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2026\s1336\01_医療整備グループ\1000_医療機関等物価高騰対応支援金\R7年度(R7.12補)\11_★実績報告\01_県実績報告様式\260626_最終版（決裁済み）\"/>
    </mc:Choice>
  </mc:AlternateContent>
  <xr:revisionPtr revIDLastSave="0" documentId="13_ncr:1_{98F38347-8A93-4F42-BA67-77CD33B40F85}" xr6:coauthVersionLast="47" xr6:coauthVersionMax="47" xr10:uidLastSave="{00000000-0000-0000-0000-000000000000}"/>
  <workbookProtection workbookAlgorithmName="SHA-512" workbookHashValue="9g1Bqy+5ey6fHjMWivuwaw4lx77ILnJZ37oR8UjgJb7sBAswUtdGOv1xNWYbEm8d8AzVtpw4r874TgWUvaP2LA==" workbookSaltValue="QqthoOse0ur1zsiyTIgnqQ==" workbookSpinCount="100000" lockStructure="1"/>
  <bookViews>
    <workbookView xWindow="-28920" yWindow="1590" windowWidth="29040" windowHeight="15720" xr2:uid="{34F5EE68-DEDF-43F3-854F-B953E0247722}"/>
  </bookViews>
  <sheets>
    <sheet name="留意事項" sheetId="8" r:id="rId1"/>
    <sheet name="様式１（法人一括） " sheetId="1" r:id="rId2"/>
    <sheet name="様式１別紙（法人一括）" sheetId="4" r:id="rId3"/>
    <sheet name="様式２（法人一括） " sheetId="5" r:id="rId4"/>
    <sheet name="様式３ (法人一括)" sheetId="6" r:id="rId5"/>
    <sheet name="集計シート（法人一括）" sheetId="2" r:id="rId6"/>
    <sheet name="プルダウン" sheetId="3" state="hidden" r:id="rId7"/>
  </sheets>
  <definedNames>
    <definedName name="_xlnm._FilterDatabase" localSheetId="3" hidden="1">'様式２（法人一括） '!#REF!</definedName>
    <definedName name="_xlnm._FilterDatabase" localSheetId="4" hidden="1">'様式３ (法人一括)'!$A$3:$L$4</definedName>
    <definedName name="_xlnm.Print_Area" localSheetId="1">'様式１（法人一括） '!$A$2:$AP$36</definedName>
    <definedName name="_xlnm.Print_Area" localSheetId="2">'様式１別紙（法人一括）'!$B$2:$M$604</definedName>
    <definedName name="_xlnm.Print_Area" localSheetId="3">'様式２（法人一括） '!$B$2:$J$198</definedName>
    <definedName name="_xlnm.Print_Area" localSheetId="4">'様式３ (法人一括)'!$A$1:$I$7</definedName>
    <definedName name="_xlnm.Print_Area">#REF!</definedName>
    <definedName name="_xlnm.Print_Titles" localSheetId="3">'様式２（法人一括） '!$4:$11</definedName>
    <definedName name="_xlnm.Print_Titles" localSheetId="4">'様式３ (法人一括)'!$1:$2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6" l="1"/>
  <c r="C189" i="5"/>
  <c r="C176" i="5"/>
  <c r="C163" i="5"/>
  <c r="C150" i="5"/>
  <c r="C137" i="5"/>
  <c r="C124" i="5"/>
  <c r="C111" i="5"/>
  <c r="C98" i="5"/>
  <c r="C85" i="5"/>
  <c r="C72" i="5"/>
  <c r="C59" i="5"/>
  <c r="C46" i="5"/>
  <c r="B24" i="4"/>
  <c r="AC7" i="2"/>
  <c r="Z7" i="2"/>
  <c r="P7" i="2"/>
  <c r="O7" i="2"/>
  <c r="N7" i="2"/>
  <c r="M7" i="2"/>
  <c r="L7" i="2"/>
  <c r="K7" i="2"/>
  <c r="J7" i="2"/>
  <c r="I7" i="2"/>
  <c r="H7" i="2"/>
  <c r="G7" i="2"/>
  <c r="F7" i="2"/>
  <c r="E7" i="2"/>
  <c r="D7" i="5"/>
  <c r="W7" i="2" s="1"/>
  <c r="D6" i="5"/>
  <c r="V7" i="2" s="1"/>
  <c r="L5" i="4"/>
  <c r="KY7" i="2"/>
  <c r="KW7" i="2"/>
  <c r="KV7" i="2"/>
  <c r="KU7" i="2"/>
  <c r="KR7" i="2"/>
  <c r="KQ7" i="2"/>
  <c r="KO7" i="2"/>
  <c r="KN7" i="2"/>
  <c r="KM7" i="2"/>
  <c r="KJ7" i="2"/>
  <c r="KI7" i="2"/>
  <c r="KF7" i="2"/>
  <c r="KE7" i="2"/>
  <c r="KD7" i="2"/>
  <c r="KA7" i="2"/>
  <c r="JZ7" i="2"/>
  <c r="JY7" i="2"/>
  <c r="JW7" i="2"/>
  <c r="JV7" i="2"/>
  <c r="JU7" i="2"/>
  <c r="JT7" i="2"/>
  <c r="JR7" i="2"/>
  <c r="JQ7" i="2"/>
  <c r="JP7" i="2"/>
  <c r="JO7" i="2"/>
  <c r="JL7" i="2"/>
  <c r="JK7" i="2"/>
  <c r="JJ7" i="2"/>
  <c r="JG7" i="2"/>
  <c r="JF7" i="2"/>
  <c r="JE7" i="2"/>
  <c r="JC7" i="2"/>
  <c r="JB7" i="2"/>
  <c r="JA7" i="2"/>
  <c r="IZ7" i="2"/>
  <c r="IX7" i="2"/>
  <c r="IW7" i="2"/>
  <c r="IV7" i="2"/>
  <c r="IU7" i="2"/>
  <c r="IR7" i="2"/>
  <c r="IQ7" i="2"/>
  <c r="IP7" i="2"/>
  <c r="IM7" i="2"/>
  <c r="IL7" i="2"/>
  <c r="IK7" i="2"/>
  <c r="II7" i="2"/>
  <c r="IH7" i="2"/>
  <c r="IG7" i="2"/>
  <c r="IF7" i="2"/>
  <c r="ID7" i="2"/>
  <c r="IC7" i="2"/>
  <c r="IB7" i="2"/>
  <c r="IA7" i="2"/>
  <c r="HX7" i="2"/>
  <c r="HW7" i="2"/>
  <c r="HV7" i="2"/>
  <c r="HS7" i="2"/>
  <c r="HR7" i="2"/>
  <c r="HQ7" i="2"/>
  <c r="HO7" i="2"/>
  <c r="HN7" i="2"/>
  <c r="HM7" i="2"/>
  <c r="HL7" i="2"/>
  <c r="HJ7" i="2"/>
  <c r="HI7" i="2"/>
  <c r="HH7" i="2"/>
  <c r="HG7" i="2"/>
  <c r="HD7" i="2"/>
  <c r="HC7" i="2"/>
  <c r="HB7" i="2"/>
  <c r="GY7" i="2"/>
  <c r="GX7" i="2"/>
  <c r="GW7" i="2"/>
  <c r="GU7" i="2"/>
  <c r="GT7" i="2"/>
  <c r="GS7" i="2"/>
  <c r="GR7" i="2"/>
  <c r="GP7" i="2"/>
  <c r="GO7" i="2"/>
  <c r="GN7" i="2"/>
  <c r="GM7" i="2"/>
  <c r="GJ7" i="2"/>
  <c r="GI7" i="2"/>
  <c r="GH7" i="2"/>
  <c r="GE7" i="2"/>
  <c r="GD7" i="2"/>
  <c r="GC7" i="2"/>
  <c r="GA7" i="2"/>
  <c r="FZ7" i="2"/>
  <c r="FY7" i="2"/>
  <c r="FX7" i="2"/>
  <c r="FV7" i="2"/>
  <c r="FU7" i="2"/>
  <c r="FT7" i="2"/>
  <c r="FS7" i="2"/>
  <c r="FP7" i="2"/>
  <c r="FO7" i="2"/>
  <c r="FN7" i="2"/>
  <c r="FK7" i="2"/>
  <c r="FJ7" i="2"/>
  <c r="FI7" i="2"/>
  <c r="FG7" i="2"/>
  <c r="FF7" i="2"/>
  <c r="FE7" i="2"/>
  <c r="FD7" i="2"/>
  <c r="FB7" i="2"/>
  <c r="FA7" i="2"/>
  <c r="EZ7" i="2"/>
  <c r="EY7" i="2"/>
  <c r="EV7" i="2"/>
  <c r="EU7" i="2"/>
  <c r="ET7" i="2"/>
  <c r="EQ7" i="2"/>
  <c r="EP7" i="2"/>
  <c r="EO7" i="2"/>
  <c r="EM7" i="2"/>
  <c r="EL7" i="2"/>
  <c r="EK7" i="2"/>
  <c r="EJ7" i="2"/>
  <c r="EH7" i="2"/>
  <c r="EG7" i="2"/>
  <c r="EF7" i="2"/>
  <c r="EE7" i="2"/>
  <c r="EB7" i="2"/>
  <c r="EA7" i="2"/>
  <c r="DZ7" i="2"/>
  <c r="DW7" i="2"/>
  <c r="DV7" i="2"/>
  <c r="DU7" i="2"/>
  <c r="DS7" i="2"/>
  <c r="DR7" i="2"/>
  <c r="DQ7" i="2"/>
  <c r="DP7" i="2"/>
  <c r="DN7" i="2"/>
  <c r="DM7" i="2"/>
  <c r="DL7" i="2"/>
  <c r="DK7" i="2"/>
  <c r="DH7" i="2"/>
  <c r="DG7" i="2"/>
  <c r="DF7" i="2"/>
  <c r="DC7" i="2"/>
  <c r="DB7" i="2"/>
  <c r="DA7" i="2"/>
  <c r="CY7" i="2"/>
  <c r="CX7" i="2"/>
  <c r="CW7" i="2"/>
  <c r="CV7" i="2"/>
  <c r="CT7" i="2"/>
  <c r="CS7" i="2"/>
  <c r="CR7" i="2"/>
  <c r="CQ7" i="2"/>
  <c r="CN7" i="2"/>
  <c r="CM7" i="2"/>
  <c r="CL7" i="2"/>
  <c r="CI7" i="2"/>
  <c r="CH7" i="2"/>
  <c r="CG7" i="2"/>
  <c r="CE7" i="2"/>
  <c r="CD7" i="2"/>
  <c r="CC7" i="2"/>
  <c r="CB7" i="2"/>
  <c r="BZ7" i="2"/>
  <c r="BY7" i="2"/>
  <c r="BX7" i="2"/>
  <c r="BW7" i="2"/>
  <c r="BT7" i="2"/>
  <c r="BS7" i="2"/>
  <c r="BR7" i="2"/>
  <c r="BO7" i="2"/>
  <c r="BN7" i="2"/>
  <c r="BM7" i="2"/>
  <c r="BK7" i="2"/>
  <c r="BJ7" i="2"/>
  <c r="BI7" i="2"/>
  <c r="BH7" i="2"/>
  <c r="BF7" i="2"/>
  <c r="BE7" i="2"/>
  <c r="BD7" i="2"/>
  <c r="BC7" i="2"/>
  <c r="AY7" i="2"/>
  <c r="AX7" i="2"/>
  <c r="AW7" i="2"/>
  <c r="AT7" i="2"/>
  <c r="AS7" i="2"/>
  <c r="AR7" i="2"/>
  <c r="AP7" i="2"/>
  <c r="AO7" i="2"/>
  <c r="AN7" i="2"/>
  <c r="AM7" i="2"/>
  <c r="AK7" i="2"/>
  <c r="AJ7" i="2"/>
  <c r="AI7" i="2"/>
  <c r="AH7" i="2"/>
  <c r="C7" i="2"/>
  <c r="D7" i="2"/>
  <c r="I9" i="5" l="1"/>
  <c r="AE7" i="2" s="1"/>
  <c r="B12"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I184" i="5"/>
  <c r="JN7" i="2" s="1"/>
  <c r="I197" i="5"/>
  <c r="KH7" i="2" s="1"/>
  <c r="I196" i="5"/>
  <c r="KC7" i="2" s="1"/>
  <c r="I195" i="5"/>
  <c r="JX7" i="2" s="1"/>
  <c r="I194" i="5"/>
  <c r="JS7" i="2" s="1"/>
  <c r="I183" i="5"/>
  <c r="JI7" i="2" s="1"/>
  <c r="I182" i="5"/>
  <c r="JD7" i="2" s="1"/>
  <c r="I181" i="5"/>
  <c r="IY7" i="2" s="1"/>
  <c r="I171" i="5"/>
  <c r="IT7" i="2" s="1"/>
  <c r="I170" i="5"/>
  <c r="IO7" i="2" s="1"/>
  <c r="I169" i="5"/>
  <c r="IJ7" i="2" s="1"/>
  <c r="I168" i="5"/>
  <c r="IE7" i="2" s="1"/>
  <c r="I158" i="5"/>
  <c r="HZ7" i="2" s="1"/>
  <c r="I157" i="5"/>
  <c r="HU7" i="2" s="1"/>
  <c r="I156" i="5"/>
  <c r="HP7" i="2" s="1"/>
  <c r="I155" i="5"/>
  <c r="HK7" i="2" s="1"/>
  <c r="I145" i="5"/>
  <c r="HF7" i="2" s="1"/>
  <c r="I144" i="5"/>
  <c r="HA7" i="2" s="1"/>
  <c r="I143" i="5"/>
  <c r="GV7" i="2" s="1"/>
  <c r="I142" i="5"/>
  <c r="GQ7" i="2" s="1"/>
  <c r="I132" i="5"/>
  <c r="GL7" i="2" s="1"/>
  <c r="I131" i="5"/>
  <c r="GG7" i="2" s="1"/>
  <c r="I130" i="5"/>
  <c r="GB7" i="2" s="1"/>
  <c r="I129" i="5"/>
  <c r="FW7" i="2" s="1"/>
  <c r="I119" i="5"/>
  <c r="FR7" i="2" s="1"/>
  <c r="I118" i="5"/>
  <c r="FM7" i="2" s="1"/>
  <c r="I117" i="5"/>
  <c r="FH7" i="2" s="1"/>
  <c r="I116" i="5"/>
  <c r="FC7" i="2" s="1"/>
  <c r="I106" i="5"/>
  <c r="EX7" i="2" s="1"/>
  <c r="I105" i="5"/>
  <c r="ES7" i="2" s="1"/>
  <c r="I104" i="5"/>
  <c r="EN7" i="2" s="1"/>
  <c r="I103" i="5"/>
  <c r="EI7" i="2" s="1"/>
  <c r="I93" i="5"/>
  <c r="ED7" i="2" s="1"/>
  <c r="I92" i="5"/>
  <c r="DY7" i="2" s="1"/>
  <c r="I91" i="5"/>
  <c r="DT7" i="2" s="1"/>
  <c r="I90" i="5"/>
  <c r="DO7" i="2" s="1"/>
  <c r="I80" i="5"/>
  <c r="DJ7" i="2" s="1"/>
  <c r="I79" i="5"/>
  <c r="DE7" i="2" s="1"/>
  <c r="I78" i="5"/>
  <c r="CZ7" i="2" s="1"/>
  <c r="I77" i="5"/>
  <c r="CU7" i="2" s="1"/>
  <c r="I67" i="5"/>
  <c r="CP7" i="2" s="1"/>
  <c r="I66" i="5"/>
  <c r="CK7" i="2" s="1"/>
  <c r="I65" i="5"/>
  <c r="CF7" i="2" s="1"/>
  <c r="I64" i="5"/>
  <c r="CA7" i="2" s="1"/>
  <c r="I54" i="5"/>
  <c r="BV7" i="2" s="1"/>
  <c r="I53" i="5"/>
  <c r="BQ7" i="2" s="1"/>
  <c r="I52" i="5"/>
  <c r="BL7" i="2" s="1"/>
  <c r="I51" i="5"/>
  <c r="BG7" i="2" s="1"/>
  <c r="I20" i="5"/>
  <c r="BA7" i="2" s="1"/>
  <c r="I19" i="5"/>
  <c r="AV7" i="2" s="1"/>
  <c r="I18" i="5"/>
  <c r="AQ7" i="2" s="1"/>
  <c r="I17" i="5"/>
  <c r="AL7" i="2" s="1"/>
  <c r="B9" i="4" l="1"/>
  <c r="B15" i="4" s="1"/>
  <c r="B6" i="4"/>
  <c r="G8" i="5" s="1"/>
  <c r="Y7" i="2" s="1"/>
  <c r="B18" i="4" l="1"/>
  <c r="KX7" i="2"/>
  <c r="D5" i="6"/>
  <c r="I4" i="6"/>
  <c r="D4" i="6"/>
  <c r="KP7" i="2" l="1"/>
  <c r="I21" i="5"/>
  <c r="E5" i="6"/>
  <c r="KT7" i="2" s="1"/>
  <c r="KS7" i="2"/>
  <c r="E4" i="6"/>
  <c r="KL7" i="2" s="1"/>
  <c r="KK7" i="2"/>
  <c r="BB7" i="2" l="1"/>
  <c r="I6" i="5"/>
  <c r="AB7" i="2" l="1"/>
  <c r="I8" i="5"/>
  <c r="AD7" i="2" l="1"/>
  <c r="I10" i="5"/>
  <c r="AF7" i="2" l="1"/>
  <c r="I11" i="5"/>
  <c r="G11" i="5" l="1"/>
  <c r="AA7" i="2" s="1"/>
  <c r="AG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D16" authorId="0" shapeId="0" xr:uid="{06957F8A-7CED-4529-9801-C7741FD0B2EA}">
      <text>
        <r>
          <rPr>
            <b/>
            <sz val="12"/>
            <color indexed="81"/>
            <rFont val="MS P ゴシック"/>
            <family val="3"/>
            <charset val="128"/>
          </rPr>
          <t>「③月数の期間中における対象職員数の延べ人数」÷「③月数」
例：（４月の対象職員100名＋５月の対象職員100名）÷２ヶ月</t>
        </r>
      </text>
    </comment>
    <comment ref="E16" authorId="0" shapeId="0" xr:uid="{4B58043E-0CCA-4AF9-A611-AC850ACC5AA1}">
      <text>
        <r>
          <rPr>
            <b/>
            <sz val="12"/>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<sst xmlns="http://schemas.openxmlformats.org/spreadsheetml/2006/main" count="761" uniqueCount="243">
  <si>
    <t>実績報告に係る申請者基本情報シート</t>
    <rPh sb="0" eb="4">
      <t>ジッセキホウコク</t>
    </rPh>
    <rPh sb="5" eb="6">
      <t>カカ</t>
    </rPh>
    <rPh sb="7" eb="10">
      <t>シンセイシャ</t>
    </rPh>
    <rPh sb="10" eb="14">
      <t>キホンジョウホウ</t>
    </rPh>
    <phoneticPr fontId="8"/>
  </si>
  <si>
    <t>２．申請者の情報</t>
    <rPh sb="2" eb="4">
      <t>シンセイ</t>
    </rPh>
    <rPh sb="4" eb="5">
      <t>シャ</t>
    </rPh>
    <rPh sb="6" eb="8">
      <t>ジョウホウ</t>
    </rPh>
    <phoneticPr fontId="12"/>
  </si>
  <si>
    <t>〒</t>
    <phoneticPr fontId="9"/>
  </si>
  <si>
    <t>代表者氏名</t>
    <rPh sb="0" eb="3">
      <t>ダイヒョウシャ</t>
    </rPh>
    <rPh sb="3" eb="5">
      <t>シメイ</t>
    </rPh>
    <phoneticPr fontId="9"/>
  </si>
  <si>
    <t>本支援金に係る連絡先</t>
    <rPh sb="0" eb="1">
      <t>ホン</t>
    </rPh>
    <rPh sb="1" eb="4">
      <t>シエンキン</t>
    </rPh>
    <rPh sb="5" eb="6">
      <t>カカ</t>
    </rPh>
    <rPh sb="7" eb="10">
      <t>レンラクサキ</t>
    </rPh>
    <phoneticPr fontId="12"/>
  </si>
  <si>
    <t>担当者氏名</t>
    <rPh sb="0" eb="3">
      <t>タントウシャ</t>
    </rPh>
    <rPh sb="3" eb="5">
      <t>シメイ</t>
    </rPh>
    <phoneticPr fontId="12"/>
  </si>
  <si>
    <t>メールアドレス</t>
    <phoneticPr fontId="12"/>
  </si>
  <si>
    <t>３．申請施設の情報</t>
    <rPh sb="2" eb="4">
      <t>シンセイ</t>
    </rPh>
    <rPh sb="4" eb="6">
      <t>シセツ</t>
    </rPh>
    <rPh sb="7" eb="9">
      <t>ジョウホウ</t>
    </rPh>
    <phoneticPr fontId="12"/>
  </si>
  <si>
    <t>施設区分</t>
    <rPh sb="0" eb="4">
      <t>シセツクブン</t>
    </rPh>
    <phoneticPr fontId="9"/>
  </si>
  <si>
    <t>医療機関コード※</t>
    <rPh sb="0" eb="4">
      <t>イリョウキカン</t>
    </rPh>
    <phoneticPr fontId="9"/>
  </si>
  <si>
    <t>申請施設所在地</t>
    <rPh sb="0" eb="4">
      <t>シンセイシセツ</t>
    </rPh>
    <rPh sb="4" eb="7">
      <t>ショザイチ</t>
    </rPh>
    <phoneticPr fontId="9"/>
  </si>
  <si>
    <t>医療機関コード（ステーションコード）は半角数字10桁入力してください。
（例：県コード:14＋点数コード(医科：１、歯科：３、薬局：４、みなし訪看ST：６、訪看ST：７)＋７桁）</t>
    <rPh sb="71" eb="73">
      <t>ホウカン</t>
    </rPh>
    <phoneticPr fontId="9"/>
  </si>
  <si>
    <t>【2.0超部分に充てる場合の算定シート】</t>
    <phoneticPr fontId="9"/>
  </si>
  <si>
    <t>賃金改善（全体）の内容</t>
  </si>
  <si>
    <t>基本給の引き上げ</t>
    <phoneticPr fontId="9"/>
  </si>
  <si>
    <t>　毎月決まって支払われる手当の引き上げ
　（ベースアップ評価手当の増額など）</t>
  </si>
  <si>
    <t>（給付金を充て、算出可能な場合のみ記載）基本給や毎月決まって支払われる手当の引き上げに伴う賞与、時間外手当、法定福利費（事業主負担分のみ）等の増加分に用いた金額（算出が難しいは上記に含めてください。）</t>
    <phoneticPr fontId="9"/>
  </si>
  <si>
    <t>一時金または特別手当</t>
  </si>
  <si>
    <r>
      <t>令和７年度に2.0％を上回るベースアップをすでに実施していた場合で、</t>
    </r>
    <r>
      <rPr>
        <sz val="12"/>
        <color rgb="FFFF0000"/>
        <rFont val="BIZ UDPゴシック"/>
        <family val="3"/>
        <charset val="128"/>
      </rPr>
      <t>令和７年12月から令和８年５月までの間の当該2.0％を上回る部分の補てんに本給付金を充てた場合</t>
    </r>
    <r>
      <rPr>
        <sz val="12"/>
        <color theme="1"/>
        <rFont val="BIZ UDPゴシック"/>
        <family val="3"/>
        <charset val="128"/>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9"/>
  </si>
  <si>
    <t>　基本給の引き上げ</t>
  </si>
  <si>
    <t>　毎月決まって支払われる手当の引き上げ
（ベースアップ評価手当の増額など）</t>
  </si>
  <si>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</si>
  <si>
    <t>　一時金または特別手当</t>
  </si>
  <si>
    <t>毎月決まって支払われる手当の引き上げ（ベースアップ評価手当の増額など）</t>
  </si>
  <si>
    <t>　令和７年度の対象職員の基本給の引き上げ分について、令和７年３月31日時点の賃金水準と比較して2.0％を上回って実施している場合は、令和７年12月から令和８年５月までの間の当該2.0％を上回る部分</t>
    <phoneticPr fontId="9"/>
  </si>
  <si>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phoneticPr fontId="9"/>
  </si>
  <si>
    <t>（充てた場合のみ記載）
　上記の2.0％を上回る部分に伴う賞与、時間外手当、法定福利費（事業主負担分を含む。）等の増加分に用いた金額（算出が難しいは上記に含めてください。）</t>
  </si>
  <si>
    <t>国実施要綱３（３）ウに該当する施設のみ記載）令和８年６月１日時点で令和８年度診療報酬改定による見直し後のベースアップ評価料の届出の有無</t>
    <phoneticPr fontId="9"/>
  </si>
  <si>
    <t>補助金返還の有無（自動判定）</t>
    <phoneticPr fontId="9"/>
  </si>
  <si>
    <t>①：賃金改善に係る総事業費（下記内訳表より自動計算）</t>
  </si>
  <si>
    <t>②：その他の収入（賃金改善に当該支援金以外の補助金等を重複して充てた場合）</t>
  </si>
  <si>
    <t>③：補助対象経費（自動計算：①－②）　※千円未満切捨て</t>
  </si>
  <si>
    <t>⑤：補助確定額（自動計算：③と④の低廉な方）　　※千円未満切捨て　</t>
  </si>
  <si>
    <t>①対象人数
（常勤換算数）</t>
  </si>
  <si>
    <t>②月額または
月額換算額</t>
  </si>
  <si>
    <t>③月数</t>
  </si>
  <si>
    <t>令和８年６月１日以降の
賃金改善水準（直接入力）（比較対象は給付金による賃金改善前の水準）</t>
  </si>
  <si>
    <t>賃金改善の総額
（自動計算）</t>
  </si>
  <si>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t>
  </si>
  <si>
    <t>①対象人数（常勤換算数）</t>
    <rPh sb="1" eb="3">
      <t>タイショウ</t>
    </rPh>
    <rPh sb="3" eb="5">
      <t>ニンズウ</t>
    </rPh>
    <rPh sb="6" eb="8">
      <t>ジョウキン</t>
    </rPh>
    <rPh sb="8" eb="10">
      <t>カンサン</t>
    </rPh>
    <rPh sb="10" eb="11">
      <t>スウ</t>
    </rPh>
    <phoneticPr fontId="9"/>
  </si>
  <si>
    <t>②月額または月額換算額</t>
    <phoneticPr fontId="9"/>
  </si>
  <si>
    <t>令和８年６月１日以降の賃金改善水準（直接入力）（比較対象は給付金による賃金改善前の水準）</t>
    <phoneticPr fontId="9"/>
  </si>
  <si>
    <t>賃金改善の総額（自動計算）</t>
    <phoneticPr fontId="9"/>
  </si>
  <si>
    <t>Ⅰ　令和７年３月31日時点の賃金水準（月額）</t>
    <phoneticPr fontId="9"/>
  </si>
  <si>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9"/>
  </si>
  <si>
    <t>Ⅲ　令和７年度中の賃金改善割合</t>
    <rPh sb="2" eb="4">
      <t>レイワ</t>
    </rPh>
    <rPh sb="5" eb="7">
      <t>ネンド</t>
    </rPh>
    <rPh sb="7" eb="8">
      <t>チュウ</t>
    </rPh>
    <rPh sb="9" eb="11">
      <t>チンギン</t>
    </rPh>
    <rPh sb="11" eb="13">
      <t>カイゼン</t>
    </rPh>
    <rPh sb="13" eb="15">
      <t>ワリアイ</t>
    </rPh>
    <phoneticPr fontId="9"/>
  </si>
  <si>
    <t>Ⅳ　本事業の支給額を充てられる上限月額</t>
    <rPh sb="2" eb="3">
      <t>ホン</t>
    </rPh>
    <rPh sb="3" eb="5">
      <t>ジギョウ</t>
    </rPh>
    <rPh sb="6" eb="9">
      <t>シキュウガク</t>
    </rPh>
    <rPh sb="10" eb="11">
      <t>ア</t>
    </rPh>
    <rPh sb="15" eb="17">
      <t>ジョウゲン</t>
    </rPh>
    <rPh sb="17" eb="19">
      <t>ゲツガク</t>
    </rPh>
    <phoneticPr fontId="9"/>
  </si>
  <si>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9"/>
  </si>
  <si>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9"/>
  </si>
  <si>
    <t>Ⅶ　対象人数
（常勤換算数）</t>
    <rPh sb="2" eb="4">
      <t>タイショウ</t>
    </rPh>
    <rPh sb="4" eb="6">
      <t>ニンズウ</t>
    </rPh>
    <rPh sb="8" eb="10">
      <t>ジョウキン</t>
    </rPh>
    <rPh sb="10" eb="12">
      <t>カンサン</t>
    </rPh>
    <rPh sb="12" eb="13">
      <t>スウ</t>
    </rPh>
    <phoneticPr fontId="9"/>
  </si>
  <si>
    <t>賃金改善の総額</t>
    <phoneticPr fontId="9"/>
  </si>
  <si>
    <t>賃金改善の総額</t>
  </si>
  <si>
    <t>基本情報シート（様式１）</t>
    <rPh sb="8" eb="10">
      <t>ヨウシキ</t>
    </rPh>
    <phoneticPr fontId="9"/>
  </si>
  <si>
    <t>実績報告（様式２）</t>
    <rPh sb="5" eb="7">
      <t>ヨウシキ</t>
    </rPh>
    <phoneticPr fontId="9"/>
  </si>
  <si>
    <t>施設区分</t>
    <rPh sb="0" eb="2">
      <t>シセツ</t>
    </rPh>
    <rPh sb="2" eb="4">
      <t>クブン</t>
    </rPh>
    <phoneticPr fontId="9"/>
  </si>
  <si>
    <t>（国実施要綱３（３）ウに該当する施設のみ記載）令和８年６月１日時点で令和８年度診療報酬改定による見直し後のベースアップ評価料の届出の有無</t>
  </si>
  <si>
    <t>有床診療所（医科・歯科）３床以上</t>
  </si>
  <si>
    <t>〇</t>
    <phoneticPr fontId="9"/>
  </si>
  <si>
    <t>有床診療所（医科・歯科）２床以下</t>
  </si>
  <si>
    <t>×</t>
    <phoneticPr fontId="9"/>
  </si>
  <si>
    <t>無床診療所（医科・歯科）</t>
  </si>
  <si>
    <t>訪問看護ステーション</t>
  </si>
  <si>
    <t>（賃金改善に係る総事業費内訳表）</t>
  </si>
  <si>
    <t>保険薬局（１店舗以上５店舗以下）</t>
  </si>
  <si>
    <t>③月数</t>
    <rPh sb="1" eb="3">
      <t>ゲツスウ</t>
    </rPh>
    <phoneticPr fontId="9"/>
  </si>
  <si>
    <t>保険薬局（６店舗以上19店舗以下）</t>
    <phoneticPr fontId="9"/>
  </si>
  <si>
    <t>毎月決まって支払われる手当の引き上げ（ベースアップ評価手当の増額など）</t>
    <phoneticPr fontId="9"/>
  </si>
  <si>
    <t>保険薬局（20店舗以上）</t>
  </si>
  <si>
    <t>所在地</t>
    <rPh sb="0" eb="3">
      <t>ショザイチ</t>
    </rPh>
    <phoneticPr fontId="9"/>
  </si>
  <si>
    <t>交付決定通知に記載の整理番号</t>
    <rPh sb="0" eb="2">
      <t>コウフ</t>
    </rPh>
    <rPh sb="2" eb="4">
      <t>ケッテイ</t>
    </rPh>
    <rPh sb="4" eb="6">
      <t>ツウチ</t>
    </rPh>
    <rPh sb="7" eb="9">
      <t>キサイ</t>
    </rPh>
    <rPh sb="10" eb="12">
      <t>セイリ</t>
    </rPh>
    <rPh sb="12" eb="14">
      <t>バンゴウ</t>
    </rPh>
    <phoneticPr fontId="9"/>
  </si>
  <si>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12"/>
  </si>
  <si>
    <t>（記載要領）</t>
    <rPh sb="1" eb="3">
      <t>キサイ</t>
    </rPh>
    <rPh sb="3" eb="5">
      <t>ヨウリョウ</t>
    </rPh>
    <phoneticPr fontId="12"/>
  </si>
  <si>
    <t>（実績報告概要）</t>
    <rPh sb="1" eb="5">
      <t>ジッセキホウコク</t>
    </rPh>
    <rPh sb="5" eb="7">
      <t>ガイヨウ</t>
    </rPh>
    <phoneticPr fontId="9"/>
  </si>
  <si>
    <t>①：賃金改善に係る総事業費（下記内訳表より自動計算）</t>
    <rPh sb="2" eb="4">
      <t>チンギン</t>
    </rPh>
    <rPh sb="4" eb="6">
      <t>カイゼン</t>
    </rPh>
    <rPh sb="7" eb="8">
      <t>カカ</t>
    </rPh>
    <rPh sb="9" eb="13">
      <t>ソウジギョウヒ</t>
    </rPh>
    <rPh sb="14" eb="16">
      <t>カキ</t>
    </rPh>
    <rPh sb="16" eb="18">
      <t>ウチワケ</t>
    </rPh>
    <rPh sb="18" eb="19">
      <t>ヒョウ</t>
    </rPh>
    <rPh sb="21" eb="23">
      <t>ジドウ</t>
    </rPh>
    <rPh sb="23" eb="25">
      <t>ケイサン</t>
    </rPh>
    <phoneticPr fontId="9"/>
  </si>
  <si>
    <t>②：その他の収入（賃金改善に当該支援金以外の補助金等を重複して充てた場合）</t>
    <rPh sb="4" eb="5">
      <t>タ</t>
    </rPh>
    <rPh sb="6" eb="8">
      <t>シュウニュウ</t>
    </rPh>
    <rPh sb="9" eb="13">
      <t>チンギンカイゼン</t>
    </rPh>
    <rPh sb="14" eb="16">
      <t>トウガイ</t>
    </rPh>
    <rPh sb="16" eb="19">
      <t>シエンキン</t>
    </rPh>
    <rPh sb="19" eb="21">
      <t>イガイ</t>
    </rPh>
    <rPh sb="22" eb="25">
      <t>ホジョキン</t>
    </rPh>
    <rPh sb="25" eb="26">
      <t>トウ</t>
    </rPh>
    <rPh sb="27" eb="29">
      <t>チョウフク</t>
    </rPh>
    <rPh sb="31" eb="32">
      <t>ア</t>
    </rPh>
    <rPh sb="34" eb="36">
      <t>バアイ</t>
    </rPh>
    <phoneticPr fontId="9"/>
  </si>
  <si>
    <t>③：補助対象経費（自動計算：①－②）　※千円未満切捨て</t>
    <rPh sb="2" eb="4">
      <t>ホジョ</t>
    </rPh>
    <rPh sb="4" eb="6">
      <t>タイショウ</t>
    </rPh>
    <rPh sb="6" eb="8">
      <t>ケイヒ</t>
    </rPh>
    <rPh sb="9" eb="11">
      <t>ジドウ</t>
    </rPh>
    <rPh sb="11" eb="13">
      <t>ケイサン</t>
    </rPh>
    <rPh sb="20" eb="22">
      <t>センエン</t>
    </rPh>
    <rPh sb="22" eb="24">
      <t>ミマン</t>
    </rPh>
    <rPh sb="24" eb="26">
      <t>キリス</t>
    </rPh>
    <phoneticPr fontId="9"/>
  </si>
  <si>
    <t>⑤：補助確定額（自動計算：③と④の低廉な方）　　※千円未満切捨て　</t>
    <rPh sb="2" eb="4">
      <t>ホジョ</t>
    </rPh>
    <rPh sb="4" eb="7">
      <t>カクテイガク</t>
    </rPh>
    <rPh sb="8" eb="10">
      <t>ジドウ</t>
    </rPh>
    <rPh sb="10" eb="12">
      <t>ケイサン</t>
    </rPh>
    <rPh sb="17" eb="19">
      <t>テイレン</t>
    </rPh>
    <rPh sb="20" eb="21">
      <t>ホウ</t>
    </rPh>
    <rPh sb="25" eb="27">
      <t>センエン</t>
    </rPh>
    <rPh sb="27" eb="29">
      <t>ミマン</t>
    </rPh>
    <rPh sb="29" eb="31">
      <t>キリス</t>
    </rPh>
    <phoneticPr fontId="9"/>
  </si>
  <si>
    <t>補助金返還の有無（自動判定）</t>
    <rPh sb="0" eb="3">
      <t>ホジョキン</t>
    </rPh>
    <rPh sb="3" eb="5">
      <t>ヘンカン</t>
    </rPh>
    <rPh sb="6" eb="8">
      <t>ウム</t>
    </rPh>
    <rPh sb="9" eb="11">
      <t>ジドウ</t>
    </rPh>
    <rPh sb="11" eb="13">
      <t>ハンテイ</t>
    </rPh>
    <phoneticPr fontId="9"/>
  </si>
  <si>
    <t>①対象人数
（常勤換算数）</t>
    <rPh sb="1" eb="3">
      <t>タイショウ</t>
    </rPh>
    <rPh sb="3" eb="5">
      <t>ニンズウ</t>
    </rPh>
    <rPh sb="7" eb="9">
      <t>ジョウキン</t>
    </rPh>
    <rPh sb="9" eb="11">
      <t>カンサン</t>
    </rPh>
    <rPh sb="11" eb="12">
      <t>スウ</t>
    </rPh>
    <phoneticPr fontId="9"/>
  </si>
  <si>
    <t>②月額または
月額換算額</t>
    <rPh sb="1" eb="3">
      <t>ゲツガク</t>
    </rPh>
    <rPh sb="7" eb="9">
      <t>ゲツガク</t>
    </rPh>
    <rPh sb="9" eb="11">
      <t>カンサン</t>
    </rPh>
    <rPh sb="11" eb="12">
      <t>ガク</t>
    </rPh>
    <phoneticPr fontId="9"/>
  </si>
  <si>
    <t>③月数</t>
    <rPh sb="1" eb="3">
      <t>ゲッスウ</t>
    </rPh>
    <phoneticPr fontId="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</si>
  <si>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9"/>
  </si>
  <si>
    <t>賃金改善の総額
（自動計算）</t>
    <rPh sb="9" eb="11">
      <t>ジドウ</t>
    </rPh>
    <rPh sb="11" eb="13">
      <t>ケイサン</t>
    </rPh>
    <phoneticPr fontId="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</si>
  <si>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9"/>
  </si>
  <si>
    <t>　基本給の引き上げ</t>
    <rPh sb="1" eb="4">
      <t>キホンキュウ</t>
    </rPh>
    <rPh sb="5" eb="6">
      <t>ヒ</t>
    </rPh>
    <rPh sb="7" eb="8">
      <t>ア</t>
    </rPh>
    <phoneticPr fontId="12"/>
  </si>
  <si>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1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</si>
  <si>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12"/>
  </si>
  <si>
    <t>　一時金または特別手当</t>
    <rPh sb="1" eb="4">
      <t>イチジキン</t>
    </rPh>
    <rPh sb="7" eb="9">
      <t>トクベツ</t>
    </rPh>
    <rPh sb="9" eb="11">
      <t>テアテ</t>
    </rPh>
    <phoneticPr fontId="12"/>
  </si>
  <si>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9"/>
  </si>
  <si>
    <t>②月額または
月額換算額</t>
    <rPh sb="1" eb="3">
      <t>ゲツガク</t>
    </rPh>
    <phoneticPr fontId="9"/>
  </si>
  <si>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12"/>
  </si>
  <si>
    <t>賃金改善の内容（※）</t>
    <rPh sb="0" eb="2">
      <t>チンギン</t>
    </rPh>
    <rPh sb="2" eb="4">
      <t>カイゼン</t>
    </rPh>
    <rPh sb="5" eb="7">
      <t>ナイヨウ</t>
    </rPh>
    <phoneticPr fontId="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</si>
  <si>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9"/>
  </si>
  <si>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9"/>
  </si>
  <si>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9"/>
  </si>
  <si>
    <t>別紙のとおり</t>
    <rPh sb="0" eb="2">
      <t>ベッシ</t>
    </rPh>
    <phoneticPr fontId="3"/>
  </si>
  <si>
    <t>通番号</t>
    <rPh sb="0" eb="1">
      <t>トオ</t>
    </rPh>
    <rPh sb="1" eb="3">
      <t>バンゴウ</t>
    </rPh>
    <phoneticPr fontId="3"/>
  </si>
  <si>
    <t>集計欄（自動計算）</t>
    <rPh sb="0" eb="2">
      <t>シュウケイ</t>
    </rPh>
    <rPh sb="2" eb="3">
      <t>ラン</t>
    </rPh>
    <rPh sb="4" eb="6">
      <t>ジドウ</t>
    </rPh>
    <rPh sb="6" eb="8">
      <t>ケイサン</t>
    </rPh>
    <phoneticPr fontId="9"/>
  </si>
  <si>
    <t>様式１別紙のとおり</t>
    <rPh sb="0" eb="2">
      <t>ヨウシキ</t>
    </rPh>
    <rPh sb="3" eb="5">
      <t>ベッシ</t>
    </rPh>
    <phoneticPr fontId="9"/>
  </si>
  <si>
    <t>賃金改善は法人単位で実施したか。</t>
  </si>
  <si>
    <t>はい</t>
    <phoneticPr fontId="3"/>
  </si>
  <si>
    <t>いいえ</t>
    <phoneticPr fontId="3"/>
  </si>
  <si>
    <t>代表者職名</t>
    <rPh sb="0" eb="3">
      <t>ダイヒョウシャ</t>
    </rPh>
    <rPh sb="3" eb="5">
      <t>ショクメイ</t>
    </rPh>
    <phoneticPr fontId="9"/>
  </si>
  <si>
    <t>２．申請者の情報</t>
    <rPh sb="2" eb="4">
      <t>シンセイ</t>
    </rPh>
    <rPh sb="4" eb="5">
      <t>シャ</t>
    </rPh>
    <rPh sb="6" eb="8">
      <t>ジョウホウ</t>
    </rPh>
    <phoneticPr fontId="9"/>
  </si>
  <si>
    <t>申請者種別</t>
    <phoneticPr fontId="3"/>
  </si>
  <si>
    <t>法人の名称</t>
    <phoneticPr fontId="3"/>
  </si>
  <si>
    <t>法人等の所在地</t>
    <phoneticPr fontId="3"/>
  </si>
  <si>
    <t>代表者職名</t>
    <phoneticPr fontId="3"/>
  </si>
  <si>
    <t>代表者氏名</t>
    <phoneticPr fontId="3"/>
  </si>
  <si>
    <t>担当者氏名</t>
    <rPh sb="0" eb="3">
      <t>タントウシャ</t>
    </rPh>
    <rPh sb="3" eb="5">
      <t>シメイ</t>
    </rPh>
    <phoneticPr fontId="3"/>
  </si>
  <si>
    <t>メールアドレス</t>
    <phoneticPr fontId="3"/>
  </si>
  <si>
    <t>電話番号</t>
    <rPh sb="0" eb="4">
      <t>デンワバンゴウ</t>
    </rPh>
    <phoneticPr fontId="3"/>
  </si>
  <si>
    <t>本支援金に係る連絡先</t>
    <rPh sb="0" eb="4">
      <t>ホンシエンキン</t>
    </rPh>
    <rPh sb="5" eb="6">
      <t>カカ</t>
    </rPh>
    <rPh sb="7" eb="10">
      <t>レンラクサキ</t>
    </rPh>
    <phoneticPr fontId="3"/>
  </si>
  <si>
    <t>３．申請施設の情報</t>
    <phoneticPr fontId="3"/>
  </si>
  <si>
    <t>施設区分</t>
    <rPh sb="0" eb="2">
      <t>シセツ</t>
    </rPh>
    <rPh sb="2" eb="4">
      <t>クブン</t>
    </rPh>
    <phoneticPr fontId="3"/>
  </si>
  <si>
    <t>医療機関コード</t>
    <phoneticPr fontId="3"/>
  </si>
  <si>
    <t>申請施設名称</t>
    <phoneticPr fontId="3"/>
  </si>
  <si>
    <t>施設所在地</t>
    <phoneticPr fontId="3"/>
  </si>
  <si>
    <t>郵便番号</t>
    <rPh sb="0" eb="4">
      <t>ユウビンバンゴウ</t>
    </rPh>
    <phoneticPr fontId="3"/>
  </si>
  <si>
    <t>住所</t>
    <rPh sb="0" eb="2">
      <t>ジュウショ</t>
    </rPh>
    <phoneticPr fontId="3"/>
  </si>
  <si>
    <t>申請者基本情報シート（様式１）</t>
    <rPh sb="0" eb="2">
      <t>シンセイ</t>
    </rPh>
    <rPh sb="2" eb="3">
      <t>シャ</t>
    </rPh>
    <rPh sb="3" eb="7">
      <t>キホンジョウホウ</t>
    </rPh>
    <rPh sb="11" eb="13">
      <t>ヨウシキ</t>
    </rPh>
    <phoneticPr fontId="3"/>
  </si>
  <si>
    <t>①看護職員等（保健師、助産師、看護師及び准看護師）の賃金改善の内容</t>
    <phoneticPr fontId="3"/>
  </si>
  <si>
    <t>②40歳未満の勤務医師、勤務歯科医師の賃金改善の内容</t>
    <phoneticPr fontId="9"/>
  </si>
  <si>
    <t>③事務職員の賃金改善の内容</t>
    <phoneticPr fontId="9"/>
  </si>
  <si>
    <t>④看護補助者の賃金改善の内容</t>
    <phoneticPr fontId="9"/>
  </si>
  <si>
    <t>⑤薬剤師の賃金改善の内容</t>
    <phoneticPr fontId="9"/>
  </si>
  <si>
    <t>⑥「40歳未満の勤務薬剤師」
の賃金改善の内容</t>
    <phoneticPr fontId="9"/>
  </si>
  <si>
    <t>⑦歯科衛生士
の賃金改善の内容</t>
    <phoneticPr fontId="9"/>
  </si>
  <si>
    <t>⑧リハビリ職種（理学療法士、作業療法士、言語聴覚士）の賃金改善の内容
の賃金改善の内容</t>
    <phoneticPr fontId="9"/>
  </si>
  <si>
    <t>⑨理学療法士
の賃金改善の内容</t>
    <phoneticPr fontId="9"/>
  </si>
  <si>
    <t>⑩作業療法士
の賃金改善の内容</t>
    <phoneticPr fontId="9"/>
  </si>
  <si>
    <t>⑪言語聴覚士
の賃金改善の内容</t>
    <phoneticPr fontId="9"/>
  </si>
  <si>
    <t>⑫上記職種以外の職員
その他職員の賃金改善の内容</t>
    <phoneticPr fontId="9"/>
  </si>
  <si>
    <t>申請者の情報</t>
    <phoneticPr fontId="3"/>
  </si>
  <si>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12"/>
  </si>
  <si>
    <t>①施設数</t>
    <rPh sb="1" eb="3">
      <t>シセツ</t>
    </rPh>
    <rPh sb="3" eb="4">
      <t>スウ</t>
    </rPh>
    <phoneticPr fontId="3"/>
  </si>
  <si>
    <t>②交付決定額計</t>
    <rPh sb="1" eb="6">
      <t>コウフケッテイガク</t>
    </rPh>
    <rPh sb="6" eb="7">
      <t>ケイ</t>
    </rPh>
    <phoneticPr fontId="9"/>
  </si>
  <si>
    <t>③賃金改善の総額</t>
    <phoneticPr fontId="9"/>
  </si>
  <si>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9"/>
  </si>
  <si>
    <t>　（給付金を充て、算出可能な場合のみ記載）
　基本給や毎月決まって支払われる手当の引き上げに伴う賞与、時間外手当、法定福利費（事業主負担分のみ）等の増加分に用いた金額（算出が難しいは上記に含めてください。）</t>
    <rPh sb="2" eb="5">
      <t>キュウフキン</t>
    </rPh>
    <rPh sb="6" eb="7">
      <t>ア</t>
    </rPh>
    <rPh sb="9" eb="11">
      <t>サンシュツ</t>
    </rPh>
    <rPh sb="11" eb="13">
      <t>カノウ</t>
    </rPh>
    <rPh sb="14" eb="16">
      <t>バアイ</t>
    </rPh>
    <rPh sb="18" eb="20">
      <t>キサイ</t>
    </rPh>
    <rPh sb="23" eb="26">
      <t>キホンキュウ</t>
    </rPh>
    <rPh sb="27" eb="29">
      <t>マイゲツ</t>
    </rPh>
    <rPh sb="29" eb="30">
      <t>キ</t>
    </rPh>
    <rPh sb="33" eb="35">
      <t>シハラ</t>
    </rPh>
    <rPh sb="38" eb="40">
      <t>テアテ</t>
    </rPh>
    <rPh sb="41" eb="42">
      <t>ヒ</t>
    </rPh>
    <rPh sb="43" eb="44">
      <t>ア</t>
    </rPh>
    <rPh sb="46" eb="47">
      <t>トモナ</t>
    </rPh>
    <rPh sb="48" eb="50">
      <t>ショウヨ</t>
    </rPh>
    <rPh sb="51" eb="54">
      <t>ジカンガイ</t>
    </rPh>
    <rPh sb="54" eb="56">
      <t>テアテ</t>
    </rPh>
    <rPh sb="57" eb="59">
      <t>ホウテイ</t>
    </rPh>
    <rPh sb="59" eb="62">
      <t>フクリヒ</t>
    </rPh>
    <rPh sb="63" eb="66">
      <t>ジギョウヌシ</t>
    </rPh>
    <rPh sb="66" eb="69">
      <t>フタンブン</t>
    </rPh>
    <rPh sb="72" eb="73">
      <t>トウ</t>
    </rPh>
    <rPh sb="74" eb="77">
      <t>ゾウカブン</t>
    </rPh>
    <rPh sb="78" eb="79">
      <t>モチ</t>
    </rPh>
    <rPh sb="81" eb="83">
      <t>キンガク</t>
    </rPh>
    <rPh sb="84" eb="86">
      <t>サンシュツ</t>
    </rPh>
    <rPh sb="87" eb="88">
      <t>ムズカ</t>
    </rPh>
    <rPh sb="91" eb="93">
      <t>ジョウキ</t>
    </rPh>
    <rPh sb="94" eb="95">
      <t>フク</t>
    </rPh>
    <phoneticPr fontId="12"/>
  </si>
  <si>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9"/>
  </si>
  <si>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9"/>
  </si>
  <si>
    <t>申請者種別
右欄プルダウンから選択</t>
    <rPh sb="0" eb="3">
      <t>シンセイシャ</t>
    </rPh>
    <rPh sb="3" eb="5">
      <t>シュベツ</t>
    </rPh>
    <rPh sb="6" eb="7">
      <t>ミギ</t>
    </rPh>
    <rPh sb="7" eb="8">
      <t>ラン</t>
    </rPh>
    <rPh sb="15" eb="17">
      <t>センタク</t>
    </rPh>
    <phoneticPr fontId="3"/>
  </si>
  <si>
    <t>法人</t>
    <rPh sb="0" eb="2">
      <t>ホウジン</t>
    </rPh>
    <phoneticPr fontId="3"/>
  </si>
  <si>
    <t>（賃金改善に係る総事業費の内訳）</t>
    <rPh sb="1" eb="5">
      <t>チンギンカイゼン</t>
    </rPh>
    <rPh sb="6" eb="7">
      <t>カカ</t>
    </rPh>
    <rPh sb="8" eb="12">
      <t>ソウジギョウヒ</t>
    </rPh>
    <rPh sb="13" eb="15">
      <t>ウチワケ</t>
    </rPh>
    <phoneticPr fontId="9"/>
  </si>
  <si>
    <r>
      <rPr>
        <b/>
        <sz val="11"/>
        <rFont val="BIZ UDPゴシック"/>
        <family val="3"/>
        <charset val="128"/>
      </rPr>
      <t>令和７年12月分から令和８年５月分</t>
    </r>
    <r>
      <rPr>
        <sz val="11"/>
        <rFont val="BIZ UDPゴシック"/>
        <family val="3"/>
        <charset val="128"/>
      </rPr>
      <t>までの
６ヶ月における賃金改善</t>
    </r>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9"/>
  </si>
  <si>
    <t>（個別職種ごとの賃金改善の内容）</t>
    <rPh sb="1" eb="3">
      <t>コベツ</t>
    </rPh>
    <rPh sb="3" eb="5">
      <t>ショクシュ</t>
    </rPh>
    <rPh sb="8" eb="12">
      <t>チンギンカイゼン</t>
    </rPh>
    <rPh sb="13" eb="15">
      <t>ナイヨウ</t>
    </rPh>
    <phoneticPr fontId="9"/>
  </si>
  <si>
    <t>賃金改善の内容</t>
    <rPh sb="0" eb="2">
      <t>チンギン</t>
    </rPh>
    <rPh sb="2" eb="4">
      <t>カイゼン</t>
    </rPh>
    <rPh sb="5" eb="7">
      <t>ナイヨウ</t>
    </rPh>
    <phoneticPr fontId="9"/>
  </si>
  <si>
    <t>個人</t>
    <rPh sb="0" eb="2">
      <t>コジン</t>
    </rPh>
    <phoneticPr fontId="3"/>
  </si>
  <si>
    <t>実績報告日</t>
    <rPh sb="0" eb="2">
      <t>ジッセキ</t>
    </rPh>
    <rPh sb="2" eb="4">
      <t>ホウコク</t>
    </rPh>
    <rPh sb="4" eb="5">
      <t>ビ</t>
    </rPh>
    <phoneticPr fontId="3"/>
  </si>
  <si>
    <t>実績報告日</t>
    <rPh sb="0" eb="4">
      <t>ジッセキホウコク</t>
    </rPh>
    <rPh sb="4" eb="5">
      <t>ビ</t>
    </rPh>
    <phoneticPr fontId="9"/>
  </si>
  <si>
    <t>法人の名称
※個人の場合は施設名称</t>
    <rPh sb="0" eb="2">
      <t>ホウジン</t>
    </rPh>
    <rPh sb="3" eb="5">
      <t>メイショウ</t>
    </rPh>
    <phoneticPr fontId="9"/>
  </si>
  <si>
    <t>法人等の所在地
※個人の方は自宅住所</t>
    <rPh sb="0" eb="3">
      <t>ホウジントウ</t>
    </rPh>
    <rPh sb="4" eb="7">
      <t>ショザイチ</t>
    </rPh>
    <phoneticPr fontId="12"/>
  </si>
  <si>
    <t>申請者名称</t>
    <rPh sb="0" eb="2">
      <t>シンセイ</t>
    </rPh>
    <rPh sb="2" eb="3">
      <t>シャ</t>
    </rPh>
    <rPh sb="3" eb="5">
      <t>メイショウ</t>
    </rPh>
    <phoneticPr fontId="3"/>
  </si>
  <si>
    <t>法人名</t>
    <rPh sb="0" eb="2">
      <t>ホウジン</t>
    </rPh>
    <rPh sb="2" eb="3">
      <t>メイ</t>
    </rPh>
    <phoneticPr fontId="12"/>
  </si>
  <si>
    <t>代表者名</t>
    <rPh sb="0" eb="3">
      <t>ダイヒョウシャ</t>
    </rPh>
    <rPh sb="3" eb="4">
      <t>メイ</t>
    </rPh>
    <phoneticPr fontId="3"/>
  </si>
  <si>
    <t>施設名称</t>
    <rPh sb="0" eb="2">
      <t>シセツ</t>
    </rPh>
    <rPh sb="2" eb="4">
      <t>メイショウ</t>
    </rPh>
    <phoneticPr fontId="3"/>
  </si>
  <si>
    <t>合計施設数</t>
    <rPh sb="0" eb="2">
      <t>ゴウケイ</t>
    </rPh>
    <rPh sb="2" eb="4">
      <t>シセツ</t>
    </rPh>
    <rPh sb="4" eb="5">
      <t>スウ</t>
    </rPh>
    <phoneticPr fontId="3"/>
  </si>
  <si>
    <t>④：交付決定額（直接入力）　　※交付決定通知に記載の金額</t>
    <phoneticPr fontId="3"/>
  </si>
  <si>
    <t>様式１別紙のとおり</t>
  </si>
  <si>
    <t>返還額がある場合は、M列に個別施設の返還額を入力してください。</t>
    <rPh sb="0" eb="2">
      <t>ヘンカン</t>
    </rPh>
    <rPh sb="2" eb="3">
      <t>ガク</t>
    </rPh>
    <rPh sb="6" eb="8">
      <t>バアイ</t>
    </rPh>
    <rPh sb="11" eb="12">
      <t>レツ</t>
    </rPh>
    <rPh sb="13" eb="15">
      <t>コベツ</t>
    </rPh>
    <rPh sb="15" eb="17">
      <t>シセツ</t>
    </rPh>
    <rPh sb="18" eb="21">
      <t>ヘンカンガク</t>
    </rPh>
    <rPh sb="22" eb="24">
      <t>ニュウリョク</t>
    </rPh>
    <phoneticPr fontId="3"/>
  </si>
  <si>
    <t>M列計</t>
    <rPh sb="1" eb="2">
      <t>レツ</t>
    </rPh>
    <rPh sb="2" eb="3">
      <t>ケイ</t>
    </rPh>
    <phoneticPr fontId="9"/>
  </si>
  <si>
    <t>④差額（③-②)</t>
    <rPh sb="1" eb="3">
      <t>サガク</t>
    </rPh>
    <phoneticPr fontId="9"/>
  </si>
  <si>
    <t>【様式２（法人一括報告）】実績報告様式</t>
    <rPh sb="1" eb="3">
      <t>ヨウシキ</t>
    </rPh>
    <rPh sb="5" eb="7">
      <t>ホウジン</t>
    </rPh>
    <rPh sb="7" eb="9">
      <t>イッカツ</t>
    </rPh>
    <rPh sb="9" eb="11">
      <t>ホウコク</t>
    </rPh>
    <rPh sb="13" eb="17">
      <t>ジッセキホウコク</t>
    </rPh>
    <rPh sb="17" eb="19">
      <t>ヨウシキ</t>
    </rPh>
    <phoneticPr fontId="12"/>
  </si>
  <si>
    <t>※以下の黄色塗りセルを入力してください</t>
    <rPh sb="1" eb="3">
      <t>イカ</t>
    </rPh>
    <rPh sb="4" eb="6">
      <t>キイロ</t>
    </rPh>
    <rPh sb="6" eb="7">
      <t>ヌリ</t>
    </rPh>
    <rPh sb="11" eb="13">
      <t>ニュウリョク</t>
    </rPh>
    <phoneticPr fontId="3"/>
  </si>
  <si>
    <t>医療機関コード
(10桁）</t>
    <rPh sb="0" eb="4">
      <t>イリョウキカン</t>
    </rPh>
    <rPh sb="11" eb="12">
      <t>ケタ</t>
    </rPh>
    <phoneticPr fontId="9"/>
  </si>
  <si>
    <t>交付決定を受けた施設名
（神奈川県内の有床診・無床診・訪看ＳＴ・薬局が記載可能）※病院は不可</t>
    <rPh sb="0" eb="2">
      <t>コウフ</t>
    </rPh>
    <rPh sb="2" eb="4">
      <t>ケッテイ</t>
    </rPh>
    <rPh sb="5" eb="6">
      <t>ウ</t>
    </rPh>
    <rPh sb="8" eb="10">
      <t>シセツ</t>
    </rPh>
    <rPh sb="10" eb="11">
      <t>メイ</t>
    </rPh>
    <rPh sb="11" eb="12">
      <t>ビョウメイ</t>
    </rPh>
    <rPh sb="13" eb="16">
      <t>カナガワ</t>
    </rPh>
    <rPh sb="16" eb="18">
      <t>ケンナイ</t>
    </rPh>
    <rPh sb="18" eb="20">
      <t>ドウケンナイ</t>
    </rPh>
    <rPh sb="19" eb="21">
      <t>ユウショウ</t>
    </rPh>
    <rPh sb="21" eb="22">
      <t>シン</t>
    </rPh>
    <rPh sb="23" eb="25">
      <t>ムショウ</t>
    </rPh>
    <rPh sb="25" eb="26">
      <t>シン</t>
    </rPh>
    <rPh sb="27" eb="29">
      <t>ホウカン</t>
    </rPh>
    <rPh sb="32" eb="34">
      <t>ヤッキョク</t>
    </rPh>
    <rPh sb="35" eb="37">
      <t>キサイ</t>
    </rPh>
    <rPh sb="37" eb="39">
      <t>カノウ</t>
    </rPh>
    <rPh sb="39" eb="40">
      <t>ビョウメイ</t>
    </rPh>
    <rPh sb="41" eb="43">
      <t>ビョウイン</t>
    </rPh>
    <rPh sb="44" eb="46">
      <t>フカ</t>
    </rPh>
    <phoneticPr fontId="9"/>
  </si>
  <si>
    <t>１．交付決定の情報</t>
    <rPh sb="2" eb="6">
      <t>コウフケッテイ</t>
    </rPh>
    <rPh sb="7" eb="9">
      <t>ジョウホウ</t>
    </rPh>
    <phoneticPr fontId="9"/>
  </si>
  <si>
    <t>交付決定通知に記載の整理番号（12桁）</t>
    <rPh sb="0" eb="4">
      <t>コウフケッテイ</t>
    </rPh>
    <rPh sb="4" eb="6">
      <t>ツウチ</t>
    </rPh>
    <rPh sb="7" eb="9">
      <t>キサイ</t>
    </rPh>
    <rPh sb="10" eb="12">
      <t>セイリ</t>
    </rPh>
    <rPh sb="12" eb="14">
      <t>バンゴウ</t>
    </rPh>
    <rPh sb="17" eb="18">
      <t>ケタ</t>
    </rPh>
    <phoneticPr fontId="9"/>
  </si>
  <si>
    <t>交付決定額
※交付決定通知に記載の金額
（法人全体の合計額）</t>
    <rPh sb="0" eb="4">
      <t>コウフケッテイ</t>
    </rPh>
    <rPh sb="4" eb="5">
      <t>ガク</t>
    </rPh>
    <phoneticPr fontId="9"/>
  </si>
  <si>
    <t>※以下の黄色塗セル太枠を入力してください。水色セルは自動入力のため、記入不要です。</t>
    <rPh sb="1" eb="3">
      <t>イカ</t>
    </rPh>
    <rPh sb="4" eb="6">
      <t>キイロ</t>
    </rPh>
    <rPh sb="6" eb="7">
      <t>ヌリ</t>
    </rPh>
    <rPh sb="9" eb="11">
      <t>フトワク</t>
    </rPh>
    <rPh sb="12" eb="14">
      <t>ニュウリョク</t>
    </rPh>
    <rPh sb="21" eb="23">
      <t>ミズイロ</t>
    </rPh>
    <rPh sb="26" eb="28">
      <t>ジドウ</t>
    </rPh>
    <rPh sb="28" eb="30">
      <t>ニュウリョク</t>
    </rPh>
    <rPh sb="34" eb="36">
      <t>キニュウ</t>
    </rPh>
    <rPh sb="36" eb="38">
      <t>フヨウ</t>
    </rPh>
    <phoneticPr fontId="3"/>
  </si>
  <si>
    <t>１．交付決定の情報</t>
    <phoneticPr fontId="3"/>
  </si>
  <si>
    <t>交付決定額
※交付決定通知に記載の金額</t>
    <phoneticPr fontId="3"/>
  </si>
  <si>
    <t>交付決定通知に記載の整理番号（12桁）</t>
    <phoneticPr fontId="12"/>
  </si>
  <si>
    <t xml:space="preserve">法人施設のうち、賃金改善を実施できなかった施設がありますか。
</t>
    <phoneticPr fontId="3"/>
  </si>
  <si>
    <t xml:space="preserve">複数施設一括の賃金改善報告ですか。
</t>
    <phoneticPr fontId="3"/>
  </si>
  <si>
    <t>（国実施要綱３（３）ウに該当する施設のみ記載）令和８年６月１日時点で令和８年度診療報酬改定による見直し後のベースアップ評価料の届出の有無(有：〇、無×）</t>
    <rPh sb="69" eb="70">
      <t>アリ</t>
    </rPh>
    <rPh sb="73" eb="74">
      <t>ナシ</t>
    </rPh>
    <phoneticPr fontId="3"/>
  </si>
  <si>
    <t>交付決定額(交付決定通知に記載の額）②'</t>
    <rPh sb="0" eb="2">
      <t>コウフ</t>
    </rPh>
    <rPh sb="2" eb="5">
      <t>ケッテイガク</t>
    </rPh>
    <rPh sb="6" eb="12">
      <t>コウフケッテイツウチ</t>
    </rPh>
    <rPh sb="13" eb="15">
      <t>キサイ</t>
    </rPh>
    <rPh sb="16" eb="17">
      <t>ガク</t>
    </rPh>
    <phoneticPr fontId="9"/>
  </si>
  <si>
    <t>賃金改善の総額③'</t>
    <rPh sb="0" eb="4">
      <t>チンギンカイゼン</t>
    </rPh>
    <rPh sb="5" eb="7">
      <t>ソウガク</t>
    </rPh>
    <phoneticPr fontId="9"/>
  </si>
  <si>
    <t>⑤返還額(④≧0→0円）</t>
    <rPh sb="1" eb="4">
      <t>ヘンカンガク</t>
    </rPh>
    <rPh sb="10" eb="11">
      <t>エン</t>
    </rPh>
    <phoneticPr fontId="9"/>
  </si>
  <si>
    <t>差額④’
（賃金改善改善の総額③’-交付決定額②’）</t>
    <rPh sb="0" eb="2">
      <t>サガク</t>
    </rPh>
    <rPh sb="6" eb="10">
      <t>チンギンカイゼン</t>
    </rPh>
    <rPh sb="10" eb="12">
      <t>カイゼン</t>
    </rPh>
    <rPh sb="13" eb="15">
      <t>ソウガク</t>
    </rPh>
    <rPh sb="18" eb="22">
      <t>コウフケッテイ</t>
    </rPh>
    <rPh sb="22" eb="23">
      <t>ガク</t>
    </rPh>
    <phoneticPr fontId="9"/>
  </si>
  <si>
    <t>返還額⑤’
（全体として返還が生じた場合のみ入力）
②’の額を越えないこと</t>
    <rPh sb="0" eb="3">
      <t>ヘンカンガク</t>
    </rPh>
    <rPh sb="7" eb="9">
      <t>ゼンタイ</t>
    </rPh>
    <rPh sb="12" eb="14">
      <t>ヘンカン</t>
    </rPh>
    <rPh sb="15" eb="16">
      <t>ショウ</t>
    </rPh>
    <rPh sb="18" eb="20">
      <t>バアイ</t>
    </rPh>
    <rPh sb="22" eb="24">
      <t>ニュウリョク</t>
    </rPh>
    <rPh sb="29" eb="30">
      <t>ガク</t>
    </rPh>
    <rPh sb="31" eb="32">
      <t>コ</t>
    </rPh>
    <phoneticPr fontId="9"/>
  </si>
  <si>
    <t>常勤換算を行った場合に、小数点以下が生じた場合であっても四捨五入や切り捨て・切り上げ等は不要です。（ベースアップ評価料における取扱いと同様）</t>
    <rPh sb="0" eb="4">
      <t>ジョウキンカンザン</t>
    </rPh>
    <rPh sb="5" eb="6">
      <t>オコナ</t>
    </rPh>
    <rPh sb="8" eb="10">
      <t>バアイ</t>
    </rPh>
    <rPh sb="12" eb="15">
      <t>ショウスウテン</t>
    </rPh>
    <rPh sb="15" eb="17">
      <t>イカ</t>
    </rPh>
    <rPh sb="18" eb="19">
      <t>ショウ</t>
    </rPh>
    <rPh sb="21" eb="23">
      <t>バアイ</t>
    </rPh>
    <rPh sb="28" eb="32">
      <t>シシャゴニュウ</t>
    </rPh>
    <rPh sb="33" eb="34">
      <t>キ</t>
    </rPh>
    <rPh sb="35" eb="36">
      <t>ス</t>
    </rPh>
    <rPh sb="38" eb="39">
      <t>キ</t>
    </rPh>
    <rPh sb="40" eb="41">
      <t>ア</t>
    </rPh>
    <rPh sb="42" eb="43">
      <t>トウ</t>
    </rPh>
    <rPh sb="44" eb="46">
      <t>フヨウ</t>
    </rPh>
    <rPh sb="56" eb="58">
      <t>ヒョウカ</t>
    </rPh>
    <rPh sb="58" eb="59">
      <t>リョウ</t>
    </rPh>
    <rPh sb="63" eb="65">
      <t>トリアツカ</t>
    </rPh>
    <rPh sb="67" eb="69">
      <t>ドウヨウ</t>
    </rPh>
    <phoneticPr fontId="3"/>
  </si>
  <si>
    <t>別紙（法人単位）のとおり</t>
    <phoneticPr fontId="3"/>
  </si>
  <si>
    <t>左側（Ｄ列）：申請者名称（役職名・氏名）が様式１から自動で転記されます。
右側（Ｈ列）：①に記載された「賃金改善に係る総事業費」にベースアップ評価料を活用した金額や本給付金以外の賃上げ補助金を活用した金額が含まれている場合はその金額を記載してください。</t>
    <rPh sb="13" eb="16">
      <t>ヤクショクメイ</t>
    </rPh>
    <rPh sb="17" eb="19">
      <t>シメイ</t>
    </rPh>
    <rPh sb="37" eb="39">
      <t>ミギガワ</t>
    </rPh>
    <rPh sb="41" eb="42">
      <t>レツ</t>
    </rPh>
    <rPh sb="46" eb="48">
      <t>キサイ</t>
    </rPh>
    <rPh sb="71" eb="73">
      <t>ヒョウカ</t>
    </rPh>
    <rPh sb="73" eb="74">
      <t>リョウ</t>
    </rPh>
    <rPh sb="75" eb="77">
      <t>カツヨウ</t>
    </rPh>
    <rPh sb="79" eb="81">
      <t>キンガク</t>
    </rPh>
    <rPh sb="82" eb="83">
      <t>ホン</t>
    </rPh>
    <rPh sb="83" eb="86">
      <t>キュウフキン</t>
    </rPh>
    <rPh sb="86" eb="88">
      <t>イガイ</t>
    </rPh>
    <rPh sb="89" eb="91">
      <t>チンア</t>
    </rPh>
    <rPh sb="92" eb="95">
      <t>ホジョキン</t>
    </rPh>
    <rPh sb="96" eb="98">
      <t>カツヨウ</t>
    </rPh>
    <rPh sb="100" eb="102">
      <t>キンガク</t>
    </rPh>
    <rPh sb="103" eb="104">
      <t>フク</t>
    </rPh>
    <rPh sb="109" eb="111">
      <t>バアイ</t>
    </rPh>
    <rPh sb="114" eb="116">
      <t>キンガク</t>
    </rPh>
    <rPh sb="117" eb="119">
      <t>キサイ</t>
    </rPh>
    <phoneticPr fontId="9"/>
  </si>
  <si>
    <t>左側（Ｇ列）：交付決定額から補助確定額を差引き同額未満であれば差額は返還が必要なため、返還ありと判定されます。
右側（Ｈ列）：⑥は④－⑤で自動計算されます</t>
    <rPh sb="7" eb="12">
      <t>コウフケッテイガク</t>
    </rPh>
    <rPh sb="14" eb="19">
      <t>ホジョカクテイガク</t>
    </rPh>
    <rPh sb="20" eb="22">
      <t>サシヒキ</t>
    </rPh>
    <rPh sb="23" eb="25">
      <t>ドウガク</t>
    </rPh>
    <rPh sb="25" eb="27">
      <t>ミマン</t>
    </rPh>
    <rPh sb="31" eb="33">
      <t>サガク</t>
    </rPh>
    <rPh sb="34" eb="36">
      <t>ヘンカン</t>
    </rPh>
    <rPh sb="37" eb="39">
      <t>ヒツヨウ</t>
    </rPh>
    <rPh sb="43" eb="45">
      <t>ヘンカン</t>
    </rPh>
    <rPh sb="48" eb="50">
      <t>ハンテイ</t>
    </rPh>
    <rPh sb="56" eb="57">
      <t>ミギ</t>
    </rPh>
    <rPh sb="57" eb="58">
      <t>ガワ</t>
    </rPh>
    <rPh sb="60" eb="61">
      <t>レツ</t>
    </rPh>
    <rPh sb="69" eb="71">
      <t>ジドウ</t>
    </rPh>
    <rPh sb="71" eb="73">
      <t>ケイサン</t>
    </rPh>
    <phoneticPr fontId="9"/>
  </si>
  <si>
    <t>⑥：返還額（自動計算：④－⑤）</t>
    <rPh sb="2" eb="5">
      <t>ヘンカンガク</t>
    </rPh>
    <rPh sb="6" eb="10">
      <t>ジドウケイサン</t>
    </rPh>
    <phoneticPr fontId="9"/>
  </si>
  <si>
    <t>右側（Ｈ列）：③は①－②で自動計算されます。
　　　　　　　　③補助対象経費は、原則、様式１別紙「③賃金改善の総額」と同額以上となります。下回る場合は、誤りがないか確認してください。</t>
    <rPh sb="0" eb="2">
      <t>ミギガワ</t>
    </rPh>
    <rPh sb="4" eb="5">
      <t>レツ</t>
    </rPh>
    <rPh sb="13" eb="15">
      <t>ジドウ</t>
    </rPh>
    <rPh sb="15" eb="17">
      <t>ケイサン</t>
    </rPh>
    <rPh sb="32" eb="36">
      <t>ホジョタイショウ</t>
    </rPh>
    <rPh sb="36" eb="38">
      <t>ケイヒ</t>
    </rPh>
    <rPh sb="40" eb="42">
      <t>ゲンソク</t>
    </rPh>
    <rPh sb="69" eb="71">
      <t>シタマワ</t>
    </rPh>
    <rPh sb="72" eb="74">
      <t>バアイ</t>
    </rPh>
    <rPh sb="76" eb="77">
      <t>アヤマ</t>
    </rPh>
    <rPh sb="82" eb="84">
      <t>カクニン</t>
    </rPh>
    <phoneticPr fontId="9"/>
  </si>
  <si>
    <t>左側（Ｄ列）：申請者名称（法人名）が様式１から自動で転記されます。
右側（Ｈ列）：①は（賃金改善に係る総事業費内訳）の合計が自動で転記されます。①は、原則、様式１別紙「③賃金改善の総額」と同額以上となります。下回る場合は、誤りがないか確認してください。</t>
    <rPh sb="0" eb="2">
      <t>ヒダリガワ</t>
    </rPh>
    <rPh sb="4" eb="5">
      <t>レツ</t>
    </rPh>
    <rPh sb="7" eb="10">
      <t>シンセイシャ</t>
    </rPh>
    <rPh sb="10" eb="12">
      <t>メイショウ</t>
    </rPh>
    <rPh sb="13" eb="15">
      <t>ホウジン</t>
    </rPh>
    <rPh sb="15" eb="16">
      <t>メイ</t>
    </rPh>
    <rPh sb="18" eb="20">
      <t>ヨウシキ</t>
    </rPh>
    <rPh sb="23" eb="25">
      <t>ジドウ</t>
    </rPh>
    <rPh sb="26" eb="28">
      <t>テンキ</t>
    </rPh>
    <rPh sb="34" eb="36">
      <t>ミギガワ</t>
    </rPh>
    <rPh sb="38" eb="39">
      <t>レツ</t>
    </rPh>
    <rPh sb="59" eb="61">
      <t>ゴウケイ</t>
    </rPh>
    <rPh sb="62" eb="64">
      <t>ジドウ</t>
    </rPh>
    <rPh sb="65" eb="67">
      <t>テンキ</t>
    </rPh>
    <phoneticPr fontId="9"/>
  </si>
  <si>
    <t>①・③：原則、様式１別紙「③賃金改善の総額」と同額以上となります（下回る場合は誤りがないか要確認）。
④：原則、様式１別紙②「交付決定額計」と同額となります。</t>
    <rPh sb="4" eb="6">
      <t>ゲンソク</t>
    </rPh>
    <rPh sb="7" eb="9">
      <t>ヨウシキ</t>
    </rPh>
    <rPh sb="10" eb="12">
      <t>ベッシ</t>
    </rPh>
    <rPh sb="19" eb="21">
      <t>ソウガク</t>
    </rPh>
    <rPh sb="23" eb="25">
      <t>ドウガク</t>
    </rPh>
    <rPh sb="25" eb="27">
      <t>イジョウ</t>
    </rPh>
    <rPh sb="34" eb="36">
      <t>シタマワ</t>
    </rPh>
    <rPh sb="37" eb="39">
      <t>バアイ</t>
    </rPh>
    <rPh sb="39" eb="40">
      <t>アヤマ</t>
    </rPh>
    <rPh sb="46" eb="49">
      <t>ヨウカクニン</t>
    </rPh>
    <rPh sb="53" eb="55">
      <t>ゲンソク</t>
    </rPh>
    <phoneticPr fontId="9"/>
  </si>
  <si>
    <t>　毎月決まって支払われる手当の引き上げ</t>
    <rPh sb="1" eb="3">
      <t>マイゲツ</t>
    </rPh>
    <rPh sb="3" eb="4">
      <t>キ</t>
    </rPh>
    <rPh sb="7" eb="9">
      <t>シハラ</t>
    </rPh>
    <rPh sb="12" eb="14">
      <t>テアテ</t>
    </rPh>
    <rPh sb="15" eb="16">
      <t>ヒ</t>
    </rPh>
    <rPh sb="17" eb="18">
      <t>ア</t>
    </rPh>
    <phoneticPr fontId="12"/>
  </si>
  <si>
    <t>給付金を活用して令和７年12月から令和８年５月までの間に毎月決まって支払われる手当の引き上げによる賃金改善を行った額（円単位）を直接入力してください。
ベースアップ評価料を活用した賃金改善分は含みません。</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rPh sb="90" eb="94">
      <t>チンギンカイゼン</t>
    </rPh>
    <rPh sb="94" eb="95">
      <t>ブン</t>
    </rPh>
    <rPh sb="96" eb="97">
      <t>フク</t>
    </rPh>
    <phoneticPr fontId="12"/>
  </si>
  <si>
    <t>給付金を活用して令和７年12月分から令和８年３月分までの最大４ヶ月分（原則）として支給した一時金または特別手当の金額（円単位）を直接入力してください。</t>
    <rPh sb="15" eb="16">
      <t>ブン</t>
    </rPh>
    <rPh sb="24" eb="25">
      <t>ブン</t>
    </rPh>
    <rPh sb="28" eb="30">
      <t>サイダイ</t>
    </rPh>
    <rPh sb="32" eb="33">
      <t>ゲツ</t>
    </rPh>
    <rPh sb="33" eb="34">
      <t>ブン</t>
    </rPh>
    <rPh sb="35" eb="37">
      <t>ゲンソク</t>
    </rPh>
    <rPh sb="45" eb="48">
      <t>イチジキン</t>
    </rPh>
    <rPh sb="59" eb="60">
      <t>エン</t>
    </rPh>
    <rPh sb="60" eb="62">
      <t>タンイ</t>
    </rPh>
    <rPh sb="64" eb="66">
      <t>チョクセツ</t>
    </rPh>
    <rPh sb="66" eb="68">
      <t>ニュウリョク</t>
    </rPh>
    <phoneticPr fontId="12"/>
  </si>
  <si>
    <r>
      <rPr>
        <u/>
        <sz val="14"/>
        <rFont val="BIZ UDPゴシック"/>
        <family val="3"/>
        <charset val="128"/>
      </rPr>
      <t>【2.0超部分に充てる場合の算定シート】</t>
    </r>
    <r>
      <rPr>
        <sz val="18"/>
        <rFont val="BIZ UDPゴシック"/>
        <family val="3"/>
        <charset val="128"/>
      </rPr>
      <t xml:space="preserve">
</t>
    </r>
    <r>
      <rPr>
        <sz val="11"/>
        <rFont val="BIZ UDP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
      <rPr>
        <sz val="18"/>
        <rFont val="BIZ UDPゴシック"/>
        <family val="3"/>
        <charset val="128"/>
      </rPr>
      <t xml:space="preserve">
</t>
    </r>
    <r>
      <rPr>
        <sz val="12"/>
        <rFont val="BIZ UDPゴシック"/>
        <family val="3"/>
        <charset val="128"/>
      </rPr>
      <t>※以下の黄色塗セル太枠を入力してください。水色セルは自動入力のため、記入不要です。</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9"/>
  </si>
  <si>
    <t>申請者名称（自動入力）</t>
    <rPh sb="0" eb="3">
      <t>シンセイシャ</t>
    </rPh>
    <rPh sb="3" eb="5">
      <t>メイショウ</t>
    </rPh>
    <rPh sb="6" eb="8">
      <t>ジドウ</t>
    </rPh>
    <rPh sb="8" eb="10">
      <t>ニュウリョク</t>
    </rPh>
    <phoneticPr fontId="12"/>
  </si>
  <si>
    <t>施設名称（自動入力）</t>
    <rPh sb="0" eb="4">
      <t>シセツメイショウ</t>
    </rPh>
    <rPh sb="5" eb="7">
      <t>ジドウ</t>
    </rPh>
    <rPh sb="7" eb="9">
      <t>ニュウリョク</t>
    </rPh>
    <phoneticPr fontId="12"/>
  </si>
  <si>
    <r>
      <rPr>
        <b/>
        <u/>
        <sz val="11"/>
        <rFont val="BIZ UDPゴシック"/>
        <family val="3"/>
        <charset val="128"/>
      </rPr>
      <t>法人全体</t>
    </r>
    <r>
      <rPr>
        <b/>
        <sz val="11"/>
        <rFont val="BIZ UDPゴシック"/>
        <family val="3"/>
        <charset val="128"/>
      </rPr>
      <t>での賃金改善（合計）の内容</t>
    </r>
    <rPh sb="0" eb="2">
      <t>ホウジン</t>
    </rPh>
    <rPh sb="2" eb="4">
      <t>ゼンタイ</t>
    </rPh>
    <rPh sb="6" eb="8">
      <t>チンギン</t>
    </rPh>
    <rPh sb="8" eb="10">
      <t>カイゼン</t>
    </rPh>
    <rPh sb="11" eb="13">
      <t>ゴウケイ</t>
    </rPh>
    <rPh sb="15" eb="17">
      <t>ナイヨウ</t>
    </rPh>
    <phoneticPr fontId="9"/>
  </si>
  <si>
    <t>（記載要領）</t>
    <rPh sb="1" eb="3">
      <t>キサイ</t>
    </rPh>
    <rPh sb="3" eb="5">
      <t>ヨウリョウ</t>
    </rPh>
    <phoneticPr fontId="3"/>
  </si>
  <si>
    <t>入力必須</t>
    <rPh sb="0" eb="2">
      <t>ニュウリョク</t>
    </rPh>
    <rPh sb="2" eb="4">
      <t>ヒッス</t>
    </rPh>
    <phoneticPr fontId="3"/>
  </si>
  <si>
    <t>整理番号は、交付決定書本文に記載されている12桁の番号です。電子申請の場合は、交付申請受付時に送信される受付完了メールにも記載されています。
番号がご不明な場合は、「神奈川県医療機関等支援金事務局」の方でお調べしますので下記留意事項に記載の連絡先までご連絡ください。</t>
    <rPh sb="0" eb="2">
      <t>セイリ</t>
    </rPh>
    <rPh sb="2" eb="4">
      <t>バンゴウ</t>
    </rPh>
    <rPh sb="6" eb="10">
      <t>コウフケッテイ</t>
    </rPh>
    <rPh sb="10" eb="11">
      <t>ショ</t>
    </rPh>
    <rPh sb="11" eb="13">
      <t>ホンブン</t>
    </rPh>
    <rPh sb="14" eb="16">
      <t>キサイ</t>
    </rPh>
    <rPh sb="23" eb="24">
      <t>ケタ</t>
    </rPh>
    <rPh sb="25" eb="27">
      <t>バンゴウ</t>
    </rPh>
    <rPh sb="30" eb="32">
      <t>デンシ</t>
    </rPh>
    <rPh sb="32" eb="34">
      <t>シンセイ</t>
    </rPh>
    <rPh sb="35" eb="37">
      <t>バアイ</t>
    </rPh>
    <rPh sb="71" eb="73">
      <t>バンゴウ</t>
    </rPh>
    <rPh sb="75" eb="77">
      <t>フメイ</t>
    </rPh>
    <rPh sb="78" eb="80">
      <t>バアイ</t>
    </rPh>
    <rPh sb="100" eb="101">
      <t>ホウ</t>
    </rPh>
    <rPh sb="103" eb="104">
      <t>シラ</t>
    </rPh>
    <rPh sb="110" eb="112">
      <t>カキ</t>
    </rPh>
    <rPh sb="112" eb="116">
      <t>リュウイジコウ</t>
    </rPh>
    <rPh sb="117" eb="119">
      <t>キサイ</t>
    </rPh>
    <rPh sb="120" eb="123">
      <t>レンラクサキ</t>
    </rPh>
    <rPh sb="126" eb="128">
      <t>レンラク</t>
    </rPh>
    <phoneticPr fontId="3"/>
  </si>
  <si>
    <t>入力不要</t>
    <rPh sb="0" eb="2">
      <t>ニュウリョク</t>
    </rPh>
    <rPh sb="2" eb="4">
      <t>フヨウ</t>
    </rPh>
    <phoneticPr fontId="3"/>
  </si>
  <si>
    <t>法人内の各施設の交付決定通知に記載の交付決定額の合計額を記載してください</t>
    <rPh sb="0" eb="2">
      <t>ホウジン</t>
    </rPh>
    <rPh sb="2" eb="3">
      <t>ナイ</t>
    </rPh>
    <rPh sb="4" eb="5">
      <t>カク</t>
    </rPh>
    <rPh sb="5" eb="7">
      <t>シセツ</t>
    </rPh>
    <rPh sb="8" eb="12">
      <t>コウフケッテイ</t>
    </rPh>
    <rPh sb="12" eb="14">
      <t>ツウチ</t>
    </rPh>
    <rPh sb="15" eb="17">
      <t>キサイ</t>
    </rPh>
    <rPh sb="18" eb="22">
      <t>コウフケッテイ</t>
    </rPh>
    <rPh sb="22" eb="23">
      <t>ガク</t>
    </rPh>
    <rPh sb="24" eb="27">
      <t>ゴウケイガク</t>
    </rPh>
    <rPh sb="28" eb="30">
      <t>キサイ</t>
    </rPh>
    <phoneticPr fontId="3"/>
  </si>
  <si>
    <t>賃金改善を行った場合は、「はい」を選択してください。全く実施していない場合のみ「いいえ」を選択してください。
「いいえ」を選択した場合でも様式１別紙は作成必須で、様式２、様式３は作成不要です。</t>
    <rPh sb="0" eb="4">
      <t>チンギンカイゼン</t>
    </rPh>
    <rPh sb="5" eb="6">
      <t>オコナ</t>
    </rPh>
    <rPh sb="8" eb="10">
      <t>バアイ</t>
    </rPh>
    <rPh sb="17" eb="19">
      <t>センタク</t>
    </rPh>
    <rPh sb="26" eb="27">
      <t>マッタ</t>
    </rPh>
    <rPh sb="28" eb="30">
      <t>ジッシ</t>
    </rPh>
    <rPh sb="35" eb="37">
      <t>バアイ</t>
    </rPh>
    <rPh sb="45" eb="47">
      <t>センタク</t>
    </rPh>
    <rPh sb="69" eb="71">
      <t>ヨウシキ</t>
    </rPh>
    <rPh sb="72" eb="74">
      <t>ベッシ</t>
    </rPh>
    <rPh sb="75" eb="77">
      <t>サクセイ</t>
    </rPh>
    <rPh sb="77" eb="79">
      <t>ヒッス</t>
    </rPh>
    <rPh sb="89" eb="91">
      <t>サクセイ</t>
    </rPh>
    <phoneticPr fontId="3"/>
  </si>
  <si>
    <t>入力必須</t>
    <rPh sb="0" eb="4">
      <t>ニュウリョクヒッス</t>
    </rPh>
    <phoneticPr fontId="3"/>
  </si>
  <si>
    <t>西暦で入力してください。</t>
    <rPh sb="0" eb="2">
      <t>セイレキ</t>
    </rPh>
    <rPh sb="3" eb="5">
      <t>ニュウリョク</t>
    </rPh>
    <phoneticPr fontId="3"/>
  </si>
  <si>
    <t>申請者種別をプルダウンの「法人」か「個人」から選択してください。</t>
    <rPh sb="0" eb="2">
      <t>シンセイ</t>
    </rPh>
    <rPh sb="2" eb="3">
      <t>シャ</t>
    </rPh>
    <rPh sb="3" eb="5">
      <t>シュベツ</t>
    </rPh>
    <rPh sb="13" eb="15">
      <t>ホウジン</t>
    </rPh>
    <rPh sb="18" eb="20">
      <t>コジン</t>
    </rPh>
    <rPh sb="23" eb="25">
      <t>センタク</t>
    </rPh>
    <phoneticPr fontId="3"/>
  </si>
  <si>
    <t>法人名を正確に記載してください。個人の場合は、施設名称を記載してください。（例）医療法人〇〇会</t>
    <rPh sb="0" eb="2">
      <t>ホウジン</t>
    </rPh>
    <rPh sb="2" eb="3">
      <t>メイ</t>
    </rPh>
    <rPh sb="4" eb="6">
      <t>セイカク</t>
    </rPh>
    <rPh sb="7" eb="9">
      <t>キサイ</t>
    </rPh>
    <rPh sb="16" eb="18">
      <t>コジン</t>
    </rPh>
    <rPh sb="19" eb="21">
      <t>バアイ</t>
    </rPh>
    <rPh sb="23" eb="25">
      <t>シセツ</t>
    </rPh>
    <rPh sb="25" eb="27">
      <t>メイショウ</t>
    </rPh>
    <rPh sb="28" eb="30">
      <t>キサイ</t>
    </rPh>
    <rPh sb="38" eb="39">
      <t>レイ</t>
    </rPh>
    <rPh sb="40" eb="42">
      <t>イリョウ</t>
    </rPh>
    <rPh sb="42" eb="44">
      <t>ホウジン</t>
    </rPh>
    <rPh sb="46" eb="47">
      <t>カイ</t>
    </rPh>
    <phoneticPr fontId="3"/>
  </si>
  <si>
    <t>個人の場合は、自宅住所を記載してください。</t>
    <rPh sb="0" eb="2">
      <t>コジン</t>
    </rPh>
    <rPh sb="3" eb="5">
      <t>バアイ</t>
    </rPh>
    <rPh sb="7" eb="9">
      <t>ジタク</t>
    </rPh>
    <rPh sb="9" eb="11">
      <t>ジュウショ</t>
    </rPh>
    <rPh sb="12" eb="14">
      <t>キサイ</t>
    </rPh>
    <phoneticPr fontId="3"/>
  </si>
  <si>
    <t>役職名のみ記載してください。（例）　理事長</t>
    <rPh sb="0" eb="3">
      <t>ヤクショクメイ</t>
    </rPh>
    <rPh sb="5" eb="7">
      <t>キサイ</t>
    </rPh>
    <rPh sb="15" eb="16">
      <t>レイ</t>
    </rPh>
    <rPh sb="18" eb="21">
      <t>リジチョウ</t>
    </rPh>
    <phoneticPr fontId="3"/>
  </si>
  <si>
    <t>氏名のみ記載してください。（例）　神奈川　太郎</t>
    <rPh sb="0" eb="2">
      <t>シメイ</t>
    </rPh>
    <rPh sb="4" eb="6">
      <t>キサイ</t>
    </rPh>
    <rPh sb="14" eb="15">
      <t>レイ</t>
    </rPh>
    <rPh sb="17" eb="20">
      <t>カナガワ</t>
    </rPh>
    <rPh sb="21" eb="23">
      <t>タロウ</t>
    </rPh>
    <phoneticPr fontId="3"/>
  </si>
  <si>
    <t>担当者氏名を記載してください。　（例）神奈川　太郎</t>
    <rPh sb="0" eb="3">
      <t>タントウシャ</t>
    </rPh>
    <rPh sb="3" eb="5">
      <t>シメイ</t>
    </rPh>
    <rPh sb="6" eb="8">
      <t>キサイ</t>
    </rPh>
    <rPh sb="17" eb="18">
      <t>レイ</t>
    </rPh>
    <rPh sb="19" eb="22">
      <t>カナガワ</t>
    </rPh>
    <rPh sb="23" eb="25">
      <t>タロウ</t>
    </rPh>
    <phoneticPr fontId="3"/>
  </si>
  <si>
    <t>担当者のメールアドレスを記載してください。</t>
    <rPh sb="0" eb="3">
      <t>タントウシャ</t>
    </rPh>
    <rPh sb="12" eb="14">
      <t>キサイ</t>
    </rPh>
    <phoneticPr fontId="3"/>
  </si>
  <si>
    <t>担当者の電話番号を記載してください。</t>
    <rPh sb="0" eb="3">
      <t>タントウシャ</t>
    </rPh>
    <rPh sb="4" eb="8">
      <t>デンワバンゴウ</t>
    </rPh>
    <rPh sb="9" eb="11">
      <t>キサイ</t>
    </rPh>
    <phoneticPr fontId="3"/>
  </si>
  <si>
    <t>担当者への連絡は申請内容に不備等があった場合の連絡先となります。</t>
    <rPh sb="0" eb="3">
      <t>タントウシャ</t>
    </rPh>
    <rPh sb="5" eb="7">
      <t>レンラク</t>
    </rPh>
    <rPh sb="8" eb="10">
      <t>シンセイ</t>
    </rPh>
    <rPh sb="10" eb="12">
      <t>ナイヨウ</t>
    </rPh>
    <rPh sb="13" eb="15">
      <t>フビ</t>
    </rPh>
    <rPh sb="15" eb="16">
      <t>トウ</t>
    </rPh>
    <rPh sb="20" eb="22">
      <t>バアイ</t>
    </rPh>
    <rPh sb="23" eb="25">
      <t>レンラク</t>
    </rPh>
    <rPh sb="25" eb="26">
      <t>サキ</t>
    </rPh>
    <phoneticPr fontId="3"/>
  </si>
  <si>
    <t>（実績報告概要）</t>
    <rPh sb="1" eb="5">
      <t>ジッセキホウコク</t>
    </rPh>
    <rPh sb="5" eb="7">
      <t>ガイヨウ</t>
    </rPh>
    <phoneticPr fontId="3"/>
  </si>
  <si>
    <t>右側（Ｈ列）：④は様式１から自動で転記されます。
　　　　　　　　交付決定額の算定式は病床数（申請時）×補助単価です。</t>
    <rPh sb="0" eb="2">
      <t>ミギガワ</t>
    </rPh>
    <rPh sb="4" eb="5">
      <t>レツ</t>
    </rPh>
    <rPh sb="9" eb="11">
      <t>ヨウシキ</t>
    </rPh>
    <rPh sb="33" eb="38">
      <t>コウフケッテイガク</t>
    </rPh>
    <rPh sb="39" eb="41">
      <t>サンテイ</t>
    </rPh>
    <rPh sb="41" eb="42">
      <t>シキ</t>
    </rPh>
    <rPh sb="43" eb="46">
      <t>ビョウショウスウ</t>
    </rPh>
    <rPh sb="47" eb="50">
      <t>シンセイジ</t>
    </rPh>
    <rPh sb="52" eb="56">
      <t>ホジョタンカ</t>
    </rPh>
    <phoneticPr fontId="9"/>
  </si>
  <si>
    <t>⑥：返還額（自動計算：④－⑤）</t>
    <phoneticPr fontId="3"/>
  </si>
  <si>
    <t>左側（Ｇ列）：３月１日時点では、制度上、ベースアップ評価料が届け出られない施設のうち、令和８年６月１日時点で令和８年度診療報酬改定による見直し後のベースアップ評価料を届け出ることを誓約し支給対象となった施設のみ記載してください（法人一括報告の場合は、様式１別紙での回答となるため、当該回答欄は記載不要）。</t>
    <rPh sb="114" eb="116">
      <t>ホウジン</t>
    </rPh>
    <rPh sb="116" eb="118">
      <t>イッカツ</t>
    </rPh>
    <rPh sb="118" eb="120">
      <t>ホウコク</t>
    </rPh>
    <rPh sb="121" eb="123">
      <t>バアイ</t>
    </rPh>
    <rPh sb="125" eb="127">
      <t>ヨウシキ</t>
    </rPh>
    <rPh sb="128" eb="130">
      <t>ベッシ</t>
    </rPh>
    <rPh sb="132" eb="134">
      <t>カイトウ</t>
    </rPh>
    <rPh sb="140" eb="142">
      <t>トウガイ</t>
    </rPh>
    <rPh sb="142" eb="144">
      <t>カイトウ</t>
    </rPh>
    <rPh sb="144" eb="145">
      <t>ラン</t>
    </rPh>
    <rPh sb="146" eb="148">
      <t>キサイ</t>
    </rPh>
    <rPh sb="148" eb="150">
      <t>フヨウ</t>
    </rPh>
    <phoneticPr fontId="9"/>
  </si>
  <si>
    <t>令和８年６月１日時点で令和８年度診療報酬改定による見直し後のベースアップ評価料
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9"/>
  </si>
  <si>
    <t>④：交付決定額（自動入力）　
　※交付決定通知に記載の金額（法人全体の合計額）</t>
    <rPh sb="2" eb="4">
      <t>コウフ</t>
    </rPh>
    <rPh sb="4" eb="6">
      <t>ケッテイ</t>
    </rPh>
    <rPh sb="6" eb="7">
      <t>ガク</t>
    </rPh>
    <rPh sb="8" eb="12">
      <t>ジドウニュウリョク</t>
    </rPh>
    <rPh sb="17" eb="23">
      <t>コウフケッテイツウチ</t>
    </rPh>
    <rPh sb="24" eb="26">
      <t>キサイ</t>
    </rPh>
    <rPh sb="27" eb="29">
      <t>キンガク</t>
    </rPh>
    <rPh sb="30" eb="32">
      <t>ホウジン</t>
    </rPh>
    <rPh sb="32" eb="34">
      <t>ゼンタイ</t>
    </rPh>
    <rPh sb="35" eb="37">
      <t>ゴウケイ</t>
    </rPh>
    <rPh sb="37" eb="38">
      <t>ガク</t>
    </rPh>
    <phoneticPr fontId="9"/>
  </si>
  <si>
    <t>賃金改善を実施しましたか（全く実施していない場合のみ「いいえ」を選択）。
「いいえ」を選択した場合でも、様式１及び様式１別紙は入力必須。</t>
    <rPh sb="55" eb="56">
      <t>オヨ</t>
    </rPh>
    <rPh sb="57" eb="59">
      <t>ヨウシキ</t>
    </rPh>
    <rPh sb="65" eb="67">
      <t>ヒッス</t>
    </rPh>
    <phoneticPr fontId="9"/>
  </si>
  <si>
    <t>法人共通の賃金表を運用している等、給与体系を共通とする法人等の場合で、法人全体で一括して賃金改善を行った場合は、「はい」を選択してください。
交付申請を行った施設単位で賃金改善を行った場合は、別様式「賃金改善実績報告書（単独施設報告用）」で報告してください。</t>
    <rPh sb="0" eb="2">
      <t>ホウジン</t>
    </rPh>
    <rPh sb="2" eb="4">
      <t>キョウツウ</t>
    </rPh>
    <rPh sb="5" eb="7">
      <t>チンギン</t>
    </rPh>
    <rPh sb="7" eb="8">
      <t>ヒョウ</t>
    </rPh>
    <rPh sb="9" eb="11">
      <t>ウンヨウ</t>
    </rPh>
    <rPh sb="15" eb="16">
      <t>ナド</t>
    </rPh>
    <rPh sb="17" eb="19">
      <t>キュウヨ</t>
    </rPh>
    <rPh sb="19" eb="21">
      <t>タイケイ</t>
    </rPh>
    <rPh sb="22" eb="24">
      <t>キョウツウ</t>
    </rPh>
    <rPh sb="27" eb="29">
      <t>ホウジン</t>
    </rPh>
    <rPh sb="29" eb="30">
      <t>トウ</t>
    </rPh>
    <rPh sb="31" eb="33">
      <t>バアイ</t>
    </rPh>
    <rPh sb="35" eb="37">
      <t>ホウジン</t>
    </rPh>
    <rPh sb="37" eb="39">
      <t>ゼンタイ</t>
    </rPh>
    <rPh sb="40" eb="42">
      <t>イッカツ</t>
    </rPh>
    <rPh sb="44" eb="46">
      <t>チンギン</t>
    </rPh>
    <rPh sb="46" eb="48">
      <t>カイゼン</t>
    </rPh>
    <rPh sb="49" eb="50">
      <t>オコナ</t>
    </rPh>
    <rPh sb="52" eb="54">
      <t>バアイ</t>
    </rPh>
    <rPh sb="61" eb="63">
      <t>センタク</t>
    </rPh>
    <rPh sb="120" eb="122">
      <t>ホウコク</t>
    </rPh>
    <phoneticPr fontId="3"/>
  </si>
  <si>
    <r>
      <t xml:space="preserve">法人内の複数施設分一括での賃金改善報告ですか。
</t>
    </r>
    <r>
      <rPr>
        <sz val="10"/>
        <rFont val="BIZ UDPゴシック"/>
        <family val="3"/>
        <charset val="128"/>
      </rPr>
      <t>「いいえ」の場合は、別様式「賃金改善実績報告書（単独施設報告用）」で報告してください。</t>
    </r>
    <rPh sb="0" eb="2">
      <t>ホウジン</t>
    </rPh>
    <rPh sb="2" eb="3">
      <t>ナイ</t>
    </rPh>
    <rPh sb="4" eb="6">
      <t>フクスウ</t>
    </rPh>
    <rPh sb="6" eb="8">
      <t>シセツ</t>
    </rPh>
    <rPh sb="8" eb="9">
      <t>ブン</t>
    </rPh>
    <rPh sb="9" eb="11">
      <t>イッカツ</t>
    </rPh>
    <rPh sb="13" eb="15">
      <t>チンギン</t>
    </rPh>
    <rPh sb="15" eb="17">
      <t>カイゼン</t>
    </rPh>
    <rPh sb="17" eb="19">
      <t>ホウコク</t>
    </rPh>
    <rPh sb="30" eb="32">
      <t>バアイ</t>
    </rPh>
    <rPh sb="34" eb="35">
      <t>ベツ</t>
    </rPh>
    <rPh sb="35" eb="37">
      <t>ヨウシキ</t>
    </rPh>
    <rPh sb="58" eb="60">
      <t>ホウコク</t>
    </rPh>
    <phoneticPr fontId="9"/>
  </si>
  <si>
    <t>（１）看護職員等（保健師、助産師、看護師及び准看護師）　［医科診療所、訪看ST］</t>
    <rPh sb="29" eb="31">
      <t>イカ</t>
    </rPh>
    <rPh sb="31" eb="34">
      <t>シンリョウジョ</t>
    </rPh>
    <rPh sb="35" eb="37">
      <t>ホウカン</t>
    </rPh>
    <phoneticPr fontId="3"/>
  </si>
  <si>
    <t>（２）40歳未満の勤務医師、勤務歯科医師　［医科・歯科診療所］</t>
    <rPh sb="22" eb="24">
      <t>イカ</t>
    </rPh>
    <rPh sb="25" eb="27">
      <t>シカ</t>
    </rPh>
    <rPh sb="27" eb="30">
      <t>シンリョウジョ</t>
    </rPh>
    <phoneticPr fontId="3"/>
  </si>
  <si>
    <t>（４）看護補助者　[医科診療所、訪看ST]</t>
    <rPh sb="10" eb="12">
      <t>イカ</t>
    </rPh>
    <rPh sb="12" eb="15">
      <t>シンリョウジョ</t>
    </rPh>
    <rPh sb="16" eb="18">
      <t>ホウカン</t>
    </rPh>
    <phoneticPr fontId="3"/>
  </si>
  <si>
    <t>（７）歯科衛生士　［歯科診療所］</t>
    <rPh sb="10" eb="15">
      <t>シカシンリョウジョ</t>
    </rPh>
    <phoneticPr fontId="3"/>
  </si>
  <si>
    <r>
      <rPr>
        <u/>
        <sz val="14"/>
        <rFont val="BIZ UDPゴシック"/>
        <family val="3"/>
        <charset val="128"/>
      </rPr>
      <t>（９）理学療法士　［訪看ST］</t>
    </r>
    <r>
      <rPr>
        <sz val="14"/>
        <rFont val="BIZ UDPゴシック"/>
        <family val="3"/>
        <charset val="128"/>
      </rPr>
      <t>　※理学療法士単独の賃金表がある場合は必ず記載　</t>
    </r>
    <rPh sb="10" eb="12">
      <t>ホウカン</t>
    </rPh>
    <phoneticPr fontId="3"/>
  </si>
  <si>
    <r>
      <rPr>
        <u/>
        <sz val="14"/>
        <rFont val="BIZ UDPゴシック"/>
        <family val="3"/>
        <charset val="128"/>
      </rPr>
      <t>（10）作業療法士　［訪看ST］</t>
    </r>
    <r>
      <rPr>
        <sz val="14"/>
        <rFont val="BIZ UDPゴシック"/>
        <family val="3"/>
        <charset val="128"/>
      </rPr>
      <t>　※作業療法士単独の賃金表がある場合は必ず記載</t>
    </r>
    <rPh sb="11" eb="13">
      <t>ホウカン</t>
    </rPh>
    <phoneticPr fontId="3"/>
  </si>
  <si>
    <r>
      <rPr>
        <u/>
        <sz val="14"/>
        <rFont val="BIZ UDPゴシック"/>
        <family val="3"/>
        <charset val="128"/>
      </rPr>
      <t>（５）薬剤師　[医科診療所]</t>
    </r>
    <r>
      <rPr>
        <sz val="14"/>
        <rFont val="BIZ UDPゴシック"/>
        <family val="3"/>
        <charset val="128"/>
      </rPr>
      <t>　※施設区分が薬局の場合は、（６）40歳未満の勤務薬剤師で回答してください。</t>
    </r>
    <rPh sb="8" eb="13">
      <t>イカシンリョウジョ</t>
    </rPh>
    <phoneticPr fontId="3"/>
  </si>
  <si>
    <t>（６）40歳未満の勤務薬剤師　［薬局］</t>
    <rPh sb="16" eb="18">
      <t>ヤッキョク</t>
    </rPh>
    <phoneticPr fontId="3"/>
  </si>
  <si>
    <r>
      <rPr>
        <u/>
        <sz val="14"/>
        <rFont val="BIZ UDPゴシック"/>
        <family val="3"/>
        <charset val="128"/>
      </rPr>
      <t>（11）言語聴覚士　［訪看ST］　</t>
    </r>
    <r>
      <rPr>
        <sz val="14"/>
        <rFont val="BIZ UDPゴシック"/>
        <family val="3"/>
        <charset val="128"/>
      </rPr>
      <t>※言語聴覚士単独の賃金表がある場合は必ず記載</t>
    </r>
    <rPh sb="11" eb="13">
      <t>ホウカン</t>
    </rPh>
    <phoneticPr fontId="3"/>
  </si>
  <si>
    <t>（３）事務職員　[医科・歯科診療所、訪看ST、薬局]</t>
    <rPh sb="3" eb="7">
      <t>ジムショクイン</t>
    </rPh>
    <rPh sb="9" eb="11">
      <t>イカ</t>
    </rPh>
    <rPh sb="12" eb="14">
      <t>シカ</t>
    </rPh>
    <rPh sb="14" eb="17">
      <t>シンリョウジョ</t>
    </rPh>
    <rPh sb="18" eb="20">
      <t>ホウカン</t>
    </rPh>
    <rPh sb="23" eb="25">
      <t>ヤッキョク</t>
    </rPh>
    <phoneticPr fontId="3"/>
  </si>
  <si>
    <t>【実績報告書の記入に係る留意事項】</t>
    <rPh sb="1" eb="5">
      <t>ジッセキホウコク</t>
    </rPh>
    <rPh sb="5" eb="6">
      <t>ショ</t>
    </rPh>
    <phoneticPr fontId="12"/>
  </si>
  <si>
    <r>
      <t xml:space="preserve">
１　各シートの右側の枠外に「記載要領」を載せていますので、記載の際は適宜ご参照ください。その他、各シートに記載上の留意事項等がある場合には、そちらもご確認いただくようお願いいたします。
２　賃金改善を</t>
    </r>
    <r>
      <rPr>
        <b/>
        <u/>
        <sz val="16"/>
        <rFont val="ＭＳ ゴシック"/>
        <family val="3"/>
        <charset val="128"/>
      </rPr>
      <t>実施した場合、様式１、様式１（別紙）及び様式２は、必ず作成</t>
    </r>
    <r>
      <rPr>
        <sz val="16"/>
        <rFont val="ＭＳ 明朝"/>
        <family val="1"/>
        <charset val="128"/>
      </rPr>
      <t>してください。</t>
    </r>
    <r>
      <rPr>
        <b/>
        <u/>
        <sz val="16"/>
        <rFont val="ＭＳ ゴシック"/>
        <family val="3"/>
        <charset val="128"/>
      </rPr>
      <t>法人全体で賃金改善を全く実施していない場合は、様式１及び様式１別紙のみ作成が必要</t>
    </r>
    <r>
      <rPr>
        <sz val="16"/>
        <rFont val="ＭＳ 明朝"/>
        <family val="1"/>
        <charset val="128"/>
      </rPr>
      <t>で、様式２及び３は作成不要です。
３　様式３は、実施要綱で定めている「令和７年度の対象職員のベースアップについて、</t>
    </r>
    <r>
      <rPr>
        <u/>
        <sz val="16"/>
        <rFont val="ＭＳ 明朝"/>
        <family val="1"/>
        <charset val="128"/>
      </rPr>
      <t>令和７年３月31日時点の賃金水準と比較して2.0％を上回って実施している場合</t>
    </r>
    <r>
      <rPr>
        <sz val="16"/>
        <rFont val="ＭＳ 明朝"/>
        <family val="1"/>
        <charset val="128"/>
      </rPr>
      <t>は、令和７年12月から令和８年５月までの間の当該2.0％を上回る部分に本事業の支給額を充てることができる。」という例外的な運用を行った場合のみ作成してください。
４　様式２について、「個別職種の賃金改善の内容」については、国の政策上の必要性から把握するものであり、補助金の交付額には影響しません。</t>
    </r>
    <r>
      <rPr>
        <u/>
        <sz val="16"/>
        <rFont val="ＭＳ 明朝"/>
        <family val="1"/>
        <charset val="128"/>
      </rPr>
      <t>職種ごとの賃金改善の総額と「賃金改善に係る総事業費の内訳」の総額が一致しなくても差し支えありません。</t>
    </r>
    <r>
      <rPr>
        <sz val="16"/>
        <rFont val="ＭＳ 明朝"/>
        <family val="1"/>
        <charset val="128"/>
      </rPr>
      <t xml:space="preserve">
５　実績報告書の記載方法に疑義が生じ、記載要領やホームページを確認しても、疑義が解消しない場合は、お手数をおかけしますが、「神奈川県医療機関等支援金事務局」までご連絡ください。
電話番号：050-3515-7945</t>
    </r>
    <rPh sb="97" eb="101">
      <t>チンギンカイゼン</t>
    </rPh>
    <rPh sb="102" eb="104">
      <t>ジッシ</t>
    </rPh>
    <rPh sb="106" eb="108">
      <t>バアイ</t>
    </rPh>
    <rPh sb="148" eb="149">
      <t>マッタ</t>
    </rPh>
    <rPh sb="176" eb="178">
      <t>ヒツヨウ</t>
    </rPh>
    <rPh sb="180" eb="182">
      <t>ヨウシキ</t>
    </rPh>
    <rPh sb="183" eb="184">
      <t>オヨ</t>
    </rPh>
    <rPh sb="187" eb="189">
      <t>サクセイ</t>
    </rPh>
    <rPh sb="189" eb="191">
      <t>フヨウ</t>
    </rPh>
    <phoneticPr fontId="3"/>
  </si>
  <si>
    <t>令和７年度に2.0％を上回るベースアップをすでに実施していた場合で、令和７年12月から令和８年５月までの間の当該2.0％を上回る部分の補てんに本給付金を充てた場合は、当該経費を様式３に記載してください。
算定された金額が右の欄に転記されます。</t>
    <phoneticPr fontId="9"/>
  </si>
  <si>
    <t>計算式入り</t>
    <rPh sb="0" eb="3">
      <t>ケイサンシキ</t>
    </rPh>
    <rPh sb="3" eb="4">
      <t>イ</t>
    </rPh>
    <phoneticPr fontId="3"/>
  </si>
  <si>
    <t>申請施設名称</t>
    <phoneticPr fontId="9"/>
  </si>
  <si>
    <r>
      <t>ここからは、支援金を活用した、個別職種の賃金改善の内容について記載してください。
国の政策上の必要性から把握するものであり、補助金の交付額には影響しません。</t>
    </r>
    <r>
      <rPr>
        <u/>
        <sz val="18"/>
        <rFont val="BIZ UDPゴシック"/>
        <family val="3"/>
        <charset val="128"/>
      </rPr>
      <t>職種ごとの賃金改善の総額と「賃金改善に係る総事業費の内訳」の総額が一致しなくても差し支えありません。</t>
    </r>
    <r>
      <rPr>
        <sz val="18"/>
        <rFont val="BIZ UDPゴシック"/>
        <family val="3"/>
        <charset val="128"/>
      </rPr>
      <t>　賃金改善を行った職種のみご回答ください（該当がない職種は空欄で可）。</t>
    </r>
    <phoneticPr fontId="10"/>
  </si>
  <si>
    <t>　　　　　　　　　　　　【施設区分ごとの報告対象職種】</t>
    <rPh sb="13" eb="17">
      <t>シセツクブン</t>
    </rPh>
    <rPh sb="20" eb="22">
      <t>ホウコク</t>
    </rPh>
    <rPh sb="22" eb="26">
      <t>タイショウショクシュ</t>
    </rPh>
    <phoneticPr fontId="3"/>
  </si>
  <si>
    <r>
      <rPr>
        <u/>
        <sz val="14"/>
        <rFont val="BIZ UDPゴシック"/>
        <family val="3"/>
        <charset val="128"/>
      </rPr>
      <t>（８）リハビリ職種（理学療法士、作業療法士、言語聴覚士）　［訪看ST］</t>
    </r>
    <r>
      <rPr>
        <sz val="14"/>
        <rFont val="BIZ UDPゴシック"/>
        <family val="3"/>
        <charset val="128"/>
      </rPr>
      <t>　※リハビリ職について常勤（換算しない）10人以上を雇用している場合は必ず記載</t>
    </r>
    <phoneticPr fontId="3"/>
  </si>
  <si>
    <r>
      <rPr>
        <u/>
        <sz val="13"/>
        <rFont val="BIZ UDPゴシック"/>
        <family val="3"/>
        <charset val="128"/>
      </rPr>
      <t>（12）　（１）～（11）職種以外の職員（その他職員） ［全施設］</t>
    </r>
    <r>
      <rPr>
        <sz val="13"/>
        <rFont val="BIZ UDPゴシック"/>
        <family val="3"/>
        <charset val="128"/>
      </rPr>
      <t xml:space="preserve"> 　※（１）～（11）以外の職種の賃金改善状況（給付金を活用したもの）を記載してください。職種ごとの報告が困難な場合も当欄にまとめて記載してください。</t>
    </r>
    <rPh sb="29" eb="32">
      <t>ゼンシセツ</t>
    </rPh>
    <phoneticPr fontId="3"/>
  </si>
  <si>
    <t>電話番号</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</si>
</sst>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
    <numFmt numFmtId="177" formatCode="&quot;合計&quot;\ General\ &quot;施設&quot;"/>
    <numFmt numFmtId="178" formatCode="#,##0&quot;人&quot;"/>
    <numFmt numFmtId="179" formatCode="#,##0&quot;ヶ月&quot;"/>
    <numFmt numFmtId="180" formatCode="#,##0&quot;ヶ月分&quot;"/>
    <numFmt numFmtId="181" formatCode="0.0%"/>
    <numFmt numFmtId="182" formatCode="&quot;令和8年&quot;m&quot;月&quot;d&quot;日&quot;"/>
    <numFmt numFmtId="183" formatCode="#"/>
    <numFmt numFmtId="184" formatCode="#,##0.0&quot;人&quot;"/>
  </numFmts>
  <fonts count="49">
    <font>
      <sz val="12"/>
      <color theme="1"/>
      <name val="ＭＳ 明朝"/>
      <family val="2"/>
      <charset val="128"/>
    </font>
    <font>
      <sz val="11"/>
      <color indexed="8"/>
      <name val="ＭＳ Ｐゴシック"/>
      <family val="3"/>
      <charset val="128"/>
    </font>
    <font>
      <b/>
      <sz val="14"/>
      <name val="ＭＳ Ｐゴシック"/>
      <family val="3"/>
      <charset val="128"/>
      <scheme val="minor"/>
    </font>
    <font>
      <sz val="6"/>
      <name val="ＭＳ 明朝"/>
      <family val="2"/>
      <charset val="128"/>
    </font>
    <font>
      <b/>
      <sz val="11"/>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font>
    <font>
      <sz val="6"/>
      <name val="ＭＳ Ｐゴシック"/>
      <family val="3"/>
      <charset val="128"/>
      <scheme val="minor"/>
    </font>
    <font>
      <sz val="11"/>
      <name val="BIZ UDPゴシック"/>
      <family val="3"/>
      <charset val="128"/>
    </font>
    <font>
      <sz val="12"/>
      <name val="ＭＳ Ｐゴシック"/>
      <family val="3"/>
      <charset val="128"/>
    </font>
    <font>
      <sz val="6"/>
      <name val="ＭＳ Ｐゴシック"/>
      <family val="2"/>
      <charset val="128"/>
      <scheme val="minor"/>
    </font>
    <font>
      <sz val="11"/>
      <color theme="1"/>
      <name val="BIZ UDPゴシック"/>
      <family val="3"/>
      <charset val="128"/>
    </font>
    <font>
      <sz val="22"/>
      <color theme="1"/>
      <name val="BIZ UDPゴシック"/>
      <family val="3"/>
      <charset val="128"/>
    </font>
    <font>
      <sz val="12"/>
      <color theme="1"/>
      <name val="BIZ UDPゴシック"/>
      <family val="3"/>
      <charset val="128"/>
    </font>
    <font>
      <sz val="12"/>
      <color rgb="FFFF0000"/>
      <name val="BIZ UDPゴシック"/>
      <family val="3"/>
      <charset val="128"/>
    </font>
    <font>
      <sz val="10"/>
      <color theme="1"/>
      <name val="BIZ UDPゴシック"/>
      <family val="3"/>
      <charset val="128"/>
    </font>
    <font>
      <sz val="11"/>
      <color rgb="FFFF0000"/>
      <name val="ＭＳ Ｐゴシック"/>
      <family val="3"/>
      <charset val="128"/>
      <scheme val="minor"/>
    </font>
    <font>
      <sz val="12"/>
      <name val="BIZ UDPゴシック"/>
      <family val="3"/>
      <charset val="128"/>
    </font>
    <font>
      <sz val="11"/>
      <color theme="1"/>
      <name val="ＭＳ Ｐゴシック"/>
      <family val="2"/>
      <charset val="128"/>
      <scheme val="minor"/>
    </font>
    <font>
      <b/>
      <sz val="11"/>
      <name val="BIZ UDPゴシック"/>
      <family val="3"/>
      <charset val="128"/>
    </font>
    <font>
      <sz val="14"/>
      <name val="BIZ UDPゴシック"/>
      <family val="3"/>
      <charset val="128"/>
    </font>
    <font>
      <b/>
      <sz val="14"/>
      <name val="BIZ UDゴシック"/>
      <family val="3"/>
      <charset val="128"/>
    </font>
    <font>
      <u/>
      <sz val="12"/>
      <name val="ＭＳ ゴシック"/>
      <family val="3"/>
      <charset val="128"/>
    </font>
    <font>
      <sz val="11"/>
      <name val="ＭＳ Ｐゴシック"/>
      <family val="2"/>
      <charset val="128"/>
      <scheme val="minor"/>
    </font>
    <font>
      <b/>
      <sz val="16"/>
      <name val="BIZ UDPゴシック"/>
      <family val="3"/>
      <charset val="128"/>
    </font>
    <font>
      <sz val="16"/>
      <name val="BIZ UDPゴシック"/>
      <family val="3"/>
      <charset val="128"/>
    </font>
    <font>
      <b/>
      <u/>
      <sz val="12"/>
      <name val="ＭＳ ゴシック"/>
      <family val="3"/>
      <charset val="128"/>
    </font>
    <font>
      <b/>
      <sz val="12"/>
      <name val="ＭＳ ゴシック"/>
      <family val="3"/>
      <charset val="128"/>
    </font>
    <font>
      <b/>
      <u/>
      <sz val="16"/>
      <name val="BIZ UDPゴシック"/>
      <family val="3"/>
      <charset val="128"/>
    </font>
    <font>
      <sz val="18"/>
      <name val="BIZ UDPゴシック"/>
      <family val="3"/>
      <charset val="128"/>
    </font>
    <font>
      <u/>
      <sz val="14"/>
      <name val="BIZ UDPゴシック"/>
      <family val="3"/>
      <charset val="128"/>
    </font>
    <font>
      <b/>
      <sz val="12"/>
      <name val="BIZ UDPゴシック"/>
      <family val="3"/>
      <charset val="128"/>
    </font>
    <font>
      <sz val="10"/>
      <name val="BIZ UDPゴシック"/>
      <family val="3"/>
      <charset val="128"/>
    </font>
    <font>
      <sz val="8"/>
      <name val="BIZ UDPゴシック"/>
      <family val="3"/>
      <charset val="128"/>
    </font>
    <font>
      <sz val="11"/>
      <color rgb="FFFF0000"/>
      <name val="BIZ UDPゴシック"/>
      <family val="3"/>
      <charset val="128"/>
    </font>
    <font>
      <u/>
      <sz val="12"/>
      <color theme="10"/>
      <name val="ＭＳ 明朝"/>
      <family val="2"/>
      <charset val="128"/>
    </font>
    <font>
      <sz val="20"/>
      <color theme="1"/>
      <name val="ＭＳ Ｐゴシック"/>
      <family val="3"/>
      <charset val="128"/>
    </font>
    <font>
      <b/>
      <sz val="14"/>
      <name val="ＭＳ Ｐゴシック"/>
      <family val="3"/>
      <charset val="128"/>
    </font>
    <font>
      <b/>
      <sz val="14"/>
      <name val="BIZ UDPゴシック"/>
      <family val="3"/>
      <charset val="128"/>
    </font>
    <font>
      <b/>
      <u/>
      <sz val="11"/>
      <name val="BIZ UDPゴシック"/>
      <family val="3"/>
      <charset val="128"/>
    </font>
    <font>
      <sz val="13"/>
      <name val="BIZ UDPゴシック"/>
      <family val="3"/>
      <charset val="128"/>
    </font>
    <font>
      <sz val="16"/>
      <name val="ＭＳ 明朝"/>
      <family val="1"/>
      <charset val="128"/>
    </font>
    <font>
      <u/>
      <sz val="16"/>
      <name val="ＭＳ 明朝"/>
      <family val="1"/>
      <charset val="128"/>
    </font>
    <font>
      <b/>
      <u/>
      <sz val="16"/>
      <name val="ＭＳ ゴシック"/>
      <family val="3"/>
      <charset val="128"/>
    </font>
    <font>
      <b/>
      <sz val="12"/>
      <color indexed="81"/>
      <name val="MS P ゴシック"/>
      <family val="3"/>
      <charset val="128"/>
    </font>
    <font>
      <u/>
      <sz val="18"/>
      <name val="BIZ UDPゴシック"/>
      <family val="3"/>
      <charset val="128"/>
    </font>
    <font>
      <u/>
      <sz val="13"/>
      <name val="BIZ UDPゴシック"/>
      <family val="3"/>
      <charset val="128"/>
    </font>
  </fonts>
  <fills count="2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FFFF"/>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CCFF"/>
        <bgColor indexed="64"/>
      </patternFill>
    </fill>
    <fill>
      <patternFill patternType="solid">
        <fgColor rgb="FFFFCC66"/>
        <bgColor indexed="64"/>
      </patternFill>
    </fill>
    <fill>
      <patternFill patternType="solid">
        <fgColor rgb="FF66FF3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66FF"/>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diagonal/>
    </border>
  </borders>
  <cellStyleXfs count="9">
    <xf numFmtId="0" fontId="0" fillId="0" borderId="0">
      <alignment vertical="center"/>
    </xf>
    <xf numFmtId="38" fontId="6" fillId="0" borderId="0" applyFont="0" applyFill="0" applyBorder="0" applyAlignment="0" applyProtection="0">
      <alignment vertical="center"/>
    </xf>
    <xf numFmtId="0" fontId="1" fillId="0" borderId="0">
      <alignment vertical="center"/>
    </xf>
    <xf numFmtId="0" fontId="1" fillId="0" borderId="0">
      <alignment vertical="center"/>
    </xf>
    <xf numFmtId="0" fontId="6" fillId="0" borderId="0">
      <alignment vertical="center"/>
    </xf>
    <xf numFmtId="0" fontId="20" fillId="0" borderId="0">
      <alignment vertical="center"/>
    </xf>
    <xf numFmtId="0" fontId="20" fillId="0" borderId="0">
      <alignment vertical="center"/>
    </xf>
    <xf numFmtId="9" fontId="6" fillId="0" borderId="0" applyFont="0" applyFill="0" applyBorder="0" applyAlignment="0" applyProtection="0">
      <alignment vertical="center"/>
    </xf>
    <xf numFmtId="0" fontId="37" fillId="0" borderId="0" applyNumberFormat="0" applyFill="0" applyBorder="0" applyAlignment="0" applyProtection="0">
      <alignment vertical="center"/>
    </xf>
  </cellStyleXfs>
  <cellXfs count="378">
    <xf numFmtId="0" fontId="0" fillId="0" borderId="0" xfId="0">
      <alignment vertical="center"/>
    </xf>
    <xf numFmtId="0" fontId="13" fillId="0" borderId="0" xfId="4" applyFont="1">
      <alignment vertical="center"/>
    </xf>
    <xf numFmtId="0" fontId="15" fillId="14" borderId="14" xfId="4" applyFont="1" applyFill="1" applyBorder="1">
      <alignment vertical="center"/>
    </xf>
    <xf numFmtId="0" fontId="15" fillId="15" borderId="14" xfId="4" applyFont="1" applyFill="1" applyBorder="1">
      <alignment vertical="center"/>
    </xf>
    <xf numFmtId="0" fontId="15" fillId="7" borderId="13" xfId="4" applyFont="1" applyFill="1" applyBorder="1" applyAlignment="1">
      <alignment vertical="center" wrapText="1"/>
    </xf>
    <xf numFmtId="0" fontId="13" fillId="0" borderId="0" xfId="4" applyFont="1" applyAlignment="1">
      <alignment vertical="center" wrapText="1"/>
    </xf>
    <xf numFmtId="0" fontId="13" fillId="0" borderId="13" xfId="4" applyFont="1" applyBorder="1" applyAlignment="1">
      <alignment vertical="center" wrapText="1"/>
    </xf>
    <xf numFmtId="0" fontId="13" fillId="0" borderId="0" xfId="4" applyFont="1" applyFill="1">
      <alignment vertical="center"/>
    </xf>
    <xf numFmtId="0" fontId="15" fillId="0" borderId="13" xfId="4" applyFont="1" applyFill="1" applyBorder="1" applyAlignment="1">
      <alignment vertical="center" wrapText="1"/>
    </xf>
    <xf numFmtId="0" fontId="15" fillId="0" borderId="13" xfId="4" applyFont="1" applyFill="1" applyBorder="1" applyAlignment="1">
      <alignment horizontal="center" vertical="center" wrapText="1"/>
    </xf>
    <xf numFmtId="0" fontId="15" fillId="0" borderId="13" xfId="4" applyFont="1" applyFill="1" applyBorder="1" applyAlignment="1">
      <alignment horizontal="center" vertical="center"/>
    </xf>
    <xf numFmtId="0" fontId="13" fillId="0" borderId="0" xfId="4" applyFont="1" applyFill="1" applyAlignment="1">
      <alignment vertical="center" wrapText="1"/>
    </xf>
    <xf numFmtId="0" fontId="15" fillId="17" borderId="13" xfId="4" applyFont="1" applyFill="1" applyBorder="1" applyAlignment="1">
      <alignment horizontal="center" vertical="center" wrapText="1"/>
    </xf>
    <xf numFmtId="0" fontId="15" fillId="18" borderId="13" xfId="4" applyFont="1" applyFill="1" applyBorder="1" applyAlignment="1">
      <alignment horizontal="center" vertical="center" wrapText="1"/>
    </xf>
    <xf numFmtId="0" fontId="15" fillId="0" borderId="34" xfId="4" applyFont="1" applyFill="1" applyBorder="1" applyAlignment="1">
      <alignment vertical="center" wrapText="1"/>
    </xf>
    <xf numFmtId="0" fontId="13" fillId="0" borderId="34" xfId="4" applyFont="1" applyBorder="1" applyAlignment="1">
      <alignment vertical="center" wrapText="1"/>
    </xf>
    <xf numFmtId="0" fontId="13" fillId="0" borderId="36" xfId="4" applyFont="1" applyBorder="1" applyAlignment="1">
      <alignment vertical="center" wrapText="1"/>
    </xf>
    <xf numFmtId="0" fontId="15" fillId="0" borderId="36" xfId="4" applyFont="1" applyFill="1" applyBorder="1" applyAlignment="1">
      <alignment horizontal="center" vertical="center" wrapText="1"/>
    </xf>
    <xf numFmtId="0" fontId="15" fillId="14" borderId="42" xfId="4" applyFont="1" applyFill="1" applyBorder="1">
      <alignment vertical="center"/>
    </xf>
    <xf numFmtId="0" fontId="15" fillId="15" borderId="33" xfId="4" applyFont="1" applyFill="1" applyBorder="1">
      <alignment vertical="center"/>
    </xf>
    <xf numFmtId="0" fontId="15" fillId="15" borderId="36" xfId="4" applyFont="1" applyFill="1" applyBorder="1" applyAlignment="1">
      <alignment vertical="center" wrapText="1"/>
    </xf>
    <xf numFmtId="0" fontId="15" fillId="0" borderId="34" xfId="4" applyFont="1" applyFill="1" applyBorder="1" applyAlignment="1">
      <alignment horizontal="center" vertical="center" wrapText="1"/>
    </xf>
    <xf numFmtId="0" fontId="15" fillId="0" borderId="36" xfId="4" applyFont="1" applyFill="1" applyBorder="1" applyAlignment="1">
      <alignment vertical="center" wrapText="1"/>
    </xf>
    <xf numFmtId="0" fontId="10" fillId="0" borderId="13" xfId="5" applyFont="1" applyBorder="1" applyAlignment="1">
      <alignment vertical="center" wrapText="1"/>
    </xf>
    <xf numFmtId="176" fontId="19" fillId="4" borderId="4" xfId="1" applyNumberFormat="1" applyFont="1" applyFill="1" applyBorder="1" applyAlignment="1" applyProtection="1">
      <alignment horizontal="right" vertical="center"/>
      <protection locked="0"/>
    </xf>
    <xf numFmtId="0" fontId="10" fillId="0" borderId="0" xfId="5" applyFont="1" applyAlignment="1">
      <alignment vertical="center" wrapText="1"/>
    </xf>
    <xf numFmtId="0" fontId="22" fillId="0" borderId="0" xfId="5" applyFont="1" applyAlignment="1">
      <alignment vertical="center" wrapText="1"/>
    </xf>
    <xf numFmtId="0" fontId="10" fillId="0" borderId="0" xfId="5" applyFont="1">
      <alignment vertical="center"/>
    </xf>
    <xf numFmtId="0" fontId="10" fillId="15" borderId="13" xfId="5" applyFont="1" applyFill="1" applyBorder="1" applyAlignment="1">
      <alignment vertical="center" wrapText="1"/>
    </xf>
    <xf numFmtId="0" fontId="10" fillId="0" borderId="0" xfId="5" applyFont="1" applyAlignment="1">
      <alignment horizontal="center" vertical="center"/>
    </xf>
    <xf numFmtId="0" fontId="15" fillId="0" borderId="13" xfId="4" applyFont="1" applyFill="1" applyBorder="1" applyAlignment="1">
      <alignment horizontal="center" vertical="center" wrapText="1"/>
    </xf>
    <xf numFmtId="0" fontId="13" fillId="0" borderId="13" xfId="4" applyFont="1" applyBorder="1" applyAlignment="1">
      <alignment horizontal="center" vertical="center" wrapText="1"/>
    </xf>
    <xf numFmtId="0" fontId="13" fillId="0" borderId="16" xfId="4" applyFont="1" applyBorder="1" applyAlignment="1">
      <alignment horizontal="center" vertical="center" wrapText="1"/>
    </xf>
    <xf numFmtId="0" fontId="13" fillId="0" borderId="15" xfId="4" applyFont="1" applyBorder="1" applyAlignment="1">
      <alignment vertical="center" wrapText="1"/>
    </xf>
    <xf numFmtId="0" fontId="15" fillId="0" borderId="13" xfId="4" applyFont="1" applyFill="1" applyBorder="1" applyAlignment="1">
      <alignment horizontal="center" vertical="center" wrapText="1"/>
    </xf>
    <xf numFmtId="0" fontId="27" fillId="2" borderId="0" xfId="3" applyFont="1" applyFill="1">
      <alignment vertical="center"/>
    </xf>
    <xf numFmtId="0" fontId="10" fillId="2" borderId="0" xfId="3" applyFont="1" applyFill="1">
      <alignment vertical="center"/>
    </xf>
    <xf numFmtId="0" fontId="10" fillId="2" borderId="0" xfId="3" applyFont="1" applyFill="1" applyAlignment="1">
      <alignment vertical="center" wrapText="1"/>
    </xf>
    <xf numFmtId="0" fontId="10" fillId="0" borderId="16" xfId="5" applyFont="1" applyBorder="1" applyAlignment="1">
      <alignment vertical="center" wrapText="1"/>
    </xf>
    <xf numFmtId="176" fontId="10" fillId="3" borderId="15" xfId="5" applyNumberFormat="1" applyFont="1" applyFill="1" applyBorder="1" applyAlignment="1">
      <alignment horizontal="center" vertical="center" wrapText="1"/>
    </xf>
    <xf numFmtId="0" fontId="15" fillId="0" borderId="15" xfId="4" applyFont="1" applyFill="1" applyBorder="1" applyAlignment="1">
      <alignment vertical="center" wrapText="1"/>
    </xf>
    <xf numFmtId="0" fontId="10" fillId="0" borderId="34" xfId="4" applyFont="1" applyBorder="1" applyAlignment="1">
      <alignment vertical="center" wrapText="1"/>
    </xf>
    <xf numFmtId="38" fontId="17" fillId="0" borderId="0" xfId="1" applyFont="1" applyAlignment="1">
      <alignment horizontal="right" vertical="center" wrapText="1"/>
    </xf>
    <xf numFmtId="0" fontId="10" fillId="0" borderId="15" xfId="4" applyFont="1" applyBorder="1" applyAlignment="1">
      <alignment vertical="center" wrapText="1"/>
    </xf>
    <xf numFmtId="0" fontId="10" fillId="0" borderId="13" xfId="4" applyFont="1" applyBorder="1" applyAlignment="1">
      <alignment vertical="center" wrapText="1"/>
    </xf>
    <xf numFmtId="0" fontId="26" fillId="2" borderId="0" xfId="3" applyFont="1" applyFill="1">
      <alignment vertical="center"/>
    </xf>
    <xf numFmtId="38" fontId="17" fillId="11" borderId="37" xfId="1" applyFont="1" applyFill="1" applyBorder="1" applyAlignment="1">
      <alignment horizontal="right" vertical="center" wrapText="1"/>
    </xf>
    <xf numFmtId="38" fontId="17" fillId="11" borderId="48" xfId="1" applyFont="1" applyFill="1" applyBorder="1" applyAlignment="1">
      <alignment horizontal="right" vertical="center" wrapText="1"/>
    </xf>
    <xf numFmtId="38" fontId="17" fillId="11" borderId="38" xfId="1" applyFont="1" applyFill="1" applyBorder="1" applyAlignment="1">
      <alignment horizontal="right" vertical="center" wrapText="1"/>
    </xf>
    <xf numFmtId="0" fontId="17" fillId="11" borderId="38" xfId="1" applyNumberFormat="1" applyFont="1" applyFill="1" applyBorder="1" applyAlignment="1">
      <alignment horizontal="right" vertical="center" wrapText="1"/>
    </xf>
    <xf numFmtId="38" fontId="17" fillId="11" borderId="44" xfId="1" applyFont="1" applyFill="1" applyBorder="1" applyAlignment="1">
      <alignment horizontal="right" vertical="center" wrapText="1"/>
    </xf>
    <xf numFmtId="38" fontId="17" fillId="11" borderId="46" xfId="1" applyFont="1" applyFill="1" applyBorder="1" applyAlignment="1">
      <alignment horizontal="right" vertical="center" wrapText="1"/>
    </xf>
    <xf numFmtId="38" fontId="17" fillId="11" borderId="45" xfId="1" applyFont="1" applyFill="1" applyBorder="1" applyAlignment="1">
      <alignment horizontal="right" vertical="center" wrapText="1"/>
    </xf>
    <xf numFmtId="38" fontId="17" fillId="11" borderId="39" xfId="1" applyFont="1" applyFill="1" applyBorder="1" applyAlignment="1">
      <alignment horizontal="right" vertical="center" wrapText="1"/>
    </xf>
    <xf numFmtId="0" fontId="13" fillId="11" borderId="0" xfId="4" applyFont="1" applyFill="1">
      <alignment vertical="center"/>
    </xf>
    <xf numFmtId="0" fontId="10" fillId="15" borderId="21" xfId="5" applyFont="1" applyFill="1" applyBorder="1" applyAlignment="1">
      <alignment horizontal="center" vertical="center" wrapText="1"/>
    </xf>
    <xf numFmtId="0" fontId="6" fillId="0" borderId="0" xfId="4" applyProtection="1">
      <alignment vertical="center"/>
    </xf>
    <xf numFmtId="0" fontId="6" fillId="4" borderId="0" xfId="4" applyFill="1" applyProtection="1">
      <alignment vertical="center"/>
    </xf>
    <xf numFmtId="0" fontId="18" fillId="0" borderId="0" xfId="4" applyFont="1" applyProtection="1">
      <alignment vertical="center"/>
    </xf>
    <xf numFmtId="0" fontId="6" fillId="0" borderId="13" xfId="4" applyBorder="1" applyAlignment="1" applyProtection="1">
      <alignment horizontal="center" vertical="center"/>
    </xf>
    <xf numFmtId="0" fontId="6" fillId="0" borderId="13" xfId="4" applyBorder="1" applyAlignment="1" applyProtection="1">
      <alignment vertical="center"/>
    </xf>
    <xf numFmtId="0" fontId="6" fillId="0" borderId="0" xfId="4" applyAlignment="1" applyProtection="1">
      <alignment vertical="center"/>
    </xf>
    <xf numFmtId="0" fontId="6" fillId="0" borderId="13" xfId="4" applyBorder="1" applyProtection="1">
      <alignment vertical="center"/>
    </xf>
    <xf numFmtId="0" fontId="7" fillId="0" borderId="0" xfId="4" applyFont="1" applyProtection="1">
      <alignment vertical="center"/>
    </xf>
    <xf numFmtId="0" fontId="2" fillId="0" borderId="0" xfId="2" applyFont="1" applyProtection="1">
      <alignment vertical="center"/>
    </xf>
    <xf numFmtId="0" fontId="4" fillId="0" borderId="0" xfId="3" applyFont="1" applyProtection="1">
      <alignment vertical="center"/>
    </xf>
    <xf numFmtId="0" fontId="5" fillId="0" borderId="0" xfId="2" applyFont="1" applyProtection="1">
      <alignment vertical="center"/>
    </xf>
    <xf numFmtId="0" fontId="5" fillId="0" borderId="0" xfId="2" applyFont="1" applyAlignment="1" applyProtection="1">
      <alignment horizontal="left" vertical="center"/>
    </xf>
    <xf numFmtId="0" fontId="1" fillId="0" borderId="0" xfId="4" applyFont="1" applyProtection="1">
      <alignment vertical="center"/>
    </xf>
    <xf numFmtId="0" fontId="5" fillId="0" borderId="0" xfId="3" applyFont="1" applyProtection="1">
      <alignment vertical="center"/>
    </xf>
    <xf numFmtId="0" fontId="5" fillId="0" borderId="0" xfId="3" applyFont="1" applyAlignment="1" applyProtection="1">
      <alignment horizontal="center" vertical="center"/>
    </xf>
    <xf numFmtId="0" fontId="10" fillId="0" borderId="0" xfId="2" applyFont="1" applyProtection="1">
      <alignment vertical="center"/>
    </xf>
    <xf numFmtId="0" fontId="5" fillId="0" borderId="0" xfId="3" applyFont="1" applyBorder="1" applyProtection="1">
      <alignment vertical="center"/>
    </xf>
    <xf numFmtId="0" fontId="26" fillId="2" borderId="0" xfId="3" applyFont="1" applyFill="1" applyProtection="1">
      <alignment vertical="center"/>
    </xf>
    <xf numFmtId="0" fontId="10" fillId="2" borderId="0" xfId="3" applyFont="1" applyFill="1" applyProtection="1">
      <alignment vertical="center"/>
    </xf>
    <xf numFmtId="0" fontId="10" fillId="2" borderId="0" xfId="3" applyFont="1" applyFill="1" applyAlignment="1" applyProtection="1">
      <alignment horizontal="center" vertical="center"/>
    </xf>
    <xf numFmtId="0" fontId="10" fillId="2" borderId="0" xfId="3" applyFont="1" applyFill="1" applyAlignment="1" applyProtection="1">
      <alignment vertical="center" textRotation="255"/>
    </xf>
    <xf numFmtId="0" fontId="5" fillId="0" borderId="0" xfId="3" applyFont="1" applyAlignment="1" applyProtection="1">
      <alignment vertical="center" wrapText="1"/>
    </xf>
    <xf numFmtId="0" fontId="10" fillId="2" borderId="0" xfId="3" applyFont="1" applyFill="1" applyBorder="1" applyAlignment="1" applyProtection="1">
      <alignment vertical="top" wrapText="1"/>
    </xf>
    <xf numFmtId="0" fontId="27" fillId="2" borderId="0" xfId="3" applyFont="1" applyFill="1" applyProtection="1">
      <alignment vertical="center"/>
    </xf>
    <xf numFmtId="0" fontId="11" fillId="0" borderId="0" xfId="3" applyFont="1" applyAlignment="1" applyProtection="1">
      <alignment vertical="center" wrapText="1"/>
    </xf>
    <xf numFmtId="0" fontId="36" fillId="0" borderId="0" xfId="3" applyFont="1" applyAlignment="1" applyProtection="1">
      <alignment horizontal="center" vertical="center"/>
    </xf>
    <xf numFmtId="0" fontId="10" fillId="0" borderId="0" xfId="3" applyFont="1" applyAlignment="1" applyProtection="1">
      <alignment vertical="center" wrapText="1"/>
    </xf>
    <xf numFmtId="0" fontId="36" fillId="0" borderId="0" xfId="3" applyFont="1" applyAlignment="1" applyProtection="1">
      <alignment vertical="center"/>
    </xf>
    <xf numFmtId="0" fontId="10" fillId="0" borderId="0" xfId="3" applyFont="1" applyProtection="1">
      <alignment vertical="center"/>
    </xf>
    <xf numFmtId="0" fontId="26" fillId="0" borderId="0" xfId="3" applyFont="1" applyAlignment="1" applyProtection="1">
      <alignment vertical="top"/>
    </xf>
    <xf numFmtId="0" fontId="17" fillId="0" borderId="0" xfId="3" applyFont="1" applyAlignment="1" applyProtection="1">
      <alignment vertical="center" wrapText="1"/>
    </xf>
    <xf numFmtId="0" fontId="27" fillId="0" borderId="0" xfId="3" applyFont="1" applyAlignment="1" applyProtection="1">
      <alignment vertical="top"/>
    </xf>
    <xf numFmtId="0" fontId="10" fillId="0" borderId="0" xfId="3" applyFont="1" applyAlignment="1" applyProtection="1">
      <alignment horizontal="center" vertical="center"/>
    </xf>
    <xf numFmtId="0" fontId="35" fillId="0" borderId="0" xfId="3" applyFont="1" applyAlignment="1" applyProtection="1">
      <alignment horizontal="center" vertical="center"/>
    </xf>
    <xf numFmtId="0" fontId="19" fillId="0" borderId="0" xfId="4" applyFont="1" applyProtection="1">
      <alignment vertical="center"/>
    </xf>
    <xf numFmtId="0" fontId="19" fillId="0" borderId="0" xfId="4" applyFont="1" applyAlignment="1" applyProtection="1">
      <alignment horizontal="center" vertical="center"/>
    </xf>
    <xf numFmtId="0" fontId="19" fillId="3" borderId="13" xfId="4" applyFont="1" applyFill="1" applyBorder="1" applyAlignment="1" applyProtection="1">
      <alignment horizontal="center" vertical="center"/>
    </xf>
    <xf numFmtId="0" fontId="19" fillId="3" borderId="13" xfId="4" applyFont="1" applyFill="1" applyBorder="1" applyAlignment="1" applyProtection="1">
      <alignment horizontal="center" vertical="center" wrapText="1"/>
    </xf>
    <xf numFmtId="0" fontId="19" fillId="2" borderId="13" xfId="4" applyFont="1" applyFill="1" applyBorder="1" applyAlignment="1" applyProtection="1">
      <alignment horizontal="center" vertical="center" wrapText="1"/>
    </xf>
    <xf numFmtId="0" fontId="17" fillId="2" borderId="13" xfId="4" applyFont="1" applyFill="1" applyBorder="1" applyAlignment="1" applyProtection="1">
      <alignment horizontal="center" vertical="center" wrapText="1"/>
    </xf>
    <xf numFmtId="0" fontId="15" fillId="2" borderId="13" xfId="4" applyFont="1" applyFill="1" applyBorder="1" applyAlignment="1" applyProtection="1">
      <alignment horizontal="center" vertical="center" wrapText="1"/>
    </xf>
    <xf numFmtId="0" fontId="15" fillId="2" borderId="13" xfId="4" applyFont="1" applyFill="1" applyBorder="1" applyAlignment="1" applyProtection="1">
      <alignment horizontal="center" vertical="center"/>
    </xf>
    <xf numFmtId="0" fontId="15" fillId="3" borderId="13" xfId="4" applyFont="1" applyFill="1" applyBorder="1" applyAlignment="1" applyProtection="1">
      <alignment horizontal="center" vertical="center" wrapText="1"/>
    </xf>
    <xf numFmtId="0" fontId="16" fillId="2" borderId="13" xfId="4" applyFont="1" applyFill="1" applyBorder="1" applyAlignment="1" applyProtection="1">
      <alignment horizontal="center" vertical="center" wrapText="1"/>
    </xf>
    <xf numFmtId="0" fontId="19" fillId="3" borderId="13" xfId="4" applyFont="1" applyFill="1" applyBorder="1" applyProtection="1">
      <alignment vertical="center"/>
    </xf>
    <xf numFmtId="176" fontId="19" fillId="3" borderId="13" xfId="4" applyNumberFormat="1" applyFont="1" applyFill="1" applyBorder="1" applyAlignment="1" applyProtection="1">
      <alignment horizontal="right" vertical="center"/>
    </xf>
    <xf numFmtId="0" fontId="19" fillId="0" borderId="13" xfId="4" applyFont="1" applyBorder="1" applyProtection="1">
      <alignment vertical="center"/>
    </xf>
    <xf numFmtId="176" fontId="19" fillId="3" borderId="13" xfId="4" applyNumberFormat="1" applyFont="1" applyFill="1" applyBorder="1" applyProtection="1">
      <alignment vertical="center"/>
    </xf>
    <xf numFmtId="0" fontId="19" fillId="0" borderId="13" xfId="4" applyFont="1" applyFill="1" applyBorder="1" applyProtection="1">
      <alignment vertical="center"/>
    </xf>
    <xf numFmtId="0" fontId="19" fillId="0" borderId="0" xfId="4" applyFont="1" applyFill="1" applyProtection="1">
      <alignment vertical="center"/>
    </xf>
    <xf numFmtId="176" fontId="19" fillId="0" borderId="13" xfId="4" applyNumberFormat="1" applyFont="1" applyFill="1" applyBorder="1" applyProtection="1">
      <alignment vertical="center"/>
    </xf>
    <xf numFmtId="0" fontId="19" fillId="4" borderId="13" xfId="4" applyFont="1" applyFill="1" applyBorder="1" applyAlignment="1" applyProtection="1">
      <alignment horizontal="right" vertical="center"/>
      <protection locked="0"/>
    </xf>
    <xf numFmtId="0" fontId="19" fillId="4" borderId="13" xfId="4" applyFont="1" applyFill="1" applyBorder="1" applyAlignment="1" applyProtection="1">
      <alignment horizontal="center" vertical="center"/>
      <protection locked="0"/>
    </xf>
    <xf numFmtId="176" fontId="19" fillId="4" borderId="13" xfId="4" applyNumberFormat="1" applyFont="1" applyFill="1" applyBorder="1" applyAlignment="1" applyProtection="1">
      <alignment horizontal="right" vertical="center"/>
      <protection locked="0"/>
    </xf>
    <xf numFmtId="0" fontId="23" fillId="0" borderId="0" xfId="5" applyFont="1" applyProtection="1">
      <alignment vertical="center"/>
    </xf>
    <xf numFmtId="0" fontId="2" fillId="0" borderId="0" xfId="5" applyFont="1" applyAlignment="1" applyProtection="1">
      <alignment horizontal="center" vertical="center"/>
    </xf>
    <xf numFmtId="0" fontId="2" fillId="0" borderId="0" xfId="5" applyFont="1" applyProtection="1">
      <alignment vertical="center"/>
    </xf>
    <xf numFmtId="0" fontId="24" fillId="0" borderId="0" xfId="5" applyFont="1" applyAlignment="1" applyProtection="1">
      <alignment horizontal="right" vertical="center"/>
    </xf>
    <xf numFmtId="0" fontId="24" fillId="0" borderId="0" xfId="5" applyFont="1" applyFill="1" applyAlignment="1" applyProtection="1">
      <alignment horizontal="right" vertical="center"/>
    </xf>
    <xf numFmtId="0" fontId="10" fillId="0" borderId="0" xfId="5" applyFont="1" applyAlignment="1" applyProtection="1">
      <alignment vertical="center" wrapText="1"/>
    </xf>
    <xf numFmtId="0" fontId="25" fillId="0" borderId="0" xfId="5" applyFont="1" applyProtection="1">
      <alignment vertical="center"/>
    </xf>
    <xf numFmtId="0" fontId="26" fillId="0" borderId="0" xfId="5" applyFont="1" applyFill="1" applyAlignment="1" applyProtection="1">
      <alignment horizontal="center" vertical="center"/>
    </xf>
    <xf numFmtId="0" fontId="26" fillId="0" borderId="0" xfId="5" applyFont="1" applyAlignment="1" applyProtection="1">
      <alignment horizontal="left" vertical="center" wrapText="1"/>
    </xf>
    <xf numFmtId="0" fontId="2" fillId="0" borderId="0" xfId="5" applyFont="1" applyFill="1" applyAlignment="1" applyProtection="1">
      <alignment horizontal="center" vertical="center"/>
    </xf>
    <xf numFmtId="0" fontId="2" fillId="0" borderId="0" xfId="5" applyFont="1" applyAlignment="1" applyProtection="1">
      <alignment horizontal="center" vertical="center" wrapText="1"/>
    </xf>
    <xf numFmtId="0" fontId="19" fillId="0" borderId="13" xfId="5" applyFont="1" applyBorder="1" applyProtection="1">
      <alignment vertical="center"/>
    </xf>
    <xf numFmtId="176" fontId="19" fillId="3" borderId="21" xfId="1" applyNumberFormat="1" applyFont="1" applyFill="1" applyBorder="1" applyAlignment="1" applyProtection="1">
      <alignment horizontal="right" vertical="center"/>
    </xf>
    <xf numFmtId="176" fontId="19" fillId="0" borderId="0" xfId="1" applyNumberFormat="1" applyFont="1" applyFill="1" applyBorder="1" applyAlignment="1" applyProtection="1">
      <alignment horizontal="right" vertical="center"/>
    </xf>
    <xf numFmtId="0" fontId="19" fillId="0" borderId="16" xfId="5" applyFont="1" applyBorder="1" applyAlignment="1" applyProtection="1">
      <alignment vertical="center" wrapText="1"/>
    </xf>
    <xf numFmtId="176" fontId="19" fillId="3" borderId="43" xfId="1" applyNumberFormat="1" applyFont="1" applyFill="1" applyBorder="1" applyAlignment="1" applyProtection="1">
      <alignment horizontal="right" vertical="center"/>
    </xf>
    <xf numFmtId="176" fontId="19" fillId="3" borderId="13" xfId="1" applyNumberFormat="1" applyFont="1" applyFill="1" applyBorder="1" applyAlignment="1" applyProtection="1">
      <alignment horizontal="right" vertical="center"/>
    </xf>
    <xf numFmtId="0" fontId="19" fillId="3" borderId="13" xfId="5" applyFont="1" applyFill="1" applyBorder="1" applyAlignment="1" applyProtection="1">
      <alignment horizontal="center" vertical="center"/>
    </xf>
    <xf numFmtId="176" fontId="19" fillId="3" borderId="24" xfId="1" applyNumberFormat="1" applyFont="1" applyFill="1" applyBorder="1" applyAlignment="1" applyProtection="1">
      <alignment horizontal="right" vertical="center"/>
    </xf>
    <xf numFmtId="176" fontId="19" fillId="3" borderId="13" xfId="1" applyNumberFormat="1" applyFont="1" applyFill="1" applyBorder="1" applyAlignment="1" applyProtection="1">
      <alignment horizontal="center" vertical="center"/>
    </xf>
    <xf numFmtId="0" fontId="28" fillId="0" borderId="0" xfId="5" applyFont="1" applyProtection="1">
      <alignment vertical="center"/>
    </xf>
    <xf numFmtId="0" fontId="28" fillId="0" borderId="0" xfId="5" applyFont="1" applyAlignment="1" applyProtection="1">
      <alignment horizontal="center" vertical="center"/>
    </xf>
    <xf numFmtId="176" fontId="28" fillId="0" borderId="0" xfId="1" applyNumberFormat="1" applyFont="1" applyFill="1" applyAlignment="1" applyProtection="1">
      <alignment horizontal="right" vertical="center"/>
    </xf>
    <xf numFmtId="0" fontId="26" fillId="0" borderId="0" xfId="5" applyFont="1" applyProtection="1">
      <alignment vertical="center"/>
    </xf>
    <xf numFmtId="0" fontId="30" fillId="0" borderId="0" xfId="5" applyFont="1" applyAlignment="1" applyProtection="1">
      <alignment horizontal="center" vertical="center"/>
    </xf>
    <xf numFmtId="176" fontId="30" fillId="0" borderId="0" xfId="1" applyNumberFormat="1" applyFont="1" applyFill="1" applyAlignment="1" applyProtection="1">
      <alignment horizontal="right" vertical="center"/>
    </xf>
    <xf numFmtId="0" fontId="27" fillId="0" borderId="0" xfId="5" applyFont="1" applyAlignment="1" applyProtection="1">
      <alignment vertical="center" wrapText="1"/>
    </xf>
    <xf numFmtId="0" fontId="27" fillId="0" borderId="0" xfId="5" applyFont="1" applyProtection="1">
      <alignment vertical="center"/>
    </xf>
    <xf numFmtId="0" fontId="29" fillId="0" borderId="0" xfId="5" applyFont="1" applyProtection="1">
      <alignment vertical="center"/>
    </xf>
    <xf numFmtId="0" fontId="10" fillId="0" borderId="13" xfId="5" applyFont="1" applyBorder="1" applyAlignment="1" applyProtection="1">
      <alignment horizontal="center" vertical="center" wrapText="1"/>
    </xf>
    <xf numFmtId="0" fontId="10" fillId="0" borderId="0" xfId="5" applyFont="1" applyAlignment="1" applyProtection="1">
      <alignment horizontal="center" vertical="center" wrapText="1"/>
    </xf>
    <xf numFmtId="0" fontId="21" fillId="15" borderId="13" xfId="6" applyFont="1" applyFill="1" applyBorder="1" applyAlignment="1" applyProtection="1">
      <alignment horizontal="center" vertical="center" wrapText="1"/>
    </xf>
    <xf numFmtId="0" fontId="21" fillId="15" borderId="21" xfId="6" applyFont="1" applyFill="1" applyBorder="1" applyAlignment="1" applyProtection="1">
      <alignment horizontal="center" vertical="center" wrapText="1"/>
    </xf>
    <xf numFmtId="0" fontId="21" fillId="0" borderId="0" xfId="6" applyFont="1" applyAlignment="1" applyProtection="1">
      <alignment horizontal="center" vertical="center" wrapText="1"/>
    </xf>
    <xf numFmtId="0" fontId="10" fillId="0" borderId="0" xfId="6" applyFont="1" applyAlignment="1" applyProtection="1">
      <alignment vertical="center" wrapText="1"/>
    </xf>
    <xf numFmtId="0" fontId="25" fillId="0" borderId="0" xfId="6" applyFont="1" applyProtection="1">
      <alignment vertical="center"/>
    </xf>
    <xf numFmtId="0" fontId="10" fillId="0" borderId="16" xfId="5" applyFont="1" applyBorder="1" applyAlignment="1" applyProtection="1">
      <alignment vertical="center" wrapText="1"/>
    </xf>
    <xf numFmtId="0" fontId="10" fillId="0" borderId="15" xfId="5" applyFont="1" applyBorder="1" applyAlignment="1" applyProtection="1">
      <alignment vertical="center" wrapText="1"/>
    </xf>
    <xf numFmtId="176" fontId="10" fillId="3" borderId="13" xfId="5" applyNumberFormat="1" applyFont="1" applyFill="1" applyBorder="1" applyAlignment="1" applyProtection="1">
      <alignment horizontal="center" vertical="center" wrapText="1"/>
    </xf>
    <xf numFmtId="176" fontId="10" fillId="0" borderId="0" xfId="5" applyNumberFormat="1" applyFont="1" applyAlignment="1" applyProtection="1">
      <alignment horizontal="center" vertical="center" wrapText="1"/>
    </xf>
    <xf numFmtId="0" fontId="10" fillId="0" borderId="51" xfId="5" applyFont="1" applyBorder="1" applyAlignment="1" applyProtection="1">
      <alignment vertical="center" wrapText="1"/>
    </xf>
    <xf numFmtId="176" fontId="10" fillId="0" borderId="52" xfId="5" applyNumberFormat="1" applyFont="1" applyBorder="1" applyAlignment="1" applyProtection="1">
      <alignment horizontal="center" vertical="center" wrapText="1"/>
    </xf>
    <xf numFmtId="0" fontId="10" fillId="0" borderId="17" xfId="5" applyFont="1" applyBorder="1" applyAlignment="1" applyProtection="1">
      <alignment vertical="center" wrapText="1"/>
    </xf>
    <xf numFmtId="0" fontId="10" fillId="0" borderId="13" xfId="5" applyFont="1" applyBorder="1" applyAlignment="1" applyProtection="1">
      <alignment vertical="center" wrapText="1"/>
    </xf>
    <xf numFmtId="176" fontId="10" fillId="5" borderId="13" xfId="5" applyNumberFormat="1" applyFont="1" applyFill="1" applyBorder="1" applyAlignment="1" applyProtection="1">
      <alignment horizontal="center" vertical="center" wrapText="1"/>
    </xf>
    <xf numFmtId="0" fontId="22" fillId="0" borderId="0" xfId="5" applyFont="1" applyAlignment="1" applyProtection="1">
      <alignment horizontal="left" vertical="center" wrapText="1"/>
    </xf>
    <xf numFmtId="0" fontId="22" fillId="0" borderId="0" xfId="5" applyFont="1" applyAlignment="1" applyProtection="1">
      <alignment horizontal="center" vertical="center" wrapText="1"/>
    </xf>
    <xf numFmtId="0" fontId="32" fillId="0" borderId="0" xfId="5" applyFont="1" applyAlignment="1" applyProtection="1">
      <alignment horizontal="left" vertical="center"/>
    </xf>
    <xf numFmtId="0" fontId="22" fillId="0" borderId="14" xfId="5" applyFont="1" applyBorder="1" applyAlignment="1" applyProtection="1">
      <alignment horizontal="left" vertical="center"/>
    </xf>
    <xf numFmtId="0" fontId="22" fillId="0" borderId="14" xfId="5" applyFont="1" applyBorder="1" applyAlignment="1" applyProtection="1">
      <alignment horizontal="center" vertical="center" wrapText="1"/>
    </xf>
    <xf numFmtId="0" fontId="21" fillId="15" borderId="16" xfId="6" applyFont="1" applyFill="1" applyBorder="1" applyAlignment="1" applyProtection="1">
      <alignment horizontal="center" vertical="center" wrapText="1"/>
    </xf>
    <xf numFmtId="0" fontId="21" fillId="15" borderId="15" xfId="6" applyFont="1" applyFill="1" applyBorder="1" applyAlignment="1" applyProtection="1">
      <alignment horizontal="center" vertical="center" wrapText="1"/>
    </xf>
    <xf numFmtId="178" fontId="10" fillId="0" borderId="0" xfId="5" applyNumberFormat="1" applyFont="1" applyAlignment="1" applyProtection="1">
      <alignment horizontal="center" vertical="center" wrapText="1"/>
    </xf>
    <xf numFmtId="180" fontId="10" fillId="0" borderId="0" xfId="5" applyNumberFormat="1" applyFont="1" applyAlignment="1" applyProtection="1">
      <alignment horizontal="center" vertical="center" wrapText="1"/>
    </xf>
    <xf numFmtId="0" fontId="22" fillId="0" borderId="0" xfId="5" applyFont="1" applyAlignment="1" applyProtection="1">
      <alignment horizontal="left" vertical="center"/>
    </xf>
    <xf numFmtId="176" fontId="21" fillId="3" borderId="13" xfId="5" applyNumberFormat="1" applyFont="1" applyFill="1" applyBorder="1" applyAlignment="1" applyProtection="1">
      <alignment horizontal="center" vertical="center" wrapText="1"/>
    </xf>
    <xf numFmtId="176" fontId="21" fillId="0" borderId="0" xfId="5" applyNumberFormat="1" applyFont="1" applyAlignment="1" applyProtection="1">
      <alignment horizontal="center" vertical="center" wrapText="1"/>
    </xf>
    <xf numFmtId="180" fontId="10" fillId="0" borderId="19" xfId="5" applyNumberFormat="1" applyFont="1" applyFill="1" applyBorder="1" applyAlignment="1" applyProtection="1">
      <alignment horizontal="center" vertical="center" wrapText="1"/>
    </xf>
    <xf numFmtId="178" fontId="10" fillId="0" borderId="0" xfId="5" applyNumberFormat="1" applyFont="1" applyFill="1" applyAlignment="1" applyProtection="1">
      <alignment horizontal="center" vertical="center" wrapText="1"/>
    </xf>
    <xf numFmtId="176" fontId="10" fillId="0" borderId="0" xfId="5" applyNumberFormat="1" applyFont="1" applyFill="1" applyAlignment="1" applyProtection="1">
      <alignment horizontal="center" vertical="center" wrapText="1"/>
    </xf>
    <xf numFmtId="180" fontId="10" fillId="0" borderId="0" xfId="5" applyNumberFormat="1" applyFont="1" applyFill="1" applyAlignment="1" applyProtection="1">
      <alignment horizontal="center" vertical="center" wrapText="1"/>
    </xf>
    <xf numFmtId="0" fontId="10" fillId="0" borderId="0" xfId="5" applyFont="1" applyFill="1" applyAlignment="1" applyProtection="1">
      <alignment vertical="center" wrapText="1"/>
    </xf>
    <xf numFmtId="0" fontId="25" fillId="0" borderId="0" xfId="5" applyFont="1" applyFill="1" applyProtection="1">
      <alignment vertical="center"/>
    </xf>
    <xf numFmtId="0" fontId="42" fillId="0" borderId="0" xfId="5" applyFont="1" applyAlignment="1" applyProtection="1">
      <alignment horizontal="left" vertical="center"/>
    </xf>
    <xf numFmtId="0" fontId="25" fillId="0" borderId="0" xfId="5" applyFont="1" applyAlignment="1" applyProtection="1">
      <alignment horizontal="center" vertical="center"/>
    </xf>
    <xf numFmtId="184" fontId="10" fillId="4" borderId="37" xfId="5" applyNumberFormat="1" applyFont="1" applyFill="1" applyBorder="1" applyAlignment="1" applyProtection="1">
      <alignment horizontal="center" vertical="center" wrapText="1"/>
      <protection locked="0"/>
    </xf>
    <xf numFmtId="176" fontId="10" fillId="4" borderId="38" xfId="5" applyNumberFormat="1" applyFont="1" applyFill="1" applyBorder="1" applyAlignment="1" applyProtection="1">
      <alignment horizontal="center" vertical="center" wrapText="1"/>
      <protection locked="0"/>
    </xf>
    <xf numFmtId="180" fontId="10" fillId="4" borderId="38" xfId="5" applyNumberFormat="1" applyFont="1" applyFill="1" applyBorder="1" applyAlignment="1" applyProtection="1">
      <alignment horizontal="center" vertical="center" wrapText="1"/>
      <protection locked="0"/>
    </xf>
    <xf numFmtId="184" fontId="10" fillId="4" borderId="34" xfId="5" applyNumberFormat="1" applyFont="1" applyFill="1" applyBorder="1" applyAlignment="1" applyProtection="1">
      <alignment horizontal="center" vertical="center" wrapText="1"/>
      <protection locked="0"/>
    </xf>
    <xf numFmtId="176" fontId="10" fillId="4" borderId="13" xfId="5" applyNumberFormat="1" applyFont="1" applyFill="1" applyBorder="1" applyAlignment="1" applyProtection="1">
      <alignment horizontal="center" vertical="center" wrapText="1"/>
      <protection locked="0"/>
    </xf>
    <xf numFmtId="179" fontId="10" fillId="4" borderId="13" xfId="5" applyNumberFormat="1" applyFont="1" applyFill="1" applyBorder="1" applyAlignment="1" applyProtection="1">
      <alignment horizontal="center" vertical="center" wrapText="1"/>
      <protection locked="0"/>
    </xf>
    <xf numFmtId="176" fontId="10" fillId="4" borderId="36" xfId="5" applyNumberFormat="1" applyFont="1" applyFill="1" applyBorder="1" applyAlignment="1" applyProtection="1">
      <alignment horizontal="center" vertical="center" wrapText="1"/>
      <protection locked="0"/>
    </xf>
    <xf numFmtId="184" fontId="10" fillId="4" borderId="50" xfId="5" applyNumberFormat="1" applyFont="1" applyFill="1" applyBorder="1" applyAlignment="1" applyProtection="1">
      <alignment horizontal="center" vertical="center" wrapText="1"/>
      <protection locked="0"/>
    </xf>
    <xf numFmtId="176" fontId="10" fillId="4" borderId="40" xfId="5" applyNumberFormat="1" applyFont="1" applyFill="1" applyBorder="1" applyAlignment="1" applyProtection="1">
      <alignment horizontal="center" vertical="center" wrapText="1"/>
      <protection locked="0"/>
    </xf>
    <xf numFmtId="179" fontId="10" fillId="4" borderId="40" xfId="5" applyNumberFormat="1" applyFont="1" applyFill="1" applyBorder="1" applyAlignment="1" applyProtection="1">
      <alignment horizontal="center" vertical="center" wrapText="1"/>
      <protection locked="0"/>
    </xf>
    <xf numFmtId="176" fontId="10" fillId="4" borderId="41" xfId="5" applyNumberFormat="1" applyFont="1" applyFill="1" applyBorder="1" applyAlignment="1" applyProtection="1">
      <alignment horizontal="center" vertical="center" wrapText="1"/>
      <protection locked="0"/>
    </xf>
    <xf numFmtId="181" fontId="10" fillId="3" borderId="40" xfId="7" applyNumberFormat="1" applyFont="1" applyFill="1" applyBorder="1" applyAlignment="1">
      <alignment horizontal="center" vertical="center" wrapText="1"/>
    </xf>
    <xf numFmtId="176" fontId="10" fillId="3" borderId="40" xfId="7" applyNumberFormat="1" applyFont="1" applyFill="1" applyBorder="1" applyAlignment="1">
      <alignment horizontal="center" vertical="center" wrapText="1"/>
    </xf>
    <xf numFmtId="181" fontId="10" fillId="3" borderId="38" xfId="7" applyNumberFormat="1" applyFont="1" applyFill="1" applyBorder="1" applyAlignment="1">
      <alignment horizontal="center" vertical="center" wrapText="1"/>
    </xf>
    <xf numFmtId="176" fontId="10" fillId="3" borderId="38" xfId="7" applyNumberFormat="1" applyFont="1" applyFill="1" applyBorder="1" applyAlignment="1">
      <alignment horizontal="center" vertical="center" wrapText="1"/>
    </xf>
    <xf numFmtId="176" fontId="10" fillId="4" borderId="50" xfId="5" applyNumberFormat="1" applyFont="1" applyFill="1" applyBorder="1" applyAlignment="1" applyProtection="1">
      <alignment horizontal="center" vertical="center" wrapText="1"/>
      <protection locked="0"/>
    </xf>
    <xf numFmtId="176" fontId="10" fillId="4" borderId="37" xfId="5" applyNumberFormat="1" applyFont="1" applyFill="1" applyBorder="1" applyAlignment="1" applyProtection="1">
      <alignment horizontal="center" vertical="center" wrapText="1"/>
      <protection locked="0"/>
    </xf>
    <xf numFmtId="176" fontId="10" fillId="4" borderId="40" xfId="7" applyNumberFormat="1" applyFont="1" applyFill="1" applyBorder="1" applyAlignment="1" applyProtection="1">
      <alignment horizontal="center" vertical="center" wrapText="1"/>
      <protection locked="0"/>
    </xf>
    <xf numFmtId="179" fontId="10" fillId="4" borderId="40" xfId="7" applyNumberFormat="1" applyFont="1" applyFill="1" applyBorder="1" applyAlignment="1" applyProtection="1">
      <alignment horizontal="center" vertical="center" wrapText="1"/>
      <protection locked="0"/>
    </xf>
    <xf numFmtId="178" fontId="10" fillId="4" borderId="41" xfId="7" applyNumberFormat="1" applyFont="1" applyFill="1" applyBorder="1" applyAlignment="1" applyProtection="1">
      <alignment horizontal="center" vertical="center" wrapText="1"/>
      <protection locked="0"/>
    </xf>
    <xf numFmtId="176" fontId="10" fillId="4" borderId="38" xfId="7" applyNumberFormat="1" applyFont="1" applyFill="1" applyBorder="1" applyAlignment="1" applyProtection="1">
      <alignment horizontal="center" vertical="center" wrapText="1"/>
      <protection locked="0"/>
    </xf>
    <xf numFmtId="179" fontId="10" fillId="4" borderId="38" xfId="7" applyNumberFormat="1" applyFont="1" applyFill="1" applyBorder="1" applyAlignment="1" applyProtection="1">
      <alignment horizontal="center" vertical="center" wrapText="1"/>
      <protection locked="0"/>
    </xf>
    <xf numFmtId="178" fontId="10" fillId="4" borderId="39" xfId="7" applyNumberFormat="1" applyFont="1" applyFill="1" applyBorder="1" applyAlignment="1" applyProtection="1">
      <alignment horizontal="center" vertical="center" wrapText="1"/>
      <protection locked="0"/>
    </xf>
    <xf numFmtId="0" fontId="10" fillId="0" borderId="0" xfId="5" applyFont="1" applyBorder="1" applyAlignment="1" applyProtection="1">
      <alignment horizontal="left" vertical="center" wrapText="1"/>
    </xf>
    <xf numFmtId="0" fontId="10" fillId="0" borderId="0" xfId="5" applyFont="1" applyBorder="1" applyAlignment="1" applyProtection="1">
      <alignment vertical="center" wrapText="1"/>
    </xf>
    <xf numFmtId="176" fontId="10" fillId="5" borderId="0" xfId="5" applyNumberFormat="1" applyFont="1" applyFill="1" applyBorder="1" applyAlignment="1" applyProtection="1">
      <alignment horizontal="center" vertical="center" wrapText="1"/>
    </xf>
    <xf numFmtId="0" fontId="25" fillId="0" borderId="0" xfId="5" applyFont="1">
      <alignment vertical="center"/>
    </xf>
    <xf numFmtId="0" fontId="10" fillId="0" borderId="0" xfId="5" applyFont="1" applyAlignment="1">
      <alignment horizontal="center" vertical="center" wrapText="1"/>
    </xf>
    <xf numFmtId="176" fontId="10" fillId="0" borderId="0" xfId="5" applyNumberFormat="1" applyFont="1" applyAlignment="1">
      <alignment horizontal="center" vertical="center" wrapText="1"/>
    </xf>
    <xf numFmtId="0" fontId="22" fillId="0" borderId="0" xfId="5" applyFont="1" applyAlignment="1">
      <alignment horizontal="left" vertical="center" wrapText="1"/>
    </xf>
    <xf numFmtId="0" fontId="27" fillId="2" borderId="0" xfId="5" applyFont="1" applyFill="1" applyAlignment="1">
      <alignment horizontal="left" vertical="center"/>
    </xf>
    <xf numFmtId="49" fontId="19" fillId="4" borderId="13" xfId="4" applyNumberFormat="1" applyFont="1" applyFill="1" applyBorder="1" applyAlignment="1" applyProtection="1">
      <alignment horizontal="right" vertical="center"/>
      <protection locked="0"/>
    </xf>
    <xf numFmtId="0" fontId="43" fillId="2" borderId="5" xfId="3" applyFont="1" applyFill="1" applyBorder="1" applyAlignment="1">
      <alignment horizontal="left" vertical="top" wrapText="1"/>
    </xf>
    <xf numFmtId="0" fontId="43" fillId="2" borderId="6" xfId="3" applyFont="1" applyFill="1" applyBorder="1" applyAlignment="1">
      <alignment horizontal="left" vertical="top" wrapText="1"/>
    </xf>
    <xf numFmtId="0" fontId="43" fillId="2" borderId="7" xfId="3" applyFont="1" applyFill="1" applyBorder="1" applyAlignment="1">
      <alignment horizontal="left" vertical="top" wrapText="1"/>
    </xf>
    <xf numFmtId="0" fontId="43" fillId="2" borderId="11" xfId="3" applyFont="1" applyFill="1" applyBorder="1" applyAlignment="1">
      <alignment horizontal="left" vertical="top" wrapText="1"/>
    </xf>
    <xf numFmtId="0" fontId="43" fillId="2" borderId="0" xfId="3" applyFont="1" applyFill="1" applyBorder="1" applyAlignment="1">
      <alignment horizontal="left" vertical="top" wrapText="1"/>
    </xf>
    <xf numFmtId="0" fontId="43" fillId="2" borderId="12" xfId="3" applyFont="1" applyFill="1" applyBorder="1" applyAlignment="1">
      <alignment horizontal="left" vertical="top" wrapText="1"/>
    </xf>
    <xf numFmtId="0" fontId="43" fillId="2" borderId="8" xfId="3" applyFont="1" applyFill="1" applyBorder="1" applyAlignment="1">
      <alignment horizontal="left" vertical="top" wrapText="1"/>
    </xf>
    <xf numFmtId="0" fontId="43" fillId="2" borderId="9" xfId="3" applyFont="1" applyFill="1" applyBorder="1" applyAlignment="1">
      <alignment horizontal="left" vertical="top" wrapText="1"/>
    </xf>
    <xf numFmtId="0" fontId="43" fillId="2" borderId="10" xfId="3" applyFont="1" applyFill="1" applyBorder="1" applyAlignment="1">
      <alignment horizontal="left" vertical="top" wrapText="1"/>
    </xf>
    <xf numFmtId="0" fontId="39" fillId="0" borderId="0" xfId="3" applyFont="1" applyAlignment="1" applyProtection="1">
      <alignment horizontal="left" vertical="center" wrapText="1"/>
    </xf>
    <xf numFmtId="0" fontId="10" fillId="3" borderId="5" xfId="3" applyFont="1" applyFill="1" applyBorder="1" applyAlignment="1" applyProtection="1">
      <alignment horizontal="center" vertical="center"/>
    </xf>
    <xf numFmtId="0" fontId="10" fillId="3" borderId="6" xfId="3" applyFont="1" applyFill="1" applyBorder="1" applyAlignment="1" applyProtection="1">
      <alignment horizontal="center" vertical="center"/>
    </xf>
    <xf numFmtId="0" fontId="10" fillId="3" borderId="7" xfId="3" applyFont="1" applyFill="1" applyBorder="1" applyAlignment="1" applyProtection="1">
      <alignment horizontal="center" vertical="center"/>
    </xf>
    <xf numFmtId="0" fontId="10" fillId="3" borderId="11" xfId="3" applyFont="1" applyFill="1" applyBorder="1" applyAlignment="1" applyProtection="1">
      <alignment horizontal="center" vertical="center"/>
    </xf>
    <xf numFmtId="0" fontId="10" fillId="3" borderId="0" xfId="3" applyFont="1" applyFill="1" applyBorder="1" applyAlignment="1" applyProtection="1">
      <alignment horizontal="center" vertical="center"/>
    </xf>
    <xf numFmtId="0" fontId="10" fillId="3" borderId="12" xfId="3" applyFont="1" applyFill="1" applyBorder="1" applyAlignment="1" applyProtection="1">
      <alignment horizontal="center" vertical="center"/>
    </xf>
    <xf numFmtId="0" fontId="10" fillId="3" borderId="8" xfId="3" applyFont="1" applyFill="1" applyBorder="1" applyAlignment="1" applyProtection="1">
      <alignment horizontal="center" vertical="center"/>
    </xf>
    <xf numFmtId="0" fontId="10" fillId="3" borderId="9" xfId="3" applyFont="1" applyFill="1" applyBorder="1" applyAlignment="1" applyProtection="1">
      <alignment horizontal="center" vertical="center"/>
    </xf>
    <xf numFmtId="0" fontId="10" fillId="3" borderId="10" xfId="3" applyFont="1" applyFill="1" applyBorder="1" applyAlignment="1" applyProtection="1">
      <alignment horizontal="center" vertical="center"/>
    </xf>
    <xf numFmtId="0" fontId="38" fillId="0" borderId="0" xfId="3" applyFont="1" applyAlignment="1" applyProtection="1">
      <alignment horizontal="left" vertical="center" wrapText="1"/>
    </xf>
    <xf numFmtId="0" fontId="36" fillId="0" borderId="0" xfId="3" applyFont="1" applyAlignment="1" applyProtection="1">
      <alignment horizontal="left" vertical="center"/>
    </xf>
    <xf numFmtId="0" fontId="10" fillId="0" borderId="0" xfId="2" applyFont="1" applyAlignment="1" applyProtection="1">
      <alignment horizontal="left" vertical="top" wrapText="1"/>
    </xf>
    <xf numFmtId="0" fontId="10" fillId="2" borderId="6" xfId="3" applyFont="1" applyFill="1" applyBorder="1" applyAlignment="1" applyProtection="1">
      <alignment horizontal="left" vertical="center" wrapText="1"/>
    </xf>
    <xf numFmtId="0" fontId="10" fillId="3" borderId="4" xfId="3" applyFont="1" applyFill="1" applyBorder="1" applyAlignment="1" applyProtection="1">
      <alignment horizontal="center" vertical="center"/>
    </xf>
    <xf numFmtId="0" fontId="10" fillId="3" borderId="4" xfId="3" applyFont="1" applyFill="1" applyBorder="1" applyAlignment="1" applyProtection="1">
      <alignment horizontal="center" vertical="center" wrapText="1"/>
    </xf>
    <xf numFmtId="0" fontId="10" fillId="3" borderId="5" xfId="3" applyFont="1" applyFill="1" applyBorder="1" applyAlignment="1" applyProtection="1">
      <alignment horizontal="center" vertical="center" shrinkToFit="1"/>
    </xf>
    <xf numFmtId="0" fontId="10" fillId="3" borderId="6" xfId="3" applyFont="1" applyFill="1" applyBorder="1" applyAlignment="1" applyProtection="1">
      <alignment horizontal="center" vertical="center" shrinkToFit="1"/>
    </xf>
    <xf numFmtId="0" fontId="10" fillId="3" borderId="7" xfId="3" applyFont="1" applyFill="1" applyBorder="1" applyAlignment="1" applyProtection="1">
      <alignment horizontal="center" vertical="center" shrinkToFit="1"/>
    </xf>
    <xf numFmtId="0" fontId="10" fillId="4" borderId="4" xfId="3" applyFont="1" applyFill="1" applyBorder="1" applyAlignment="1" applyProtection="1">
      <alignment horizontal="center" vertical="center" shrinkToFit="1"/>
      <protection locked="0"/>
    </xf>
    <xf numFmtId="0" fontId="34" fillId="3" borderId="4" xfId="3" applyFont="1" applyFill="1" applyBorder="1" applyAlignment="1" applyProtection="1">
      <alignment horizontal="center" vertical="distributed"/>
    </xf>
    <xf numFmtId="0" fontId="37" fillId="4" borderId="4" xfId="8" applyFill="1" applyBorder="1" applyAlignment="1" applyProtection="1">
      <alignment horizontal="center" vertical="center" shrinkToFit="1"/>
      <protection locked="0"/>
    </xf>
    <xf numFmtId="0" fontId="10" fillId="3" borderId="25" xfId="3" applyFont="1" applyFill="1" applyBorder="1" applyAlignment="1" applyProtection="1">
      <alignment horizontal="center" vertical="center"/>
    </xf>
    <xf numFmtId="182" fontId="10" fillId="4" borderId="1" xfId="3" applyNumberFormat="1" applyFont="1" applyFill="1" applyBorder="1" applyAlignment="1" applyProtection="1">
      <alignment horizontal="center" vertical="center"/>
      <protection locked="0"/>
    </xf>
    <xf numFmtId="182" fontId="10" fillId="4" borderId="2" xfId="3" applyNumberFormat="1" applyFont="1" applyFill="1" applyBorder="1" applyAlignment="1" applyProtection="1">
      <alignment horizontal="center" vertical="center"/>
      <protection locked="0"/>
    </xf>
    <xf numFmtId="182" fontId="10" fillId="4" borderId="3" xfId="3" applyNumberFormat="1" applyFont="1" applyFill="1" applyBorder="1" applyAlignment="1" applyProtection="1">
      <alignment horizontal="center" vertical="center"/>
      <protection locked="0"/>
    </xf>
    <xf numFmtId="0" fontId="10" fillId="3" borderId="1" xfId="3" applyFont="1" applyFill="1" applyBorder="1" applyAlignment="1" applyProtection="1">
      <alignment horizontal="center" vertical="center" wrapText="1"/>
    </xf>
    <xf numFmtId="0" fontId="10" fillId="3" borderId="2" xfId="3" applyFont="1" applyFill="1" applyBorder="1" applyAlignment="1" applyProtection="1">
      <alignment horizontal="center" vertical="center"/>
    </xf>
    <xf numFmtId="0" fontId="10" fillId="3" borderId="3" xfId="3" applyFont="1" applyFill="1" applyBorder="1" applyAlignment="1" applyProtection="1">
      <alignment horizontal="center" vertical="center"/>
    </xf>
    <xf numFmtId="0" fontId="10" fillId="4" borderId="1" xfId="3" applyFont="1" applyFill="1" applyBorder="1" applyAlignment="1" applyProtection="1">
      <alignment horizontal="center" vertical="center"/>
      <protection locked="0"/>
    </xf>
    <xf numFmtId="0" fontId="10" fillId="4" borderId="2" xfId="3" applyFont="1" applyFill="1" applyBorder="1" applyAlignment="1" applyProtection="1">
      <alignment horizontal="center" vertical="center"/>
      <protection locked="0"/>
    </xf>
    <xf numFmtId="0" fontId="10" fillId="4" borderId="3" xfId="3" applyFont="1" applyFill="1" applyBorder="1" applyAlignment="1" applyProtection="1">
      <alignment horizontal="center" vertical="center"/>
      <protection locked="0"/>
    </xf>
    <xf numFmtId="49" fontId="10" fillId="4" borderId="4" xfId="3" applyNumberFormat="1" applyFont="1" applyFill="1" applyBorder="1" applyAlignment="1" applyProtection="1">
      <alignment horizontal="center" vertical="center" shrinkToFit="1"/>
      <protection locked="0"/>
    </xf>
    <xf numFmtId="0" fontId="10" fillId="4" borderId="4" xfId="3" applyFont="1" applyFill="1" applyBorder="1" applyAlignment="1" applyProtection="1">
      <alignment horizontal="center" vertical="center"/>
      <protection locked="0"/>
    </xf>
    <xf numFmtId="0" fontId="10" fillId="4" borderId="1" xfId="3" applyFont="1" applyFill="1" applyBorder="1" applyAlignment="1" applyProtection="1">
      <alignment horizontal="center" vertical="center" shrinkToFit="1"/>
      <protection locked="0"/>
    </xf>
    <xf numFmtId="0" fontId="10" fillId="4" borderId="2" xfId="3" applyFont="1" applyFill="1" applyBorder="1" applyAlignment="1" applyProtection="1">
      <alignment horizontal="center" vertical="center" shrinkToFit="1"/>
      <protection locked="0"/>
    </xf>
    <xf numFmtId="0" fontId="10" fillId="4" borderId="3" xfId="3" applyFont="1" applyFill="1" applyBorder="1" applyAlignment="1" applyProtection="1">
      <alignment horizontal="center" vertical="center" shrinkToFit="1"/>
      <protection locked="0"/>
    </xf>
    <xf numFmtId="0" fontId="10" fillId="3" borderId="26" xfId="3" applyFont="1" applyFill="1" applyBorder="1" applyAlignment="1" applyProtection="1">
      <alignment horizontal="center" vertical="center" shrinkToFit="1"/>
    </xf>
    <xf numFmtId="0" fontId="10" fillId="3" borderId="27" xfId="3" applyFont="1" applyFill="1" applyBorder="1" applyAlignment="1" applyProtection="1">
      <alignment horizontal="center" vertical="center" shrinkToFit="1"/>
    </xf>
    <xf numFmtId="0" fontId="10" fillId="3" borderId="28" xfId="3" applyFont="1" applyFill="1" applyBorder="1" applyAlignment="1" applyProtection="1">
      <alignment horizontal="center" vertical="center" shrinkToFit="1"/>
    </xf>
    <xf numFmtId="0" fontId="10" fillId="3" borderId="1" xfId="3" applyFont="1" applyFill="1" applyBorder="1" applyAlignment="1" applyProtection="1">
      <alignment horizontal="center" vertical="center" wrapText="1" shrinkToFit="1"/>
    </xf>
    <xf numFmtId="0" fontId="10" fillId="3" borderId="2" xfId="3" applyFont="1" applyFill="1" applyBorder="1" applyAlignment="1" applyProtection="1">
      <alignment horizontal="center" vertical="center" wrapText="1" shrinkToFit="1"/>
    </xf>
    <xf numFmtId="176" fontId="19" fillId="4" borderId="1" xfId="1" applyNumberFormat="1" applyFont="1" applyFill="1" applyBorder="1" applyAlignment="1" applyProtection="1">
      <alignment horizontal="center" vertical="center"/>
      <protection locked="0"/>
    </xf>
    <xf numFmtId="176" fontId="19" fillId="4" borderId="2" xfId="1" applyNumberFormat="1" applyFont="1" applyFill="1" applyBorder="1" applyAlignment="1" applyProtection="1">
      <alignment horizontal="center" vertical="center"/>
      <protection locked="0"/>
    </xf>
    <xf numFmtId="176" fontId="19" fillId="4" borderId="3" xfId="1" applyNumberFormat="1" applyFont="1" applyFill="1" applyBorder="1" applyAlignment="1" applyProtection="1">
      <alignment horizontal="center" vertical="center"/>
      <protection locked="0"/>
    </xf>
    <xf numFmtId="0" fontId="10" fillId="3" borderId="26" xfId="3" applyFont="1" applyFill="1" applyBorder="1" applyAlignment="1" applyProtection="1">
      <alignment horizontal="left" vertical="center" wrapText="1"/>
    </xf>
    <xf numFmtId="0" fontId="10" fillId="3" borderId="27" xfId="3" applyFont="1" applyFill="1" applyBorder="1" applyAlignment="1" applyProtection="1">
      <alignment horizontal="left" vertical="center" wrapText="1"/>
    </xf>
    <xf numFmtId="0" fontId="10" fillId="3" borderId="28" xfId="3" applyFont="1" applyFill="1" applyBorder="1" applyAlignment="1" applyProtection="1">
      <alignment horizontal="left" vertical="center" wrapText="1"/>
    </xf>
    <xf numFmtId="0" fontId="17" fillId="4" borderId="26" xfId="3" applyFont="1" applyFill="1" applyBorder="1" applyAlignment="1" applyProtection="1">
      <alignment horizontal="center" vertical="center" wrapText="1"/>
      <protection locked="0"/>
    </xf>
    <xf numFmtId="0" fontId="17" fillId="4" borderId="27" xfId="3" applyFont="1" applyFill="1" applyBorder="1" applyAlignment="1" applyProtection="1">
      <alignment horizontal="center" vertical="center" wrapText="1"/>
      <protection locked="0"/>
    </xf>
    <xf numFmtId="0" fontId="17" fillId="4" borderId="28" xfId="3" applyFont="1" applyFill="1" applyBorder="1" applyAlignment="1" applyProtection="1">
      <alignment horizontal="center" vertical="center" wrapText="1"/>
      <protection locked="0"/>
    </xf>
    <xf numFmtId="0" fontId="26" fillId="0" borderId="0" xfId="2" applyFont="1" applyAlignment="1" applyProtection="1">
      <alignment horizontal="center" vertical="center" shrinkToFit="1"/>
    </xf>
    <xf numFmtId="0" fontId="10" fillId="3" borderId="1" xfId="3" applyFont="1" applyFill="1" applyBorder="1" applyAlignment="1" applyProtection="1">
      <alignment horizontal="center" vertical="center" shrinkToFit="1"/>
    </xf>
    <xf numFmtId="0" fontId="10" fillId="3" borderId="2" xfId="3" applyFont="1" applyFill="1" applyBorder="1" applyAlignment="1" applyProtection="1">
      <alignment horizontal="center" vertical="center" shrinkToFit="1"/>
    </xf>
    <xf numFmtId="0" fontId="10" fillId="3" borderId="1" xfId="3" applyFont="1" applyFill="1" applyBorder="1" applyAlignment="1" applyProtection="1">
      <alignment horizontal="center" vertical="center"/>
    </xf>
    <xf numFmtId="0" fontId="10" fillId="0" borderId="0" xfId="3" applyFont="1" applyAlignment="1" applyProtection="1">
      <alignment horizontal="center" vertical="center" shrinkToFit="1"/>
    </xf>
    <xf numFmtId="38" fontId="10" fillId="0" borderId="0" xfId="3" applyNumberFormat="1" applyFont="1" applyAlignment="1" applyProtection="1">
      <alignment horizontal="right" vertical="center"/>
    </xf>
    <xf numFmtId="0" fontId="10" fillId="0" borderId="0" xfId="3" applyFont="1" applyAlignment="1" applyProtection="1">
      <alignment horizontal="right" vertical="center"/>
    </xf>
    <xf numFmtId="0" fontId="19" fillId="0" borderId="21" xfId="4" applyFont="1" applyBorder="1" applyAlignment="1" applyProtection="1">
      <alignment horizontal="left" vertical="center" wrapText="1"/>
    </xf>
    <xf numFmtId="0" fontId="19" fillId="0" borderId="43" xfId="4" applyFont="1" applyBorder="1" applyAlignment="1" applyProtection="1">
      <alignment horizontal="left" vertical="center" wrapText="1"/>
    </xf>
    <xf numFmtId="0" fontId="19" fillId="0" borderId="24" xfId="4" applyFont="1" applyBorder="1" applyAlignment="1" applyProtection="1">
      <alignment horizontal="left" vertical="center" wrapText="1"/>
    </xf>
    <xf numFmtId="0" fontId="31" fillId="0" borderId="1" xfId="5" applyFont="1" applyBorder="1" applyAlignment="1" applyProtection="1">
      <alignment horizontal="left" vertical="center" wrapText="1"/>
    </xf>
    <xf numFmtId="0" fontId="31" fillId="0" borderId="2" xfId="5" applyFont="1" applyBorder="1" applyAlignment="1" applyProtection="1">
      <alignment horizontal="left" vertical="center" wrapText="1"/>
    </xf>
    <xf numFmtId="0" fontId="31" fillId="0" borderId="3" xfId="5" applyFont="1" applyBorder="1" applyAlignment="1" applyProtection="1">
      <alignment horizontal="left" vertical="center" wrapText="1"/>
    </xf>
    <xf numFmtId="0" fontId="21" fillId="15" borderId="16" xfId="6" applyFont="1" applyFill="1" applyBorder="1" applyAlignment="1" applyProtection="1">
      <alignment horizontal="center" vertical="center" wrapText="1"/>
    </xf>
    <xf numFmtId="0" fontId="21" fillId="15" borderId="15" xfId="6" applyFont="1" applyFill="1" applyBorder="1" applyAlignment="1" applyProtection="1">
      <alignment horizontal="center" vertical="center" wrapText="1"/>
    </xf>
    <xf numFmtId="0" fontId="10" fillId="0" borderId="13" xfId="5" applyFont="1" applyBorder="1" applyAlignment="1" applyProtection="1">
      <alignment horizontal="left" vertical="center" wrapText="1"/>
    </xf>
    <xf numFmtId="0" fontId="10" fillId="0" borderId="24" xfId="5" applyFont="1" applyBorder="1" applyAlignment="1" applyProtection="1">
      <alignment horizontal="left" vertical="center" wrapText="1"/>
    </xf>
    <xf numFmtId="0" fontId="31" fillId="0" borderId="1" xfId="5" applyFont="1" applyBorder="1" applyAlignment="1">
      <alignment horizontal="left" vertical="center" wrapText="1"/>
    </xf>
    <xf numFmtId="0" fontId="31" fillId="0" borderId="2" xfId="5" applyFont="1" applyBorder="1" applyAlignment="1">
      <alignment horizontal="left" vertical="center" wrapText="1"/>
    </xf>
    <xf numFmtId="0" fontId="31" fillId="0" borderId="3" xfId="5" applyFont="1" applyBorder="1" applyAlignment="1">
      <alignment horizontal="left" vertical="center" wrapText="1"/>
    </xf>
    <xf numFmtId="0" fontId="19" fillId="0" borderId="16" xfId="5" applyFont="1" applyBorder="1" applyAlignment="1" applyProtection="1">
      <alignment vertical="center" wrapText="1"/>
    </xf>
    <xf numFmtId="0" fontId="19" fillId="0" borderId="17" xfId="5" applyFont="1" applyBorder="1" applyAlignment="1" applyProtection="1">
      <alignment vertical="center" wrapText="1"/>
    </xf>
    <xf numFmtId="0" fontId="19" fillId="0" borderId="15" xfId="5" applyFont="1" applyBorder="1" applyAlignment="1" applyProtection="1">
      <alignment vertical="center" wrapText="1"/>
    </xf>
    <xf numFmtId="0" fontId="19" fillId="0" borderId="13" xfId="5" applyFont="1" applyBorder="1" applyAlignment="1" applyProtection="1">
      <alignment horizontal="right" vertical="center"/>
    </xf>
    <xf numFmtId="0" fontId="10" fillId="0" borderId="16" xfId="5" applyFont="1" applyBorder="1" applyAlignment="1" applyProtection="1">
      <alignment horizontal="center" vertical="center" wrapText="1"/>
    </xf>
    <xf numFmtId="0" fontId="10" fillId="0" borderId="17" xfId="5" applyFont="1" applyBorder="1" applyAlignment="1" applyProtection="1">
      <alignment horizontal="center" vertical="center" wrapText="1"/>
    </xf>
    <xf numFmtId="0" fontId="10" fillId="0" borderId="15" xfId="5" applyFont="1" applyBorder="1" applyAlignment="1" applyProtection="1">
      <alignment horizontal="center" vertical="center" wrapText="1"/>
    </xf>
    <xf numFmtId="0" fontId="26" fillId="0" borderId="0" xfId="5" applyFont="1" applyAlignment="1" applyProtection="1">
      <alignment horizontal="center" vertical="center" wrapText="1"/>
    </xf>
    <xf numFmtId="0" fontId="26" fillId="0" borderId="0" xfId="5" applyFont="1" applyAlignment="1" applyProtection="1">
      <alignment horizontal="center" vertical="center"/>
    </xf>
    <xf numFmtId="0" fontId="19" fillId="0" borderId="13" xfId="5" applyFont="1" applyBorder="1" applyAlignment="1" applyProtection="1">
      <alignment horizontal="center" vertical="center"/>
    </xf>
    <xf numFmtId="183" fontId="19" fillId="3" borderId="16" xfId="6" applyNumberFormat="1" applyFont="1" applyFill="1" applyBorder="1" applyAlignment="1" applyProtection="1">
      <alignment horizontal="left" vertical="center"/>
    </xf>
    <xf numFmtId="183" fontId="19" fillId="3" borderId="17" xfId="6" applyNumberFormat="1" applyFont="1" applyFill="1" applyBorder="1" applyAlignment="1" applyProtection="1">
      <alignment horizontal="left" vertical="center"/>
    </xf>
    <xf numFmtId="183" fontId="19" fillId="3" borderId="15" xfId="6" applyNumberFormat="1" applyFont="1" applyFill="1" applyBorder="1" applyAlignment="1" applyProtection="1">
      <alignment horizontal="left" vertical="center"/>
    </xf>
    <xf numFmtId="0" fontId="19" fillId="3" borderId="18" xfId="5" applyFont="1" applyFill="1" applyBorder="1" applyAlignment="1" applyProtection="1">
      <alignment horizontal="center" vertical="center"/>
    </xf>
    <xf numFmtId="0" fontId="19" fillId="3" borderId="19" xfId="5" applyFont="1" applyFill="1" applyBorder="1" applyAlignment="1" applyProtection="1">
      <alignment horizontal="center" vertical="center"/>
    </xf>
    <xf numFmtId="0" fontId="19" fillId="3" borderId="20" xfId="5" applyFont="1" applyFill="1" applyBorder="1" applyAlignment="1" applyProtection="1">
      <alignment horizontal="center" vertical="center"/>
    </xf>
    <xf numFmtId="0" fontId="19" fillId="3" borderId="22" xfId="5" applyFont="1" applyFill="1" applyBorder="1" applyAlignment="1" applyProtection="1">
      <alignment horizontal="center" vertical="center"/>
    </xf>
    <xf numFmtId="0" fontId="19" fillId="3" borderId="14" xfId="5" applyFont="1" applyFill="1" applyBorder="1" applyAlignment="1" applyProtection="1">
      <alignment horizontal="center" vertical="center"/>
    </xf>
    <xf numFmtId="0" fontId="19" fillId="3" borderId="23" xfId="5" applyFont="1" applyFill="1" applyBorder="1" applyAlignment="1" applyProtection="1">
      <alignment horizontal="center" vertical="center"/>
    </xf>
    <xf numFmtId="177" fontId="19" fillId="3" borderId="21" xfId="5" applyNumberFormat="1" applyFont="1" applyFill="1" applyBorder="1" applyAlignment="1" applyProtection="1">
      <alignment horizontal="center" vertical="center"/>
    </xf>
    <xf numFmtId="177" fontId="19" fillId="3" borderId="24" xfId="5" applyNumberFormat="1" applyFont="1" applyFill="1" applyBorder="1" applyAlignment="1" applyProtection="1">
      <alignment horizontal="center" vertical="center"/>
    </xf>
    <xf numFmtId="0" fontId="10" fillId="0" borderId="13" xfId="5" applyFont="1" applyBorder="1" applyAlignment="1" applyProtection="1">
      <alignment horizontal="center" vertical="center" wrapText="1"/>
    </xf>
    <xf numFmtId="0" fontId="40" fillId="0" borderId="0" xfId="5" applyFont="1" applyFill="1" applyAlignment="1" applyProtection="1">
      <alignment horizontal="right" vertical="center"/>
    </xf>
    <xf numFmtId="0" fontId="33" fillId="0" borderId="19" xfId="5" applyFont="1" applyBorder="1" applyAlignment="1" applyProtection="1">
      <alignment horizontal="left" vertical="center" wrapText="1"/>
    </xf>
    <xf numFmtId="0" fontId="10" fillId="0" borderId="16" xfId="5" applyFont="1" applyBorder="1" applyAlignment="1">
      <alignment horizontal="center" vertical="center" wrapText="1"/>
    </xf>
    <xf numFmtId="0" fontId="10" fillId="0" borderId="17" xfId="5" applyFont="1" applyBorder="1" applyAlignment="1">
      <alignment horizontal="center" vertical="center" wrapText="1"/>
    </xf>
    <xf numFmtId="0" fontId="10" fillId="15" borderId="21" xfId="5" applyFont="1" applyFill="1" applyBorder="1" applyAlignment="1">
      <alignment horizontal="center" vertical="center" wrapText="1"/>
    </xf>
    <xf numFmtId="0" fontId="10" fillId="15" borderId="24" xfId="5" applyFont="1" applyFill="1" applyBorder="1" applyAlignment="1">
      <alignment horizontal="center" vertical="center" wrapText="1"/>
    </xf>
    <xf numFmtId="181" fontId="10" fillId="0" borderId="53" xfId="7" applyNumberFormat="1" applyFont="1" applyBorder="1" applyAlignment="1">
      <alignment horizontal="center" vertical="center" wrapText="1"/>
    </xf>
    <xf numFmtId="181" fontId="10" fillId="0" borderId="54" xfId="7" applyNumberFormat="1" applyFont="1" applyBorder="1" applyAlignment="1">
      <alignment horizontal="center" vertical="center" wrapText="1"/>
    </xf>
    <xf numFmtId="0" fontId="10" fillId="0" borderId="19" xfId="5" applyFont="1" applyBorder="1" applyAlignment="1">
      <alignment horizontal="left" vertical="center" wrapText="1"/>
    </xf>
    <xf numFmtId="0" fontId="10" fillId="0" borderId="19" xfId="5" applyFont="1" applyBorder="1" applyAlignment="1">
      <alignment horizontal="left" vertical="center"/>
    </xf>
    <xf numFmtId="0" fontId="31" fillId="0" borderId="14" xfId="5" applyFont="1" applyBorder="1" applyAlignment="1">
      <alignment horizontal="left" vertical="center" wrapText="1"/>
    </xf>
    <xf numFmtId="0" fontId="15" fillId="15" borderId="13" xfId="4" applyFont="1" applyFill="1" applyBorder="1" applyAlignment="1">
      <alignment horizontal="center" vertical="center" wrapText="1"/>
    </xf>
    <xf numFmtId="0" fontId="15" fillId="11" borderId="13" xfId="4" applyFont="1" applyFill="1" applyBorder="1" applyAlignment="1">
      <alignment horizontal="center" vertical="center" wrapText="1"/>
    </xf>
    <xf numFmtId="0" fontId="15" fillId="12" borderId="13" xfId="4" applyFont="1" applyFill="1" applyBorder="1" applyAlignment="1">
      <alignment horizontal="center" vertical="center" wrapText="1"/>
    </xf>
    <xf numFmtId="0" fontId="15" fillId="13" borderId="13" xfId="4" applyFont="1" applyFill="1" applyBorder="1" applyAlignment="1">
      <alignment horizontal="center" vertical="center" wrapText="1"/>
    </xf>
    <xf numFmtId="0" fontId="15" fillId="13" borderId="36" xfId="4" applyFont="1" applyFill="1" applyBorder="1" applyAlignment="1">
      <alignment horizontal="center" vertical="center" wrapText="1"/>
    </xf>
    <xf numFmtId="0" fontId="15" fillId="14" borderId="34" xfId="4" applyFont="1" applyFill="1" applyBorder="1" applyAlignment="1">
      <alignment horizontal="center" vertical="center" wrapText="1"/>
    </xf>
    <xf numFmtId="0" fontId="15" fillId="14" borderId="13" xfId="4" applyFont="1" applyFill="1" applyBorder="1" applyAlignment="1">
      <alignment horizontal="center" vertical="center" wrapText="1"/>
    </xf>
    <xf numFmtId="0" fontId="15" fillId="8" borderId="13" xfId="4" applyFont="1" applyFill="1" applyBorder="1" applyAlignment="1">
      <alignment horizontal="center" vertical="center" wrapText="1"/>
    </xf>
    <xf numFmtId="0" fontId="15" fillId="9" borderId="13" xfId="4" applyFont="1" applyFill="1" applyBorder="1" applyAlignment="1">
      <alignment horizontal="center" vertical="center" wrapText="1"/>
    </xf>
    <xf numFmtId="0" fontId="15" fillId="10" borderId="13" xfId="4" applyFont="1" applyFill="1" applyBorder="1" applyAlignment="1">
      <alignment horizontal="center" vertical="center" wrapText="1"/>
    </xf>
    <xf numFmtId="0" fontId="15" fillId="7" borderId="13" xfId="4" applyFont="1" applyFill="1" applyBorder="1" applyAlignment="1">
      <alignment horizontal="center" vertical="center" wrapText="1"/>
    </xf>
    <xf numFmtId="0" fontId="14" fillId="5" borderId="47" xfId="4" applyFont="1" applyFill="1" applyBorder="1" applyAlignment="1">
      <alignment horizontal="left" vertical="center"/>
    </xf>
    <xf numFmtId="0" fontId="14" fillId="5" borderId="40" xfId="4" applyFont="1" applyFill="1" applyBorder="1" applyAlignment="1">
      <alignment horizontal="left" vertical="center"/>
    </xf>
    <xf numFmtId="0" fontId="14" fillId="5" borderId="41" xfId="4" applyFont="1" applyFill="1" applyBorder="1" applyAlignment="1">
      <alignment horizontal="left" vertical="center"/>
    </xf>
    <xf numFmtId="0" fontId="14" fillId="5" borderId="5" xfId="4" applyFont="1" applyFill="1" applyBorder="1" applyAlignment="1">
      <alignment horizontal="center" vertical="center"/>
    </xf>
    <xf numFmtId="0" fontId="14" fillId="5" borderId="6" xfId="4" applyFont="1" applyFill="1" applyBorder="1" applyAlignment="1">
      <alignment horizontal="center" vertical="center"/>
    </xf>
    <xf numFmtId="0" fontId="14" fillId="5" borderId="7" xfId="4" applyFont="1" applyFill="1" applyBorder="1" applyAlignment="1">
      <alignment horizontal="center" vertical="center"/>
    </xf>
    <xf numFmtId="0" fontId="15" fillId="17" borderId="15" xfId="4" applyFont="1" applyFill="1" applyBorder="1" applyAlignment="1">
      <alignment horizontal="center" vertical="center"/>
    </xf>
    <xf numFmtId="0" fontId="15" fillId="17" borderId="13" xfId="4" applyFont="1" applyFill="1" applyBorder="1" applyAlignment="1">
      <alignment horizontal="center" vertical="center"/>
    </xf>
    <xf numFmtId="0" fontId="15" fillId="7" borderId="13" xfId="4" applyFont="1" applyFill="1" applyBorder="1" applyAlignment="1">
      <alignment horizontal="center" vertical="center"/>
    </xf>
    <xf numFmtId="0" fontId="15" fillId="8" borderId="13" xfId="4" applyFont="1" applyFill="1" applyBorder="1" applyAlignment="1">
      <alignment horizontal="center" vertical="center"/>
    </xf>
    <xf numFmtId="0" fontId="15" fillId="9" borderId="13" xfId="4" applyFont="1" applyFill="1" applyBorder="1" applyAlignment="1">
      <alignment horizontal="center" vertical="center"/>
    </xf>
    <xf numFmtId="0" fontId="15" fillId="10" borderId="13" xfId="4" applyFont="1" applyFill="1" applyBorder="1" applyAlignment="1">
      <alignment horizontal="center" vertical="center"/>
    </xf>
    <xf numFmtId="0" fontId="15" fillId="11" borderId="13" xfId="4" applyFont="1" applyFill="1" applyBorder="1" applyAlignment="1">
      <alignment horizontal="center" vertical="center"/>
    </xf>
    <xf numFmtId="0" fontId="15" fillId="12" borderId="13" xfId="4" applyFont="1" applyFill="1" applyBorder="1" applyAlignment="1">
      <alignment horizontal="center" vertical="center"/>
    </xf>
    <xf numFmtId="0" fontId="15" fillId="13" borderId="13" xfId="4" applyFont="1" applyFill="1" applyBorder="1" applyAlignment="1">
      <alignment horizontal="center" vertical="center"/>
    </xf>
    <xf numFmtId="0" fontId="15" fillId="13" borderId="36" xfId="4" applyFont="1" applyFill="1" applyBorder="1" applyAlignment="1">
      <alignment horizontal="center" vertical="center"/>
    </xf>
    <xf numFmtId="0" fontId="15" fillId="16" borderId="13" xfId="4" applyFont="1" applyFill="1" applyBorder="1" applyAlignment="1">
      <alignment horizontal="center" vertical="center" wrapText="1"/>
    </xf>
    <xf numFmtId="0" fontId="15" fillId="16" borderId="13" xfId="4" applyFont="1" applyFill="1" applyBorder="1" applyAlignment="1">
      <alignment horizontal="center" vertical="center"/>
    </xf>
    <xf numFmtId="0" fontId="15" fillId="0" borderId="16" xfId="4" applyFont="1" applyFill="1" applyBorder="1" applyAlignment="1">
      <alignment horizontal="center" vertical="center" wrapText="1"/>
    </xf>
    <xf numFmtId="0" fontId="15" fillId="0" borderId="35" xfId="4" applyFont="1" applyFill="1" applyBorder="1" applyAlignment="1">
      <alignment horizontal="center" vertical="center" wrapText="1"/>
    </xf>
    <xf numFmtId="0" fontId="15" fillId="6" borderId="18" xfId="4" applyFont="1" applyFill="1" applyBorder="1" applyAlignment="1">
      <alignment horizontal="center" vertical="center" wrapText="1"/>
    </xf>
    <xf numFmtId="0" fontId="15" fillId="6" borderId="19" xfId="4" applyFont="1" applyFill="1" applyBorder="1" applyAlignment="1">
      <alignment horizontal="center" vertical="center" wrapText="1"/>
    </xf>
    <xf numFmtId="0" fontId="15" fillId="6" borderId="20" xfId="4" applyFont="1" applyFill="1" applyBorder="1" applyAlignment="1">
      <alignment horizontal="center" vertical="center" wrapText="1"/>
    </xf>
    <xf numFmtId="0" fontId="15" fillId="6" borderId="22" xfId="4" applyFont="1" applyFill="1" applyBorder="1" applyAlignment="1">
      <alignment horizontal="center" vertical="center" wrapText="1"/>
    </xf>
    <xf numFmtId="0" fontId="15" fillId="6" borderId="14" xfId="4" applyFont="1" applyFill="1" applyBorder="1" applyAlignment="1">
      <alignment horizontal="center" vertical="center" wrapText="1"/>
    </xf>
    <xf numFmtId="0" fontId="15" fillId="6" borderId="23" xfId="4" applyFont="1" applyFill="1" applyBorder="1" applyAlignment="1">
      <alignment horizontal="center" vertical="center" wrapText="1"/>
    </xf>
    <xf numFmtId="0" fontId="15" fillId="6" borderId="32" xfId="4" applyFont="1" applyFill="1" applyBorder="1" applyAlignment="1">
      <alignment horizontal="center" vertical="center" wrapText="1"/>
    </xf>
    <xf numFmtId="0" fontId="15" fillId="6" borderId="33" xfId="4" applyFont="1" applyFill="1" applyBorder="1" applyAlignment="1">
      <alignment horizontal="center" vertical="center" wrapText="1"/>
    </xf>
    <xf numFmtId="0" fontId="14" fillId="5" borderId="29" xfId="4" applyFont="1" applyFill="1" applyBorder="1" applyAlignment="1">
      <alignment horizontal="left" vertical="center"/>
    </xf>
    <xf numFmtId="0" fontId="14" fillId="5" borderId="30" xfId="4" applyFont="1" applyFill="1" applyBorder="1" applyAlignment="1">
      <alignment horizontal="left" vertical="center"/>
    </xf>
    <xf numFmtId="0" fontId="14" fillId="5" borderId="31" xfId="4" applyFont="1" applyFill="1" applyBorder="1" applyAlignment="1">
      <alignment horizontal="left" vertical="center"/>
    </xf>
    <xf numFmtId="0" fontId="15" fillId="0" borderId="13" xfId="4" applyFont="1" applyFill="1" applyBorder="1" applyAlignment="1">
      <alignment horizontal="center" vertical="center" wrapText="1"/>
    </xf>
    <xf numFmtId="0" fontId="15" fillId="0" borderId="16" xfId="4" applyFont="1" applyBorder="1" applyAlignment="1">
      <alignment horizontal="center" vertical="center" wrapText="1"/>
    </xf>
    <xf numFmtId="0" fontId="15" fillId="0" borderId="17" xfId="4" applyFont="1" applyBorder="1" applyAlignment="1">
      <alignment horizontal="center" vertical="center" wrapText="1"/>
    </xf>
    <xf numFmtId="0" fontId="15" fillId="6" borderId="55" xfId="4" applyFont="1" applyFill="1" applyBorder="1" applyAlignment="1">
      <alignment horizontal="center" vertical="center" wrapText="1"/>
    </xf>
    <xf numFmtId="0" fontId="15" fillId="6" borderId="42" xfId="4" applyFont="1" applyFill="1" applyBorder="1" applyAlignment="1">
      <alignment horizontal="center" vertical="center" wrapText="1"/>
    </xf>
    <xf numFmtId="0" fontId="15" fillId="17" borderId="13" xfId="4" applyFont="1" applyFill="1" applyBorder="1" applyAlignment="1">
      <alignment horizontal="center" vertical="center" wrapText="1"/>
    </xf>
    <xf numFmtId="0" fontId="15" fillId="18" borderId="13" xfId="4" applyFont="1" applyFill="1" applyBorder="1" applyAlignment="1">
      <alignment horizontal="center" vertical="center" wrapText="1"/>
    </xf>
    <xf numFmtId="0" fontId="15" fillId="18" borderId="13" xfId="4" applyFont="1" applyFill="1" applyBorder="1" applyAlignment="1">
      <alignment horizontal="center" vertical="center"/>
    </xf>
    <xf numFmtId="0" fontId="15" fillId="0" borderId="49" xfId="4" applyFont="1" applyBorder="1" applyAlignment="1">
      <alignment horizontal="center" vertical="center"/>
    </xf>
    <xf numFmtId="0" fontId="15" fillId="0" borderId="17" xfId="4" applyFont="1" applyBorder="1" applyAlignment="1">
      <alignment horizontal="center" vertical="center"/>
    </xf>
    <xf numFmtId="0" fontId="15" fillId="21" borderId="13" xfId="4" applyFont="1" applyFill="1" applyBorder="1" applyAlignment="1">
      <alignment horizontal="center" vertical="center" wrapText="1"/>
    </xf>
    <xf numFmtId="0" fontId="15" fillId="21" borderId="13" xfId="4" applyFont="1" applyFill="1" applyBorder="1" applyAlignment="1">
      <alignment horizontal="center" vertical="center"/>
    </xf>
    <xf numFmtId="0" fontId="15" fillId="20" borderId="13" xfId="4" applyFont="1" applyFill="1" applyBorder="1" applyAlignment="1">
      <alignment horizontal="center" vertical="center" wrapText="1"/>
    </xf>
    <xf numFmtId="0" fontId="15" fillId="20" borderId="13" xfId="4" applyFont="1" applyFill="1" applyBorder="1" applyAlignment="1">
      <alignment horizontal="center" vertical="center"/>
    </xf>
    <xf numFmtId="0" fontId="15" fillId="19" borderId="13" xfId="4" applyFont="1" applyFill="1" applyBorder="1" applyAlignment="1">
      <alignment horizontal="center" vertical="center" wrapText="1"/>
    </xf>
    <xf numFmtId="0" fontId="15" fillId="19" borderId="13" xfId="4" applyFont="1" applyFill="1" applyBorder="1" applyAlignment="1">
      <alignment horizontal="center" vertical="center"/>
    </xf>
  </cellXfs>
  <cellStyles count="9">
    <cellStyle name="パーセント 2" xfId="7" xr:uid="{C1B7BE7D-5752-4E7F-85E5-D93AC287FE43}"/>
    <cellStyle name="ハイパーリンク" xfId="8" builtinId="8"/>
    <cellStyle name="桁区切り" xfId="1" builtinId="6"/>
    <cellStyle name="標準" xfId="0" builtinId="0"/>
    <cellStyle name="標準 14" xfId="5" xr:uid="{E8AD4C7E-50F3-45FE-AABB-0C6E39DD9237}"/>
    <cellStyle name="標準 14 3 2" xfId="6" xr:uid="{918EF49B-D85F-4B20-A144-A943FE106884}"/>
    <cellStyle name="標準 2 2 2" xfId="4" xr:uid="{ACFAF517-EB96-47CB-A8DF-2381EB016AB9}"/>
    <cellStyle name="標準 2 2_交付金交付申請書（一般）H25配布用 20130122 2" xfId="3" xr:uid="{2E89BADF-2D83-4BF6-9D39-9A4362FA426D}"/>
    <cellStyle name="標準 2 2_交付金交付申請書H27 改修前後比較資料 20150109" xfId="2" xr:uid="{354A89E9-85D7-4972-98AF-4EF95BEED612}"/>
  </cellStyles>
  <dxfs count="5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D0F2FC"/>
      <color rgb="FFCCECFF"/>
      <color rgb="FF99CCFF"/>
      <color rgb="FF66CCFF"/>
      <color rgb="FFCCFFFF"/>
      <color rgb="FF66FFFF"/>
      <color rgb="FFFFFF99"/>
      <color rgb="FF00FF00"/>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40410</xdr:colOff>
      <xdr:row>1</xdr:row>
      <xdr:rowOff>62636</xdr:rowOff>
    </xdr:from>
    <xdr:to>
      <xdr:col>41</xdr:col>
      <xdr:colOff>11256</xdr:colOff>
      <xdr:row>3</xdr:row>
      <xdr:rowOff>80819</xdr:rowOff>
    </xdr:to>
    <xdr:sp macro="" textlink="">
      <xdr:nvSpPr>
        <xdr:cNvPr id="2" name="テキスト ボックス 1">
          <a:extLst>
            <a:ext uri="{FF2B5EF4-FFF2-40B4-BE49-F238E27FC236}">
              <a16:creationId xmlns:a16="http://schemas.microsoft.com/office/drawing/2014/main" id="{AEF5D2BA-6D94-43D5-BC18-1D0D5CD4A782}"/>
            </a:ext>
          </a:extLst>
        </xdr:cNvPr>
        <xdr:cNvSpPr txBox="1"/>
      </xdr:nvSpPr>
      <xdr:spPr>
        <a:xfrm>
          <a:off x="5202960" y="151536"/>
          <a:ext cx="1720271" cy="51348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全員作成</a:t>
          </a:r>
        </a:p>
      </xdr:txBody>
    </xdr:sp>
    <xdr:clientData/>
  </xdr:twoCellAnchor>
  <xdr:twoCellAnchor>
    <xdr:from>
      <xdr:col>0</xdr:col>
      <xdr:colOff>74756</xdr:colOff>
      <xdr:row>1</xdr:row>
      <xdr:rowOff>11833</xdr:rowOff>
    </xdr:from>
    <xdr:to>
      <xdr:col>13</xdr:col>
      <xdr:colOff>694531</xdr:colOff>
      <xdr:row>3</xdr:row>
      <xdr:rowOff>45605</xdr:rowOff>
    </xdr:to>
    <xdr:sp macro="" textlink="">
      <xdr:nvSpPr>
        <xdr:cNvPr id="4" name="テキスト ボックス 3">
          <a:extLst>
            <a:ext uri="{FF2B5EF4-FFF2-40B4-BE49-F238E27FC236}">
              <a16:creationId xmlns:a16="http://schemas.microsoft.com/office/drawing/2014/main" id="{D0314AD5-C4A6-496D-B0FD-2D760A1576C3}"/>
            </a:ext>
          </a:extLst>
        </xdr:cNvPr>
        <xdr:cNvSpPr txBox="1"/>
      </xdr:nvSpPr>
      <xdr:spPr>
        <a:xfrm>
          <a:off x="74756" y="101130"/>
          <a:ext cx="2802588" cy="529866"/>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様式</a:t>
          </a:r>
          <a:r>
            <a:rPr kumimoji="1" lang="ja-JP" altLang="en-US" sz="1800" b="1" kern="1200" baseline="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 </a:t>
          </a:r>
          <a:r>
            <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１（法人一括報告）</a:t>
          </a:r>
          <a:r>
            <a:rPr kumimoji="1" lang="en-US" altLang="ja-JP"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endPar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twoCellAnchor>
    <xdr:from>
      <xdr:col>42</xdr:col>
      <xdr:colOff>73289</xdr:colOff>
      <xdr:row>1</xdr:row>
      <xdr:rowOff>126735</xdr:rowOff>
    </xdr:from>
    <xdr:to>
      <xdr:col>43</xdr:col>
      <xdr:colOff>4542692</xdr:colOff>
      <xdr:row>6</xdr:row>
      <xdr:rowOff>1323</xdr:rowOff>
    </xdr:to>
    <xdr:sp macro="" textlink="">
      <xdr:nvSpPr>
        <xdr:cNvPr id="6" name="正方形/長方形 5">
          <a:extLst>
            <a:ext uri="{FF2B5EF4-FFF2-40B4-BE49-F238E27FC236}">
              <a16:creationId xmlns:a16="http://schemas.microsoft.com/office/drawing/2014/main" id="{AD0C452F-92B0-FC46-580F-8486ED83AFE4}"/>
            </a:ext>
          </a:extLst>
        </xdr:cNvPr>
        <xdr:cNvSpPr/>
      </xdr:nvSpPr>
      <xdr:spPr bwMode="auto">
        <a:xfrm>
          <a:off x="7232740" y="210471"/>
          <a:ext cx="5275364" cy="1266704"/>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kern="1200">
              <a:latin typeface="BIZ UDPゴシック" panose="020B0400000000000000" pitchFamily="50" charset="-128"/>
              <a:ea typeface="BIZ UDPゴシック" panose="020B0400000000000000" pitchFamily="50" charset="-128"/>
              <a:cs typeface="ADLaM Display" panose="02010000000000000000" pitchFamily="2" charset="0"/>
            </a:rPr>
            <a:t>法人共通の賃金表を運用している等、給与体系を共通とする法人等の場合で、法人全体で一括して賃金改善を行った場合の報告様式です。</a:t>
          </a:r>
          <a:endParaRPr kumimoji="1" lang="en-US" altLang="ja-JP" sz="1200" kern="1200">
            <a:latin typeface="BIZ UDPゴシック" panose="020B0400000000000000" pitchFamily="50" charset="-128"/>
            <a:ea typeface="BIZ UDPゴシック" panose="020B0400000000000000" pitchFamily="50" charset="-128"/>
            <a:cs typeface="ADLaM Display" panose="02010000000000000000" pitchFamily="2" charset="0"/>
          </a:endParaRPr>
        </a:p>
        <a:p>
          <a:pPr algn="l"/>
          <a:endParaRPr kumimoji="1" lang="ja-JP" altLang="en-US" sz="1200" kern="1200">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200" kern="1200">
              <a:latin typeface="BIZ UDPゴシック" panose="020B0400000000000000" pitchFamily="50" charset="-128"/>
              <a:ea typeface="BIZ UDPゴシック" panose="020B0400000000000000" pitchFamily="50" charset="-128"/>
              <a:cs typeface="ADLaM Display" panose="02010000000000000000" pitchFamily="2" charset="0"/>
            </a:rPr>
            <a:t>法人施設であっても、１施設で完結している場合は、</a:t>
          </a:r>
          <a:endParaRPr kumimoji="1" lang="en-US" altLang="ja-JP" sz="1200" kern="1200">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200" kern="1200">
              <a:latin typeface="BIZ UDPゴシック" panose="020B0400000000000000" pitchFamily="50" charset="-128"/>
              <a:ea typeface="BIZ UDPゴシック" panose="020B0400000000000000" pitchFamily="50" charset="-128"/>
              <a:cs typeface="ADLaM Display" panose="02010000000000000000" pitchFamily="2" charset="0"/>
            </a:rPr>
            <a:t>別様式「賃金改善実績報告書（単独施設報告用）」により報告してください。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0</xdr:colOff>
      <xdr:row>1</xdr:row>
      <xdr:rowOff>629477</xdr:rowOff>
    </xdr:to>
    <xdr:sp macro="" textlink="">
      <xdr:nvSpPr>
        <xdr:cNvPr id="2" name="テキスト ボックス 1">
          <a:extLst>
            <a:ext uri="{FF2B5EF4-FFF2-40B4-BE49-F238E27FC236}">
              <a16:creationId xmlns:a16="http://schemas.microsoft.com/office/drawing/2014/main" id="{224C4A12-DFC0-4273-8648-16923D4FAA0B}"/>
            </a:ext>
          </a:extLst>
        </xdr:cNvPr>
        <xdr:cNvSpPr txBox="1"/>
      </xdr:nvSpPr>
      <xdr:spPr>
        <a:xfrm>
          <a:off x="257175" y="180975"/>
          <a:ext cx="13685216" cy="38182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様式１別紙　（法人一括報告）</a:t>
          </a:r>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　対象施設一覧表</a:t>
          </a:r>
        </a:p>
      </xdr:txBody>
    </xdr:sp>
    <xdr:clientData/>
  </xdr:twoCellAnchor>
  <xdr:twoCellAnchor>
    <xdr:from>
      <xdr:col>1</xdr:col>
      <xdr:colOff>42689</xdr:colOff>
      <xdr:row>1</xdr:row>
      <xdr:rowOff>329147</xdr:rowOff>
    </xdr:from>
    <xdr:to>
      <xdr:col>12</xdr:col>
      <xdr:colOff>1420301</xdr:colOff>
      <xdr:row>2</xdr:row>
      <xdr:rowOff>1277939</xdr:rowOff>
    </xdr:to>
    <xdr:sp macro="" textlink="">
      <xdr:nvSpPr>
        <xdr:cNvPr id="3" name="テキスト ボックス 2">
          <a:extLst>
            <a:ext uri="{FF2B5EF4-FFF2-40B4-BE49-F238E27FC236}">
              <a16:creationId xmlns:a16="http://schemas.microsoft.com/office/drawing/2014/main" id="{4C47E0C4-EFF7-44D2-B1C7-4E6042DD00DE}"/>
            </a:ext>
          </a:extLst>
        </xdr:cNvPr>
        <xdr:cNvSpPr txBox="1"/>
      </xdr:nvSpPr>
      <xdr:spPr>
        <a:xfrm>
          <a:off x="296689" y="503772"/>
          <a:ext cx="21538862" cy="132979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留意事項</a:t>
          </a:r>
          <a:r>
            <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p>
        <a:p>
          <a:pPr algn="l"/>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・黄色セルをご記入下さい。水色セルは自動計算になりますので修正しないでください。</a:t>
          </a:r>
          <a:endPar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L</a:t>
          </a:r>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列上で施設単位に返還額が生じていても、集計欄において、</a:t>
          </a:r>
          <a:r>
            <a:rPr kumimoji="1" lang="ja-JP" altLang="en-US" sz="1400" b="0" u="sng"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賃金改善の総額≧交付決定額計と</a:t>
          </a:r>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なっていれば、法人単位での賃金改善が適切に行われたと評価し返還は生じません</a:t>
          </a:r>
          <a:r>
            <a:rPr kumimoji="1" lang="ja-JP" altLang="en-US" sz="1400" b="0"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rPr>
            <a:t>。</a:t>
          </a:r>
          <a:endParaRPr kumimoji="1" lang="en-US" altLang="ja-JP" sz="1400" b="0"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・全体として返還が生じた場合（④）は、</a:t>
          </a:r>
          <a:r>
            <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M</a:t>
          </a:r>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列に個別施設ごとの返還額を入力してください。交付決定額を越えない範囲であれば施設ごとの差額と同額である必要はありません。</a:t>
          </a:r>
          <a:endPar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ただし法人として全額返還の場合は、施設ごとに返還額を交付決定額と同額で入力してください。</a:t>
          </a:r>
          <a:endPar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endParaRPr kumimoji="1" lang="ja-JP" altLang="en-US" sz="1400" b="1"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twoCellAnchor>
    <xdr:from>
      <xdr:col>5</xdr:col>
      <xdr:colOff>353348</xdr:colOff>
      <xdr:row>3</xdr:row>
      <xdr:rowOff>683650</xdr:rowOff>
    </xdr:from>
    <xdr:to>
      <xdr:col>5</xdr:col>
      <xdr:colOff>1820505</xdr:colOff>
      <xdr:row>3</xdr:row>
      <xdr:rowOff>1159900</xdr:rowOff>
    </xdr:to>
    <xdr:sp macro="" textlink="">
      <xdr:nvSpPr>
        <xdr:cNvPr id="4" name="テキスト ボックス 3">
          <a:extLst>
            <a:ext uri="{FF2B5EF4-FFF2-40B4-BE49-F238E27FC236}">
              <a16:creationId xmlns:a16="http://schemas.microsoft.com/office/drawing/2014/main" id="{ADB562FD-E3FC-46AB-90D0-6CB32B34D84D}"/>
            </a:ext>
          </a:extLst>
        </xdr:cNvPr>
        <xdr:cNvSpPr txBox="1"/>
      </xdr:nvSpPr>
      <xdr:spPr>
        <a:xfrm>
          <a:off x="7243610" y="2557924"/>
          <a:ext cx="1467157" cy="47625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該当する施設区分を</a:t>
          </a:r>
          <a:endParaRPr kumimoji="1" lang="en-US" altLang="ja-JP"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プルダウンから選択</a:t>
          </a:r>
          <a:endPar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869156</xdr:colOff>
      <xdr:row>27</xdr:row>
      <xdr:rowOff>11905</xdr:rowOff>
    </xdr:from>
    <xdr:to>
      <xdr:col>8</xdr:col>
      <xdr:colOff>765</xdr:colOff>
      <xdr:row>35</xdr:row>
      <xdr:rowOff>169907</xdr:rowOff>
    </xdr:to>
    <xdr:pic>
      <xdr:nvPicPr>
        <xdr:cNvPr id="2" name="図 1">
          <a:extLst>
            <a:ext uri="{FF2B5EF4-FFF2-40B4-BE49-F238E27FC236}">
              <a16:creationId xmlns:a16="http://schemas.microsoft.com/office/drawing/2014/main" id="{C8C4F53A-DEA5-4A08-9117-F7A2EC2A475F}"/>
            </a:ext>
          </a:extLst>
        </xdr:cNvPr>
        <xdr:cNvPicPr>
          <a:picLocks noChangeAspect="1"/>
        </xdr:cNvPicPr>
      </xdr:nvPicPr>
      <xdr:blipFill>
        <a:blip xmlns:r="http://schemas.openxmlformats.org/officeDocument/2006/relationships" r:embed="rId1"/>
        <a:stretch>
          <a:fillRect/>
        </a:stretch>
      </xdr:blipFill>
      <xdr:spPr>
        <a:xfrm>
          <a:off x="5481977" y="13727905"/>
          <a:ext cx="8592656" cy="2668701"/>
        </a:xfrm>
        <a:prstGeom prst="rect">
          <a:avLst/>
        </a:prstGeom>
      </xdr:spPr>
    </xdr:pic>
    <xdr:clientData/>
  </xdr:twoCellAnchor>
  <xdr:twoCellAnchor>
    <xdr:from>
      <xdr:col>7</xdr:col>
      <xdr:colOff>86865</xdr:colOff>
      <xdr:row>36</xdr:row>
      <xdr:rowOff>9721</xdr:rowOff>
    </xdr:from>
    <xdr:to>
      <xdr:col>8</xdr:col>
      <xdr:colOff>217452</xdr:colOff>
      <xdr:row>38</xdr:row>
      <xdr:rowOff>0</xdr:rowOff>
    </xdr:to>
    <xdr:sp macro="" textlink="">
      <xdr:nvSpPr>
        <xdr:cNvPr id="3" name="テキスト ボックス 6">
          <a:extLst>
            <a:ext uri="{FF2B5EF4-FFF2-40B4-BE49-F238E27FC236}">
              <a16:creationId xmlns:a16="http://schemas.microsoft.com/office/drawing/2014/main" id="{B78EE700-82D7-4EAA-BD7F-43064F221890}"/>
            </a:ext>
          </a:extLst>
        </xdr:cNvPr>
        <xdr:cNvSpPr txBox="1"/>
      </xdr:nvSpPr>
      <xdr:spPr>
        <a:xfrm>
          <a:off x="8856215" y="15779946"/>
          <a:ext cx="5756687" cy="622104"/>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050">
              <a:latin typeface="メイリオ" panose="020B0604030504040204" pitchFamily="50" charset="-128"/>
              <a:ea typeface="メイリオ" panose="020B0604030504040204" pitchFamily="50" charset="-128"/>
            </a:rPr>
            <a:t>（</a:t>
          </a:r>
          <a:r>
            <a:rPr lang="en-US" altLang="ja-JP" sz="1050">
              <a:latin typeface="メイリオ" panose="020B0604030504040204" pitchFamily="50" charset="-128"/>
              <a:ea typeface="メイリオ" panose="020B0604030504040204" pitchFamily="50" charset="-128"/>
            </a:rPr>
            <a:t>※1</a:t>
          </a:r>
          <a:r>
            <a:rPr lang="ja-JP" altLang="en-US" sz="1050">
              <a:latin typeface="メイリオ" panose="020B0604030504040204" pitchFamily="50" charset="-128"/>
              <a:ea typeface="メイリオ" panose="020B0604030504040204" pitchFamily="50" charset="-128"/>
            </a:rPr>
            <a:t>）リハビリ職について常勤（換算しない）</a:t>
          </a:r>
          <a:r>
            <a:rPr lang="en-US" altLang="ja-JP" sz="1050">
              <a:latin typeface="メイリオ" panose="020B0604030504040204" pitchFamily="50" charset="-128"/>
              <a:ea typeface="メイリオ" panose="020B0604030504040204" pitchFamily="50" charset="-128"/>
            </a:rPr>
            <a:t>10</a:t>
          </a:r>
          <a:r>
            <a:rPr lang="ja-JP" altLang="en-US" sz="1050">
              <a:latin typeface="メイリオ" panose="020B0604030504040204" pitchFamily="50" charset="-128"/>
              <a:ea typeface="メイリオ" panose="020B0604030504040204" pitchFamily="50" charset="-128"/>
            </a:rPr>
            <a:t>人以上を雇用している場合は必ず記載</a:t>
          </a:r>
          <a:endParaRPr lang="en-US" altLang="ja-JP" sz="1050">
            <a:latin typeface="メイリオ" panose="020B0604030504040204" pitchFamily="50" charset="-128"/>
            <a:ea typeface="メイリオ" panose="020B0604030504040204" pitchFamily="50" charset="-128"/>
          </a:endParaRPr>
        </a:p>
        <a:p>
          <a:r>
            <a:rPr lang="ja-JP" altLang="en-US" sz="1050">
              <a:latin typeface="メイリオ" panose="020B0604030504040204" pitchFamily="50" charset="-128"/>
              <a:ea typeface="メイリオ" panose="020B0604030504040204" pitchFamily="50" charset="-128"/>
            </a:rPr>
            <a:t>（</a:t>
          </a:r>
          <a:r>
            <a:rPr lang="en-US" altLang="ja-JP" sz="1050">
              <a:latin typeface="メイリオ" panose="020B0604030504040204" pitchFamily="50" charset="-128"/>
              <a:ea typeface="メイリオ" panose="020B0604030504040204" pitchFamily="50" charset="-128"/>
            </a:rPr>
            <a:t>※2</a:t>
          </a:r>
          <a:r>
            <a:rPr lang="ja-JP" altLang="en-US" sz="1050">
              <a:latin typeface="メイリオ" panose="020B0604030504040204" pitchFamily="50" charset="-128"/>
              <a:ea typeface="メイリオ" panose="020B0604030504040204" pitchFamily="50" charset="-128"/>
            </a:rPr>
            <a:t>）それぞれの職種について単独の賃金表がある場合は必ず記載。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118628</xdr:colOff>
      <xdr:row>0</xdr:row>
      <xdr:rowOff>13957</xdr:rowOff>
    </xdr:from>
    <xdr:to>
      <xdr:col>0</xdr:col>
      <xdr:colOff>2452391</xdr:colOff>
      <xdr:row>0</xdr:row>
      <xdr:rowOff>891914</xdr:rowOff>
    </xdr:to>
    <xdr:sp macro="" textlink="">
      <xdr:nvSpPr>
        <xdr:cNvPr id="4" name="テキスト ボックス 3">
          <a:extLst>
            <a:ext uri="{FF2B5EF4-FFF2-40B4-BE49-F238E27FC236}">
              <a16:creationId xmlns:a16="http://schemas.microsoft.com/office/drawing/2014/main" id="{66BD8BD1-2CA1-40B9-BB01-1DDA98D2D810}"/>
            </a:ext>
          </a:extLst>
        </xdr:cNvPr>
        <xdr:cNvSpPr txBox="1"/>
      </xdr:nvSpPr>
      <xdr:spPr>
        <a:xfrm>
          <a:off x="121803" y="10782"/>
          <a:ext cx="2327413" cy="877957"/>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様式３（法人一括報告）</a:t>
          </a:r>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p>
        <a:p>
          <a:pPr algn="l"/>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実績報告様式別紙</a:t>
          </a:r>
          <a:endPar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0</xdr:row>
      <xdr:rowOff>180975</xdr:rowOff>
    </xdr:from>
    <xdr:to>
      <xdr:col>4</xdr:col>
      <xdr:colOff>571500</xdr:colOff>
      <xdr:row>0</xdr:row>
      <xdr:rowOff>695613</xdr:rowOff>
    </xdr:to>
    <xdr:sp macro="" textlink="">
      <xdr:nvSpPr>
        <xdr:cNvPr id="4" name="テキスト ボックス 3">
          <a:extLst>
            <a:ext uri="{FF2B5EF4-FFF2-40B4-BE49-F238E27FC236}">
              <a16:creationId xmlns:a16="http://schemas.microsoft.com/office/drawing/2014/main" id="{C04EBE94-4AE0-4651-B1B5-0B71D91C04A7}"/>
            </a:ext>
          </a:extLst>
        </xdr:cNvPr>
        <xdr:cNvSpPr txBox="1"/>
      </xdr:nvSpPr>
      <xdr:spPr>
        <a:xfrm>
          <a:off x="314325" y="180975"/>
          <a:ext cx="2270125" cy="5146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rPr>
            <a:t>実績報告集計シート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BD376-F6C4-4528-A267-25D0783FBCFE}">
  <sheetPr>
    <tabColor rgb="FFFFC000"/>
    <pageSetUpPr fitToPage="1"/>
  </sheetPr>
  <dimension ref="A1:AN36"/>
  <sheetViews>
    <sheetView tabSelected="1" zoomScaleNormal="100" zoomScaleSheetLayoutView="100" workbookViewId="0"/>
  </sheetViews>
  <sheetFormatPr defaultColWidth="2.69921875" defaultRowHeight="14.4"/>
  <cols>
    <col min="58" max="65" width="8.19921875" customWidth="1"/>
  </cols>
  <sheetData>
    <row r="1" spans="1:40" ht="18.600000000000001">
      <c r="A1" s="45" t="s">
        <v>233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6"/>
      <c r="AH1" s="37"/>
      <c r="AI1" s="37"/>
      <c r="AJ1" s="37"/>
      <c r="AK1" s="37"/>
      <c r="AL1" s="37"/>
      <c r="AM1" s="37"/>
      <c r="AN1" s="37"/>
    </row>
    <row r="2" spans="1:40" ht="19.2" thickBot="1">
      <c r="A2" s="35"/>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6"/>
      <c r="AH2" s="37"/>
      <c r="AI2" s="37"/>
      <c r="AJ2" s="37"/>
      <c r="AK2" s="37"/>
      <c r="AL2" s="37"/>
      <c r="AM2" s="37"/>
      <c r="AN2" s="37"/>
    </row>
    <row r="3" spans="1:40" ht="14.55" customHeight="1">
      <c r="A3" s="207" t="s">
        <v>234</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9"/>
    </row>
    <row r="4" spans="1:40" ht="13.95" customHeight="1">
      <c r="A4" s="210"/>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2"/>
    </row>
    <row r="5" spans="1:40" ht="13.95" customHeight="1">
      <c r="A5" s="210"/>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2"/>
    </row>
    <row r="6" spans="1:40" ht="13.95" customHeight="1">
      <c r="A6" s="210"/>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2"/>
    </row>
    <row r="7" spans="1:40" ht="13.95" customHeight="1">
      <c r="A7" s="210"/>
      <c r="B7" s="211"/>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2"/>
    </row>
    <row r="8" spans="1:40" ht="13.95" customHeight="1">
      <c r="A8" s="210"/>
      <c r="B8" s="211"/>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2"/>
    </row>
    <row r="9" spans="1:40" ht="13.95" customHeight="1">
      <c r="A9" s="210"/>
      <c r="B9" s="211"/>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2"/>
    </row>
    <row r="10" spans="1:40" ht="13.95" customHeight="1">
      <c r="A10" s="210"/>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2"/>
    </row>
    <row r="11" spans="1:40" ht="13.95" customHeight="1">
      <c r="A11" s="210"/>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2"/>
    </row>
    <row r="12" spans="1:40" ht="13.95" customHeight="1">
      <c r="A12" s="210"/>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2"/>
    </row>
    <row r="13" spans="1:40" ht="13.95" customHeight="1">
      <c r="A13" s="210"/>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2"/>
    </row>
    <row r="14" spans="1:40" ht="13.95" customHeight="1">
      <c r="A14" s="210"/>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2"/>
    </row>
    <row r="15" spans="1:40" ht="13.95" customHeight="1">
      <c r="A15" s="210"/>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2"/>
    </row>
    <row r="16" spans="1:40" ht="13.95" customHeight="1">
      <c r="A16" s="210"/>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2"/>
    </row>
    <row r="17" spans="1:40" ht="13.95" customHeight="1">
      <c r="A17" s="210"/>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2"/>
    </row>
    <row r="18" spans="1:40" ht="13.95" customHeight="1">
      <c r="A18" s="210"/>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2"/>
    </row>
    <row r="19" spans="1:40" ht="13.95" customHeight="1">
      <c r="A19" s="210"/>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2"/>
    </row>
    <row r="20" spans="1:40" ht="13.95" customHeight="1">
      <c r="A20" s="210"/>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2"/>
    </row>
    <row r="21" spans="1:40" ht="13.95" customHeight="1">
      <c r="A21" s="210"/>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2"/>
    </row>
    <row r="22" spans="1:40" ht="13.95" customHeight="1">
      <c r="A22" s="210"/>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2"/>
    </row>
    <row r="23" spans="1:40" ht="13.95" customHeight="1">
      <c r="A23" s="210"/>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2"/>
    </row>
    <row r="24" spans="1:40" ht="13.95" customHeight="1">
      <c r="A24" s="210"/>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2"/>
    </row>
    <row r="25" spans="1:40" ht="13.95" customHeight="1">
      <c r="A25" s="210"/>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2"/>
    </row>
    <row r="26" spans="1:40" ht="13.95" customHeight="1">
      <c r="A26" s="210"/>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2"/>
    </row>
    <row r="27" spans="1:40" ht="13.95" customHeight="1">
      <c r="A27" s="210"/>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2"/>
    </row>
    <row r="28" spans="1:40" ht="13.95" customHeight="1">
      <c r="A28" s="210"/>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2"/>
    </row>
    <row r="29" spans="1:40" ht="13.95" customHeight="1">
      <c r="A29" s="210"/>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2"/>
    </row>
    <row r="30" spans="1:40" ht="13.95" customHeight="1">
      <c r="A30" s="210"/>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2"/>
    </row>
    <row r="31" spans="1:40" ht="13.95" customHeight="1">
      <c r="A31" s="210"/>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2"/>
    </row>
    <row r="32" spans="1:40" ht="13.95" customHeight="1">
      <c r="A32" s="210"/>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2"/>
    </row>
    <row r="33" spans="1:40" ht="13.95" customHeight="1">
      <c r="A33" s="210"/>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2"/>
    </row>
    <row r="34" spans="1:40" ht="13.95" customHeight="1">
      <c r="A34" s="210"/>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2"/>
    </row>
    <row r="35" spans="1:40" ht="13.95" customHeight="1">
      <c r="A35" s="210"/>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2"/>
    </row>
    <row r="36" spans="1:40" ht="15" thickBot="1">
      <c r="A36" s="213"/>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5"/>
    </row>
  </sheetData>
  <sheetProtection algorithmName="SHA-512" hashValue="UuCADK2zQ7QlA0JrlcCaddlYBJuN7Dp+vY5oEv/zHcW4ydOBassIP72lvgRmi2ZA6GzVdVRYqdBg1unQjauKMw==" saltValue="1CssNwMHUcbUFTOFX//1EQ==" spinCount="100000" sheet="1" objects="1" scenarios="1"/>
  <mergeCells count="1">
    <mergeCell ref="A3:AN36"/>
  </mergeCells>
  <phoneticPr fontId="3"/>
  <pageMargins left="0.7" right="0.7" top="0.75" bottom="0.75" header="0.3" footer="0.3"/>
  <pageSetup paperSize="9" scale="7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77879-104A-4864-982F-AF41981E77CF}">
  <sheetPr>
    <tabColor rgb="FFFFC000"/>
    <pageSetUpPr fitToPage="1"/>
  </sheetPr>
  <dimension ref="A2:DM36"/>
  <sheetViews>
    <sheetView zoomScaleNormal="100" zoomScaleSheetLayoutView="100" workbookViewId="0"/>
  </sheetViews>
  <sheetFormatPr defaultColWidth="1.09765625" defaultRowHeight="6.75" customHeight="1"/>
  <cols>
    <col min="1" max="1" width="1.09765625" style="69"/>
    <col min="2" max="6" width="3.09765625" style="69" customWidth="1"/>
    <col min="7" max="7" width="4.69921875" style="69" customWidth="1"/>
    <col min="8" max="13" width="1.09765625" style="69"/>
    <col min="14" max="14" width="10.19921875" style="69" customWidth="1"/>
    <col min="15" max="31" width="1.69921875" style="69" customWidth="1"/>
    <col min="32" max="32" width="2.59765625" style="69" customWidth="1"/>
    <col min="33" max="40" width="1.69921875" style="69" customWidth="1"/>
    <col min="41" max="41" width="3.19921875" style="69" customWidth="1"/>
    <col min="42" max="42" width="1.09765625" style="69"/>
    <col min="43" max="43" width="10.59765625" style="70" customWidth="1"/>
    <col min="44" max="44" width="127.5" style="69" customWidth="1"/>
    <col min="45" max="45" width="1.09765625" style="69" customWidth="1"/>
    <col min="46" max="16384" width="1.09765625" style="69"/>
  </cols>
  <sheetData>
    <row r="2" spans="1:117" ht="19.5" customHeight="1">
      <c r="A2" s="64"/>
      <c r="B2" s="65"/>
      <c r="C2" s="66"/>
      <c r="D2" s="66"/>
      <c r="E2" s="66"/>
      <c r="F2" s="66"/>
      <c r="G2" s="66"/>
      <c r="H2" s="63"/>
      <c r="I2" s="63"/>
      <c r="J2" s="63"/>
      <c r="K2" s="67"/>
      <c r="L2" s="67"/>
      <c r="M2" s="67"/>
      <c r="N2" s="67"/>
      <c r="O2" s="67"/>
      <c r="P2" s="67"/>
      <c r="Q2" s="67"/>
      <c r="R2" s="67"/>
      <c r="S2" s="67"/>
      <c r="T2" s="68"/>
      <c r="U2" s="68"/>
      <c r="V2" s="68"/>
      <c r="W2" s="68"/>
      <c r="X2" s="66"/>
      <c r="Y2" s="66"/>
      <c r="Z2" s="66"/>
      <c r="AA2" s="66"/>
      <c r="AB2" s="66"/>
      <c r="AC2" s="66"/>
      <c r="AD2" s="66"/>
      <c r="AE2" s="66"/>
      <c r="AF2" s="66"/>
      <c r="AG2" s="66"/>
      <c r="AH2" s="66"/>
      <c r="AI2" s="66"/>
      <c r="AJ2" s="66"/>
      <c r="AK2" s="66"/>
      <c r="AL2" s="66"/>
      <c r="AM2" s="66"/>
      <c r="AN2" s="66"/>
      <c r="AO2" s="66"/>
    </row>
    <row r="3" spans="1:117" ht="19.5" customHeight="1">
      <c r="A3" s="64"/>
      <c r="B3" s="65"/>
      <c r="C3" s="66"/>
      <c r="D3" s="66"/>
      <c r="E3" s="66"/>
      <c r="F3" s="66"/>
      <c r="G3" s="66"/>
      <c r="H3" s="63"/>
      <c r="I3" s="63"/>
      <c r="J3" s="63"/>
      <c r="K3" s="67"/>
      <c r="L3" s="67"/>
      <c r="M3" s="67"/>
      <c r="N3" s="67"/>
      <c r="O3" s="67"/>
      <c r="P3" s="67"/>
      <c r="Q3" s="67"/>
      <c r="R3" s="67"/>
      <c r="S3" s="67"/>
      <c r="T3" s="68"/>
      <c r="U3" s="68"/>
      <c r="V3" s="68"/>
      <c r="W3" s="68"/>
      <c r="X3" s="66"/>
      <c r="Y3" s="66"/>
      <c r="Z3" s="66"/>
      <c r="AA3" s="66"/>
      <c r="AB3" s="66"/>
      <c r="AC3" s="66"/>
      <c r="AD3" s="66"/>
      <c r="AE3" s="66"/>
      <c r="AF3" s="66"/>
      <c r="AG3" s="66"/>
      <c r="AH3" s="66"/>
      <c r="AI3" s="66"/>
      <c r="AJ3" s="66"/>
      <c r="AK3" s="66"/>
      <c r="AL3" s="66"/>
      <c r="AM3" s="66"/>
      <c r="AN3" s="66"/>
      <c r="AO3" s="6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row>
    <row r="4" spans="1:117" ht="19.5" customHeight="1">
      <c r="A4" s="64"/>
      <c r="B4" s="65"/>
      <c r="C4" s="66"/>
      <c r="D4" s="66"/>
      <c r="E4" s="66"/>
      <c r="F4" s="66"/>
      <c r="G4" s="66"/>
      <c r="H4" s="63"/>
      <c r="I4" s="63"/>
      <c r="J4" s="63"/>
      <c r="K4" s="67"/>
      <c r="L4" s="67"/>
      <c r="M4" s="67"/>
      <c r="N4" s="67"/>
      <c r="O4" s="67"/>
      <c r="P4" s="67"/>
      <c r="Q4" s="67"/>
      <c r="R4" s="67"/>
      <c r="S4" s="67"/>
      <c r="T4" s="68"/>
      <c r="U4" s="68"/>
      <c r="V4" s="68"/>
      <c r="W4" s="68"/>
      <c r="X4" s="66"/>
      <c r="Y4" s="66"/>
      <c r="Z4" s="66"/>
      <c r="AA4" s="66"/>
      <c r="AB4" s="66"/>
      <c r="AC4" s="66"/>
      <c r="AD4" s="66"/>
      <c r="AE4" s="66"/>
      <c r="AF4" s="66"/>
      <c r="AG4" s="66"/>
      <c r="AH4" s="66"/>
      <c r="AI4" s="66"/>
      <c r="AJ4" s="66"/>
      <c r="AK4" s="66"/>
      <c r="AL4" s="66"/>
      <c r="AM4" s="66"/>
      <c r="AN4" s="66"/>
      <c r="AO4" s="6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row>
    <row r="5" spans="1:117" ht="25.2" customHeight="1">
      <c r="A5" s="64"/>
      <c r="B5" s="65"/>
      <c r="C5" s="66"/>
      <c r="D5" s="66"/>
      <c r="E5" s="66"/>
      <c r="F5" s="66"/>
      <c r="G5" s="66"/>
      <c r="H5" s="63"/>
      <c r="I5" s="63"/>
      <c r="J5" s="63"/>
      <c r="K5" s="67"/>
      <c r="L5" s="67"/>
      <c r="M5" s="67"/>
      <c r="N5" s="67"/>
      <c r="O5" s="67"/>
      <c r="P5" s="67"/>
      <c r="Q5" s="67"/>
      <c r="R5" s="67"/>
      <c r="S5" s="67"/>
      <c r="T5" s="68"/>
      <c r="U5" s="68"/>
      <c r="V5" s="228" t="s">
        <v>164</v>
      </c>
      <c r="W5" s="228"/>
      <c r="X5" s="228"/>
      <c r="Y5" s="228"/>
      <c r="Z5" s="228"/>
      <c r="AA5" s="228"/>
      <c r="AB5" s="228"/>
      <c r="AC5" s="228"/>
      <c r="AD5" s="228"/>
      <c r="AE5" s="228"/>
      <c r="AF5" s="228"/>
      <c r="AG5" s="228"/>
      <c r="AH5" s="228"/>
      <c r="AI5" s="228"/>
      <c r="AJ5" s="228"/>
      <c r="AK5" s="228"/>
      <c r="AL5" s="228"/>
      <c r="AM5" s="228"/>
      <c r="AN5" s="228"/>
      <c r="AO5" s="228"/>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row>
    <row r="6" spans="1:117" ht="25.5" customHeight="1">
      <c r="B6" s="267" t="s">
        <v>0</v>
      </c>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c r="CA6" s="226"/>
      <c r="CB6" s="226"/>
      <c r="CC6" s="226"/>
      <c r="CD6" s="226"/>
      <c r="CE6" s="226"/>
      <c r="CF6" s="226"/>
      <c r="CG6" s="226"/>
      <c r="CH6" s="226"/>
      <c r="CI6" s="226"/>
      <c r="CJ6" s="226"/>
      <c r="CK6" s="226"/>
      <c r="CL6" s="226"/>
      <c r="CM6" s="226"/>
      <c r="CN6" s="226"/>
      <c r="CO6" s="226"/>
      <c r="CP6" s="226"/>
      <c r="CQ6" s="226"/>
      <c r="CR6" s="226"/>
      <c r="CS6" s="226"/>
      <c r="CT6" s="226"/>
      <c r="CU6" s="226"/>
      <c r="CV6" s="226"/>
      <c r="CW6" s="226"/>
      <c r="CX6" s="226"/>
      <c r="CY6" s="226"/>
      <c r="CZ6" s="226"/>
      <c r="DA6" s="226"/>
      <c r="DB6" s="226"/>
      <c r="DC6" s="226"/>
      <c r="DD6" s="226"/>
      <c r="DE6" s="226"/>
      <c r="DF6" s="226"/>
      <c r="DG6" s="226"/>
      <c r="DH6" s="226"/>
      <c r="DI6" s="226"/>
      <c r="DJ6" s="226"/>
      <c r="DK6" s="226"/>
      <c r="DL6" s="226"/>
    </row>
    <row r="7" spans="1:117" ht="10.199999999999999" customHeight="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row>
    <row r="8" spans="1:117" ht="20.100000000000001" customHeight="1">
      <c r="B8" s="73" t="s">
        <v>167</v>
      </c>
      <c r="C8" s="74"/>
      <c r="D8" s="74"/>
      <c r="E8" s="74"/>
      <c r="F8" s="74"/>
      <c r="G8" s="74"/>
      <c r="H8" s="74"/>
      <c r="I8" s="74"/>
      <c r="J8" s="74"/>
      <c r="K8" s="74"/>
      <c r="L8" s="74"/>
      <c r="M8" s="74"/>
      <c r="N8" s="74"/>
      <c r="O8" s="74"/>
      <c r="P8" s="74"/>
      <c r="Q8" s="74"/>
      <c r="R8" s="74"/>
      <c r="S8" s="75"/>
      <c r="T8" s="76"/>
      <c r="U8" s="76"/>
      <c r="V8" s="76"/>
      <c r="W8" s="76"/>
      <c r="X8" s="76"/>
      <c r="Y8" s="76"/>
      <c r="Z8" s="76"/>
      <c r="AA8" s="76"/>
      <c r="AB8" s="76"/>
      <c r="AC8" s="76"/>
      <c r="AD8" s="76"/>
      <c r="AE8" s="76"/>
      <c r="AF8" s="76"/>
      <c r="AG8" s="76"/>
      <c r="AH8" s="76"/>
      <c r="AI8" s="76"/>
      <c r="AJ8" s="76"/>
      <c r="AK8" s="76"/>
      <c r="AL8" s="76"/>
      <c r="AM8" s="76"/>
      <c r="AN8" s="76"/>
      <c r="AO8" s="76"/>
      <c r="AP8" s="77"/>
      <c r="AQ8" s="227" t="s">
        <v>197</v>
      </c>
      <c r="AR8" s="227"/>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row>
    <row r="9" spans="1:117" ht="10.199999999999999" customHeight="1" thickBot="1">
      <c r="B9" s="79"/>
      <c r="C9" s="74"/>
      <c r="D9" s="74"/>
      <c r="E9" s="74"/>
      <c r="F9" s="74"/>
      <c r="G9" s="74"/>
      <c r="H9" s="74"/>
      <c r="I9" s="74"/>
      <c r="J9" s="74"/>
      <c r="K9" s="74"/>
      <c r="L9" s="74"/>
      <c r="M9" s="74"/>
      <c r="N9" s="74"/>
      <c r="O9" s="74"/>
      <c r="P9" s="74"/>
      <c r="Q9" s="74"/>
      <c r="R9" s="74"/>
      <c r="S9" s="75"/>
      <c r="T9" s="76"/>
      <c r="U9" s="76"/>
      <c r="V9" s="76"/>
      <c r="W9" s="76"/>
      <c r="X9" s="76"/>
      <c r="Y9" s="76"/>
      <c r="Z9" s="76"/>
      <c r="AA9" s="76"/>
      <c r="AB9" s="76"/>
      <c r="AC9" s="76"/>
      <c r="AD9" s="76"/>
      <c r="AE9" s="76"/>
      <c r="AF9" s="76"/>
      <c r="AG9" s="76"/>
      <c r="AH9" s="76"/>
      <c r="AI9" s="76"/>
      <c r="AJ9" s="76"/>
      <c r="AK9" s="76"/>
      <c r="AL9" s="76"/>
      <c r="AM9" s="76"/>
      <c r="AN9" s="76"/>
      <c r="AO9" s="76"/>
      <c r="AP9" s="77"/>
      <c r="AQ9" s="227"/>
      <c r="AR9" s="227"/>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row>
    <row r="10" spans="1:117" ht="40.200000000000003" customHeight="1" thickBot="1">
      <c r="B10" s="268" t="s">
        <v>168</v>
      </c>
      <c r="C10" s="269"/>
      <c r="D10" s="269"/>
      <c r="E10" s="269"/>
      <c r="F10" s="269"/>
      <c r="G10" s="269"/>
      <c r="H10" s="269"/>
      <c r="I10" s="269"/>
      <c r="J10" s="269"/>
      <c r="K10" s="269"/>
      <c r="L10" s="269"/>
      <c r="M10" s="269"/>
      <c r="N10" s="269"/>
      <c r="O10" s="270" t="s">
        <v>95</v>
      </c>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4"/>
      <c r="AP10" s="80"/>
      <c r="AQ10" s="81" t="s">
        <v>200</v>
      </c>
      <c r="AR10" s="82" t="s">
        <v>199</v>
      </c>
      <c r="AS10" s="83"/>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row>
    <row r="11" spans="1:117" ht="40.200000000000003" customHeight="1" thickBot="1">
      <c r="B11" s="256" t="s">
        <v>169</v>
      </c>
      <c r="C11" s="257"/>
      <c r="D11" s="257"/>
      <c r="E11" s="257"/>
      <c r="F11" s="257"/>
      <c r="G11" s="257"/>
      <c r="H11" s="257"/>
      <c r="I11" s="257"/>
      <c r="J11" s="257"/>
      <c r="K11" s="257"/>
      <c r="L11" s="257"/>
      <c r="M11" s="257"/>
      <c r="N11" s="257"/>
      <c r="O11" s="258"/>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60"/>
      <c r="AP11" s="80"/>
      <c r="AQ11" s="81" t="s">
        <v>198</v>
      </c>
      <c r="AR11" s="84" t="s">
        <v>201</v>
      </c>
      <c r="AS11" s="83"/>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row>
    <row r="12" spans="1:117" ht="20.100000000000001" customHeight="1">
      <c r="B12" s="271"/>
      <c r="C12" s="271"/>
      <c r="D12" s="271"/>
      <c r="E12" s="271"/>
      <c r="F12" s="271"/>
      <c r="G12" s="271"/>
      <c r="H12" s="271"/>
      <c r="I12" s="271"/>
      <c r="J12" s="271"/>
      <c r="K12" s="271"/>
      <c r="L12" s="271"/>
      <c r="M12" s="271"/>
      <c r="N12" s="271"/>
      <c r="O12" s="272"/>
      <c r="P12" s="273"/>
      <c r="Q12" s="273"/>
      <c r="R12" s="273"/>
      <c r="S12" s="273"/>
      <c r="T12" s="273"/>
      <c r="U12" s="273"/>
      <c r="V12" s="273"/>
      <c r="W12" s="273"/>
      <c r="X12" s="273"/>
      <c r="Y12" s="273"/>
      <c r="Z12" s="84"/>
      <c r="AA12" s="84"/>
      <c r="AB12" s="84"/>
      <c r="AC12" s="84"/>
      <c r="AD12" s="84"/>
      <c r="AE12" s="84"/>
      <c r="AF12" s="84"/>
      <c r="AG12" s="84"/>
      <c r="AH12" s="84"/>
      <c r="AI12" s="84"/>
      <c r="AJ12" s="84"/>
      <c r="AK12" s="84"/>
      <c r="AL12" s="84"/>
      <c r="AM12" s="84"/>
      <c r="AN12" s="84"/>
      <c r="AO12" s="84"/>
      <c r="AP12" s="80"/>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row>
    <row r="13" spans="1:117" ht="20.100000000000001" customHeight="1">
      <c r="B13" s="85" t="s">
        <v>1</v>
      </c>
      <c r="C13" s="84"/>
      <c r="D13" s="84"/>
      <c r="E13" s="84"/>
      <c r="F13" s="84"/>
      <c r="G13" s="84"/>
      <c r="H13" s="84"/>
      <c r="I13" s="84"/>
      <c r="J13" s="84"/>
      <c r="K13" s="84"/>
      <c r="L13" s="84"/>
      <c r="M13" s="84"/>
      <c r="N13" s="84"/>
      <c r="O13" s="84"/>
      <c r="P13" s="84"/>
      <c r="Q13" s="84"/>
      <c r="R13" s="84"/>
      <c r="S13" s="86"/>
      <c r="T13" s="86"/>
      <c r="U13" s="86"/>
      <c r="V13" s="86"/>
      <c r="W13" s="86"/>
      <c r="X13" s="86"/>
      <c r="Y13" s="86"/>
      <c r="Z13" s="86"/>
      <c r="AA13" s="86"/>
      <c r="AB13" s="86"/>
      <c r="AC13" s="86"/>
      <c r="AD13" s="86"/>
      <c r="AE13" s="86"/>
      <c r="AF13" s="86"/>
      <c r="AG13" s="86"/>
      <c r="AH13" s="86"/>
      <c r="AI13" s="86"/>
      <c r="AJ13" s="86"/>
      <c r="AK13" s="86"/>
      <c r="AL13" s="86"/>
      <c r="AM13" s="86"/>
      <c r="AN13" s="86"/>
      <c r="AO13" s="86"/>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row>
    <row r="14" spans="1:117" ht="10.199999999999999" customHeight="1" thickBot="1">
      <c r="B14" s="87"/>
      <c r="C14" s="84"/>
      <c r="D14" s="84"/>
      <c r="E14" s="84"/>
      <c r="F14" s="84"/>
      <c r="G14" s="84"/>
      <c r="H14" s="84"/>
      <c r="I14" s="84"/>
      <c r="J14" s="84"/>
      <c r="K14" s="84"/>
      <c r="L14" s="84"/>
      <c r="M14" s="84"/>
      <c r="N14" s="84"/>
      <c r="O14" s="84"/>
      <c r="P14" s="84"/>
      <c r="Q14" s="84"/>
      <c r="R14" s="84"/>
      <c r="S14" s="86"/>
      <c r="T14" s="86"/>
      <c r="U14" s="86"/>
      <c r="V14" s="86"/>
      <c r="W14" s="86"/>
      <c r="X14" s="86"/>
      <c r="Y14" s="86"/>
      <c r="Z14" s="86"/>
      <c r="AA14" s="86"/>
      <c r="AB14" s="86"/>
      <c r="AC14" s="86"/>
      <c r="AD14" s="86"/>
      <c r="AE14" s="86"/>
      <c r="AF14" s="86"/>
      <c r="AG14" s="86"/>
      <c r="AH14" s="86"/>
      <c r="AI14" s="86"/>
      <c r="AJ14" s="86"/>
      <c r="AK14" s="86"/>
      <c r="AL14" s="86"/>
      <c r="AM14" s="86"/>
      <c r="AN14" s="86"/>
      <c r="AO14" s="86"/>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row>
    <row r="15" spans="1:117" ht="50.1" customHeight="1" thickBot="1">
      <c r="B15" s="261" t="s">
        <v>222</v>
      </c>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3"/>
      <c r="AG15" s="264"/>
      <c r="AH15" s="265"/>
      <c r="AI15" s="265"/>
      <c r="AJ15" s="265"/>
      <c r="AK15" s="265"/>
      <c r="AL15" s="265"/>
      <c r="AM15" s="265"/>
      <c r="AN15" s="265"/>
      <c r="AO15" s="266"/>
      <c r="AQ15" s="81" t="s">
        <v>198</v>
      </c>
      <c r="AR15" s="82" t="s">
        <v>221</v>
      </c>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row>
    <row r="16" spans="1:117" ht="50.1" customHeight="1" thickBot="1">
      <c r="B16" s="261" t="s">
        <v>220</v>
      </c>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3"/>
      <c r="AG16" s="264"/>
      <c r="AH16" s="265"/>
      <c r="AI16" s="265"/>
      <c r="AJ16" s="265"/>
      <c r="AK16" s="265"/>
      <c r="AL16" s="265"/>
      <c r="AM16" s="265"/>
      <c r="AN16" s="265"/>
      <c r="AO16" s="266"/>
      <c r="AQ16" s="81" t="s">
        <v>198</v>
      </c>
      <c r="AR16" s="82" t="s">
        <v>202</v>
      </c>
      <c r="AS16" s="216"/>
      <c r="AT16" s="216"/>
      <c r="AU16" s="216"/>
      <c r="AV16" s="216"/>
      <c r="AW16" s="216"/>
      <c r="AX16" s="216"/>
      <c r="AY16" s="216"/>
      <c r="AZ16" s="216"/>
      <c r="BA16" s="216"/>
      <c r="BB16" s="216"/>
      <c r="BC16" s="216"/>
      <c r="BD16" s="216"/>
      <c r="BE16" s="216"/>
      <c r="BF16" s="216"/>
      <c r="BG16" s="216"/>
      <c r="BH16" s="216"/>
      <c r="BI16" s="216"/>
      <c r="BJ16" s="216"/>
      <c r="BK16" s="216"/>
      <c r="BL16" s="216"/>
      <c r="BM16" s="216"/>
      <c r="BN16" s="216"/>
      <c r="BO16" s="216"/>
      <c r="BP16" s="216"/>
      <c r="BQ16" s="216"/>
      <c r="BR16" s="216"/>
      <c r="BS16" s="216"/>
      <c r="BT16" s="216"/>
      <c r="BU16" s="216"/>
      <c r="BV16" s="216"/>
      <c r="BW16" s="216"/>
      <c r="BX16" s="216"/>
      <c r="BY16" s="216"/>
      <c r="BZ16" s="216"/>
      <c r="CA16" s="216"/>
      <c r="CB16" s="216"/>
      <c r="CC16" s="216"/>
      <c r="CD16" s="216"/>
      <c r="CE16" s="216"/>
      <c r="CF16" s="216"/>
      <c r="CG16" s="216"/>
      <c r="CH16" s="216"/>
      <c r="CI16" s="216"/>
      <c r="CJ16" s="216"/>
      <c r="CK16" s="216"/>
      <c r="CL16" s="216"/>
      <c r="CM16" s="216"/>
      <c r="CN16" s="216"/>
      <c r="CO16" s="216"/>
      <c r="CP16" s="216"/>
      <c r="CQ16" s="216"/>
      <c r="CR16" s="216"/>
      <c r="CS16" s="216"/>
      <c r="CT16" s="216"/>
      <c r="CU16" s="216"/>
      <c r="CV16" s="216"/>
      <c r="CW16" s="216"/>
      <c r="CX16" s="216"/>
      <c r="CY16" s="216"/>
      <c r="CZ16" s="216"/>
      <c r="DA16" s="216"/>
      <c r="DB16" s="216"/>
      <c r="DC16" s="216"/>
      <c r="DD16" s="216"/>
      <c r="DE16" s="216"/>
      <c r="DF16" s="216"/>
      <c r="DG16" s="216"/>
      <c r="DH16" s="216"/>
      <c r="DI16" s="216"/>
      <c r="DJ16" s="216"/>
      <c r="DK16" s="216"/>
      <c r="DL16" s="216"/>
      <c r="DM16" s="216"/>
    </row>
    <row r="17" spans="2:93" ht="30" customHeight="1" thickBot="1">
      <c r="B17" s="238" t="s">
        <v>150</v>
      </c>
      <c r="C17" s="238"/>
      <c r="D17" s="238"/>
      <c r="E17" s="238"/>
      <c r="F17" s="238"/>
      <c r="G17" s="238"/>
      <c r="H17" s="238"/>
      <c r="I17" s="238"/>
      <c r="J17" s="238"/>
      <c r="K17" s="238"/>
      <c r="L17" s="238"/>
      <c r="M17" s="238"/>
      <c r="N17" s="238"/>
      <c r="O17" s="239"/>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1"/>
      <c r="AQ17" s="81" t="s">
        <v>203</v>
      </c>
      <c r="AR17" s="84" t="s">
        <v>204</v>
      </c>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row>
    <row r="18" spans="2:93" ht="30" customHeight="1" thickBot="1">
      <c r="B18" s="242" t="s">
        <v>142</v>
      </c>
      <c r="C18" s="243"/>
      <c r="D18" s="243"/>
      <c r="E18" s="243"/>
      <c r="F18" s="243"/>
      <c r="G18" s="243"/>
      <c r="H18" s="243"/>
      <c r="I18" s="243"/>
      <c r="J18" s="243"/>
      <c r="K18" s="243"/>
      <c r="L18" s="243"/>
      <c r="M18" s="243"/>
      <c r="N18" s="244"/>
      <c r="O18" s="245"/>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7"/>
      <c r="AQ18" s="81" t="s">
        <v>198</v>
      </c>
      <c r="AR18" s="84" t="s">
        <v>205</v>
      </c>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row>
    <row r="19" spans="2:93" ht="30" customHeight="1" thickBot="1">
      <c r="B19" s="231" t="s">
        <v>151</v>
      </c>
      <c r="C19" s="230"/>
      <c r="D19" s="230"/>
      <c r="E19" s="230"/>
      <c r="F19" s="230"/>
      <c r="G19" s="230"/>
      <c r="H19" s="230"/>
      <c r="I19" s="230"/>
      <c r="J19" s="230"/>
      <c r="K19" s="230"/>
      <c r="L19" s="230"/>
      <c r="M19" s="230"/>
      <c r="N19" s="230"/>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Q19" s="81" t="s">
        <v>198</v>
      </c>
      <c r="AR19" s="84" t="s">
        <v>206</v>
      </c>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row>
    <row r="20" spans="2:93" ht="40.200000000000003" customHeight="1" thickBot="1">
      <c r="B20" s="231" t="s">
        <v>152</v>
      </c>
      <c r="C20" s="230"/>
      <c r="D20" s="230"/>
      <c r="E20" s="230"/>
      <c r="F20" s="230"/>
      <c r="G20" s="230"/>
      <c r="H20" s="230"/>
      <c r="I20" s="230"/>
      <c r="J20" s="230"/>
      <c r="K20" s="230"/>
      <c r="L20" s="230"/>
      <c r="M20" s="230"/>
      <c r="N20" s="230"/>
      <c r="O20" s="232" t="s">
        <v>2</v>
      </c>
      <c r="P20" s="233"/>
      <c r="Q20" s="233"/>
      <c r="R20" s="234"/>
      <c r="S20" s="250"/>
      <c r="T20" s="251"/>
      <c r="U20" s="251"/>
      <c r="V20" s="251"/>
      <c r="W20" s="251"/>
      <c r="X20" s="251"/>
      <c r="Y20" s="251"/>
      <c r="Z20" s="251"/>
      <c r="AA20" s="251"/>
      <c r="AB20" s="251"/>
      <c r="AC20" s="251"/>
      <c r="AD20" s="251"/>
      <c r="AE20" s="251"/>
      <c r="AF20" s="251"/>
      <c r="AG20" s="251"/>
      <c r="AH20" s="251"/>
      <c r="AI20" s="251"/>
      <c r="AJ20" s="251"/>
      <c r="AK20" s="251"/>
      <c r="AL20" s="251"/>
      <c r="AM20" s="251"/>
      <c r="AN20" s="251"/>
      <c r="AO20" s="252"/>
      <c r="AP20" s="70"/>
      <c r="AQ20" s="81" t="s">
        <v>198</v>
      </c>
      <c r="AR20" s="84" t="s">
        <v>207</v>
      </c>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row>
    <row r="21" spans="2:93" ht="40.200000000000003" customHeight="1" thickBot="1">
      <c r="B21" s="230"/>
      <c r="C21" s="230"/>
      <c r="D21" s="230"/>
      <c r="E21" s="230"/>
      <c r="F21" s="230"/>
      <c r="G21" s="230"/>
      <c r="H21" s="230"/>
      <c r="I21" s="230"/>
      <c r="J21" s="230"/>
      <c r="K21" s="230"/>
      <c r="L21" s="230"/>
      <c r="M21" s="230"/>
      <c r="N21" s="230"/>
      <c r="O21" s="253" t="s">
        <v>119</v>
      </c>
      <c r="P21" s="254"/>
      <c r="Q21" s="254"/>
      <c r="R21" s="255"/>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2"/>
      <c r="AP21" s="70"/>
      <c r="AQ21" s="81" t="s">
        <v>198</v>
      </c>
      <c r="AR21" s="84" t="s">
        <v>207</v>
      </c>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row>
    <row r="22" spans="2:93" ht="40.200000000000003" customHeight="1" thickBot="1">
      <c r="B22" s="231" t="s">
        <v>102</v>
      </c>
      <c r="C22" s="230"/>
      <c r="D22" s="230"/>
      <c r="E22" s="230"/>
      <c r="F22" s="230"/>
      <c r="G22" s="230"/>
      <c r="H22" s="230"/>
      <c r="I22" s="230"/>
      <c r="J22" s="230"/>
      <c r="K22" s="230"/>
      <c r="L22" s="230"/>
      <c r="M22" s="230"/>
      <c r="N22" s="230"/>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70"/>
      <c r="AQ22" s="81" t="s">
        <v>198</v>
      </c>
      <c r="AR22" s="84" t="s">
        <v>208</v>
      </c>
    </row>
    <row r="23" spans="2:93" ht="40.200000000000003" customHeight="1" thickBot="1">
      <c r="B23" s="231" t="s">
        <v>3</v>
      </c>
      <c r="C23" s="231"/>
      <c r="D23" s="231"/>
      <c r="E23" s="231"/>
      <c r="F23" s="231"/>
      <c r="G23" s="231"/>
      <c r="H23" s="231"/>
      <c r="I23" s="231"/>
      <c r="J23" s="231"/>
      <c r="K23" s="231"/>
      <c r="L23" s="231"/>
      <c r="M23" s="231"/>
      <c r="N23" s="231"/>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70"/>
      <c r="AQ23" s="81" t="s">
        <v>198</v>
      </c>
      <c r="AR23" s="84" t="s">
        <v>209</v>
      </c>
    </row>
    <row r="24" spans="2:93" ht="40.200000000000003" customHeight="1" thickBot="1">
      <c r="B24" s="230" t="s">
        <v>4</v>
      </c>
      <c r="C24" s="230"/>
      <c r="D24" s="230"/>
      <c r="E24" s="230"/>
      <c r="F24" s="230"/>
      <c r="G24" s="230"/>
      <c r="H24" s="230"/>
      <c r="I24" s="230"/>
      <c r="J24" s="230"/>
      <c r="K24" s="230"/>
      <c r="L24" s="230"/>
      <c r="M24" s="230"/>
      <c r="N24" s="230"/>
      <c r="O24" s="230" t="s">
        <v>5</v>
      </c>
      <c r="P24" s="230"/>
      <c r="Q24" s="230"/>
      <c r="R24" s="230"/>
      <c r="S24" s="230"/>
      <c r="T24" s="230"/>
      <c r="U24" s="230"/>
      <c r="V24" s="235"/>
      <c r="W24" s="235"/>
      <c r="X24" s="235"/>
      <c r="Y24" s="235"/>
      <c r="Z24" s="235"/>
      <c r="AA24" s="235"/>
      <c r="AB24" s="235"/>
      <c r="AC24" s="235"/>
      <c r="AD24" s="235"/>
      <c r="AE24" s="235"/>
      <c r="AF24" s="235"/>
      <c r="AG24" s="235"/>
      <c r="AH24" s="235"/>
      <c r="AI24" s="235"/>
      <c r="AJ24" s="235"/>
      <c r="AK24" s="235"/>
      <c r="AL24" s="235"/>
      <c r="AM24" s="235"/>
      <c r="AN24" s="235"/>
      <c r="AO24" s="235"/>
      <c r="AQ24" s="81" t="s">
        <v>198</v>
      </c>
      <c r="AR24" s="84" t="s">
        <v>210</v>
      </c>
    </row>
    <row r="25" spans="2:93" ht="40.200000000000003" customHeight="1" thickBot="1">
      <c r="B25" s="230"/>
      <c r="C25" s="230"/>
      <c r="D25" s="230"/>
      <c r="E25" s="230"/>
      <c r="F25" s="230"/>
      <c r="G25" s="230"/>
      <c r="H25" s="230"/>
      <c r="I25" s="230"/>
      <c r="J25" s="230"/>
      <c r="K25" s="230"/>
      <c r="L25" s="230"/>
      <c r="M25" s="230"/>
      <c r="N25" s="230"/>
      <c r="O25" s="236" t="s">
        <v>6</v>
      </c>
      <c r="P25" s="236"/>
      <c r="Q25" s="236"/>
      <c r="R25" s="236"/>
      <c r="S25" s="236"/>
      <c r="T25" s="236"/>
      <c r="U25" s="236"/>
      <c r="V25" s="237"/>
      <c r="W25" s="235"/>
      <c r="X25" s="235"/>
      <c r="Y25" s="235"/>
      <c r="Z25" s="235"/>
      <c r="AA25" s="235"/>
      <c r="AB25" s="235"/>
      <c r="AC25" s="235"/>
      <c r="AD25" s="235"/>
      <c r="AE25" s="235"/>
      <c r="AF25" s="235"/>
      <c r="AG25" s="235"/>
      <c r="AH25" s="235"/>
      <c r="AI25" s="235"/>
      <c r="AJ25" s="235"/>
      <c r="AK25" s="235"/>
      <c r="AL25" s="235"/>
      <c r="AM25" s="235"/>
      <c r="AN25" s="235"/>
      <c r="AO25" s="235"/>
      <c r="AQ25" s="81" t="s">
        <v>198</v>
      </c>
      <c r="AR25" s="84" t="s">
        <v>211</v>
      </c>
    </row>
    <row r="26" spans="2:93" ht="40.200000000000003" customHeight="1" thickBot="1">
      <c r="B26" s="230"/>
      <c r="C26" s="230"/>
      <c r="D26" s="230"/>
      <c r="E26" s="230"/>
      <c r="F26" s="230"/>
      <c r="G26" s="230"/>
      <c r="H26" s="230"/>
      <c r="I26" s="230"/>
      <c r="J26" s="230"/>
      <c r="K26" s="230"/>
      <c r="L26" s="230"/>
      <c r="M26" s="230"/>
      <c r="N26" s="230"/>
      <c r="O26" s="230" t="s">
        <v>242</v>
      </c>
      <c r="P26" s="230"/>
      <c r="Q26" s="230"/>
      <c r="R26" s="230"/>
      <c r="S26" s="230"/>
      <c r="T26" s="230"/>
      <c r="U26" s="230"/>
      <c r="V26" s="248"/>
      <c r="W26" s="248"/>
      <c r="X26" s="248"/>
      <c r="Y26" s="248"/>
      <c r="Z26" s="248"/>
      <c r="AA26" s="248"/>
      <c r="AB26" s="248"/>
      <c r="AC26" s="248"/>
      <c r="AD26" s="248"/>
      <c r="AE26" s="248"/>
      <c r="AF26" s="248"/>
      <c r="AG26" s="248"/>
      <c r="AH26" s="248"/>
      <c r="AI26" s="248"/>
      <c r="AJ26" s="248"/>
      <c r="AK26" s="248"/>
      <c r="AL26" s="248"/>
      <c r="AM26" s="248"/>
      <c r="AN26" s="248"/>
      <c r="AO26" s="248"/>
      <c r="AQ26" s="81" t="s">
        <v>198</v>
      </c>
      <c r="AR26" s="84" t="s">
        <v>212</v>
      </c>
    </row>
    <row r="27" spans="2:93" ht="20.100000000000001" customHeight="1">
      <c r="B27" s="88"/>
      <c r="C27" s="88"/>
      <c r="D27" s="88"/>
      <c r="E27" s="88"/>
      <c r="F27" s="88"/>
      <c r="G27" s="88"/>
      <c r="H27" s="88"/>
      <c r="I27" s="88"/>
      <c r="J27" s="88"/>
      <c r="K27" s="88"/>
      <c r="L27" s="88"/>
      <c r="M27" s="88"/>
      <c r="N27" s="88"/>
      <c r="O27" s="89"/>
      <c r="P27" s="89"/>
      <c r="Q27" s="89"/>
      <c r="R27" s="89"/>
      <c r="S27" s="89"/>
      <c r="T27" s="89"/>
      <c r="U27" s="88"/>
      <c r="V27" s="88"/>
      <c r="W27" s="88"/>
      <c r="X27" s="88"/>
      <c r="Y27" s="88"/>
      <c r="Z27" s="88"/>
      <c r="AA27" s="88"/>
      <c r="AB27" s="88"/>
      <c r="AC27" s="88"/>
      <c r="AD27" s="88"/>
      <c r="AE27" s="88"/>
      <c r="AF27" s="88"/>
      <c r="AG27" s="88"/>
      <c r="AH27" s="88"/>
      <c r="AI27" s="88"/>
      <c r="AJ27" s="88"/>
      <c r="AK27" s="88"/>
      <c r="AL27" s="88"/>
      <c r="AM27" s="88"/>
      <c r="AN27" s="88"/>
      <c r="AO27" s="88"/>
      <c r="AQ27" s="81"/>
      <c r="AR27" s="84" t="s">
        <v>213</v>
      </c>
    </row>
    <row r="28" spans="2:93" ht="10.199999999999999" customHeight="1">
      <c r="B28" s="88"/>
      <c r="C28" s="88"/>
      <c r="D28" s="88"/>
      <c r="E28" s="88"/>
      <c r="F28" s="88"/>
      <c r="G28" s="88"/>
      <c r="H28" s="88"/>
      <c r="I28" s="88"/>
      <c r="J28" s="88"/>
      <c r="K28" s="88"/>
      <c r="L28" s="88"/>
      <c r="M28" s="88"/>
      <c r="N28" s="88"/>
      <c r="O28" s="89"/>
      <c r="P28" s="89"/>
      <c r="Q28" s="89"/>
      <c r="R28" s="89"/>
      <c r="S28" s="89"/>
      <c r="T28" s="89"/>
      <c r="U28" s="88"/>
      <c r="V28" s="88"/>
      <c r="W28" s="88"/>
      <c r="X28" s="88"/>
      <c r="Y28" s="88"/>
      <c r="Z28" s="88"/>
      <c r="AA28" s="88"/>
      <c r="AB28" s="88"/>
      <c r="AC28" s="88"/>
      <c r="AD28" s="88"/>
      <c r="AE28" s="88"/>
      <c r="AF28" s="88"/>
      <c r="AG28" s="88"/>
      <c r="AH28" s="88"/>
      <c r="AI28" s="88"/>
      <c r="AJ28" s="88"/>
      <c r="AK28" s="88"/>
      <c r="AL28" s="88"/>
      <c r="AM28" s="88"/>
      <c r="AN28" s="88"/>
      <c r="AO28" s="88"/>
    </row>
    <row r="29" spans="2:93" ht="20.100000000000001" customHeight="1">
      <c r="B29" s="73" t="s">
        <v>7</v>
      </c>
      <c r="C29" s="74"/>
      <c r="D29" s="74"/>
      <c r="E29" s="74"/>
      <c r="F29" s="74"/>
      <c r="G29" s="74"/>
      <c r="H29" s="74"/>
      <c r="I29" s="74"/>
      <c r="J29" s="74"/>
      <c r="K29" s="74"/>
      <c r="L29" s="74"/>
      <c r="M29" s="74"/>
      <c r="N29" s="74"/>
      <c r="O29" s="74"/>
      <c r="P29" s="74"/>
      <c r="Q29" s="74"/>
      <c r="R29" s="74"/>
      <c r="S29" s="75"/>
      <c r="T29" s="76"/>
      <c r="U29" s="76"/>
      <c r="V29" s="76"/>
      <c r="W29" s="76"/>
      <c r="X29" s="76"/>
      <c r="Y29" s="76"/>
      <c r="Z29" s="76"/>
      <c r="AA29" s="76"/>
      <c r="AB29" s="76"/>
      <c r="AC29" s="76"/>
      <c r="AD29" s="76"/>
      <c r="AE29" s="76"/>
      <c r="AF29" s="76"/>
      <c r="AG29" s="76"/>
      <c r="AH29" s="76"/>
      <c r="AI29" s="76"/>
      <c r="AJ29" s="76"/>
      <c r="AK29" s="76"/>
      <c r="AL29" s="76"/>
      <c r="AM29" s="76"/>
      <c r="AN29" s="76"/>
      <c r="AO29" s="76"/>
      <c r="AP29" s="77"/>
    </row>
    <row r="30" spans="2:93" ht="10.199999999999999" customHeight="1" thickBot="1">
      <c r="B30" s="74"/>
      <c r="C30" s="74"/>
      <c r="D30" s="74"/>
      <c r="E30" s="74"/>
      <c r="F30" s="74"/>
      <c r="G30" s="74"/>
      <c r="H30" s="74"/>
      <c r="I30" s="74"/>
      <c r="J30" s="74"/>
      <c r="K30" s="74"/>
      <c r="L30" s="74"/>
      <c r="M30" s="74"/>
      <c r="N30" s="74"/>
      <c r="O30" s="74"/>
      <c r="P30" s="74"/>
      <c r="Q30" s="74"/>
      <c r="R30" s="74"/>
      <c r="S30" s="75"/>
      <c r="T30" s="76"/>
      <c r="U30" s="76"/>
      <c r="V30" s="76"/>
      <c r="W30" s="76"/>
      <c r="X30" s="76"/>
      <c r="Y30" s="76"/>
      <c r="Z30" s="76"/>
      <c r="AA30" s="76"/>
      <c r="AB30" s="76"/>
      <c r="AC30" s="76"/>
      <c r="AD30" s="76"/>
      <c r="AE30" s="76"/>
      <c r="AF30" s="76"/>
      <c r="AG30" s="76"/>
      <c r="AH30" s="76"/>
      <c r="AI30" s="76"/>
      <c r="AJ30" s="76"/>
      <c r="AK30" s="76"/>
      <c r="AL30" s="76"/>
      <c r="AM30" s="76"/>
      <c r="AN30" s="76"/>
      <c r="AO30" s="76"/>
      <c r="AP30" s="77"/>
    </row>
    <row r="31" spans="2:93" ht="30" customHeight="1" thickBot="1">
      <c r="B31" s="231" t="s">
        <v>8</v>
      </c>
      <c r="C31" s="230"/>
      <c r="D31" s="230"/>
      <c r="E31" s="230"/>
      <c r="F31" s="230"/>
      <c r="G31" s="230"/>
      <c r="H31" s="230"/>
      <c r="I31" s="230"/>
      <c r="J31" s="230"/>
      <c r="K31" s="230"/>
      <c r="L31" s="230"/>
      <c r="M31" s="230"/>
      <c r="N31" s="230"/>
      <c r="O31" s="217" t="s">
        <v>183</v>
      </c>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9"/>
      <c r="AP31" s="77"/>
    </row>
    <row r="32" spans="2:93" ht="30" customHeight="1" thickBot="1">
      <c r="B32" s="230" t="s">
        <v>9</v>
      </c>
      <c r="C32" s="230"/>
      <c r="D32" s="230"/>
      <c r="E32" s="230"/>
      <c r="F32" s="230"/>
      <c r="G32" s="230"/>
      <c r="H32" s="230"/>
      <c r="I32" s="230"/>
      <c r="J32" s="230"/>
      <c r="K32" s="230"/>
      <c r="L32" s="230"/>
      <c r="M32" s="230"/>
      <c r="N32" s="230"/>
      <c r="O32" s="220"/>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2"/>
      <c r="AP32" s="77"/>
    </row>
    <row r="33" spans="2:42" ht="30" customHeight="1" thickBot="1">
      <c r="B33" s="230" t="s">
        <v>237</v>
      </c>
      <c r="C33" s="230"/>
      <c r="D33" s="230"/>
      <c r="E33" s="230"/>
      <c r="F33" s="230"/>
      <c r="G33" s="230"/>
      <c r="H33" s="230"/>
      <c r="I33" s="230"/>
      <c r="J33" s="230"/>
      <c r="K33" s="230"/>
      <c r="L33" s="230"/>
      <c r="M33" s="230"/>
      <c r="N33" s="230"/>
      <c r="O33" s="220"/>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2"/>
      <c r="AP33" s="77"/>
    </row>
    <row r="34" spans="2:42" ht="30" customHeight="1">
      <c r="B34" s="217" t="s">
        <v>10</v>
      </c>
      <c r="C34" s="218"/>
      <c r="D34" s="218"/>
      <c r="E34" s="218"/>
      <c r="F34" s="218"/>
      <c r="G34" s="218"/>
      <c r="H34" s="218"/>
      <c r="I34" s="218"/>
      <c r="J34" s="218"/>
      <c r="K34" s="218"/>
      <c r="L34" s="218"/>
      <c r="M34" s="218"/>
      <c r="N34" s="219"/>
      <c r="O34" s="220"/>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2"/>
      <c r="AP34" s="77"/>
    </row>
    <row r="35" spans="2:42" ht="30" customHeight="1" thickBot="1">
      <c r="B35" s="223"/>
      <c r="C35" s="224"/>
      <c r="D35" s="224"/>
      <c r="E35" s="224"/>
      <c r="F35" s="224"/>
      <c r="G35" s="224"/>
      <c r="H35" s="224"/>
      <c r="I35" s="224"/>
      <c r="J35" s="224"/>
      <c r="K35" s="224"/>
      <c r="L35" s="224"/>
      <c r="M35" s="224"/>
      <c r="N35" s="225"/>
      <c r="O35" s="223"/>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5"/>
      <c r="AP35" s="77"/>
    </row>
    <row r="36" spans="2:42" ht="50.1" customHeight="1">
      <c r="B36" s="229" t="s">
        <v>11</v>
      </c>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77"/>
    </row>
  </sheetData>
  <sheetProtection algorithmName="SHA-512" hashValue="Gai8V1U8Xmp7Nz4yK6uHfH6B1isQY6ZFbpTlVPlnZG102/uqRtbWH3dRZOi//u1Ui7s9yokm0VcjE+vHHpgx3w==" saltValue="UrUJwtE6r8dseMnIldGvXw==" spinCount="100000" sheet="1" objects="1" scenarios="1"/>
  <mergeCells count="44">
    <mergeCell ref="B11:N11"/>
    <mergeCell ref="O11:AO11"/>
    <mergeCell ref="B16:AF16"/>
    <mergeCell ref="AG16:AO16"/>
    <mergeCell ref="B6:AO6"/>
    <mergeCell ref="B10:N10"/>
    <mergeCell ref="O10:AO10"/>
    <mergeCell ref="B12:J12"/>
    <mergeCell ref="K12:N12"/>
    <mergeCell ref="O12:Y12"/>
    <mergeCell ref="B15:AF15"/>
    <mergeCell ref="AG15:AO15"/>
    <mergeCell ref="B17:N17"/>
    <mergeCell ref="O17:AO17"/>
    <mergeCell ref="B18:N18"/>
    <mergeCell ref="O18:AO18"/>
    <mergeCell ref="O26:U26"/>
    <mergeCell ref="V26:AO26"/>
    <mergeCell ref="B24:N26"/>
    <mergeCell ref="B19:N19"/>
    <mergeCell ref="O19:AO19"/>
    <mergeCell ref="B22:N22"/>
    <mergeCell ref="O22:AO22"/>
    <mergeCell ref="S20:AO20"/>
    <mergeCell ref="O21:R21"/>
    <mergeCell ref="S21:AO21"/>
    <mergeCell ref="B36:AO36"/>
    <mergeCell ref="B33:N33"/>
    <mergeCell ref="B34:N35"/>
    <mergeCell ref="B20:N21"/>
    <mergeCell ref="O20:R20"/>
    <mergeCell ref="O24:U24"/>
    <mergeCell ref="V24:AO24"/>
    <mergeCell ref="O25:U25"/>
    <mergeCell ref="V25:AO25"/>
    <mergeCell ref="B23:N23"/>
    <mergeCell ref="O23:AO23"/>
    <mergeCell ref="B31:N31"/>
    <mergeCell ref="B32:N32"/>
    <mergeCell ref="AS16:DM16"/>
    <mergeCell ref="O31:AO35"/>
    <mergeCell ref="AQ3:DL6"/>
    <mergeCell ref="AQ8:AR9"/>
    <mergeCell ref="V5:AO5"/>
  </mergeCells>
  <phoneticPr fontId="3"/>
  <dataValidations count="1">
    <dataValidation imeMode="fullKatakana" allowBlank="1" showInputMessage="1" showErrorMessage="1" sqref="O20:O21" xr:uid="{C08BA353-2CD2-475E-A76E-75C7F747DE64}"/>
  </dataValidations>
  <printOptions horizontalCentered="1"/>
  <pageMargins left="0.19685039370078741" right="0.19685039370078741" top="0.74803149606299213" bottom="0.74803149606299213" header="0.31496062992125984" footer="0.31496062992125984"/>
  <pageSetup paperSize="9" fitToHeight="0" orientation="portrait" r:id="rId1"/>
  <headerFooter>
    <oddFooter>&amp;C&amp;P</oddFooter>
  </headerFooter>
  <rowBreaks count="1" manualBreakCount="1">
    <brk id="27" max="4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2934866-C745-4892-BA03-200B91B7F266}">
          <x14:formula1>
            <xm:f>プルダウン!$B$14:$B$15</xm:f>
          </x14:formula1>
          <xm:sqref>AG15:AO16</xm:sqref>
        </x14:dataValidation>
        <x14:dataValidation type="list" allowBlank="1" showInputMessage="1" showErrorMessage="1" xr:uid="{19B88581-6F08-4442-86CB-4FC561FE91DA}">
          <x14:formula1>
            <xm:f>プルダウン!$B$19:$B$20</xm:f>
          </x14:formula1>
          <xm:sqref>O18:AO18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CB02-3296-4879-829A-BE1954AD24DC}">
  <sheetPr>
    <tabColor rgb="FFFFC000"/>
    <pageSetUpPr fitToPage="1"/>
  </sheetPr>
  <dimension ref="B2:M604"/>
  <sheetViews>
    <sheetView zoomScaleNormal="100" zoomScaleSheetLayoutView="100" workbookViewId="0"/>
  </sheetViews>
  <sheetFormatPr defaultColWidth="8.09765625" defaultRowHeight="13.8"/>
  <cols>
    <col min="1" max="1" width="3.19921875" style="90" customWidth="1"/>
    <col min="2" max="2" width="20.59765625" style="90" customWidth="1"/>
    <col min="3" max="3" width="7.59765625" style="91" customWidth="1"/>
    <col min="4" max="4" width="18.69921875" style="90" customWidth="1"/>
    <col min="5" max="5" width="39.69921875" style="90" customWidth="1"/>
    <col min="6" max="6" width="28.09765625" style="91" customWidth="1"/>
    <col min="7" max="7" width="18.69921875" style="90" customWidth="1"/>
    <col min="8" max="8" width="46.19921875" style="90" customWidth="1"/>
    <col min="9" max="9" width="22.19921875" style="90" customWidth="1"/>
    <col min="10" max="13" width="20.59765625" style="90" customWidth="1"/>
    <col min="14" max="16384" width="8.09765625" style="90"/>
  </cols>
  <sheetData>
    <row r="2" spans="2:13" ht="30" customHeight="1"/>
    <row r="3" spans="2:13" ht="102.6" customHeight="1"/>
    <row r="4" spans="2:13" ht="94.95" customHeight="1">
      <c r="B4" s="92" t="s">
        <v>97</v>
      </c>
      <c r="C4" s="93" t="s">
        <v>96</v>
      </c>
      <c r="D4" s="94" t="s">
        <v>69</v>
      </c>
      <c r="E4" s="94" t="s">
        <v>166</v>
      </c>
      <c r="F4" s="94" t="s">
        <v>8</v>
      </c>
      <c r="G4" s="94" t="s">
        <v>165</v>
      </c>
      <c r="H4" s="94" t="s">
        <v>68</v>
      </c>
      <c r="I4" s="95" t="s">
        <v>176</v>
      </c>
      <c r="J4" s="96" t="s">
        <v>177</v>
      </c>
      <c r="K4" s="97" t="s">
        <v>178</v>
      </c>
      <c r="L4" s="98" t="s">
        <v>180</v>
      </c>
      <c r="M4" s="99" t="s">
        <v>181</v>
      </c>
    </row>
    <row r="5" spans="2:13">
      <c r="B5" s="100" t="s">
        <v>135</v>
      </c>
      <c r="C5" s="92">
        <v>1</v>
      </c>
      <c r="D5" s="206"/>
      <c r="E5" s="107"/>
      <c r="F5" s="108"/>
      <c r="G5" s="107"/>
      <c r="H5" s="107"/>
      <c r="I5" s="107"/>
      <c r="J5" s="109"/>
      <c r="K5" s="109"/>
      <c r="L5" s="101">
        <f>K5-J5</f>
        <v>0</v>
      </c>
      <c r="M5" s="109"/>
    </row>
    <row r="6" spans="2:13">
      <c r="B6" s="100">
        <f>COUNTA($E$5:$E$604)</f>
        <v>0</v>
      </c>
      <c r="C6" s="92">
        <v>2</v>
      </c>
      <c r="D6" s="206"/>
      <c r="E6" s="107"/>
      <c r="F6" s="108"/>
      <c r="G6" s="107"/>
      <c r="H6" s="107"/>
      <c r="I6" s="107"/>
      <c r="J6" s="109"/>
      <c r="K6" s="109"/>
      <c r="L6" s="101">
        <f t="shared" ref="L6:L68" si="0">K6-+J6</f>
        <v>0</v>
      </c>
      <c r="M6" s="109"/>
    </row>
    <row r="7" spans="2:13">
      <c r="B7" s="102"/>
      <c r="C7" s="92">
        <v>3</v>
      </c>
      <c r="D7" s="206"/>
      <c r="E7" s="107"/>
      <c r="F7" s="108"/>
      <c r="G7" s="107"/>
      <c r="H7" s="107"/>
      <c r="I7" s="107"/>
      <c r="J7" s="109"/>
      <c r="K7" s="109"/>
      <c r="L7" s="101">
        <f t="shared" si="0"/>
        <v>0</v>
      </c>
      <c r="M7" s="109"/>
    </row>
    <row r="8" spans="2:13">
      <c r="B8" s="100" t="s">
        <v>136</v>
      </c>
      <c r="C8" s="92">
        <v>4</v>
      </c>
      <c r="D8" s="206"/>
      <c r="E8" s="107"/>
      <c r="F8" s="108"/>
      <c r="G8" s="107"/>
      <c r="H8" s="107"/>
      <c r="I8" s="107"/>
      <c r="J8" s="109"/>
      <c r="K8" s="109"/>
      <c r="L8" s="101">
        <f t="shared" si="0"/>
        <v>0</v>
      </c>
      <c r="M8" s="109"/>
    </row>
    <row r="9" spans="2:13">
      <c r="B9" s="103">
        <f>SUM(J5:$J$604)</f>
        <v>0</v>
      </c>
      <c r="C9" s="92">
        <v>5</v>
      </c>
      <c r="D9" s="206"/>
      <c r="E9" s="107"/>
      <c r="F9" s="108"/>
      <c r="G9" s="107"/>
      <c r="H9" s="107"/>
      <c r="I9" s="107"/>
      <c r="J9" s="109"/>
      <c r="K9" s="109"/>
      <c r="L9" s="101">
        <f t="shared" si="0"/>
        <v>0</v>
      </c>
      <c r="M9" s="109"/>
    </row>
    <row r="10" spans="2:13">
      <c r="B10" s="102"/>
      <c r="C10" s="92">
        <v>6</v>
      </c>
      <c r="D10" s="206"/>
      <c r="E10" s="107"/>
      <c r="F10" s="108"/>
      <c r="G10" s="107"/>
      <c r="H10" s="107"/>
      <c r="I10" s="107"/>
      <c r="J10" s="109"/>
      <c r="K10" s="109"/>
      <c r="L10" s="101">
        <f t="shared" si="0"/>
        <v>0</v>
      </c>
      <c r="M10" s="109"/>
    </row>
    <row r="11" spans="2:13">
      <c r="B11" s="100" t="s">
        <v>137</v>
      </c>
      <c r="C11" s="92">
        <v>7</v>
      </c>
      <c r="D11" s="206"/>
      <c r="E11" s="107"/>
      <c r="F11" s="108"/>
      <c r="G11" s="107"/>
      <c r="H11" s="107"/>
      <c r="I11" s="107"/>
      <c r="J11" s="109"/>
      <c r="K11" s="109"/>
      <c r="L11" s="101">
        <f t="shared" si="0"/>
        <v>0</v>
      </c>
      <c r="M11" s="109"/>
    </row>
    <row r="12" spans="2:13">
      <c r="B12" s="103">
        <f>SUM(K5:$K$604)</f>
        <v>0</v>
      </c>
      <c r="C12" s="92">
        <v>8</v>
      </c>
      <c r="D12" s="206"/>
      <c r="E12" s="107"/>
      <c r="F12" s="108"/>
      <c r="G12" s="107"/>
      <c r="H12" s="107"/>
      <c r="I12" s="107"/>
      <c r="J12" s="109"/>
      <c r="K12" s="109"/>
      <c r="L12" s="101">
        <f t="shared" si="0"/>
        <v>0</v>
      </c>
      <c r="M12" s="109"/>
    </row>
    <row r="13" spans="2:13">
      <c r="B13" s="102"/>
      <c r="C13" s="92">
        <v>9</v>
      </c>
      <c r="D13" s="206"/>
      <c r="E13" s="107"/>
      <c r="F13" s="108"/>
      <c r="G13" s="107"/>
      <c r="H13" s="107"/>
      <c r="I13" s="107"/>
      <c r="J13" s="109"/>
      <c r="K13" s="109"/>
      <c r="L13" s="101">
        <f t="shared" si="0"/>
        <v>0</v>
      </c>
      <c r="M13" s="109"/>
    </row>
    <row r="14" spans="2:13">
      <c r="B14" s="100" t="s">
        <v>162</v>
      </c>
      <c r="C14" s="92">
        <v>10</v>
      </c>
      <c r="D14" s="206"/>
      <c r="E14" s="107"/>
      <c r="F14" s="108"/>
      <c r="G14" s="107"/>
      <c r="H14" s="107"/>
      <c r="I14" s="107"/>
      <c r="J14" s="109"/>
      <c r="K14" s="109"/>
      <c r="L14" s="101">
        <f t="shared" si="0"/>
        <v>0</v>
      </c>
      <c r="M14" s="109"/>
    </row>
    <row r="15" spans="2:13">
      <c r="B15" s="103">
        <f>B12-B9</f>
        <v>0</v>
      </c>
      <c r="C15" s="92">
        <v>11</v>
      </c>
      <c r="D15" s="206"/>
      <c r="E15" s="107"/>
      <c r="F15" s="108"/>
      <c r="G15" s="107"/>
      <c r="H15" s="107"/>
      <c r="I15" s="107"/>
      <c r="J15" s="109"/>
      <c r="K15" s="109"/>
      <c r="L15" s="101">
        <f t="shared" si="0"/>
        <v>0</v>
      </c>
      <c r="M15" s="109"/>
    </row>
    <row r="16" spans="2:13">
      <c r="B16" s="102"/>
      <c r="C16" s="92">
        <v>12</v>
      </c>
      <c r="D16" s="206"/>
      <c r="E16" s="107"/>
      <c r="F16" s="108"/>
      <c r="G16" s="107"/>
      <c r="H16" s="107"/>
      <c r="I16" s="107"/>
      <c r="J16" s="109"/>
      <c r="K16" s="109"/>
      <c r="L16" s="101">
        <f t="shared" si="0"/>
        <v>0</v>
      </c>
      <c r="M16" s="109"/>
    </row>
    <row r="17" spans="2:13">
      <c r="B17" s="100" t="s">
        <v>179</v>
      </c>
      <c r="C17" s="92">
        <v>13</v>
      </c>
      <c r="D17" s="206"/>
      <c r="E17" s="107"/>
      <c r="F17" s="108"/>
      <c r="G17" s="107"/>
      <c r="H17" s="107"/>
      <c r="I17" s="107"/>
      <c r="J17" s="109"/>
      <c r="K17" s="109"/>
      <c r="L17" s="101">
        <f t="shared" si="0"/>
        <v>0</v>
      </c>
      <c r="M17" s="109"/>
    </row>
    <row r="18" spans="2:13">
      <c r="B18" s="103">
        <f>IF(B15&gt;=0,0,-B15)</f>
        <v>0</v>
      </c>
      <c r="C18" s="92">
        <v>14</v>
      </c>
      <c r="D18" s="206"/>
      <c r="E18" s="107"/>
      <c r="F18" s="108"/>
      <c r="G18" s="107"/>
      <c r="H18" s="107"/>
      <c r="I18" s="107"/>
      <c r="J18" s="109"/>
      <c r="K18" s="109"/>
      <c r="L18" s="101">
        <f t="shared" si="0"/>
        <v>0</v>
      </c>
      <c r="M18" s="109"/>
    </row>
    <row r="19" spans="2:13">
      <c r="B19" s="274" t="s">
        <v>160</v>
      </c>
      <c r="C19" s="92">
        <v>15</v>
      </c>
      <c r="D19" s="206"/>
      <c r="E19" s="107"/>
      <c r="F19" s="108"/>
      <c r="G19" s="107"/>
      <c r="H19" s="107"/>
      <c r="I19" s="107"/>
      <c r="J19" s="109"/>
      <c r="K19" s="109"/>
      <c r="L19" s="101">
        <f t="shared" si="0"/>
        <v>0</v>
      </c>
      <c r="M19" s="109"/>
    </row>
    <row r="20" spans="2:13">
      <c r="B20" s="275"/>
      <c r="C20" s="92">
        <v>16</v>
      </c>
      <c r="D20" s="206"/>
      <c r="E20" s="107"/>
      <c r="F20" s="108"/>
      <c r="G20" s="107"/>
      <c r="H20" s="107"/>
      <c r="I20" s="107"/>
      <c r="J20" s="109"/>
      <c r="K20" s="109"/>
      <c r="L20" s="101">
        <f t="shared" si="0"/>
        <v>0</v>
      </c>
      <c r="M20" s="109"/>
    </row>
    <row r="21" spans="2:13">
      <c r="B21" s="275"/>
      <c r="C21" s="92">
        <v>17</v>
      </c>
      <c r="D21" s="206"/>
      <c r="E21" s="107"/>
      <c r="F21" s="108"/>
      <c r="G21" s="107"/>
      <c r="H21" s="107"/>
      <c r="I21" s="107"/>
      <c r="J21" s="109"/>
      <c r="K21" s="109"/>
      <c r="L21" s="101">
        <f t="shared" si="0"/>
        <v>0</v>
      </c>
      <c r="M21" s="109"/>
    </row>
    <row r="22" spans="2:13">
      <c r="B22" s="276"/>
      <c r="C22" s="92">
        <v>18</v>
      </c>
      <c r="D22" s="206"/>
      <c r="E22" s="107"/>
      <c r="F22" s="108"/>
      <c r="G22" s="107"/>
      <c r="H22" s="107"/>
      <c r="I22" s="107"/>
      <c r="J22" s="109"/>
      <c r="K22" s="109"/>
      <c r="L22" s="101">
        <f t="shared" si="0"/>
        <v>0</v>
      </c>
      <c r="M22" s="109"/>
    </row>
    <row r="23" spans="2:13">
      <c r="B23" s="100" t="s">
        <v>161</v>
      </c>
      <c r="C23" s="92">
        <v>19</v>
      </c>
      <c r="D23" s="206"/>
      <c r="E23" s="107"/>
      <c r="F23" s="108"/>
      <c r="G23" s="107"/>
      <c r="H23" s="107"/>
      <c r="I23" s="107"/>
      <c r="J23" s="109"/>
      <c r="K23" s="109"/>
      <c r="L23" s="101">
        <f t="shared" si="0"/>
        <v>0</v>
      </c>
      <c r="M23" s="109"/>
    </row>
    <row r="24" spans="2:13">
      <c r="B24" s="103">
        <f>SUM(M5:$M$604)</f>
        <v>0</v>
      </c>
      <c r="C24" s="92">
        <v>20</v>
      </c>
      <c r="D24" s="206"/>
      <c r="E24" s="107"/>
      <c r="F24" s="108"/>
      <c r="G24" s="107"/>
      <c r="H24" s="107"/>
      <c r="I24" s="107"/>
      <c r="J24" s="109"/>
      <c r="K24" s="109"/>
      <c r="L24" s="101">
        <f t="shared" si="0"/>
        <v>0</v>
      </c>
      <c r="M24" s="109"/>
    </row>
    <row r="25" spans="2:13">
      <c r="B25" s="102"/>
      <c r="C25" s="92">
        <v>21</v>
      </c>
      <c r="D25" s="206"/>
      <c r="E25" s="107"/>
      <c r="F25" s="108"/>
      <c r="G25" s="107"/>
      <c r="H25" s="107"/>
      <c r="I25" s="107"/>
      <c r="J25" s="109"/>
      <c r="K25" s="109"/>
      <c r="L25" s="101">
        <f t="shared" si="0"/>
        <v>0</v>
      </c>
      <c r="M25" s="109"/>
    </row>
    <row r="26" spans="2:13">
      <c r="B26" s="102"/>
      <c r="C26" s="92">
        <v>22</v>
      </c>
      <c r="D26" s="206"/>
      <c r="E26" s="107"/>
      <c r="F26" s="108"/>
      <c r="G26" s="107"/>
      <c r="H26" s="107"/>
      <c r="I26" s="107"/>
      <c r="J26" s="109"/>
      <c r="K26" s="109"/>
      <c r="L26" s="101">
        <f t="shared" si="0"/>
        <v>0</v>
      </c>
      <c r="M26" s="109"/>
    </row>
    <row r="27" spans="2:13">
      <c r="B27" s="102"/>
      <c r="C27" s="92">
        <v>23</v>
      </c>
      <c r="D27" s="206"/>
      <c r="E27" s="107"/>
      <c r="F27" s="108"/>
      <c r="G27" s="107"/>
      <c r="H27" s="107"/>
      <c r="I27" s="107"/>
      <c r="J27" s="109"/>
      <c r="K27" s="109"/>
      <c r="L27" s="101">
        <f t="shared" si="0"/>
        <v>0</v>
      </c>
      <c r="M27" s="109"/>
    </row>
    <row r="28" spans="2:13">
      <c r="B28" s="102"/>
      <c r="C28" s="92">
        <v>24</v>
      </c>
      <c r="D28" s="206"/>
      <c r="E28" s="107"/>
      <c r="F28" s="108"/>
      <c r="G28" s="107"/>
      <c r="H28" s="107"/>
      <c r="I28" s="107"/>
      <c r="J28" s="109"/>
      <c r="K28" s="109"/>
      <c r="L28" s="101">
        <f t="shared" si="0"/>
        <v>0</v>
      </c>
      <c r="M28" s="109"/>
    </row>
    <row r="29" spans="2:13">
      <c r="B29" s="102"/>
      <c r="C29" s="92">
        <v>25</v>
      </c>
      <c r="D29" s="206"/>
      <c r="E29" s="107"/>
      <c r="F29" s="108"/>
      <c r="G29" s="107"/>
      <c r="H29" s="107"/>
      <c r="I29" s="107"/>
      <c r="J29" s="109"/>
      <c r="K29" s="109"/>
      <c r="L29" s="101">
        <f t="shared" si="0"/>
        <v>0</v>
      </c>
      <c r="M29" s="109"/>
    </row>
    <row r="30" spans="2:13">
      <c r="B30" s="102"/>
      <c r="C30" s="92">
        <v>26</v>
      </c>
      <c r="D30" s="206"/>
      <c r="E30" s="107"/>
      <c r="F30" s="108"/>
      <c r="G30" s="107"/>
      <c r="H30" s="107"/>
      <c r="I30" s="107"/>
      <c r="J30" s="109"/>
      <c r="K30" s="109"/>
      <c r="L30" s="101">
        <f t="shared" si="0"/>
        <v>0</v>
      </c>
      <c r="M30" s="109"/>
    </row>
    <row r="31" spans="2:13">
      <c r="B31" s="102"/>
      <c r="C31" s="92">
        <v>27</v>
      </c>
      <c r="D31" s="206"/>
      <c r="E31" s="107"/>
      <c r="F31" s="108"/>
      <c r="G31" s="107"/>
      <c r="H31" s="107"/>
      <c r="I31" s="107"/>
      <c r="J31" s="109"/>
      <c r="K31" s="109"/>
      <c r="L31" s="101">
        <f t="shared" si="0"/>
        <v>0</v>
      </c>
      <c r="M31" s="109"/>
    </row>
    <row r="32" spans="2:13">
      <c r="B32" s="102"/>
      <c r="C32" s="92">
        <v>28</v>
      </c>
      <c r="D32" s="206"/>
      <c r="E32" s="107"/>
      <c r="F32" s="108"/>
      <c r="G32" s="107"/>
      <c r="H32" s="107"/>
      <c r="I32" s="107"/>
      <c r="J32" s="109"/>
      <c r="K32" s="109"/>
      <c r="L32" s="101">
        <f t="shared" si="0"/>
        <v>0</v>
      </c>
      <c r="M32" s="109"/>
    </row>
    <row r="33" spans="2:13">
      <c r="B33" s="102"/>
      <c r="C33" s="92">
        <v>29</v>
      </c>
      <c r="D33" s="206"/>
      <c r="E33" s="107"/>
      <c r="F33" s="108"/>
      <c r="G33" s="107"/>
      <c r="H33" s="107"/>
      <c r="I33" s="107"/>
      <c r="J33" s="109"/>
      <c r="K33" s="109"/>
      <c r="L33" s="101">
        <f t="shared" si="0"/>
        <v>0</v>
      </c>
      <c r="M33" s="109"/>
    </row>
    <row r="34" spans="2:13">
      <c r="B34" s="102"/>
      <c r="C34" s="92">
        <v>30</v>
      </c>
      <c r="D34" s="206"/>
      <c r="E34" s="107"/>
      <c r="F34" s="108"/>
      <c r="G34" s="107"/>
      <c r="H34" s="107"/>
      <c r="I34" s="107"/>
      <c r="J34" s="109"/>
      <c r="K34" s="109"/>
      <c r="L34" s="101">
        <f t="shared" si="0"/>
        <v>0</v>
      </c>
      <c r="M34" s="109"/>
    </row>
    <row r="35" spans="2:13">
      <c r="B35" s="102"/>
      <c r="C35" s="92">
        <v>31</v>
      </c>
      <c r="D35" s="206"/>
      <c r="E35" s="107"/>
      <c r="F35" s="108"/>
      <c r="G35" s="107"/>
      <c r="H35" s="107"/>
      <c r="I35" s="107"/>
      <c r="J35" s="109"/>
      <c r="K35" s="109"/>
      <c r="L35" s="101">
        <f t="shared" si="0"/>
        <v>0</v>
      </c>
      <c r="M35" s="109"/>
    </row>
    <row r="36" spans="2:13">
      <c r="B36" s="102"/>
      <c r="C36" s="92">
        <v>32</v>
      </c>
      <c r="D36" s="206"/>
      <c r="E36" s="107"/>
      <c r="F36" s="108"/>
      <c r="G36" s="107"/>
      <c r="H36" s="107"/>
      <c r="I36" s="107"/>
      <c r="J36" s="109"/>
      <c r="K36" s="109"/>
      <c r="L36" s="101">
        <f t="shared" si="0"/>
        <v>0</v>
      </c>
      <c r="M36" s="109"/>
    </row>
    <row r="37" spans="2:13">
      <c r="B37" s="102"/>
      <c r="C37" s="92">
        <v>33</v>
      </c>
      <c r="D37" s="206"/>
      <c r="E37" s="107"/>
      <c r="F37" s="108"/>
      <c r="G37" s="107"/>
      <c r="H37" s="107"/>
      <c r="I37" s="107"/>
      <c r="J37" s="109"/>
      <c r="K37" s="109"/>
      <c r="L37" s="101">
        <f t="shared" si="0"/>
        <v>0</v>
      </c>
      <c r="M37" s="109"/>
    </row>
    <row r="38" spans="2:13">
      <c r="B38" s="102"/>
      <c r="C38" s="92">
        <v>34</v>
      </c>
      <c r="D38" s="206"/>
      <c r="E38" s="107"/>
      <c r="F38" s="108"/>
      <c r="G38" s="107"/>
      <c r="H38" s="107"/>
      <c r="I38" s="107"/>
      <c r="J38" s="109"/>
      <c r="K38" s="109"/>
      <c r="L38" s="101">
        <f t="shared" si="0"/>
        <v>0</v>
      </c>
      <c r="M38" s="109"/>
    </row>
    <row r="39" spans="2:13">
      <c r="B39" s="102"/>
      <c r="C39" s="92">
        <v>35</v>
      </c>
      <c r="D39" s="206"/>
      <c r="E39" s="107"/>
      <c r="F39" s="108"/>
      <c r="G39" s="107"/>
      <c r="H39" s="107"/>
      <c r="I39" s="107"/>
      <c r="J39" s="109"/>
      <c r="K39" s="109"/>
      <c r="L39" s="101">
        <f t="shared" si="0"/>
        <v>0</v>
      </c>
      <c r="M39" s="109"/>
    </row>
    <row r="40" spans="2:13">
      <c r="B40" s="102"/>
      <c r="C40" s="92">
        <v>36</v>
      </c>
      <c r="D40" s="206"/>
      <c r="E40" s="107"/>
      <c r="F40" s="108"/>
      <c r="G40" s="107"/>
      <c r="H40" s="107"/>
      <c r="I40" s="107"/>
      <c r="J40" s="109"/>
      <c r="K40" s="109"/>
      <c r="L40" s="101">
        <f t="shared" si="0"/>
        <v>0</v>
      </c>
      <c r="M40" s="109"/>
    </row>
    <row r="41" spans="2:13">
      <c r="B41" s="102"/>
      <c r="C41" s="92">
        <v>37</v>
      </c>
      <c r="D41" s="206"/>
      <c r="E41" s="107"/>
      <c r="F41" s="108"/>
      <c r="G41" s="107"/>
      <c r="H41" s="107"/>
      <c r="I41" s="107"/>
      <c r="J41" s="109"/>
      <c r="K41" s="109"/>
      <c r="L41" s="101">
        <f t="shared" si="0"/>
        <v>0</v>
      </c>
      <c r="M41" s="109"/>
    </row>
    <row r="42" spans="2:13">
      <c r="B42" s="102"/>
      <c r="C42" s="92">
        <v>38</v>
      </c>
      <c r="D42" s="206"/>
      <c r="E42" s="107"/>
      <c r="F42" s="108"/>
      <c r="G42" s="107"/>
      <c r="H42" s="107"/>
      <c r="I42" s="107"/>
      <c r="J42" s="109"/>
      <c r="K42" s="109"/>
      <c r="L42" s="101">
        <f t="shared" si="0"/>
        <v>0</v>
      </c>
      <c r="M42" s="109"/>
    </row>
    <row r="43" spans="2:13">
      <c r="B43" s="102"/>
      <c r="C43" s="92">
        <v>39</v>
      </c>
      <c r="D43" s="206"/>
      <c r="E43" s="107"/>
      <c r="F43" s="108"/>
      <c r="G43" s="107"/>
      <c r="H43" s="107"/>
      <c r="I43" s="107"/>
      <c r="J43" s="109"/>
      <c r="K43" s="109"/>
      <c r="L43" s="101">
        <f t="shared" si="0"/>
        <v>0</v>
      </c>
      <c r="M43" s="109"/>
    </row>
    <row r="44" spans="2:13">
      <c r="B44" s="102"/>
      <c r="C44" s="92">
        <v>40</v>
      </c>
      <c r="D44" s="206"/>
      <c r="E44" s="107"/>
      <c r="F44" s="108"/>
      <c r="G44" s="107"/>
      <c r="H44" s="107"/>
      <c r="I44" s="107"/>
      <c r="J44" s="109"/>
      <c r="K44" s="109"/>
      <c r="L44" s="101">
        <f t="shared" si="0"/>
        <v>0</v>
      </c>
      <c r="M44" s="109"/>
    </row>
    <row r="45" spans="2:13">
      <c r="B45" s="102"/>
      <c r="C45" s="92">
        <v>41</v>
      </c>
      <c r="D45" s="206"/>
      <c r="E45" s="107"/>
      <c r="F45" s="108"/>
      <c r="G45" s="107"/>
      <c r="H45" s="107"/>
      <c r="I45" s="107"/>
      <c r="J45" s="109"/>
      <c r="K45" s="109"/>
      <c r="L45" s="101">
        <f t="shared" si="0"/>
        <v>0</v>
      </c>
      <c r="M45" s="109"/>
    </row>
    <row r="46" spans="2:13">
      <c r="B46" s="102"/>
      <c r="C46" s="92">
        <v>42</v>
      </c>
      <c r="D46" s="206"/>
      <c r="E46" s="107"/>
      <c r="F46" s="108"/>
      <c r="G46" s="107"/>
      <c r="H46" s="107"/>
      <c r="I46" s="107"/>
      <c r="J46" s="109"/>
      <c r="K46" s="109"/>
      <c r="L46" s="101">
        <f t="shared" si="0"/>
        <v>0</v>
      </c>
      <c r="M46" s="109"/>
    </row>
    <row r="47" spans="2:13">
      <c r="B47" s="102"/>
      <c r="C47" s="92">
        <v>43</v>
      </c>
      <c r="D47" s="206"/>
      <c r="E47" s="107"/>
      <c r="F47" s="108"/>
      <c r="G47" s="107"/>
      <c r="H47" s="107"/>
      <c r="I47" s="107"/>
      <c r="J47" s="109"/>
      <c r="K47" s="109"/>
      <c r="L47" s="101">
        <f t="shared" si="0"/>
        <v>0</v>
      </c>
      <c r="M47" s="109"/>
    </row>
    <row r="48" spans="2:13">
      <c r="B48" s="102"/>
      <c r="C48" s="92">
        <v>44</v>
      </c>
      <c r="D48" s="206"/>
      <c r="E48" s="107"/>
      <c r="F48" s="108"/>
      <c r="G48" s="107"/>
      <c r="H48" s="107"/>
      <c r="I48" s="107"/>
      <c r="J48" s="109"/>
      <c r="K48" s="109"/>
      <c r="L48" s="101">
        <f t="shared" si="0"/>
        <v>0</v>
      </c>
      <c r="M48" s="109"/>
    </row>
    <row r="49" spans="2:13">
      <c r="B49" s="102"/>
      <c r="C49" s="92">
        <v>45</v>
      </c>
      <c r="D49" s="206"/>
      <c r="E49" s="107"/>
      <c r="F49" s="108"/>
      <c r="G49" s="107"/>
      <c r="H49" s="107"/>
      <c r="I49" s="107"/>
      <c r="J49" s="109"/>
      <c r="K49" s="109"/>
      <c r="L49" s="101">
        <f t="shared" si="0"/>
        <v>0</v>
      </c>
      <c r="M49" s="109"/>
    </row>
    <row r="50" spans="2:13">
      <c r="B50" s="102"/>
      <c r="C50" s="92">
        <v>46</v>
      </c>
      <c r="D50" s="206"/>
      <c r="E50" s="107"/>
      <c r="F50" s="108"/>
      <c r="G50" s="107"/>
      <c r="H50" s="107"/>
      <c r="I50" s="107"/>
      <c r="J50" s="109"/>
      <c r="K50" s="109"/>
      <c r="L50" s="101">
        <f t="shared" si="0"/>
        <v>0</v>
      </c>
      <c r="M50" s="109"/>
    </row>
    <row r="51" spans="2:13">
      <c r="B51" s="102"/>
      <c r="C51" s="92">
        <v>47</v>
      </c>
      <c r="D51" s="206"/>
      <c r="E51" s="107"/>
      <c r="F51" s="108"/>
      <c r="G51" s="107"/>
      <c r="H51" s="107"/>
      <c r="I51" s="107"/>
      <c r="J51" s="109"/>
      <c r="K51" s="109"/>
      <c r="L51" s="101">
        <f t="shared" si="0"/>
        <v>0</v>
      </c>
      <c r="M51" s="109"/>
    </row>
    <row r="52" spans="2:13">
      <c r="B52" s="102"/>
      <c r="C52" s="92">
        <v>48</v>
      </c>
      <c r="D52" s="206"/>
      <c r="E52" s="107"/>
      <c r="F52" s="108"/>
      <c r="G52" s="107"/>
      <c r="H52" s="107"/>
      <c r="I52" s="107"/>
      <c r="J52" s="109"/>
      <c r="K52" s="109"/>
      <c r="L52" s="101">
        <f t="shared" si="0"/>
        <v>0</v>
      </c>
      <c r="M52" s="109"/>
    </row>
    <row r="53" spans="2:13">
      <c r="B53" s="102"/>
      <c r="C53" s="92">
        <v>49</v>
      </c>
      <c r="D53" s="206"/>
      <c r="E53" s="107"/>
      <c r="F53" s="108"/>
      <c r="G53" s="107"/>
      <c r="H53" s="107"/>
      <c r="I53" s="107"/>
      <c r="J53" s="109"/>
      <c r="K53" s="109"/>
      <c r="L53" s="101">
        <f t="shared" si="0"/>
        <v>0</v>
      </c>
      <c r="M53" s="109"/>
    </row>
    <row r="54" spans="2:13">
      <c r="B54" s="102"/>
      <c r="C54" s="92">
        <v>50</v>
      </c>
      <c r="D54" s="206"/>
      <c r="E54" s="107"/>
      <c r="F54" s="108"/>
      <c r="G54" s="107"/>
      <c r="H54" s="107"/>
      <c r="I54" s="107"/>
      <c r="J54" s="109"/>
      <c r="K54" s="109"/>
      <c r="L54" s="101">
        <f t="shared" si="0"/>
        <v>0</v>
      </c>
      <c r="M54" s="109"/>
    </row>
    <row r="55" spans="2:13">
      <c r="B55" s="102"/>
      <c r="C55" s="92">
        <v>51</v>
      </c>
      <c r="D55" s="206"/>
      <c r="E55" s="107"/>
      <c r="F55" s="108"/>
      <c r="G55" s="107"/>
      <c r="H55" s="107"/>
      <c r="I55" s="107"/>
      <c r="J55" s="109"/>
      <c r="K55" s="109"/>
      <c r="L55" s="101">
        <f t="shared" si="0"/>
        <v>0</v>
      </c>
      <c r="M55" s="109"/>
    </row>
    <row r="56" spans="2:13">
      <c r="B56" s="102"/>
      <c r="C56" s="92">
        <v>52</v>
      </c>
      <c r="D56" s="206"/>
      <c r="E56" s="107"/>
      <c r="F56" s="108"/>
      <c r="G56" s="107"/>
      <c r="H56" s="107"/>
      <c r="I56" s="107"/>
      <c r="J56" s="109"/>
      <c r="K56" s="109"/>
      <c r="L56" s="101">
        <f t="shared" si="0"/>
        <v>0</v>
      </c>
      <c r="M56" s="109"/>
    </row>
    <row r="57" spans="2:13">
      <c r="B57" s="102"/>
      <c r="C57" s="92">
        <v>53</v>
      </c>
      <c r="D57" s="206"/>
      <c r="E57" s="107"/>
      <c r="F57" s="108"/>
      <c r="G57" s="107"/>
      <c r="H57" s="107"/>
      <c r="I57" s="107"/>
      <c r="J57" s="109"/>
      <c r="K57" s="109"/>
      <c r="L57" s="101">
        <f t="shared" si="0"/>
        <v>0</v>
      </c>
      <c r="M57" s="109"/>
    </row>
    <row r="58" spans="2:13">
      <c r="B58" s="102"/>
      <c r="C58" s="92">
        <v>54</v>
      </c>
      <c r="D58" s="206"/>
      <c r="E58" s="107"/>
      <c r="F58" s="108"/>
      <c r="G58" s="107"/>
      <c r="H58" s="107"/>
      <c r="I58" s="107"/>
      <c r="J58" s="109"/>
      <c r="K58" s="109"/>
      <c r="L58" s="101">
        <f t="shared" si="0"/>
        <v>0</v>
      </c>
      <c r="M58" s="109"/>
    </row>
    <row r="59" spans="2:13">
      <c r="B59" s="102"/>
      <c r="C59" s="92">
        <v>55</v>
      </c>
      <c r="D59" s="206"/>
      <c r="E59" s="107"/>
      <c r="F59" s="108"/>
      <c r="G59" s="107"/>
      <c r="H59" s="107"/>
      <c r="I59" s="107"/>
      <c r="J59" s="109"/>
      <c r="K59" s="109"/>
      <c r="L59" s="101">
        <f t="shared" si="0"/>
        <v>0</v>
      </c>
      <c r="M59" s="109"/>
    </row>
    <row r="60" spans="2:13">
      <c r="B60" s="102"/>
      <c r="C60" s="92">
        <v>56</v>
      </c>
      <c r="D60" s="206"/>
      <c r="E60" s="107"/>
      <c r="F60" s="108"/>
      <c r="G60" s="107"/>
      <c r="H60" s="107"/>
      <c r="I60" s="107"/>
      <c r="J60" s="109"/>
      <c r="K60" s="109"/>
      <c r="L60" s="101">
        <f t="shared" si="0"/>
        <v>0</v>
      </c>
      <c r="M60" s="109"/>
    </row>
    <row r="61" spans="2:13">
      <c r="B61" s="102"/>
      <c r="C61" s="92">
        <v>57</v>
      </c>
      <c r="D61" s="206"/>
      <c r="E61" s="107"/>
      <c r="F61" s="108"/>
      <c r="G61" s="107"/>
      <c r="H61" s="107"/>
      <c r="I61" s="107"/>
      <c r="J61" s="109"/>
      <c r="K61" s="109"/>
      <c r="L61" s="101">
        <f t="shared" si="0"/>
        <v>0</v>
      </c>
      <c r="M61" s="109"/>
    </row>
    <row r="62" spans="2:13">
      <c r="B62" s="102"/>
      <c r="C62" s="92">
        <v>58</v>
      </c>
      <c r="D62" s="206"/>
      <c r="E62" s="107"/>
      <c r="F62" s="108"/>
      <c r="G62" s="107"/>
      <c r="H62" s="107"/>
      <c r="I62" s="107"/>
      <c r="J62" s="109"/>
      <c r="K62" s="109"/>
      <c r="L62" s="101">
        <f t="shared" si="0"/>
        <v>0</v>
      </c>
      <c r="M62" s="109"/>
    </row>
    <row r="63" spans="2:13">
      <c r="B63" s="102"/>
      <c r="C63" s="92">
        <v>59</v>
      </c>
      <c r="D63" s="206"/>
      <c r="E63" s="107"/>
      <c r="F63" s="108"/>
      <c r="G63" s="107"/>
      <c r="H63" s="107"/>
      <c r="I63" s="107"/>
      <c r="J63" s="109"/>
      <c r="K63" s="109"/>
      <c r="L63" s="101">
        <f t="shared" si="0"/>
        <v>0</v>
      </c>
      <c r="M63" s="109"/>
    </row>
    <row r="64" spans="2:13">
      <c r="B64" s="102"/>
      <c r="C64" s="92">
        <v>60</v>
      </c>
      <c r="D64" s="206"/>
      <c r="E64" s="107"/>
      <c r="F64" s="108"/>
      <c r="G64" s="107"/>
      <c r="H64" s="107"/>
      <c r="I64" s="107"/>
      <c r="J64" s="109"/>
      <c r="K64" s="109"/>
      <c r="L64" s="101">
        <f t="shared" si="0"/>
        <v>0</v>
      </c>
      <c r="M64" s="109"/>
    </row>
    <row r="65" spans="2:13">
      <c r="B65" s="102"/>
      <c r="C65" s="92">
        <v>61</v>
      </c>
      <c r="D65" s="206"/>
      <c r="E65" s="107"/>
      <c r="F65" s="108"/>
      <c r="G65" s="107"/>
      <c r="H65" s="107"/>
      <c r="I65" s="107"/>
      <c r="J65" s="109"/>
      <c r="K65" s="109"/>
      <c r="L65" s="101">
        <f t="shared" si="0"/>
        <v>0</v>
      </c>
      <c r="M65" s="109"/>
    </row>
    <row r="66" spans="2:13">
      <c r="B66" s="102"/>
      <c r="C66" s="92">
        <v>62</v>
      </c>
      <c r="D66" s="206"/>
      <c r="E66" s="107"/>
      <c r="F66" s="108"/>
      <c r="G66" s="107"/>
      <c r="H66" s="107"/>
      <c r="I66" s="107"/>
      <c r="J66" s="109"/>
      <c r="K66" s="109"/>
      <c r="L66" s="101">
        <f t="shared" si="0"/>
        <v>0</v>
      </c>
      <c r="M66" s="109"/>
    </row>
    <row r="67" spans="2:13">
      <c r="B67" s="102"/>
      <c r="C67" s="92">
        <v>63</v>
      </c>
      <c r="D67" s="206"/>
      <c r="E67" s="107"/>
      <c r="F67" s="108"/>
      <c r="G67" s="107"/>
      <c r="H67" s="107"/>
      <c r="I67" s="107"/>
      <c r="J67" s="109"/>
      <c r="K67" s="109"/>
      <c r="L67" s="101">
        <f t="shared" si="0"/>
        <v>0</v>
      </c>
      <c r="M67" s="109"/>
    </row>
    <row r="68" spans="2:13">
      <c r="B68" s="102"/>
      <c r="C68" s="92">
        <v>64</v>
      </c>
      <c r="D68" s="206"/>
      <c r="E68" s="107"/>
      <c r="F68" s="108"/>
      <c r="G68" s="107"/>
      <c r="H68" s="107"/>
      <c r="I68" s="107"/>
      <c r="J68" s="109"/>
      <c r="K68" s="109"/>
      <c r="L68" s="101">
        <f t="shared" si="0"/>
        <v>0</v>
      </c>
      <c r="M68" s="109"/>
    </row>
    <row r="69" spans="2:13">
      <c r="B69" s="102"/>
      <c r="C69" s="92">
        <v>65</v>
      </c>
      <c r="D69" s="206"/>
      <c r="E69" s="107"/>
      <c r="F69" s="108"/>
      <c r="G69" s="107"/>
      <c r="H69" s="107"/>
      <c r="I69" s="107"/>
      <c r="J69" s="109"/>
      <c r="K69" s="109"/>
      <c r="L69" s="101">
        <f t="shared" ref="L69:L132" si="1">K69-+J69</f>
        <v>0</v>
      </c>
      <c r="M69" s="109"/>
    </row>
    <row r="70" spans="2:13">
      <c r="B70" s="102"/>
      <c r="C70" s="92">
        <v>66</v>
      </c>
      <c r="D70" s="206"/>
      <c r="E70" s="107"/>
      <c r="F70" s="108"/>
      <c r="G70" s="107"/>
      <c r="H70" s="107"/>
      <c r="I70" s="107"/>
      <c r="J70" s="109"/>
      <c r="K70" s="109"/>
      <c r="L70" s="101">
        <f t="shared" si="1"/>
        <v>0</v>
      </c>
      <c r="M70" s="109"/>
    </row>
    <row r="71" spans="2:13">
      <c r="B71" s="102"/>
      <c r="C71" s="92">
        <v>67</v>
      </c>
      <c r="D71" s="206"/>
      <c r="E71" s="107"/>
      <c r="F71" s="108"/>
      <c r="G71" s="107"/>
      <c r="H71" s="107"/>
      <c r="I71" s="107"/>
      <c r="J71" s="109"/>
      <c r="K71" s="109"/>
      <c r="L71" s="101">
        <f t="shared" si="1"/>
        <v>0</v>
      </c>
      <c r="M71" s="109"/>
    </row>
    <row r="72" spans="2:13">
      <c r="B72" s="102"/>
      <c r="C72" s="92">
        <v>68</v>
      </c>
      <c r="D72" s="206"/>
      <c r="E72" s="107"/>
      <c r="F72" s="108"/>
      <c r="G72" s="107"/>
      <c r="H72" s="107"/>
      <c r="I72" s="107"/>
      <c r="J72" s="109"/>
      <c r="K72" s="109"/>
      <c r="L72" s="101">
        <f t="shared" si="1"/>
        <v>0</v>
      </c>
      <c r="M72" s="109"/>
    </row>
    <row r="73" spans="2:13">
      <c r="B73" s="102"/>
      <c r="C73" s="92">
        <v>69</v>
      </c>
      <c r="D73" s="206"/>
      <c r="E73" s="107"/>
      <c r="F73" s="108"/>
      <c r="G73" s="107"/>
      <c r="H73" s="107"/>
      <c r="I73" s="107"/>
      <c r="J73" s="109"/>
      <c r="K73" s="109"/>
      <c r="L73" s="101">
        <f t="shared" si="1"/>
        <v>0</v>
      </c>
      <c r="M73" s="109"/>
    </row>
    <row r="74" spans="2:13">
      <c r="B74" s="102"/>
      <c r="C74" s="92">
        <v>70</v>
      </c>
      <c r="D74" s="206"/>
      <c r="E74" s="107"/>
      <c r="F74" s="108"/>
      <c r="G74" s="107"/>
      <c r="H74" s="107"/>
      <c r="I74" s="107"/>
      <c r="J74" s="109"/>
      <c r="K74" s="109"/>
      <c r="L74" s="101">
        <f t="shared" si="1"/>
        <v>0</v>
      </c>
      <c r="M74" s="109"/>
    </row>
    <row r="75" spans="2:13">
      <c r="B75" s="102"/>
      <c r="C75" s="92">
        <v>71</v>
      </c>
      <c r="D75" s="206"/>
      <c r="E75" s="107"/>
      <c r="F75" s="108"/>
      <c r="G75" s="107"/>
      <c r="H75" s="107"/>
      <c r="I75" s="107"/>
      <c r="J75" s="109"/>
      <c r="K75" s="109"/>
      <c r="L75" s="101">
        <f t="shared" si="1"/>
        <v>0</v>
      </c>
      <c r="M75" s="109"/>
    </row>
    <row r="76" spans="2:13">
      <c r="B76" s="102"/>
      <c r="C76" s="92">
        <v>72</v>
      </c>
      <c r="D76" s="206"/>
      <c r="E76" s="107"/>
      <c r="F76" s="108"/>
      <c r="G76" s="107"/>
      <c r="H76" s="107"/>
      <c r="I76" s="107"/>
      <c r="J76" s="109"/>
      <c r="K76" s="109"/>
      <c r="L76" s="101">
        <f t="shared" si="1"/>
        <v>0</v>
      </c>
      <c r="M76" s="109"/>
    </row>
    <row r="77" spans="2:13">
      <c r="B77" s="102"/>
      <c r="C77" s="92">
        <v>73</v>
      </c>
      <c r="D77" s="206"/>
      <c r="E77" s="107"/>
      <c r="F77" s="108"/>
      <c r="G77" s="107"/>
      <c r="H77" s="107"/>
      <c r="I77" s="107"/>
      <c r="J77" s="109"/>
      <c r="K77" s="109"/>
      <c r="L77" s="101">
        <f t="shared" si="1"/>
        <v>0</v>
      </c>
      <c r="M77" s="109"/>
    </row>
    <row r="78" spans="2:13">
      <c r="B78" s="102"/>
      <c r="C78" s="92">
        <v>74</v>
      </c>
      <c r="D78" s="206"/>
      <c r="E78" s="107"/>
      <c r="F78" s="108"/>
      <c r="G78" s="107"/>
      <c r="H78" s="107"/>
      <c r="I78" s="107"/>
      <c r="J78" s="109"/>
      <c r="K78" s="109"/>
      <c r="L78" s="101">
        <f t="shared" si="1"/>
        <v>0</v>
      </c>
      <c r="M78" s="109"/>
    </row>
    <row r="79" spans="2:13">
      <c r="B79" s="102"/>
      <c r="C79" s="92">
        <v>75</v>
      </c>
      <c r="D79" s="206"/>
      <c r="E79" s="107"/>
      <c r="F79" s="108"/>
      <c r="G79" s="107"/>
      <c r="H79" s="107"/>
      <c r="I79" s="107"/>
      <c r="J79" s="109"/>
      <c r="K79" s="109"/>
      <c r="L79" s="101">
        <f t="shared" si="1"/>
        <v>0</v>
      </c>
      <c r="M79" s="109"/>
    </row>
    <row r="80" spans="2:13">
      <c r="B80" s="102"/>
      <c r="C80" s="92">
        <v>76</v>
      </c>
      <c r="D80" s="206"/>
      <c r="E80" s="107"/>
      <c r="F80" s="108"/>
      <c r="G80" s="107"/>
      <c r="H80" s="107"/>
      <c r="I80" s="107"/>
      <c r="J80" s="109"/>
      <c r="K80" s="109"/>
      <c r="L80" s="101">
        <f t="shared" si="1"/>
        <v>0</v>
      </c>
      <c r="M80" s="109"/>
    </row>
    <row r="81" spans="2:13">
      <c r="B81" s="102"/>
      <c r="C81" s="92">
        <v>77</v>
      </c>
      <c r="D81" s="206"/>
      <c r="E81" s="107"/>
      <c r="F81" s="108"/>
      <c r="G81" s="107"/>
      <c r="H81" s="107"/>
      <c r="I81" s="107"/>
      <c r="J81" s="109"/>
      <c r="K81" s="109"/>
      <c r="L81" s="101">
        <f t="shared" si="1"/>
        <v>0</v>
      </c>
      <c r="M81" s="109"/>
    </row>
    <row r="82" spans="2:13">
      <c r="B82" s="102"/>
      <c r="C82" s="92">
        <v>78</v>
      </c>
      <c r="D82" s="206"/>
      <c r="E82" s="107"/>
      <c r="F82" s="108"/>
      <c r="G82" s="107"/>
      <c r="H82" s="107"/>
      <c r="I82" s="107"/>
      <c r="J82" s="109"/>
      <c r="K82" s="109"/>
      <c r="L82" s="101">
        <f t="shared" si="1"/>
        <v>0</v>
      </c>
      <c r="M82" s="109"/>
    </row>
    <row r="83" spans="2:13">
      <c r="B83" s="102"/>
      <c r="C83" s="92">
        <v>79</v>
      </c>
      <c r="D83" s="206"/>
      <c r="E83" s="107"/>
      <c r="F83" s="108"/>
      <c r="G83" s="107"/>
      <c r="H83" s="107"/>
      <c r="I83" s="107"/>
      <c r="J83" s="109"/>
      <c r="K83" s="109"/>
      <c r="L83" s="101">
        <f t="shared" si="1"/>
        <v>0</v>
      </c>
      <c r="M83" s="109"/>
    </row>
    <row r="84" spans="2:13">
      <c r="B84" s="102"/>
      <c r="C84" s="92">
        <v>80</v>
      </c>
      <c r="D84" s="206"/>
      <c r="E84" s="107"/>
      <c r="F84" s="108"/>
      <c r="G84" s="107"/>
      <c r="H84" s="107"/>
      <c r="I84" s="107"/>
      <c r="J84" s="109"/>
      <c r="K84" s="109"/>
      <c r="L84" s="101">
        <f t="shared" si="1"/>
        <v>0</v>
      </c>
      <c r="M84" s="109"/>
    </row>
    <row r="85" spans="2:13">
      <c r="B85" s="102"/>
      <c r="C85" s="92">
        <v>81</v>
      </c>
      <c r="D85" s="206"/>
      <c r="E85" s="107"/>
      <c r="F85" s="108"/>
      <c r="G85" s="107"/>
      <c r="H85" s="107"/>
      <c r="I85" s="107"/>
      <c r="J85" s="109"/>
      <c r="K85" s="109"/>
      <c r="L85" s="101">
        <f t="shared" si="1"/>
        <v>0</v>
      </c>
      <c r="M85" s="109"/>
    </row>
    <row r="86" spans="2:13">
      <c r="B86" s="102"/>
      <c r="C86" s="92">
        <v>82</v>
      </c>
      <c r="D86" s="206"/>
      <c r="E86" s="107"/>
      <c r="F86" s="108"/>
      <c r="G86" s="107"/>
      <c r="H86" s="107"/>
      <c r="I86" s="107"/>
      <c r="J86" s="109"/>
      <c r="K86" s="109"/>
      <c r="L86" s="101">
        <f t="shared" si="1"/>
        <v>0</v>
      </c>
      <c r="M86" s="109"/>
    </row>
    <row r="87" spans="2:13">
      <c r="B87" s="102"/>
      <c r="C87" s="92">
        <v>83</v>
      </c>
      <c r="D87" s="206"/>
      <c r="E87" s="107"/>
      <c r="F87" s="108"/>
      <c r="G87" s="107"/>
      <c r="H87" s="107"/>
      <c r="I87" s="107"/>
      <c r="J87" s="109"/>
      <c r="K87" s="109"/>
      <c r="L87" s="101">
        <f t="shared" si="1"/>
        <v>0</v>
      </c>
      <c r="M87" s="109"/>
    </row>
    <row r="88" spans="2:13">
      <c r="B88" s="102"/>
      <c r="C88" s="92">
        <v>84</v>
      </c>
      <c r="D88" s="206"/>
      <c r="E88" s="107"/>
      <c r="F88" s="108"/>
      <c r="G88" s="107"/>
      <c r="H88" s="107"/>
      <c r="I88" s="107"/>
      <c r="J88" s="109"/>
      <c r="K88" s="109"/>
      <c r="L88" s="101">
        <f t="shared" si="1"/>
        <v>0</v>
      </c>
      <c r="M88" s="109"/>
    </row>
    <row r="89" spans="2:13">
      <c r="B89" s="102"/>
      <c r="C89" s="92">
        <v>85</v>
      </c>
      <c r="D89" s="206"/>
      <c r="E89" s="107"/>
      <c r="F89" s="108"/>
      <c r="G89" s="107"/>
      <c r="H89" s="107"/>
      <c r="I89" s="107"/>
      <c r="J89" s="109"/>
      <c r="K89" s="109"/>
      <c r="L89" s="101">
        <f t="shared" si="1"/>
        <v>0</v>
      </c>
      <c r="M89" s="109"/>
    </row>
    <row r="90" spans="2:13">
      <c r="B90" s="102"/>
      <c r="C90" s="92">
        <v>86</v>
      </c>
      <c r="D90" s="206"/>
      <c r="E90" s="107"/>
      <c r="F90" s="108"/>
      <c r="G90" s="107"/>
      <c r="H90" s="107"/>
      <c r="I90" s="107"/>
      <c r="J90" s="109"/>
      <c r="K90" s="109"/>
      <c r="L90" s="101">
        <f t="shared" si="1"/>
        <v>0</v>
      </c>
      <c r="M90" s="109"/>
    </row>
    <row r="91" spans="2:13">
      <c r="B91" s="102"/>
      <c r="C91" s="92">
        <v>87</v>
      </c>
      <c r="D91" s="206"/>
      <c r="E91" s="107"/>
      <c r="F91" s="108"/>
      <c r="G91" s="107"/>
      <c r="H91" s="107"/>
      <c r="I91" s="107"/>
      <c r="J91" s="109"/>
      <c r="K91" s="109"/>
      <c r="L91" s="101">
        <f t="shared" si="1"/>
        <v>0</v>
      </c>
      <c r="M91" s="109"/>
    </row>
    <row r="92" spans="2:13">
      <c r="B92" s="102"/>
      <c r="C92" s="92">
        <v>88</v>
      </c>
      <c r="D92" s="206"/>
      <c r="E92" s="107"/>
      <c r="F92" s="108"/>
      <c r="G92" s="107"/>
      <c r="H92" s="107"/>
      <c r="I92" s="107"/>
      <c r="J92" s="109"/>
      <c r="K92" s="109"/>
      <c r="L92" s="101">
        <f t="shared" si="1"/>
        <v>0</v>
      </c>
      <c r="M92" s="109"/>
    </row>
    <row r="93" spans="2:13">
      <c r="B93" s="102"/>
      <c r="C93" s="92">
        <v>89</v>
      </c>
      <c r="D93" s="206"/>
      <c r="E93" s="107"/>
      <c r="F93" s="108"/>
      <c r="G93" s="107"/>
      <c r="H93" s="107"/>
      <c r="I93" s="107"/>
      <c r="J93" s="109"/>
      <c r="K93" s="109"/>
      <c r="L93" s="101">
        <f t="shared" si="1"/>
        <v>0</v>
      </c>
      <c r="M93" s="109"/>
    </row>
    <row r="94" spans="2:13">
      <c r="B94" s="102"/>
      <c r="C94" s="92">
        <v>90</v>
      </c>
      <c r="D94" s="206"/>
      <c r="E94" s="107"/>
      <c r="F94" s="108"/>
      <c r="G94" s="107"/>
      <c r="H94" s="107"/>
      <c r="I94" s="107"/>
      <c r="J94" s="109"/>
      <c r="K94" s="109"/>
      <c r="L94" s="101">
        <f t="shared" si="1"/>
        <v>0</v>
      </c>
      <c r="M94" s="109"/>
    </row>
    <row r="95" spans="2:13">
      <c r="B95" s="102"/>
      <c r="C95" s="92">
        <v>91</v>
      </c>
      <c r="D95" s="206"/>
      <c r="E95" s="107"/>
      <c r="F95" s="108"/>
      <c r="G95" s="107"/>
      <c r="H95" s="107"/>
      <c r="I95" s="107"/>
      <c r="J95" s="109"/>
      <c r="K95" s="109"/>
      <c r="L95" s="101">
        <f t="shared" si="1"/>
        <v>0</v>
      </c>
      <c r="M95" s="109"/>
    </row>
    <row r="96" spans="2:13">
      <c r="B96" s="102"/>
      <c r="C96" s="92">
        <v>92</v>
      </c>
      <c r="D96" s="206"/>
      <c r="E96" s="107"/>
      <c r="F96" s="108"/>
      <c r="G96" s="107"/>
      <c r="H96" s="107"/>
      <c r="I96" s="107"/>
      <c r="J96" s="109"/>
      <c r="K96" s="109"/>
      <c r="L96" s="101">
        <f t="shared" si="1"/>
        <v>0</v>
      </c>
      <c r="M96" s="109"/>
    </row>
    <row r="97" spans="2:13">
      <c r="B97" s="102"/>
      <c r="C97" s="92">
        <v>93</v>
      </c>
      <c r="D97" s="206"/>
      <c r="E97" s="107"/>
      <c r="F97" s="108"/>
      <c r="G97" s="107"/>
      <c r="H97" s="107"/>
      <c r="I97" s="107"/>
      <c r="J97" s="109"/>
      <c r="K97" s="109"/>
      <c r="L97" s="101">
        <f t="shared" si="1"/>
        <v>0</v>
      </c>
      <c r="M97" s="109"/>
    </row>
    <row r="98" spans="2:13">
      <c r="B98" s="102"/>
      <c r="C98" s="92">
        <v>94</v>
      </c>
      <c r="D98" s="206"/>
      <c r="E98" s="107"/>
      <c r="F98" s="108"/>
      <c r="G98" s="107"/>
      <c r="H98" s="107"/>
      <c r="I98" s="107"/>
      <c r="J98" s="109"/>
      <c r="K98" s="109"/>
      <c r="L98" s="101">
        <f t="shared" si="1"/>
        <v>0</v>
      </c>
      <c r="M98" s="109"/>
    </row>
    <row r="99" spans="2:13">
      <c r="B99" s="102"/>
      <c r="C99" s="92">
        <v>95</v>
      </c>
      <c r="D99" s="206"/>
      <c r="E99" s="107"/>
      <c r="F99" s="108"/>
      <c r="G99" s="107"/>
      <c r="H99" s="107"/>
      <c r="I99" s="107"/>
      <c r="J99" s="109"/>
      <c r="K99" s="109"/>
      <c r="L99" s="101">
        <f t="shared" si="1"/>
        <v>0</v>
      </c>
      <c r="M99" s="109"/>
    </row>
    <row r="100" spans="2:13">
      <c r="B100" s="102"/>
      <c r="C100" s="92">
        <v>96</v>
      </c>
      <c r="D100" s="206"/>
      <c r="E100" s="107"/>
      <c r="F100" s="108"/>
      <c r="G100" s="107"/>
      <c r="H100" s="107"/>
      <c r="I100" s="107"/>
      <c r="J100" s="109"/>
      <c r="K100" s="109"/>
      <c r="L100" s="101">
        <f t="shared" si="1"/>
        <v>0</v>
      </c>
      <c r="M100" s="109"/>
    </row>
    <row r="101" spans="2:13">
      <c r="B101" s="102"/>
      <c r="C101" s="92">
        <v>97</v>
      </c>
      <c r="D101" s="206"/>
      <c r="E101" s="107"/>
      <c r="F101" s="108"/>
      <c r="G101" s="107"/>
      <c r="H101" s="107"/>
      <c r="I101" s="107"/>
      <c r="J101" s="109"/>
      <c r="K101" s="109"/>
      <c r="L101" s="101">
        <f t="shared" si="1"/>
        <v>0</v>
      </c>
      <c r="M101" s="109"/>
    </row>
    <row r="102" spans="2:13">
      <c r="B102" s="102"/>
      <c r="C102" s="92">
        <v>98</v>
      </c>
      <c r="D102" s="206"/>
      <c r="E102" s="107"/>
      <c r="F102" s="108"/>
      <c r="G102" s="107"/>
      <c r="H102" s="107"/>
      <c r="I102" s="107"/>
      <c r="J102" s="109"/>
      <c r="K102" s="109"/>
      <c r="L102" s="101">
        <f t="shared" si="1"/>
        <v>0</v>
      </c>
      <c r="M102" s="109"/>
    </row>
    <row r="103" spans="2:13">
      <c r="B103" s="102"/>
      <c r="C103" s="92">
        <v>99</v>
      </c>
      <c r="D103" s="206"/>
      <c r="E103" s="107"/>
      <c r="F103" s="108"/>
      <c r="G103" s="107"/>
      <c r="H103" s="107"/>
      <c r="I103" s="107"/>
      <c r="J103" s="109"/>
      <c r="K103" s="109"/>
      <c r="L103" s="101">
        <f t="shared" si="1"/>
        <v>0</v>
      </c>
      <c r="M103" s="109"/>
    </row>
    <row r="104" spans="2:13">
      <c r="B104" s="102"/>
      <c r="C104" s="92">
        <v>100</v>
      </c>
      <c r="D104" s="206"/>
      <c r="E104" s="107"/>
      <c r="F104" s="108"/>
      <c r="G104" s="107"/>
      <c r="H104" s="107"/>
      <c r="I104" s="107"/>
      <c r="J104" s="109"/>
      <c r="K104" s="109"/>
      <c r="L104" s="101">
        <f t="shared" si="1"/>
        <v>0</v>
      </c>
      <c r="M104" s="109"/>
    </row>
    <row r="105" spans="2:13">
      <c r="B105" s="104"/>
      <c r="C105" s="92">
        <v>101</v>
      </c>
      <c r="D105" s="206"/>
      <c r="E105" s="107"/>
      <c r="F105" s="108"/>
      <c r="G105" s="107"/>
      <c r="H105" s="107"/>
      <c r="I105" s="107"/>
      <c r="J105" s="109"/>
      <c r="K105" s="109"/>
      <c r="L105" s="101">
        <f t="shared" si="1"/>
        <v>0</v>
      </c>
      <c r="M105" s="109"/>
    </row>
    <row r="106" spans="2:13">
      <c r="B106" s="105"/>
      <c r="C106" s="92">
        <v>102</v>
      </c>
      <c r="D106" s="206"/>
      <c r="E106" s="107"/>
      <c r="F106" s="108"/>
      <c r="G106" s="107"/>
      <c r="H106" s="107"/>
      <c r="I106" s="107"/>
      <c r="J106" s="109"/>
      <c r="K106" s="109"/>
      <c r="L106" s="101">
        <f t="shared" si="1"/>
        <v>0</v>
      </c>
      <c r="M106" s="109"/>
    </row>
    <row r="107" spans="2:13">
      <c r="B107" s="104"/>
      <c r="C107" s="92">
        <v>103</v>
      </c>
      <c r="D107" s="206"/>
      <c r="E107" s="107"/>
      <c r="F107" s="108"/>
      <c r="G107" s="107"/>
      <c r="H107" s="107"/>
      <c r="I107" s="107"/>
      <c r="J107" s="109"/>
      <c r="K107" s="109"/>
      <c r="L107" s="101">
        <f t="shared" si="1"/>
        <v>0</v>
      </c>
      <c r="M107" s="109"/>
    </row>
    <row r="108" spans="2:13">
      <c r="B108" s="106"/>
      <c r="C108" s="92">
        <v>104</v>
      </c>
      <c r="D108" s="206"/>
      <c r="E108" s="107"/>
      <c r="F108" s="108"/>
      <c r="G108" s="107"/>
      <c r="H108" s="107"/>
      <c r="I108" s="107"/>
      <c r="J108" s="109"/>
      <c r="K108" s="109"/>
      <c r="L108" s="101">
        <f t="shared" si="1"/>
        <v>0</v>
      </c>
      <c r="M108" s="109"/>
    </row>
    <row r="109" spans="2:13">
      <c r="B109" s="104"/>
      <c r="C109" s="92">
        <v>105</v>
      </c>
      <c r="D109" s="206"/>
      <c r="E109" s="107"/>
      <c r="F109" s="108"/>
      <c r="G109" s="107"/>
      <c r="H109" s="107"/>
      <c r="I109" s="107"/>
      <c r="J109" s="109"/>
      <c r="K109" s="109"/>
      <c r="L109" s="101">
        <f t="shared" si="1"/>
        <v>0</v>
      </c>
      <c r="M109" s="109"/>
    </row>
    <row r="110" spans="2:13">
      <c r="B110" s="104"/>
      <c r="C110" s="92">
        <v>106</v>
      </c>
      <c r="D110" s="206"/>
      <c r="E110" s="107"/>
      <c r="F110" s="108"/>
      <c r="G110" s="107"/>
      <c r="H110" s="107"/>
      <c r="I110" s="107"/>
      <c r="J110" s="109"/>
      <c r="K110" s="109"/>
      <c r="L110" s="101">
        <f t="shared" si="1"/>
        <v>0</v>
      </c>
      <c r="M110" s="109"/>
    </row>
    <row r="111" spans="2:13">
      <c r="B111" s="106"/>
      <c r="C111" s="92">
        <v>107</v>
      </c>
      <c r="D111" s="206"/>
      <c r="E111" s="107"/>
      <c r="F111" s="108"/>
      <c r="G111" s="107"/>
      <c r="H111" s="107"/>
      <c r="I111" s="107"/>
      <c r="J111" s="109"/>
      <c r="K111" s="109"/>
      <c r="L111" s="101">
        <f t="shared" si="1"/>
        <v>0</v>
      </c>
      <c r="M111" s="109"/>
    </row>
    <row r="112" spans="2:13">
      <c r="B112" s="104"/>
      <c r="C112" s="92">
        <v>108</v>
      </c>
      <c r="D112" s="206"/>
      <c r="E112" s="107"/>
      <c r="F112" s="108"/>
      <c r="G112" s="107"/>
      <c r="H112" s="107"/>
      <c r="I112" s="107"/>
      <c r="J112" s="109"/>
      <c r="K112" s="109"/>
      <c r="L112" s="101">
        <f t="shared" si="1"/>
        <v>0</v>
      </c>
      <c r="M112" s="109"/>
    </row>
    <row r="113" spans="2:13">
      <c r="B113" s="104"/>
      <c r="C113" s="92">
        <v>109</v>
      </c>
      <c r="D113" s="206"/>
      <c r="E113" s="107"/>
      <c r="F113" s="108"/>
      <c r="G113" s="107"/>
      <c r="H113" s="107"/>
      <c r="I113" s="107"/>
      <c r="J113" s="109"/>
      <c r="K113" s="109"/>
      <c r="L113" s="101">
        <f t="shared" si="1"/>
        <v>0</v>
      </c>
      <c r="M113" s="109"/>
    </row>
    <row r="114" spans="2:13">
      <c r="B114" s="106"/>
      <c r="C114" s="92">
        <v>110</v>
      </c>
      <c r="D114" s="206"/>
      <c r="E114" s="107"/>
      <c r="F114" s="108"/>
      <c r="G114" s="107"/>
      <c r="H114" s="107"/>
      <c r="I114" s="107"/>
      <c r="J114" s="109"/>
      <c r="K114" s="109"/>
      <c r="L114" s="101">
        <f t="shared" si="1"/>
        <v>0</v>
      </c>
      <c r="M114" s="109"/>
    </row>
    <row r="115" spans="2:13">
      <c r="B115" s="104"/>
      <c r="C115" s="92">
        <v>111</v>
      </c>
      <c r="D115" s="206"/>
      <c r="E115" s="107"/>
      <c r="F115" s="108"/>
      <c r="G115" s="107"/>
      <c r="H115" s="107"/>
      <c r="I115" s="107"/>
      <c r="J115" s="109"/>
      <c r="K115" s="109"/>
      <c r="L115" s="101">
        <f t="shared" si="1"/>
        <v>0</v>
      </c>
      <c r="M115" s="109"/>
    </row>
    <row r="116" spans="2:13">
      <c r="B116" s="104"/>
      <c r="C116" s="92">
        <v>112</v>
      </c>
      <c r="D116" s="206"/>
      <c r="E116" s="107"/>
      <c r="F116" s="108"/>
      <c r="G116" s="107"/>
      <c r="H116" s="107"/>
      <c r="I116" s="107"/>
      <c r="J116" s="109"/>
      <c r="K116" s="109"/>
      <c r="L116" s="101">
        <f t="shared" si="1"/>
        <v>0</v>
      </c>
      <c r="M116" s="109"/>
    </row>
    <row r="117" spans="2:13">
      <c r="B117" s="106"/>
      <c r="C117" s="92">
        <v>113</v>
      </c>
      <c r="D117" s="206"/>
      <c r="E117" s="107"/>
      <c r="F117" s="108"/>
      <c r="G117" s="107"/>
      <c r="H117" s="107"/>
      <c r="I117" s="107"/>
      <c r="J117" s="109"/>
      <c r="K117" s="109"/>
      <c r="L117" s="101">
        <f t="shared" si="1"/>
        <v>0</v>
      </c>
      <c r="M117" s="109"/>
    </row>
    <row r="118" spans="2:13">
      <c r="B118" s="104"/>
      <c r="C118" s="92">
        <v>114</v>
      </c>
      <c r="D118" s="206"/>
      <c r="E118" s="107"/>
      <c r="F118" s="108"/>
      <c r="G118" s="107"/>
      <c r="H118" s="107"/>
      <c r="I118" s="107"/>
      <c r="J118" s="109"/>
      <c r="K118" s="109"/>
      <c r="L118" s="101">
        <f t="shared" si="1"/>
        <v>0</v>
      </c>
      <c r="M118" s="109"/>
    </row>
    <row r="119" spans="2:13">
      <c r="B119" s="104"/>
      <c r="C119" s="92">
        <v>115</v>
      </c>
      <c r="D119" s="206"/>
      <c r="E119" s="107"/>
      <c r="F119" s="108"/>
      <c r="G119" s="107"/>
      <c r="H119" s="107"/>
      <c r="I119" s="107"/>
      <c r="J119" s="109"/>
      <c r="K119" s="109"/>
      <c r="L119" s="101">
        <f t="shared" si="1"/>
        <v>0</v>
      </c>
      <c r="M119" s="109"/>
    </row>
    <row r="120" spans="2:13">
      <c r="B120" s="106"/>
      <c r="C120" s="92">
        <v>116</v>
      </c>
      <c r="D120" s="206"/>
      <c r="E120" s="107"/>
      <c r="F120" s="108"/>
      <c r="G120" s="107"/>
      <c r="H120" s="107"/>
      <c r="I120" s="107"/>
      <c r="J120" s="109"/>
      <c r="K120" s="109"/>
      <c r="L120" s="101">
        <f t="shared" si="1"/>
        <v>0</v>
      </c>
      <c r="M120" s="109"/>
    </row>
    <row r="121" spans="2:13">
      <c r="B121" s="102"/>
      <c r="C121" s="92">
        <v>117</v>
      </c>
      <c r="D121" s="206"/>
      <c r="E121" s="107"/>
      <c r="F121" s="108"/>
      <c r="G121" s="107"/>
      <c r="H121" s="107"/>
      <c r="I121" s="107"/>
      <c r="J121" s="109"/>
      <c r="K121" s="109"/>
      <c r="L121" s="101">
        <f t="shared" si="1"/>
        <v>0</v>
      </c>
      <c r="M121" s="109"/>
    </row>
    <row r="122" spans="2:13">
      <c r="B122" s="102"/>
      <c r="C122" s="92">
        <v>118</v>
      </c>
      <c r="D122" s="206"/>
      <c r="E122" s="107"/>
      <c r="F122" s="108"/>
      <c r="G122" s="107"/>
      <c r="H122" s="107"/>
      <c r="I122" s="107"/>
      <c r="J122" s="109"/>
      <c r="K122" s="109"/>
      <c r="L122" s="101">
        <f t="shared" si="1"/>
        <v>0</v>
      </c>
      <c r="M122" s="109"/>
    </row>
    <row r="123" spans="2:13">
      <c r="B123" s="102"/>
      <c r="C123" s="92">
        <v>119</v>
      </c>
      <c r="D123" s="206"/>
      <c r="E123" s="107"/>
      <c r="F123" s="108"/>
      <c r="G123" s="107"/>
      <c r="H123" s="107"/>
      <c r="I123" s="107"/>
      <c r="J123" s="109"/>
      <c r="K123" s="109"/>
      <c r="L123" s="101">
        <f t="shared" si="1"/>
        <v>0</v>
      </c>
      <c r="M123" s="109"/>
    </row>
    <row r="124" spans="2:13">
      <c r="B124" s="102"/>
      <c r="C124" s="92">
        <v>120</v>
      </c>
      <c r="D124" s="206"/>
      <c r="E124" s="107"/>
      <c r="F124" s="108"/>
      <c r="G124" s="107"/>
      <c r="H124" s="107"/>
      <c r="I124" s="107"/>
      <c r="J124" s="109"/>
      <c r="K124" s="109"/>
      <c r="L124" s="101">
        <f t="shared" si="1"/>
        <v>0</v>
      </c>
      <c r="M124" s="109"/>
    </row>
    <row r="125" spans="2:13">
      <c r="B125" s="102"/>
      <c r="C125" s="92">
        <v>121</v>
      </c>
      <c r="D125" s="206"/>
      <c r="E125" s="107"/>
      <c r="F125" s="108"/>
      <c r="G125" s="107"/>
      <c r="H125" s="107"/>
      <c r="I125" s="107"/>
      <c r="J125" s="109"/>
      <c r="K125" s="109"/>
      <c r="L125" s="101">
        <f t="shared" si="1"/>
        <v>0</v>
      </c>
      <c r="M125" s="109"/>
    </row>
    <row r="126" spans="2:13">
      <c r="B126" s="102"/>
      <c r="C126" s="92">
        <v>122</v>
      </c>
      <c r="D126" s="206"/>
      <c r="E126" s="107"/>
      <c r="F126" s="108"/>
      <c r="G126" s="107"/>
      <c r="H126" s="107"/>
      <c r="I126" s="107"/>
      <c r="J126" s="109"/>
      <c r="K126" s="109"/>
      <c r="L126" s="101">
        <f t="shared" si="1"/>
        <v>0</v>
      </c>
      <c r="M126" s="109"/>
    </row>
    <row r="127" spans="2:13">
      <c r="B127" s="102"/>
      <c r="C127" s="92">
        <v>123</v>
      </c>
      <c r="D127" s="206"/>
      <c r="E127" s="107"/>
      <c r="F127" s="108"/>
      <c r="G127" s="107"/>
      <c r="H127" s="107"/>
      <c r="I127" s="107"/>
      <c r="J127" s="109"/>
      <c r="K127" s="109"/>
      <c r="L127" s="101">
        <f t="shared" si="1"/>
        <v>0</v>
      </c>
      <c r="M127" s="109"/>
    </row>
    <row r="128" spans="2:13">
      <c r="B128" s="102"/>
      <c r="C128" s="92">
        <v>124</v>
      </c>
      <c r="D128" s="206"/>
      <c r="E128" s="107"/>
      <c r="F128" s="108"/>
      <c r="G128" s="107"/>
      <c r="H128" s="107"/>
      <c r="I128" s="107"/>
      <c r="J128" s="109"/>
      <c r="K128" s="109"/>
      <c r="L128" s="101">
        <f t="shared" si="1"/>
        <v>0</v>
      </c>
      <c r="M128" s="109"/>
    </row>
    <row r="129" spans="2:13">
      <c r="B129" s="102"/>
      <c r="C129" s="92">
        <v>125</v>
      </c>
      <c r="D129" s="206"/>
      <c r="E129" s="107"/>
      <c r="F129" s="108"/>
      <c r="G129" s="107"/>
      <c r="H129" s="107"/>
      <c r="I129" s="107"/>
      <c r="J129" s="109"/>
      <c r="K129" s="109"/>
      <c r="L129" s="101">
        <f t="shared" si="1"/>
        <v>0</v>
      </c>
      <c r="M129" s="109"/>
    </row>
    <row r="130" spans="2:13">
      <c r="B130" s="102"/>
      <c r="C130" s="92">
        <v>126</v>
      </c>
      <c r="D130" s="206"/>
      <c r="E130" s="107"/>
      <c r="F130" s="108"/>
      <c r="G130" s="107"/>
      <c r="H130" s="107"/>
      <c r="I130" s="107"/>
      <c r="J130" s="109"/>
      <c r="K130" s="109"/>
      <c r="L130" s="101">
        <f t="shared" si="1"/>
        <v>0</v>
      </c>
      <c r="M130" s="109"/>
    </row>
    <row r="131" spans="2:13">
      <c r="B131" s="102"/>
      <c r="C131" s="92">
        <v>127</v>
      </c>
      <c r="D131" s="206"/>
      <c r="E131" s="107"/>
      <c r="F131" s="108"/>
      <c r="G131" s="107"/>
      <c r="H131" s="107"/>
      <c r="I131" s="107"/>
      <c r="J131" s="109"/>
      <c r="K131" s="109"/>
      <c r="L131" s="101">
        <f t="shared" si="1"/>
        <v>0</v>
      </c>
      <c r="M131" s="109"/>
    </row>
    <row r="132" spans="2:13">
      <c r="B132" s="102"/>
      <c r="C132" s="92">
        <v>128</v>
      </c>
      <c r="D132" s="206"/>
      <c r="E132" s="107"/>
      <c r="F132" s="108"/>
      <c r="G132" s="107"/>
      <c r="H132" s="107"/>
      <c r="I132" s="107"/>
      <c r="J132" s="109"/>
      <c r="K132" s="109"/>
      <c r="L132" s="101">
        <f t="shared" si="1"/>
        <v>0</v>
      </c>
      <c r="M132" s="109"/>
    </row>
    <row r="133" spans="2:13">
      <c r="B133" s="102"/>
      <c r="C133" s="92">
        <v>129</v>
      </c>
      <c r="D133" s="206"/>
      <c r="E133" s="107"/>
      <c r="F133" s="108"/>
      <c r="G133" s="107"/>
      <c r="H133" s="107"/>
      <c r="I133" s="107"/>
      <c r="J133" s="109"/>
      <c r="K133" s="109"/>
      <c r="L133" s="101">
        <f t="shared" ref="L133:L196" si="2">K133-+J133</f>
        <v>0</v>
      </c>
      <c r="M133" s="109"/>
    </row>
    <row r="134" spans="2:13">
      <c r="B134" s="102"/>
      <c r="C134" s="92">
        <v>130</v>
      </c>
      <c r="D134" s="206"/>
      <c r="E134" s="107"/>
      <c r="F134" s="108"/>
      <c r="G134" s="107"/>
      <c r="H134" s="107"/>
      <c r="I134" s="107"/>
      <c r="J134" s="109"/>
      <c r="K134" s="109"/>
      <c r="L134" s="101">
        <f t="shared" si="2"/>
        <v>0</v>
      </c>
      <c r="M134" s="109"/>
    </row>
    <row r="135" spans="2:13">
      <c r="B135" s="102"/>
      <c r="C135" s="92">
        <v>131</v>
      </c>
      <c r="D135" s="206"/>
      <c r="E135" s="107"/>
      <c r="F135" s="108"/>
      <c r="G135" s="107"/>
      <c r="H135" s="107"/>
      <c r="I135" s="107"/>
      <c r="J135" s="109"/>
      <c r="K135" s="109"/>
      <c r="L135" s="101">
        <f t="shared" si="2"/>
        <v>0</v>
      </c>
      <c r="M135" s="109"/>
    </row>
    <row r="136" spans="2:13">
      <c r="B136" s="102"/>
      <c r="C136" s="92">
        <v>132</v>
      </c>
      <c r="D136" s="206"/>
      <c r="E136" s="107"/>
      <c r="F136" s="108"/>
      <c r="G136" s="107"/>
      <c r="H136" s="107"/>
      <c r="I136" s="107"/>
      <c r="J136" s="109"/>
      <c r="K136" s="109"/>
      <c r="L136" s="101">
        <f t="shared" si="2"/>
        <v>0</v>
      </c>
      <c r="M136" s="109"/>
    </row>
    <row r="137" spans="2:13">
      <c r="B137" s="102"/>
      <c r="C137" s="92">
        <v>133</v>
      </c>
      <c r="D137" s="206"/>
      <c r="E137" s="107"/>
      <c r="F137" s="108"/>
      <c r="G137" s="107"/>
      <c r="H137" s="107"/>
      <c r="I137" s="107"/>
      <c r="J137" s="109"/>
      <c r="K137" s="109"/>
      <c r="L137" s="101">
        <f t="shared" si="2"/>
        <v>0</v>
      </c>
      <c r="M137" s="109"/>
    </row>
    <row r="138" spans="2:13">
      <c r="B138" s="102"/>
      <c r="C138" s="92">
        <v>134</v>
      </c>
      <c r="D138" s="206"/>
      <c r="E138" s="107"/>
      <c r="F138" s="108"/>
      <c r="G138" s="107"/>
      <c r="H138" s="107"/>
      <c r="I138" s="107"/>
      <c r="J138" s="109"/>
      <c r="K138" s="109"/>
      <c r="L138" s="101">
        <f t="shared" si="2"/>
        <v>0</v>
      </c>
      <c r="M138" s="109"/>
    </row>
    <row r="139" spans="2:13">
      <c r="B139" s="102"/>
      <c r="C139" s="92">
        <v>135</v>
      </c>
      <c r="D139" s="206"/>
      <c r="E139" s="107"/>
      <c r="F139" s="108"/>
      <c r="G139" s="107"/>
      <c r="H139" s="107"/>
      <c r="I139" s="107"/>
      <c r="J139" s="109"/>
      <c r="K139" s="109"/>
      <c r="L139" s="101">
        <f t="shared" si="2"/>
        <v>0</v>
      </c>
      <c r="M139" s="109"/>
    </row>
    <row r="140" spans="2:13">
      <c r="B140" s="102"/>
      <c r="C140" s="92">
        <v>136</v>
      </c>
      <c r="D140" s="206"/>
      <c r="E140" s="107"/>
      <c r="F140" s="108"/>
      <c r="G140" s="107"/>
      <c r="H140" s="107"/>
      <c r="I140" s="107"/>
      <c r="J140" s="109"/>
      <c r="K140" s="109"/>
      <c r="L140" s="101">
        <f t="shared" si="2"/>
        <v>0</v>
      </c>
      <c r="M140" s="109"/>
    </row>
    <row r="141" spans="2:13">
      <c r="B141" s="102"/>
      <c r="C141" s="92">
        <v>137</v>
      </c>
      <c r="D141" s="206"/>
      <c r="E141" s="107"/>
      <c r="F141" s="108"/>
      <c r="G141" s="107"/>
      <c r="H141" s="107"/>
      <c r="I141" s="107"/>
      <c r="J141" s="109"/>
      <c r="K141" s="109"/>
      <c r="L141" s="101">
        <f t="shared" si="2"/>
        <v>0</v>
      </c>
      <c r="M141" s="109"/>
    </row>
    <row r="142" spans="2:13">
      <c r="B142" s="102"/>
      <c r="C142" s="92">
        <v>138</v>
      </c>
      <c r="D142" s="206"/>
      <c r="E142" s="107"/>
      <c r="F142" s="108"/>
      <c r="G142" s="107"/>
      <c r="H142" s="107"/>
      <c r="I142" s="107"/>
      <c r="J142" s="109"/>
      <c r="K142" s="109"/>
      <c r="L142" s="101">
        <f t="shared" si="2"/>
        <v>0</v>
      </c>
      <c r="M142" s="109"/>
    </row>
    <row r="143" spans="2:13">
      <c r="B143" s="102"/>
      <c r="C143" s="92">
        <v>139</v>
      </c>
      <c r="D143" s="206"/>
      <c r="E143" s="107"/>
      <c r="F143" s="108"/>
      <c r="G143" s="107"/>
      <c r="H143" s="107"/>
      <c r="I143" s="107"/>
      <c r="J143" s="109"/>
      <c r="K143" s="109"/>
      <c r="L143" s="101">
        <f t="shared" si="2"/>
        <v>0</v>
      </c>
      <c r="M143" s="109"/>
    </row>
    <row r="144" spans="2:13">
      <c r="B144" s="102"/>
      <c r="C144" s="92">
        <v>140</v>
      </c>
      <c r="D144" s="206"/>
      <c r="E144" s="107"/>
      <c r="F144" s="108"/>
      <c r="G144" s="107"/>
      <c r="H144" s="107"/>
      <c r="I144" s="107"/>
      <c r="J144" s="109"/>
      <c r="K144" s="109"/>
      <c r="L144" s="101">
        <f t="shared" si="2"/>
        <v>0</v>
      </c>
      <c r="M144" s="109"/>
    </row>
    <row r="145" spans="2:13">
      <c r="B145" s="102"/>
      <c r="C145" s="92">
        <v>141</v>
      </c>
      <c r="D145" s="206"/>
      <c r="E145" s="107"/>
      <c r="F145" s="108"/>
      <c r="G145" s="107"/>
      <c r="H145" s="107"/>
      <c r="I145" s="107"/>
      <c r="J145" s="109"/>
      <c r="K145" s="109"/>
      <c r="L145" s="101">
        <f t="shared" si="2"/>
        <v>0</v>
      </c>
      <c r="M145" s="109"/>
    </row>
    <row r="146" spans="2:13">
      <c r="B146" s="102"/>
      <c r="C146" s="92">
        <v>142</v>
      </c>
      <c r="D146" s="206"/>
      <c r="E146" s="107"/>
      <c r="F146" s="108"/>
      <c r="G146" s="107"/>
      <c r="H146" s="107"/>
      <c r="I146" s="107"/>
      <c r="J146" s="109"/>
      <c r="K146" s="109"/>
      <c r="L146" s="101">
        <f t="shared" si="2"/>
        <v>0</v>
      </c>
      <c r="M146" s="109"/>
    </row>
    <row r="147" spans="2:13">
      <c r="B147" s="102"/>
      <c r="C147" s="92">
        <v>143</v>
      </c>
      <c r="D147" s="206"/>
      <c r="E147" s="107"/>
      <c r="F147" s="108"/>
      <c r="G147" s="107"/>
      <c r="H147" s="107"/>
      <c r="I147" s="107"/>
      <c r="J147" s="109"/>
      <c r="K147" s="109"/>
      <c r="L147" s="101">
        <f t="shared" si="2"/>
        <v>0</v>
      </c>
      <c r="M147" s="109"/>
    </row>
    <row r="148" spans="2:13">
      <c r="B148" s="102"/>
      <c r="C148" s="92">
        <v>144</v>
      </c>
      <c r="D148" s="206"/>
      <c r="E148" s="107"/>
      <c r="F148" s="108"/>
      <c r="G148" s="107"/>
      <c r="H148" s="107"/>
      <c r="I148" s="107"/>
      <c r="J148" s="109"/>
      <c r="K148" s="109"/>
      <c r="L148" s="101">
        <f t="shared" si="2"/>
        <v>0</v>
      </c>
      <c r="M148" s="109"/>
    </row>
    <row r="149" spans="2:13">
      <c r="B149" s="102"/>
      <c r="C149" s="92">
        <v>145</v>
      </c>
      <c r="D149" s="206"/>
      <c r="E149" s="107"/>
      <c r="F149" s="108"/>
      <c r="G149" s="107"/>
      <c r="H149" s="107"/>
      <c r="I149" s="107"/>
      <c r="J149" s="109"/>
      <c r="K149" s="109"/>
      <c r="L149" s="101">
        <f t="shared" si="2"/>
        <v>0</v>
      </c>
      <c r="M149" s="109"/>
    </row>
    <row r="150" spans="2:13">
      <c r="B150" s="102"/>
      <c r="C150" s="92">
        <v>146</v>
      </c>
      <c r="D150" s="206"/>
      <c r="E150" s="107"/>
      <c r="F150" s="108"/>
      <c r="G150" s="107"/>
      <c r="H150" s="107"/>
      <c r="I150" s="107"/>
      <c r="J150" s="109"/>
      <c r="K150" s="109"/>
      <c r="L150" s="101">
        <f t="shared" si="2"/>
        <v>0</v>
      </c>
      <c r="M150" s="109"/>
    </row>
    <row r="151" spans="2:13">
      <c r="B151" s="102"/>
      <c r="C151" s="92">
        <v>147</v>
      </c>
      <c r="D151" s="206"/>
      <c r="E151" s="107"/>
      <c r="F151" s="108"/>
      <c r="G151" s="107"/>
      <c r="H151" s="107"/>
      <c r="I151" s="107"/>
      <c r="J151" s="109"/>
      <c r="K151" s="109"/>
      <c r="L151" s="101">
        <f t="shared" si="2"/>
        <v>0</v>
      </c>
      <c r="M151" s="109"/>
    </row>
    <row r="152" spans="2:13">
      <c r="B152" s="102"/>
      <c r="C152" s="92">
        <v>148</v>
      </c>
      <c r="D152" s="206"/>
      <c r="E152" s="107"/>
      <c r="F152" s="108"/>
      <c r="G152" s="107"/>
      <c r="H152" s="107"/>
      <c r="I152" s="107"/>
      <c r="J152" s="109"/>
      <c r="K152" s="109"/>
      <c r="L152" s="101">
        <f t="shared" si="2"/>
        <v>0</v>
      </c>
      <c r="M152" s="109"/>
    </row>
    <row r="153" spans="2:13">
      <c r="B153" s="102"/>
      <c r="C153" s="92">
        <v>149</v>
      </c>
      <c r="D153" s="206"/>
      <c r="E153" s="107"/>
      <c r="F153" s="108"/>
      <c r="G153" s="107"/>
      <c r="H153" s="107"/>
      <c r="I153" s="107"/>
      <c r="J153" s="109"/>
      <c r="K153" s="109"/>
      <c r="L153" s="101">
        <f t="shared" si="2"/>
        <v>0</v>
      </c>
      <c r="M153" s="109"/>
    </row>
    <row r="154" spans="2:13">
      <c r="B154" s="102"/>
      <c r="C154" s="92">
        <v>150</v>
      </c>
      <c r="D154" s="206"/>
      <c r="E154" s="107"/>
      <c r="F154" s="108"/>
      <c r="G154" s="107"/>
      <c r="H154" s="107"/>
      <c r="I154" s="107"/>
      <c r="J154" s="109"/>
      <c r="K154" s="109"/>
      <c r="L154" s="101">
        <f t="shared" si="2"/>
        <v>0</v>
      </c>
      <c r="M154" s="109"/>
    </row>
    <row r="155" spans="2:13">
      <c r="B155" s="102"/>
      <c r="C155" s="92">
        <v>151</v>
      </c>
      <c r="D155" s="206"/>
      <c r="E155" s="107"/>
      <c r="F155" s="108"/>
      <c r="G155" s="107"/>
      <c r="H155" s="107"/>
      <c r="I155" s="107"/>
      <c r="J155" s="109"/>
      <c r="K155" s="109"/>
      <c r="L155" s="101">
        <f t="shared" si="2"/>
        <v>0</v>
      </c>
      <c r="M155" s="109"/>
    </row>
    <row r="156" spans="2:13">
      <c r="B156" s="102"/>
      <c r="C156" s="92">
        <v>152</v>
      </c>
      <c r="D156" s="206"/>
      <c r="E156" s="107"/>
      <c r="F156" s="108"/>
      <c r="G156" s="107"/>
      <c r="H156" s="107"/>
      <c r="I156" s="107"/>
      <c r="J156" s="109"/>
      <c r="K156" s="109"/>
      <c r="L156" s="101">
        <f t="shared" si="2"/>
        <v>0</v>
      </c>
      <c r="M156" s="109"/>
    </row>
    <row r="157" spans="2:13">
      <c r="B157" s="102"/>
      <c r="C157" s="92">
        <v>153</v>
      </c>
      <c r="D157" s="206"/>
      <c r="E157" s="107"/>
      <c r="F157" s="108"/>
      <c r="G157" s="107"/>
      <c r="H157" s="107"/>
      <c r="I157" s="107"/>
      <c r="J157" s="109"/>
      <c r="K157" s="109"/>
      <c r="L157" s="101">
        <f t="shared" si="2"/>
        <v>0</v>
      </c>
      <c r="M157" s="109"/>
    </row>
    <row r="158" spans="2:13">
      <c r="B158" s="102"/>
      <c r="C158" s="92">
        <v>154</v>
      </c>
      <c r="D158" s="206"/>
      <c r="E158" s="107"/>
      <c r="F158" s="108"/>
      <c r="G158" s="107"/>
      <c r="H158" s="107"/>
      <c r="I158" s="107"/>
      <c r="J158" s="109"/>
      <c r="K158" s="109"/>
      <c r="L158" s="101">
        <f t="shared" si="2"/>
        <v>0</v>
      </c>
      <c r="M158" s="109"/>
    </row>
    <row r="159" spans="2:13">
      <c r="B159" s="102"/>
      <c r="C159" s="92">
        <v>155</v>
      </c>
      <c r="D159" s="206"/>
      <c r="E159" s="107"/>
      <c r="F159" s="108"/>
      <c r="G159" s="107"/>
      <c r="H159" s="107"/>
      <c r="I159" s="107"/>
      <c r="J159" s="109"/>
      <c r="K159" s="109"/>
      <c r="L159" s="101">
        <f t="shared" si="2"/>
        <v>0</v>
      </c>
      <c r="M159" s="109"/>
    </row>
    <row r="160" spans="2:13">
      <c r="B160" s="102"/>
      <c r="C160" s="92">
        <v>156</v>
      </c>
      <c r="D160" s="206"/>
      <c r="E160" s="107"/>
      <c r="F160" s="108"/>
      <c r="G160" s="107"/>
      <c r="H160" s="107"/>
      <c r="I160" s="107"/>
      <c r="J160" s="109"/>
      <c r="K160" s="109"/>
      <c r="L160" s="101">
        <f t="shared" si="2"/>
        <v>0</v>
      </c>
      <c r="M160" s="109"/>
    </row>
    <row r="161" spans="2:13">
      <c r="B161" s="102"/>
      <c r="C161" s="92">
        <v>157</v>
      </c>
      <c r="D161" s="206"/>
      <c r="E161" s="107"/>
      <c r="F161" s="108"/>
      <c r="G161" s="107"/>
      <c r="H161" s="107"/>
      <c r="I161" s="107"/>
      <c r="J161" s="109"/>
      <c r="K161" s="109"/>
      <c r="L161" s="101">
        <f t="shared" si="2"/>
        <v>0</v>
      </c>
      <c r="M161" s="109"/>
    </row>
    <row r="162" spans="2:13">
      <c r="B162" s="102"/>
      <c r="C162" s="92">
        <v>158</v>
      </c>
      <c r="D162" s="206"/>
      <c r="E162" s="107"/>
      <c r="F162" s="108"/>
      <c r="G162" s="107"/>
      <c r="H162" s="107"/>
      <c r="I162" s="107"/>
      <c r="J162" s="109"/>
      <c r="K162" s="109"/>
      <c r="L162" s="101">
        <f t="shared" si="2"/>
        <v>0</v>
      </c>
      <c r="M162" s="109"/>
    </row>
    <row r="163" spans="2:13">
      <c r="B163" s="102"/>
      <c r="C163" s="92">
        <v>159</v>
      </c>
      <c r="D163" s="206"/>
      <c r="E163" s="107"/>
      <c r="F163" s="108"/>
      <c r="G163" s="107"/>
      <c r="H163" s="107"/>
      <c r="I163" s="107"/>
      <c r="J163" s="109"/>
      <c r="K163" s="109"/>
      <c r="L163" s="101">
        <f t="shared" si="2"/>
        <v>0</v>
      </c>
      <c r="M163" s="109"/>
    </row>
    <row r="164" spans="2:13">
      <c r="B164" s="102"/>
      <c r="C164" s="92">
        <v>160</v>
      </c>
      <c r="D164" s="206"/>
      <c r="E164" s="107"/>
      <c r="F164" s="108"/>
      <c r="G164" s="107"/>
      <c r="H164" s="107"/>
      <c r="I164" s="107"/>
      <c r="J164" s="109"/>
      <c r="K164" s="109"/>
      <c r="L164" s="101">
        <f t="shared" si="2"/>
        <v>0</v>
      </c>
      <c r="M164" s="109"/>
    </row>
    <row r="165" spans="2:13">
      <c r="B165" s="102"/>
      <c r="C165" s="92">
        <v>161</v>
      </c>
      <c r="D165" s="206"/>
      <c r="E165" s="107"/>
      <c r="F165" s="108"/>
      <c r="G165" s="107"/>
      <c r="H165" s="107"/>
      <c r="I165" s="107"/>
      <c r="J165" s="109"/>
      <c r="K165" s="109"/>
      <c r="L165" s="101">
        <f t="shared" si="2"/>
        <v>0</v>
      </c>
      <c r="M165" s="109"/>
    </row>
    <row r="166" spans="2:13">
      <c r="B166" s="102"/>
      <c r="C166" s="92">
        <v>162</v>
      </c>
      <c r="D166" s="206"/>
      <c r="E166" s="107"/>
      <c r="F166" s="108"/>
      <c r="G166" s="107"/>
      <c r="H166" s="107"/>
      <c r="I166" s="107"/>
      <c r="J166" s="109"/>
      <c r="K166" s="109"/>
      <c r="L166" s="101">
        <f t="shared" si="2"/>
        <v>0</v>
      </c>
      <c r="M166" s="109"/>
    </row>
    <row r="167" spans="2:13">
      <c r="B167" s="102"/>
      <c r="C167" s="92">
        <v>163</v>
      </c>
      <c r="D167" s="206"/>
      <c r="E167" s="107"/>
      <c r="F167" s="108"/>
      <c r="G167" s="107"/>
      <c r="H167" s="107"/>
      <c r="I167" s="107"/>
      <c r="J167" s="109"/>
      <c r="K167" s="109"/>
      <c r="L167" s="101">
        <f t="shared" si="2"/>
        <v>0</v>
      </c>
      <c r="M167" s="109"/>
    </row>
    <row r="168" spans="2:13">
      <c r="B168" s="102"/>
      <c r="C168" s="92">
        <v>164</v>
      </c>
      <c r="D168" s="206"/>
      <c r="E168" s="107"/>
      <c r="F168" s="108"/>
      <c r="G168" s="107"/>
      <c r="H168" s="107"/>
      <c r="I168" s="107"/>
      <c r="J168" s="109"/>
      <c r="K168" s="109"/>
      <c r="L168" s="101">
        <f t="shared" si="2"/>
        <v>0</v>
      </c>
      <c r="M168" s="109"/>
    </row>
    <row r="169" spans="2:13">
      <c r="B169" s="102"/>
      <c r="C169" s="92">
        <v>165</v>
      </c>
      <c r="D169" s="206"/>
      <c r="E169" s="107"/>
      <c r="F169" s="108"/>
      <c r="G169" s="107"/>
      <c r="H169" s="107"/>
      <c r="I169" s="107"/>
      <c r="J169" s="109"/>
      <c r="K169" s="109"/>
      <c r="L169" s="101">
        <f t="shared" si="2"/>
        <v>0</v>
      </c>
      <c r="M169" s="109"/>
    </row>
    <row r="170" spans="2:13">
      <c r="B170" s="102"/>
      <c r="C170" s="92">
        <v>166</v>
      </c>
      <c r="D170" s="206"/>
      <c r="E170" s="107"/>
      <c r="F170" s="108"/>
      <c r="G170" s="107"/>
      <c r="H170" s="107"/>
      <c r="I170" s="107"/>
      <c r="J170" s="109"/>
      <c r="K170" s="109"/>
      <c r="L170" s="101">
        <f t="shared" si="2"/>
        <v>0</v>
      </c>
      <c r="M170" s="109"/>
    </row>
    <row r="171" spans="2:13">
      <c r="B171" s="102"/>
      <c r="C171" s="92">
        <v>167</v>
      </c>
      <c r="D171" s="206"/>
      <c r="E171" s="107"/>
      <c r="F171" s="108"/>
      <c r="G171" s="107"/>
      <c r="H171" s="107"/>
      <c r="I171" s="107"/>
      <c r="J171" s="109"/>
      <c r="K171" s="109"/>
      <c r="L171" s="101">
        <f t="shared" si="2"/>
        <v>0</v>
      </c>
      <c r="M171" s="109"/>
    </row>
    <row r="172" spans="2:13">
      <c r="B172" s="102"/>
      <c r="C172" s="92">
        <v>168</v>
      </c>
      <c r="D172" s="206"/>
      <c r="E172" s="107"/>
      <c r="F172" s="108"/>
      <c r="G172" s="107"/>
      <c r="H172" s="107"/>
      <c r="I172" s="107"/>
      <c r="J172" s="109"/>
      <c r="K172" s="109"/>
      <c r="L172" s="101">
        <f t="shared" si="2"/>
        <v>0</v>
      </c>
      <c r="M172" s="109"/>
    </row>
    <row r="173" spans="2:13">
      <c r="B173" s="102"/>
      <c r="C173" s="92">
        <v>169</v>
      </c>
      <c r="D173" s="206"/>
      <c r="E173" s="107"/>
      <c r="F173" s="108"/>
      <c r="G173" s="107"/>
      <c r="H173" s="107"/>
      <c r="I173" s="107"/>
      <c r="J173" s="109"/>
      <c r="K173" s="109"/>
      <c r="L173" s="101">
        <f t="shared" si="2"/>
        <v>0</v>
      </c>
      <c r="M173" s="109"/>
    </row>
    <row r="174" spans="2:13">
      <c r="B174" s="102"/>
      <c r="C174" s="92">
        <v>170</v>
      </c>
      <c r="D174" s="206"/>
      <c r="E174" s="107"/>
      <c r="F174" s="108"/>
      <c r="G174" s="107"/>
      <c r="H174" s="107"/>
      <c r="I174" s="107"/>
      <c r="J174" s="109"/>
      <c r="K174" s="109"/>
      <c r="L174" s="101">
        <f t="shared" si="2"/>
        <v>0</v>
      </c>
      <c r="M174" s="109"/>
    </row>
    <row r="175" spans="2:13">
      <c r="B175" s="102"/>
      <c r="C175" s="92">
        <v>171</v>
      </c>
      <c r="D175" s="206"/>
      <c r="E175" s="107"/>
      <c r="F175" s="108"/>
      <c r="G175" s="107"/>
      <c r="H175" s="107"/>
      <c r="I175" s="107"/>
      <c r="J175" s="109"/>
      <c r="K175" s="109"/>
      <c r="L175" s="101">
        <f t="shared" si="2"/>
        <v>0</v>
      </c>
      <c r="M175" s="109"/>
    </row>
    <row r="176" spans="2:13">
      <c r="B176" s="102"/>
      <c r="C176" s="92">
        <v>172</v>
      </c>
      <c r="D176" s="206"/>
      <c r="E176" s="107"/>
      <c r="F176" s="108"/>
      <c r="G176" s="107"/>
      <c r="H176" s="107"/>
      <c r="I176" s="107"/>
      <c r="J176" s="109"/>
      <c r="K176" s="109"/>
      <c r="L176" s="101">
        <f t="shared" si="2"/>
        <v>0</v>
      </c>
      <c r="M176" s="109"/>
    </row>
    <row r="177" spans="2:13">
      <c r="B177" s="102"/>
      <c r="C177" s="92">
        <v>173</v>
      </c>
      <c r="D177" s="206"/>
      <c r="E177" s="107"/>
      <c r="F177" s="108"/>
      <c r="G177" s="107"/>
      <c r="H177" s="107"/>
      <c r="I177" s="107"/>
      <c r="J177" s="109"/>
      <c r="K177" s="109"/>
      <c r="L177" s="101">
        <f t="shared" si="2"/>
        <v>0</v>
      </c>
      <c r="M177" s="109"/>
    </row>
    <row r="178" spans="2:13">
      <c r="B178" s="102"/>
      <c r="C178" s="92">
        <v>174</v>
      </c>
      <c r="D178" s="206"/>
      <c r="E178" s="107"/>
      <c r="F178" s="108"/>
      <c r="G178" s="107"/>
      <c r="H178" s="107"/>
      <c r="I178" s="107"/>
      <c r="J178" s="109"/>
      <c r="K178" s="109"/>
      <c r="L178" s="101">
        <f t="shared" si="2"/>
        <v>0</v>
      </c>
      <c r="M178" s="109"/>
    </row>
    <row r="179" spans="2:13">
      <c r="B179" s="102"/>
      <c r="C179" s="92">
        <v>175</v>
      </c>
      <c r="D179" s="206"/>
      <c r="E179" s="107"/>
      <c r="F179" s="108"/>
      <c r="G179" s="107"/>
      <c r="H179" s="107"/>
      <c r="I179" s="107"/>
      <c r="J179" s="109"/>
      <c r="K179" s="109"/>
      <c r="L179" s="101">
        <f t="shared" si="2"/>
        <v>0</v>
      </c>
      <c r="M179" s="109"/>
    </row>
    <row r="180" spans="2:13">
      <c r="B180" s="102"/>
      <c r="C180" s="92">
        <v>176</v>
      </c>
      <c r="D180" s="206"/>
      <c r="E180" s="107"/>
      <c r="F180" s="108"/>
      <c r="G180" s="107"/>
      <c r="H180" s="107"/>
      <c r="I180" s="107"/>
      <c r="J180" s="109"/>
      <c r="K180" s="109"/>
      <c r="L180" s="101">
        <f t="shared" si="2"/>
        <v>0</v>
      </c>
      <c r="M180" s="109"/>
    </row>
    <row r="181" spans="2:13">
      <c r="B181" s="102"/>
      <c r="C181" s="92">
        <v>177</v>
      </c>
      <c r="D181" s="206"/>
      <c r="E181" s="107"/>
      <c r="F181" s="108"/>
      <c r="G181" s="107"/>
      <c r="H181" s="107"/>
      <c r="I181" s="107"/>
      <c r="J181" s="109"/>
      <c r="K181" s="109"/>
      <c r="L181" s="101">
        <f t="shared" si="2"/>
        <v>0</v>
      </c>
      <c r="M181" s="109"/>
    </row>
    <row r="182" spans="2:13">
      <c r="B182" s="102"/>
      <c r="C182" s="92">
        <v>178</v>
      </c>
      <c r="D182" s="206"/>
      <c r="E182" s="107"/>
      <c r="F182" s="108"/>
      <c r="G182" s="107"/>
      <c r="H182" s="107"/>
      <c r="I182" s="107"/>
      <c r="J182" s="109"/>
      <c r="K182" s="109"/>
      <c r="L182" s="101">
        <f t="shared" si="2"/>
        <v>0</v>
      </c>
      <c r="M182" s="109"/>
    </row>
    <row r="183" spans="2:13">
      <c r="B183" s="102"/>
      <c r="C183" s="92">
        <v>179</v>
      </c>
      <c r="D183" s="206"/>
      <c r="E183" s="107"/>
      <c r="F183" s="108"/>
      <c r="G183" s="107"/>
      <c r="H183" s="107"/>
      <c r="I183" s="107"/>
      <c r="J183" s="109"/>
      <c r="K183" s="109"/>
      <c r="L183" s="101">
        <f t="shared" si="2"/>
        <v>0</v>
      </c>
      <c r="M183" s="109"/>
    </row>
    <row r="184" spans="2:13">
      <c r="B184" s="102"/>
      <c r="C184" s="92">
        <v>180</v>
      </c>
      <c r="D184" s="206"/>
      <c r="E184" s="107"/>
      <c r="F184" s="108"/>
      <c r="G184" s="107"/>
      <c r="H184" s="107"/>
      <c r="I184" s="107"/>
      <c r="J184" s="109"/>
      <c r="K184" s="109"/>
      <c r="L184" s="101">
        <f t="shared" si="2"/>
        <v>0</v>
      </c>
      <c r="M184" s="109"/>
    </row>
    <row r="185" spans="2:13">
      <c r="B185" s="102"/>
      <c r="C185" s="92">
        <v>181</v>
      </c>
      <c r="D185" s="206"/>
      <c r="E185" s="107"/>
      <c r="F185" s="108"/>
      <c r="G185" s="107"/>
      <c r="H185" s="107"/>
      <c r="I185" s="107"/>
      <c r="J185" s="109"/>
      <c r="K185" s="109"/>
      <c r="L185" s="101">
        <f t="shared" si="2"/>
        <v>0</v>
      </c>
      <c r="M185" s="109"/>
    </row>
    <row r="186" spans="2:13">
      <c r="B186" s="102"/>
      <c r="C186" s="92">
        <v>182</v>
      </c>
      <c r="D186" s="206"/>
      <c r="E186" s="107"/>
      <c r="F186" s="108"/>
      <c r="G186" s="107"/>
      <c r="H186" s="107"/>
      <c r="I186" s="107"/>
      <c r="J186" s="109"/>
      <c r="K186" s="109"/>
      <c r="L186" s="101">
        <f t="shared" si="2"/>
        <v>0</v>
      </c>
      <c r="M186" s="109"/>
    </row>
    <row r="187" spans="2:13">
      <c r="B187" s="102"/>
      <c r="C187" s="92">
        <v>183</v>
      </c>
      <c r="D187" s="206"/>
      <c r="E187" s="107"/>
      <c r="F187" s="108"/>
      <c r="G187" s="107"/>
      <c r="H187" s="107"/>
      <c r="I187" s="107"/>
      <c r="J187" s="109"/>
      <c r="K187" s="109"/>
      <c r="L187" s="101">
        <f t="shared" si="2"/>
        <v>0</v>
      </c>
      <c r="M187" s="109"/>
    </row>
    <row r="188" spans="2:13">
      <c r="B188" s="102"/>
      <c r="C188" s="92">
        <v>184</v>
      </c>
      <c r="D188" s="206"/>
      <c r="E188" s="107"/>
      <c r="F188" s="108"/>
      <c r="G188" s="107"/>
      <c r="H188" s="107"/>
      <c r="I188" s="107"/>
      <c r="J188" s="109"/>
      <c r="K188" s="109"/>
      <c r="L188" s="101">
        <f t="shared" si="2"/>
        <v>0</v>
      </c>
      <c r="M188" s="109"/>
    </row>
    <row r="189" spans="2:13">
      <c r="B189" s="102"/>
      <c r="C189" s="92">
        <v>185</v>
      </c>
      <c r="D189" s="206"/>
      <c r="E189" s="107"/>
      <c r="F189" s="108"/>
      <c r="G189" s="107"/>
      <c r="H189" s="107"/>
      <c r="I189" s="107"/>
      <c r="J189" s="109"/>
      <c r="K189" s="109"/>
      <c r="L189" s="101">
        <f t="shared" si="2"/>
        <v>0</v>
      </c>
      <c r="M189" s="109"/>
    </row>
    <row r="190" spans="2:13">
      <c r="B190" s="102"/>
      <c r="C190" s="92">
        <v>186</v>
      </c>
      <c r="D190" s="206"/>
      <c r="E190" s="107"/>
      <c r="F190" s="108"/>
      <c r="G190" s="107"/>
      <c r="H190" s="107"/>
      <c r="I190" s="107"/>
      <c r="J190" s="109"/>
      <c r="K190" s="109"/>
      <c r="L190" s="101">
        <f t="shared" si="2"/>
        <v>0</v>
      </c>
      <c r="M190" s="109"/>
    </row>
    <row r="191" spans="2:13">
      <c r="B191" s="102"/>
      <c r="C191" s="92">
        <v>187</v>
      </c>
      <c r="D191" s="206"/>
      <c r="E191" s="107"/>
      <c r="F191" s="108"/>
      <c r="G191" s="107"/>
      <c r="H191" s="107"/>
      <c r="I191" s="107"/>
      <c r="J191" s="109"/>
      <c r="K191" s="109"/>
      <c r="L191" s="101">
        <f t="shared" si="2"/>
        <v>0</v>
      </c>
      <c r="M191" s="109"/>
    </row>
    <row r="192" spans="2:13">
      <c r="B192" s="102"/>
      <c r="C192" s="92">
        <v>188</v>
      </c>
      <c r="D192" s="206"/>
      <c r="E192" s="107"/>
      <c r="F192" s="108"/>
      <c r="G192" s="107"/>
      <c r="H192" s="107"/>
      <c r="I192" s="107"/>
      <c r="J192" s="109"/>
      <c r="K192" s="109"/>
      <c r="L192" s="101">
        <f t="shared" si="2"/>
        <v>0</v>
      </c>
      <c r="M192" s="109"/>
    </row>
    <row r="193" spans="2:13">
      <c r="B193" s="102"/>
      <c r="C193" s="92">
        <v>189</v>
      </c>
      <c r="D193" s="206"/>
      <c r="E193" s="107"/>
      <c r="F193" s="108"/>
      <c r="G193" s="107"/>
      <c r="H193" s="107"/>
      <c r="I193" s="107"/>
      <c r="J193" s="109"/>
      <c r="K193" s="109"/>
      <c r="L193" s="101">
        <f t="shared" si="2"/>
        <v>0</v>
      </c>
      <c r="M193" s="109"/>
    </row>
    <row r="194" spans="2:13">
      <c r="B194" s="102"/>
      <c r="C194" s="92">
        <v>190</v>
      </c>
      <c r="D194" s="206"/>
      <c r="E194" s="107"/>
      <c r="F194" s="108"/>
      <c r="G194" s="107"/>
      <c r="H194" s="107"/>
      <c r="I194" s="107"/>
      <c r="J194" s="109"/>
      <c r="K194" s="109"/>
      <c r="L194" s="101">
        <f t="shared" si="2"/>
        <v>0</v>
      </c>
      <c r="M194" s="109"/>
    </row>
    <row r="195" spans="2:13">
      <c r="B195" s="102"/>
      <c r="C195" s="92">
        <v>191</v>
      </c>
      <c r="D195" s="206"/>
      <c r="E195" s="107"/>
      <c r="F195" s="108"/>
      <c r="G195" s="107"/>
      <c r="H195" s="107"/>
      <c r="I195" s="107"/>
      <c r="J195" s="109"/>
      <c r="K195" s="109"/>
      <c r="L195" s="101">
        <f t="shared" si="2"/>
        <v>0</v>
      </c>
      <c r="M195" s="109"/>
    </row>
    <row r="196" spans="2:13">
      <c r="B196" s="102"/>
      <c r="C196" s="92">
        <v>192</v>
      </c>
      <c r="D196" s="206"/>
      <c r="E196" s="107"/>
      <c r="F196" s="108"/>
      <c r="G196" s="107"/>
      <c r="H196" s="107"/>
      <c r="I196" s="107"/>
      <c r="J196" s="109"/>
      <c r="K196" s="109"/>
      <c r="L196" s="101">
        <f t="shared" si="2"/>
        <v>0</v>
      </c>
      <c r="M196" s="109"/>
    </row>
    <row r="197" spans="2:13">
      <c r="B197" s="102"/>
      <c r="C197" s="92">
        <v>193</v>
      </c>
      <c r="D197" s="206"/>
      <c r="E197" s="107"/>
      <c r="F197" s="108"/>
      <c r="G197" s="107"/>
      <c r="H197" s="107"/>
      <c r="I197" s="107"/>
      <c r="J197" s="109"/>
      <c r="K197" s="109"/>
      <c r="L197" s="101">
        <f t="shared" ref="L197:L260" si="3">K197-+J197</f>
        <v>0</v>
      </c>
      <c r="M197" s="109"/>
    </row>
    <row r="198" spans="2:13">
      <c r="B198" s="102"/>
      <c r="C198" s="92">
        <v>194</v>
      </c>
      <c r="D198" s="206"/>
      <c r="E198" s="107"/>
      <c r="F198" s="108"/>
      <c r="G198" s="107"/>
      <c r="H198" s="107"/>
      <c r="I198" s="107"/>
      <c r="J198" s="109"/>
      <c r="K198" s="109"/>
      <c r="L198" s="101">
        <f t="shared" si="3"/>
        <v>0</v>
      </c>
      <c r="M198" s="109"/>
    </row>
    <row r="199" spans="2:13">
      <c r="B199" s="102"/>
      <c r="C199" s="92">
        <v>195</v>
      </c>
      <c r="D199" s="206"/>
      <c r="E199" s="107"/>
      <c r="F199" s="108"/>
      <c r="G199" s="107"/>
      <c r="H199" s="107"/>
      <c r="I199" s="107"/>
      <c r="J199" s="109"/>
      <c r="K199" s="109"/>
      <c r="L199" s="101">
        <f t="shared" si="3"/>
        <v>0</v>
      </c>
      <c r="M199" s="109"/>
    </row>
    <row r="200" spans="2:13">
      <c r="B200" s="102"/>
      <c r="C200" s="92">
        <v>196</v>
      </c>
      <c r="D200" s="206"/>
      <c r="E200" s="107"/>
      <c r="F200" s="108"/>
      <c r="G200" s="107"/>
      <c r="H200" s="107"/>
      <c r="I200" s="107"/>
      <c r="J200" s="109"/>
      <c r="K200" s="109"/>
      <c r="L200" s="101">
        <f t="shared" si="3"/>
        <v>0</v>
      </c>
      <c r="M200" s="109"/>
    </row>
    <row r="201" spans="2:13">
      <c r="B201" s="102"/>
      <c r="C201" s="92">
        <v>197</v>
      </c>
      <c r="D201" s="206"/>
      <c r="E201" s="107"/>
      <c r="F201" s="108"/>
      <c r="G201" s="107"/>
      <c r="H201" s="107"/>
      <c r="I201" s="107"/>
      <c r="J201" s="109"/>
      <c r="K201" s="109"/>
      <c r="L201" s="101">
        <f t="shared" si="3"/>
        <v>0</v>
      </c>
      <c r="M201" s="109"/>
    </row>
    <row r="202" spans="2:13">
      <c r="B202" s="102"/>
      <c r="C202" s="92">
        <v>198</v>
      </c>
      <c r="D202" s="206"/>
      <c r="E202" s="107"/>
      <c r="F202" s="108"/>
      <c r="G202" s="107"/>
      <c r="H202" s="107"/>
      <c r="I202" s="107"/>
      <c r="J202" s="109"/>
      <c r="K202" s="109"/>
      <c r="L202" s="101">
        <f t="shared" si="3"/>
        <v>0</v>
      </c>
      <c r="M202" s="109"/>
    </row>
    <row r="203" spans="2:13">
      <c r="B203" s="102"/>
      <c r="C203" s="92">
        <v>199</v>
      </c>
      <c r="D203" s="206"/>
      <c r="E203" s="107"/>
      <c r="F203" s="108"/>
      <c r="G203" s="107"/>
      <c r="H203" s="107"/>
      <c r="I203" s="107"/>
      <c r="J203" s="109"/>
      <c r="K203" s="109"/>
      <c r="L203" s="101">
        <f t="shared" si="3"/>
        <v>0</v>
      </c>
      <c r="M203" s="109"/>
    </row>
    <row r="204" spans="2:13">
      <c r="B204" s="102"/>
      <c r="C204" s="92">
        <v>200</v>
      </c>
      <c r="D204" s="206"/>
      <c r="E204" s="107"/>
      <c r="F204" s="108"/>
      <c r="G204" s="107"/>
      <c r="H204" s="107"/>
      <c r="I204" s="107"/>
      <c r="J204" s="109"/>
      <c r="K204" s="109"/>
      <c r="L204" s="101">
        <f t="shared" si="3"/>
        <v>0</v>
      </c>
      <c r="M204" s="109"/>
    </row>
    <row r="205" spans="2:13">
      <c r="B205" s="104"/>
      <c r="C205" s="92">
        <v>201</v>
      </c>
      <c r="D205" s="206"/>
      <c r="E205" s="107"/>
      <c r="F205" s="108"/>
      <c r="G205" s="107"/>
      <c r="H205" s="107"/>
      <c r="I205" s="107"/>
      <c r="J205" s="109"/>
      <c r="K205" s="109"/>
      <c r="L205" s="101">
        <f t="shared" si="3"/>
        <v>0</v>
      </c>
      <c r="M205" s="109"/>
    </row>
    <row r="206" spans="2:13">
      <c r="B206" s="105"/>
      <c r="C206" s="92">
        <v>202</v>
      </c>
      <c r="D206" s="206"/>
      <c r="E206" s="107"/>
      <c r="F206" s="108"/>
      <c r="G206" s="107"/>
      <c r="H206" s="107"/>
      <c r="I206" s="107"/>
      <c r="J206" s="109"/>
      <c r="K206" s="109"/>
      <c r="L206" s="101">
        <f t="shared" si="3"/>
        <v>0</v>
      </c>
      <c r="M206" s="109"/>
    </row>
    <row r="207" spans="2:13">
      <c r="B207" s="104"/>
      <c r="C207" s="92">
        <v>203</v>
      </c>
      <c r="D207" s="206"/>
      <c r="E207" s="107"/>
      <c r="F207" s="108"/>
      <c r="G207" s="107"/>
      <c r="H207" s="107"/>
      <c r="I207" s="107"/>
      <c r="J207" s="109"/>
      <c r="K207" s="109"/>
      <c r="L207" s="101">
        <f t="shared" si="3"/>
        <v>0</v>
      </c>
      <c r="M207" s="109"/>
    </row>
    <row r="208" spans="2:13">
      <c r="B208" s="106"/>
      <c r="C208" s="92">
        <v>204</v>
      </c>
      <c r="D208" s="206"/>
      <c r="E208" s="107"/>
      <c r="F208" s="108"/>
      <c r="G208" s="107"/>
      <c r="H208" s="107"/>
      <c r="I208" s="107"/>
      <c r="J208" s="109"/>
      <c r="K208" s="109"/>
      <c r="L208" s="101">
        <f t="shared" si="3"/>
        <v>0</v>
      </c>
      <c r="M208" s="109"/>
    </row>
    <row r="209" spans="2:13">
      <c r="B209" s="104"/>
      <c r="C209" s="92">
        <v>205</v>
      </c>
      <c r="D209" s="206"/>
      <c r="E209" s="107"/>
      <c r="F209" s="108"/>
      <c r="G209" s="107"/>
      <c r="H209" s="107"/>
      <c r="I209" s="107"/>
      <c r="J209" s="109"/>
      <c r="K209" s="109"/>
      <c r="L209" s="101">
        <f t="shared" si="3"/>
        <v>0</v>
      </c>
      <c r="M209" s="109"/>
    </row>
    <row r="210" spans="2:13">
      <c r="B210" s="104"/>
      <c r="C210" s="92">
        <v>206</v>
      </c>
      <c r="D210" s="206"/>
      <c r="E210" s="107"/>
      <c r="F210" s="108"/>
      <c r="G210" s="107"/>
      <c r="H210" s="107"/>
      <c r="I210" s="107"/>
      <c r="J210" s="109"/>
      <c r="K210" s="109"/>
      <c r="L210" s="101">
        <f t="shared" si="3"/>
        <v>0</v>
      </c>
      <c r="M210" s="109"/>
    </row>
    <row r="211" spans="2:13">
      <c r="B211" s="106"/>
      <c r="C211" s="92">
        <v>207</v>
      </c>
      <c r="D211" s="206"/>
      <c r="E211" s="107"/>
      <c r="F211" s="108"/>
      <c r="G211" s="107"/>
      <c r="H211" s="107"/>
      <c r="I211" s="107"/>
      <c r="J211" s="109"/>
      <c r="K211" s="109"/>
      <c r="L211" s="101">
        <f t="shared" si="3"/>
        <v>0</v>
      </c>
      <c r="M211" s="109"/>
    </row>
    <row r="212" spans="2:13">
      <c r="B212" s="104"/>
      <c r="C212" s="92">
        <v>208</v>
      </c>
      <c r="D212" s="206"/>
      <c r="E212" s="107"/>
      <c r="F212" s="108"/>
      <c r="G212" s="107"/>
      <c r="H212" s="107"/>
      <c r="I212" s="107"/>
      <c r="J212" s="109"/>
      <c r="K212" s="109"/>
      <c r="L212" s="101">
        <f t="shared" si="3"/>
        <v>0</v>
      </c>
      <c r="M212" s="109"/>
    </row>
    <row r="213" spans="2:13">
      <c r="B213" s="104"/>
      <c r="C213" s="92">
        <v>209</v>
      </c>
      <c r="D213" s="206"/>
      <c r="E213" s="107"/>
      <c r="F213" s="108"/>
      <c r="G213" s="107"/>
      <c r="H213" s="107"/>
      <c r="I213" s="107"/>
      <c r="J213" s="109"/>
      <c r="K213" s="109"/>
      <c r="L213" s="101">
        <f t="shared" si="3"/>
        <v>0</v>
      </c>
      <c r="M213" s="109"/>
    </row>
    <row r="214" spans="2:13">
      <c r="B214" s="106"/>
      <c r="C214" s="92">
        <v>210</v>
      </c>
      <c r="D214" s="206"/>
      <c r="E214" s="107"/>
      <c r="F214" s="108"/>
      <c r="G214" s="107"/>
      <c r="H214" s="107"/>
      <c r="I214" s="107"/>
      <c r="J214" s="109"/>
      <c r="K214" s="109"/>
      <c r="L214" s="101">
        <f t="shared" si="3"/>
        <v>0</v>
      </c>
      <c r="M214" s="109"/>
    </row>
    <row r="215" spans="2:13">
      <c r="B215" s="104"/>
      <c r="C215" s="92">
        <v>211</v>
      </c>
      <c r="D215" s="206"/>
      <c r="E215" s="107"/>
      <c r="F215" s="108"/>
      <c r="G215" s="107"/>
      <c r="H215" s="107"/>
      <c r="I215" s="107"/>
      <c r="J215" s="109"/>
      <c r="K215" s="109"/>
      <c r="L215" s="101">
        <f t="shared" si="3"/>
        <v>0</v>
      </c>
      <c r="M215" s="109"/>
    </row>
    <row r="216" spans="2:13">
      <c r="B216" s="104"/>
      <c r="C216" s="92">
        <v>212</v>
      </c>
      <c r="D216" s="206"/>
      <c r="E216" s="107"/>
      <c r="F216" s="108"/>
      <c r="G216" s="107"/>
      <c r="H216" s="107"/>
      <c r="I216" s="107"/>
      <c r="J216" s="109"/>
      <c r="K216" s="109"/>
      <c r="L216" s="101">
        <f t="shared" si="3"/>
        <v>0</v>
      </c>
      <c r="M216" s="109"/>
    </row>
    <row r="217" spans="2:13">
      <c r="B217" s="106"/>
      <c r="C217" s="92">
        <v>213</v>
      </c>
      <c r="D217" s="206"/>
      <c r="E217" s="107"/>
      <c r="F217" s="108"/>
      <c r="G217" s="107"/>
      <c r="H217" s="107"/>
      <c r="I217" s="107"/>
      <c r="J217" s="109"/>
      <c r="K217" s="109"/>
      <c r="L217" s="101">
        <f t="shared" si="3"/>
        <v>0</v>
      </c>
      <c r="M217" s="109"/>
    </row>
    <row r="218" spans="2:13">
      <c r="B218" s="104"/>
      <c r="C218" s="92">
        <v>214</v>
      </c>
      <c r="D218" s="206"/>
      <c r="E218" s="107"/>
      <c r="F218" s="108"/>
      <c r="G218" s="107"/>
      <c r="H218" s="107"/>
      <c r="I218" s="107"/>
      <c r="J218" s="109"/>
      <c r="K218" s="109"/>
      <c r="L218" s="101">
        <f t="shared" si="3"/>
        <v>0</v>
      </c>
      <c r="M218" s="109"/>
    </row>
    <row r="219" spans="2:13">
      <c r="B219" s="104"/>
      <c r="C219" s="92">
        <v>215</v>
      </c>
      <c r="D219" s="206"/>
      <c r="E219" s="107"/>
      <c r="F219" s="108"/>
      <c r="G219" s="107"/>
      <c r="H219" s="107"/>
      <c r="I219" s="107"/>
      <c r="J219" s="109"/>
      <c r="K219" s="109"/>
      <c r="L219" s="101">
        <f t="shared" si="3"/>
        <v>0</v>
      </c>
      <c r="M219" s="109"/>
    </row>
    <row r="220" spans="2:13">
      <c r="B220" s="106"/>
      <c r="C220" s="92">
        <v>216</v>
      </c>
      <c r="D220" s="206"/>
      <c r="E220" s="107"/>
      <c r="F220" s="108"/>
      <c r="G220" s="107"/>
      <c r="H220" s="107"/>
      <c r="I220" s="107"/>
      <c r="J220" s="109"/>
      <c r="K220" s="109"/>
      <c r="L220" s="101">
        <f t="shared" si="3"/>
        <v>0</v>
      </c>
      <c r="M220" s="109"/>
    </row>
    <row r="221" spans="2:13">
      <c r="B221" s="102"/>
      <c r="C221" s="92">
        <v>217</v>
      </c>
      <c r="D221" s="206"/>
      <c r="E221" s="107"/>
      <c r="F221" s="108"/>
      <c r="G221" s="107"/>
      <c r="H221" s="107"/>
      <c r="I221" s="107"/>
      <c r="J221" s="109"/>
      <c r="K221" s="109"/>
      <c r="L221" s="101">
        <f t="shared" si="3"/>
        <v>0</v>
      </c>
      <c r="M221" s="109"/>
    </row>
    <row r="222" spans="2:13">
      <c r="B222" s="102"/>
      <c r="C222" s="92">
        <v>218</v>
      </c>
      <c r="D222" s="206"/>
      <c r="E222" s="107"/>
      <c r="F222" s="108"/>
      <c r="G222" s="107"/>
      <c r="H222" s="107"/>
      <c r="I222" s="107"/>
      <c r="J222" s="109"/>
      <c r="K222" s="109"/>
      <c r="L222" s="101">
        <f t="shared" si="3"/>
        <v>0</v>
      </c>
      <c r="M222" s="109"/>
    </row>
    <row r="223" spans="2:13">
      <c r="B223" s="102"/>
      <c r="C223" s="92">
        <v>219</v>
      </c>
      <c r="D223" s="206"/>
      <c r="E223" s="107"/>
      <c r="F223" s="108"/>
      <c r="G223" s="107"/>
      <c r="H223" s="107"/>
      <c r="I223" s="107"/>
      <c r="J223" s="109"/>
      <c r="K223" s="109"/>
      <c r="L223" s="101">
        <f t="shared" si="3"/>
        <v>0</v>
      </c>
      <c r="M223" s="109"/>
    </row>
    <row r="224" spans="2:13">
      <c r="B224" s="102"/>
      <c r="C224" s="92">
        <v>220</v>
      </c>
      <c r="D224" s="206"/>
      <c r="E224" s="107"/>
      <c r="F224" s="108"/>
      <c r="G224" s="107"/>
      <c r="H224" s="107"/>
      <c r="I224" s="107"/>
      <c r="J224" s="109"/>
      <c r="K224" s="109"/>
      <c r="L224" s="101">
        <f t="shared" si="3"/>
        <v>0</v>
      </c>
      <c r="M224" s="109"/>
    </row>
    <row r="225" spans="2:13">
      <c r="B225" s="102"/>
      <c r="C225" s="92">
        <v>221</v>
      </c>
      <c r="D225" s="206"/>
      <c r="E225" s="107"/>
      <c r="F225" s="108"/>
      <c r="G225" s="107"/>
      <c r="H225" s="107"/>
      <c r="I225" s="107"/>
      <c r="J225" s="109"/>
      <c r="K225" s="109"/>
      <c r="L225" s="101">
        <f t="shared" si="3"/>
        <v>0</v>
      </c>
      <c r="M225" s="109"/>
    </row>
    <row r="226" spans="2:13">
      <c r="B226" s="102"/>
      <c r="C226" s="92">
        <v>222</v>
      </c>
      <c r="D226" s="206"/>
      <c r="E226" s="107"/>
      <c r="F226" s="108"/>
      <c r="G226" s="107"/>
      <c r="H226" s="107"/>
      <c r="I226" s="107"/>
      <c r="J226" s="109"/>
      <c r="K226" s="109"/>
      <c r="L226" s="101">
        <f t="shared" si="3"/>
        <v>0</v>
      </c>
      <c r="M226" s="109"/>
    </row>
    <row r="227" spans="2:13">
      <c r="B227" s="102"/>
      <c r="C227" s="92">
        <v>223</v>
      </c>
      <c r="D227" s="206"/>
      <c r="E227" s="107"/>
      <c r="F227" s="108"/>
      <c r="G227" s="107"/>
      <c r="H227" s="107"/>
      <c r="I227" s="107"/>
      <c r="J227" s="109"/>
      <c r="K227" s="109"/>
      <c r="L227" s="101">
        <f t="shared" si="3"/>
        <v>0</v>
      </c>
      <c r="M227" s="109"/>
    </row>
    <row r="228" spans="2:13">
      <c r="B228" s="102"/>
      <c r="C228" s="92">
        <v>224</v>
      </c>
      <c r="D228" s="206"/>
      <c r="E228" s="107"/>
      <c r="F228" s="108"/>
      <c r="G228" s="107"/>
      <c r="H228" s="107"/>
      <c r="I228" s="107"/>
      <c r="J228" s="109"/>
      <c r="K228" s="109"/>
      <c r="L228" s="101">
        <f t="shared" si="3"/>
        <v>0</v>
      </c>
      <c r="M228" s="109"/>
    </row>
    <row r="229" spans="2:13">
      <c r="B229" s="102"/>
      <c r="C229" s="92">
        <v>225</v>
      </c>
      <c r="D229" s="206"/>
      <c r="E229" s="107"/>
      <c r="F229" s="108"/>
      <c r="G229" s="107"/>
      <c r="H229" s="107"/>
      <c r="I229" s="107"/>
      <c r="J229" s="109"/>
      <c r="K229" s="109"/>
      <c r="L229" s="101">
        <f t="shared" si="3"/>
        <v>0</v>
      </c>
      <c r="M229" s="109"/>
    </row>
    <row r="230" spans="2:13">
      <c r="B230" s="102"/>
      <c r="C230" s="92">
        <v>226</v>
      </c>
      <c r="D230" s="206"/>
      <c r="E230" s="107"/>
      <c r="F230" s="108"/>
      <c r="G230" s="107"/>
      <c r="H230" s="107"/>
      <c r="I230" s="107"/>
      <c r="J230" s="109"/>
      <c r="K230" s="109"/>
      <c r="L230" s="101">
        <f t="shared" si="3"/>
        <v>0</v>
      </c>
      <c r="M230" s="109"/>
    </row>
    <row r="231" spans="2:13">
      <c r="B231" s="102"/>
      <c r="C231" s="92">
        <v>227</v>
      </c>
      <c r="D231" s="206"/>
      <c r="E231" s="107"/>
      <c r="F231" s="108"/>
      <c r="G231" s="107"/>
      <c r="H231" s="107"/>
      <c r="I231" s="107"/>
      <c r="J231" s="109"/>
      <c r="K231" s="109"/>
      <c r="L231" s="101">
        <f t="shared" si="3"/>
        <v>0</v>
      </c>
      <c r="M231" s="109"/>
    </row>
    <row r="232" spans="2:13">
      <c r="B232" s="102"/>
      <c r="C232" s="92">
        <v>228</v>
      </c>
      <c r="D232" s="206"/>
      <c r="E232" s="107"/>
      <c r="F232" s="108"/>
      <c r="G232" s="107"/>
      <c r="H232" s="107"/>
      <c r="I232" s="107"/>
      <c r="J232" s="109"/>
      <c r="K232" s="109"/>
      <c r="L232" s="101">
        <f t="shared" si="3"/>
        <v>0</v>
      </c>
      <c r="M232" s="109"/>
    </row>
    <row r="233" spans="2:13">
      <c r="B233" s="102"/>
      <c r="C233" s="92">
        <v>229</v>
      </c>
      <c r="D233" s="206"/>
      <c r="E233" s="107"/>
      <c r="F233" s="108"/>
      <c r="G233" s="107"/>
      <c r="H233" s="107"/>
      <c r="I233" s="107"/>
      <c r="J233" s="109"/>
      <c r="K233" s="109"/>
      <c r="L233" s="101">
        <f t="shared" si="3"/>
        <v>0</v>
      </c>
      <c r="M233" s="109"/>
    </row>
    <row r="234" spans="2:13">
      <c r="B234" s="102"/>
      <c r="C234" s="92">
        <v>230</v>
      </c>
      <c r="D234" s="206"/>
      <c r="E234" s="107"/>
      <c r="F234" s="108"/>
      <c r="G234" s="107"/>
      <c r="H234" s="107"/>
      <c r="I234" s="107"/>
      <c r="J234" s="109"/>
      <c r="K234" s="109"/>
      <c r="L234" s="101">
        <f t="shared" si="3"/>
        <v>0</v>
      </c>
      <c r="M234" s="109"/>
    </row>
    <row r="235" spans="2:13">
      <c r="B235" s="102"/>
      <c r="C235" s="92">
        <v>231</v>
      </c>
      <c r="D235" s="206"/>
      <c r="E235" s="107"/>
      <c r="F235" s="108"/>
      <c r="G235" s="107"/>
      <c r="H235" s="107"/>
      <c r="I235" s="107"/>
      <c r="J235" s="109"/>
      <c r="K235" s="109"/>
      <c r="L235" s="101">
        <f t="shared" si="3"/>
        <v>0</v>
      </c>
      <c r="M235" s="109"/>
    </row>
    <row r="236" spans="2:13">
      <c r="B236" s="102"/>
      <c r="C236" s="92">
        <v>232</v>
      </c>
      <c r="D236" s="206"/>
      <c r="E236" s="107"/>
      <c r="F236" s="108"/>
      <c r="G236" s="107"/>
      <c r="H236" s="107"/>
      <c r="I236" s="107"/>
      <c r="J236" s="109"/>
      <c r="K236" s="109"/>
      <c r="L236" s="101">
        <f t="shared" si="3"/>
        <v>0</v>
      </c>
      <c r="M236" s="109"/>
    </row>
    <row r="237" spans="2:13">
      <c r="B237" s="102"/>
      <c r="C237" s="92">
        <v>233</v>
      </c>
      <c r="D237" s="206"/>
      <c r="E237" s="107"/>
      <c r="F237" s="108"/>
      <c r="G237" s="107"/>
      <c r="H237" s="107"/>
      <c r="I237" s="107"/>
      <c r="J237" s="109"/>
      <c r="K237" s="109"/>
      <c r="L237" s="101">
        <f t="shared" si="3"/>
        <v>0</v>
      </c>
      <c r="M237" s="109"/>
    </row>
    <row r="238" spans="2:13">
      <c r="B238" s="102"/>
      <c r="C238" s="92">
        <v>234</v>
      </c>
      <c r="D238" s="206"/>
      <c r="E238" s="107"/>
      <c r="F238" s="108"/>
      <c r="G238" s="107"/>
      <c r="H238" s="107"/>
      <c r="I238" s="107"/>
      <c r="J238" s="109"/>
      <c r="K238" s="109"/>
      <c r="L238" s="101">
        <f t="shared" si="3"/>
        <v>0</v>
      </c>
      <c r="M238" s="109"/>
    </row>
    <row r="239" spans="2:13">
      <c r="B239" s="102"/>
      <c r="C239" s="92">
        <v>235</v>
      </c>
      <c r="D239" s="206"/>
      <c r="E239" s="107"/>
      <c r="F239" s="108"/>
      <c r="G239" s="107"/>
      <c r="H239" s="107"/>
      <c r="I239" s="107"/>
      <c r="J239" s="109"/>
      <c r="K239" s="109"/>
      <c r="L239" s="101">
        <f t="shared" si="3"/>
        <v>0</v>
      </c>
      <c r="M239" s="109"/>
    </row>
    <row r="240" spans="2:13">
      <c r="B240" s="102"/>
      <c r="C240" s="92">
        <v>236</v>
      </c>
      <c r="D240" s="206"/>
      <c r="E240" s="107"/>
      <c r="F240" s="108"/>
      <c r="G240" s="107"/>
      <c r="H240" s="107"/>
      <c r="I240" s="107"/>
      <c r="J240" s="109"/>
      <c r="K240" s="109"/>
      <c r="L240" s="101">
        <f t="shared" si="3"/>
        <v>0</v>
      </c>
      <c r="M240" s="109"/>
    </row>
    <row r="241" spans="2:13">
      <c r="B241" s="102"/>
      <c r="C241" s="92">
        <v>237</v>
      </c>
      <c r="D241" s="206"/>
      <c r="E241" s="107"/>
      <c r="F241" s="108"/>
      <c r="G241" s="107"/>
      <c r="H241" s="107"/>
      <c r="I241" s="107"/>
      <c r="J241" s="109"/>
      <c r="K241" s="109"/>
      <c r="L241" s="101">
        <f t="shared" si="3"/>
        <v>0</v>
      </c>
      <c r="M241" s="109"/>
    </row>
    <row r="242" spans="2:13">
      <c r="B242" s="102"/>
      <c r="C242" s="92">
        <v>238</v>
      </c>
      <c r="D242" s="206"/>
      <c r="E242" s="107"/>
      <c r="F242" s="108"/>
      <c r="G242" s="107"/>
      <c r="H242" s="107"/>
      <c r="I242" s="107"/>
      <c r="J242" s="109"/>
      <c r="K242" s="109"/>
      <c r="L242" s="101">
        <f t="shared" si="3"/>
        <v>0</v>
      </c>
      <c r="M242" s="109"/>
    </row>
    <row r="243" spans="2:13">
      <c r="B243" s="102"/>
      <c r="C243" s="92">
        <v>239</v>
      </c>
      <c r="D243" s="206"/>
      <c r="E243" s="107"/>
      <c r="F243" s="108"/>
      <c r="G243" s="107"/>
      <c r="H243" s="107"/>
      <c r="I243" s="107"/>
      <c r="J243" s="109"/>
      <c r="K243" s="109"/>
      <c r="L243" s="101">
        <f t="shared" si="3"/>
        <v>0</v>
      </c>
      <c r="M243" s="109"/>
    </row>
    <row r="244" spans="2:13">
      <c r="B244" s="102"/>
      <c r="C244" s="92">
        <v>240</v>
      </c>
      <c r="D244" s="206"/>
      <c r="E244" s="107"/>
      <c r="F244" s="108"/>
      <c r="G244" s="107"/>
      <c r="H244" s="107"/>
      <c r="I244" s="107"/>
      <c r="J244" s="109"/>
      <c r="K244" s="109"/>
      <c r="L244" s="101">
        <f t="shared" si="3"/>
        <v>0</v>
      </c>
      <c r="M244" s="109"/>
    </row>
    <row r="245" spans="2:13">
      <c r="B245" s="102"/>
      <c r="C245" s="92">
        <v>241</v>
      </c>
      <c r="D245" s="206"/>
      <c r="E245" s="107"/>
      <c r="F245" s="108"/>
      <c r="G245" s="107"/>
      <c r="H245" s="107"/>
      <c r="I245" s="107"/>
      <c r="J245" s="109"/>
      <c r="K245" s="109"/>
      <c r="L245" s="101">
        <f t="shared" si="3"/>
        <v>0</v>
      </c>
      <c r="M245" s="109"/>
    </row>
    <row r="246" spans="2:13">
      <c r="B246" s="102"/>
      <c r="C246" s="92">
        <v>242</v>
      </c>
      <c r="D246" s="206"/>
      <c r="E246" s="107"/>
      <c r="F246" s="108"/>
      <c r="G246" s="107"/>
      <c r="H246" s="107"/>
      <c r="I246" s="107"/>
      <c r="J246" s="109"/>
      <c r="K246" s="109"/>
      <c r="L246" s="101">
        <f t="shared" si="3"/>
        <v>0</v>
      </c>
      <c r="M246" s="109"/>
    </row>
    <row r="247" spans="2:13">
      <c r="B247" s="102"/>
      <c r="C247" s="92">
        <v>243</v>
      </c>
      <c r="D247" s="206"/>
      <c r="E247" s="107"/>
      <c r="F247" s="108"/>
      <c r="G247" s="107"/>
      <c r="H247" s="107"/>
      <c r="I247" s="107"/>
      <c r="J247" s="109"/>
      <c r="K247" s="109"/>
      <c r="L247" s="101">
        <f t="shared" si="3"/>
        <v>0</v>
      </c>
      <c r="M247" s="109"/>
    </row>
    <row r="248" spans="2:13">
      <c r="B248" s="102"/>
      <c r="C248" s="92">
        <v>244</v>
      </c>
      <c r="D248" s="206"/>
      <c r="E248" s="107"/>
      <c r="F248" s="108"/>
      <c r="G248" s="107"/>
      <c r="H248" s="107"/>
      <c r="I248" s="107"/>
      <c r="J248" s="109"/>
      <c r="K248" s="109"/>
      <c r="L248" s="101">
        <f t="shared" si="3"/>
        <v>0</v>
      </c>
      <c r="M248" s="109"/>
    </row>
    <row r="249" spans="2:13">
      <c r="B249" s="102"/>
      <c r="C249" s="92">
        <v>245</v>
      </c>
      <c r="D249" s="206"/>
      <c r="E249" s="107"/>
      <c r="F249" s="108"/>
      <c r="G249" s="107"/>
      <c r="H249" s="107"/>
      <c r="I249" s="107"/>
      <c r="J249" s="109"/>
      <c r="K249" s="109"/>
      <c r="L249" s="101">
        <f t="shared" si="3"/>
        <v>0</v>
      </c>
      <c r="M249" s="109"/>
    </row>
    <row r="250" spans="2:13">
      <c r="B250" s="102"/>
      <c r="C250" s="92">
        <v>246</v>
      </c>
      <c r="D250" s="206"/>
      <c r="E250" s="107"/>
      <c r="F250" s="108"/>
      <c r="G250" s="107"/>
      <c r="H250" s="107"/>
      <c r="I250" s="107"/>
      <c r="J250" s="109"/>
      <c r="K250" s="109"/>
      <c r="L250" s="101">
        <f t="shared" si="3"/>
        <v>0</v>
      </c>
      <c r="M250" s="109"/>
    </row>
    <row r="251" spans="2:13">
      <c r="B251" s="102"/>
      <c r="C251" s="92">
        <v>247</v>
      </c>
      <c r="D251" s="206"/>
      <c r="E251" s="107"/>
      <c r="F251" s="108"/>
      <c r="G251" s="107"/>
      <c r="H251" s="107"/>
      <c r="I251" s="107"/>
      <c r="J251" s="109"/>
      <c r="K251" s="109"/>
      <c r="L251" s="101">
        <f t="shared" si="3"/>
        <v>0</v>
      </c>
      <c r="M251" s="109"/>
    </row>
    <row r="252" spans="2:13">
      <c r="B252" s="102"/>
      <c r="C252" s="92">
        <v>248</v>
      </c>
      <c r="D252" s="206"/>
      <c r="E252" s="107"/>
      <c r="F252" s="108"/>
      <c r="G252" s="107"/>
      <c r="H252" s="107"/>
      <c r="I252" s="107"/>
      <c r="J252" s="109"/>
      <c r="K252" s="109"/>
      <c r="L252" s="101">
        <f t="shared" si="3"/>
        <v>0</v>
      </c>
      <c r="M252" s="109"/>
    </row>
    <row r="253" spans="2:13">
      <c r="B253" s="102"/>
      <c r="C253" s="92">
        <v>249</v>
      </c>
      <c r="D253" s="206"/>
      <c r="E253" s="107"/>
      <c r="F253" s="108"/>
      <c r="G253" s="107"/>
      <c r="H253" s="107"/>
      <c r="I253" s="107"/>
      <c r="J253" s="109"/>
      <c r="K253" s="109"/>
      <c r="L253" s="101">
        <f t="shared" si="3"/>
        <v>0</v>
      </c>
      <c r="M253" s="109"/>
    </row>
    <row r="254" spans="2:13">
      <c r="B254" s="102"/>
      <c r="C254" s="92">
        <v>250</v>
      </c>
      <c r="D254" s="206"/>
      <c r="E254" s="107"/>
      <c r="F254" s="108"/>
      <c r="G254" s="107"/>
      <c r="H254" s="107"/>
      <c r="I254" s="107"/>
      <c r="J254" s="109"/>
      <c r="K254" s="109"/>
      <c r="L254" s="101">
        <f t="shared" si="3"/>
        <v>0</v>
      </c>
      <c r="M254" s="109"/>
    </row>
    <row r="255" spans="2:13">
      <c r="B255" s="102"/>
      <c r="C255" s="92">
        <v>251</v>
      </c>
      <c r="D255" s="206"/>
      <c r="E255" s="107"/>
      <c r="F255" s="108"/>
      <c r="G255" s="107"/>
      <c r="H255" s="107"/>
      <c r="I255" s="107"/>
      <c r="J255" s="109"/>
      <c r="K255" s="109"/>
      <c r="L255" s="101">
        <f t="shared" si="3"/>
        <v>0</v>
      </c>
      <c r="M255" s="109"/>
    </row>
    <row r="256" spans="2:13">
      <c r="B256" s="102"/>
      <c r="C256" s="92">
        <v>252</v>
      </c>
      <c r="D256" s="206"/>
      <c r="E256" s="107"/>
      <c r="F256" s="108"/>
      <c r="G256" s="107"/>
      <c r="H256" s="107"/>
      <c r="I256" s="107"/>
      <c r="J256" s="109"/>
      <c r="K256" s="109"/>
      <c r="L256" s="101">
        <f t="shared" si="3"/>
        <v>0</v>
      </c>
      <c r="M256" s="109"/>
    </row>
    <row r="257" spans="2:13">
      <c r="B257" s="102"/>
      <c r="C257" s="92">
        <v>253</v>
      </c>
      <c r="D257" s="206"/>
      <c r="E257" s="107"/>
      <c r="F257" s="108"/>
      <c r="G257" s="107"/>
      <c r="H257" s="107"/>
      <c r="I257" s="107"/>
      <c r="J257" s="109"/>
      <c r="K257" s="109"/>
      <c r="L257" s="101">
        <f t="shared" si="3"/>
        <v>0</v>
      </c>
      <c r="M257" s="109"/>
    </row>
    <row r="258" spans="2:13">
      <c r="B258" s="102"/>
      <c r="C258" s="92">
        <v>254</v>
      </c>
      <c r="D258" s="206"/>
      <c r="E258" s="107"/>
      <c r="F258" s="108"/>
      <c r="G258" s="107"/>
      <c r="H258" s="107"/>
      <c r="I258" s="107"/>
      <c r="J258" s="109"/>
      <c r="K258" s="109"/>
      <c r="L258" s="101">
        <f t="shared" si="3"/>
        <v>0</v>
      </c>
      <c r="M258" s="109"/>
    </row>
    <row r="259" spans="2:13">
      <c r="B259" s="102"/>
      <c r="C259" s="92">
        <v>255</v>
      </c>
      <c r="D259" s="206"/>
      <c r="E259" s="107"/>
      <c r="F259" s="108"/>
      <c r="G259" s="107"/>
      <c r="H259" s="107"/>
      <c r="I259" s="107"/>
      <c r="J259" s="109"/>
      <c r="K259" s="109"/>
      <c r="L259" s="101">
        <f t="shared" si="3"/>
        <v>0</v>
      </c>
      <c r="M259" s="109"/>
    </row>
    <row r="260" spans="2:13">
      <c r="B260" s="102"/>
      <c r="C260" s="92">
        <v>256</v>
      </c>
      <c r="D260" s="206"/>
      <c r="E260" s="107"/>
      <c r="F260" s="108"/>
      <c r="G260" s="107"/>
      <c r="H260" s="107"/>
      <c r="I260" s="107"/>
      <c r="J260" s="109"/>
      <c r="K260" s="109"/>
      <c r="L260" s="101">
        <f t="shared" si="3"/>
        <v>0</v>
      </c>
      <c r="M260" s="109"/>
    </row>
    <row r="261" spans="2:13">
      <c r="B261" s="102"/>
      <c r="C261" s="92">
        <v>257</v>
      </c>
      <c r="D261" s="206"/>
      <c r="E261" s="107"/>
      <c r="F261" s="108"/>
      <c r="G261" s="107"/>
      <c r="H261" s="107"/>
      <c r="I261" s="107"/>
      <c r="J261" s="109"/>
      <c r="K261" s="109"/>
      <c r="L261" s="101">
        <f t="shared" ref="L261:L324" si="4">K261-+J261</f>
        <v>0</v>
      </c>
      <c r="M261" s="109"/>
    </row>
    <row r="262" spans="2:13">
      <c r="B262" s="102"/>
      <c r="C262" s="92">
        <v>258</v>
      </c>
      <c r="D262" s="206"/>
      <c r="E262" s="107"/>
      <c r="F262" s="108"/>
      <c r="G262" s="107"/>
      <c r="H262" s="107"/>
      <c r="I262" s="107"/>
      <c r="J262" s="109"/>
      <c r="K262" s="109"/>
      <c r="L262" s="101">
        <f t="shared" si="4"/>
        <v>0</v>
      </c>
      <c r="M262" s="109"/>
    </row>
    <row r="263" spans="2:13">
      <c r="B263" s="102"/>
      <c r="C263" s="92">
        <v>259</v>
      </c>
      <c r="D263" s="206"/>
      <c r="E263" s="107"/>
      <c r="F263" s="108"/>
      <c r="G263" s="107"/>
      <c r="H263" s="107"/>
      <c r="I263" s="107"/>
      <c r="J263" s="109"/>
      <c r="K263" s="109"/>
      <c r="L263" s="101">
        <f t="shared" si="4"/>
        <v>0</v>
      </c>
      <c r="M263" s="109"/>
    </row>
    <row r="264" spans="2:13">
      <c r="B264" s="102"/>
      <c r="C264" s="92">
        <v>260</v>
      </c>
      <c r="D264" s="206"/>
      <c r="E264" s="107"/>
      <c r="F264" s="108"/>
      <c r="G264" s="107"/>
      <c r="H264" s="107"/>
      <c r="I264" s="107"/>
      <c r="J264" s="109"/>
      <c r="K264" s="109"/>
      <c r="L264" s="101">
        <f t="shared" si="4"/>
        <v>0</v>
      </c>
      <c r="M264" s="109"/>
    </row>
    <row r="265" spans="2:13">
      <c r="B265" s="102"/>
      <c r="C265" s="92">
        <v>261</v>
      </c>
      <c r="D265" s="206"/>
      <c r="E265" s="107"/>
      <c r="F265" s="108"/>
      <c r="G265" s="107"/>
      <c r="H265" s="107"/>
      <c r="I265" s="107"/>
      <c r="J265" s="109"/>
      <c r="K265" s="109"/>
      <c r="L265" s="101">
        <f t="shared" si="4"/>
        <v>0</v>
      </c>
      <c r="M265" s="109"/>
    </row>
    <row r="266" spans="2:13">
      <c r="B266" s="102"/>
      <c r="C266" s="92">
        <v>262</v>
      </c>
      <c r="D266" s="206"/>
      <c r="E266" s="107"/>
      <c r="F266" s="108"/>
      <c r="G266" s="107"/>
      <c r="H266" s="107"/>
      <c r="I266" s="107"/>
      <c r="J266" s="109"/>
      <c r="K266" s="109"/>
      <c r="L266" s="101">
        <f t="shared" si="4"/>
        <v>0</v>
      </c>
      <c r="M266" s="109"/>
    </row>
    <row r="267" spans="2:13">
      <c r="B267" s="102"/>
      <c r="C267" s="92">
        <v>263</v>
      </c>
      <c r="D267" s="206"/>
      <c r="E267" s="107"/>
      <c r="F267" s="108"/>
      <c r="G267" s="107"/>
      <c r="H267" s="107"/>
      <c r="I267" s="107"/>
      <c r="J267" s="109"/>
      <c r="K267" s="109"/>
      <c r="L267" s="101">
        <f t="shared" si="4"/>
        <v>0</v>
      </c>
      <c r="M267" s="109"/>
    </row>
    <row r="268" spans="2:13">
      <c r="B268" s="102"/>
      <c r="C268" s="92">
        <v>264</v>
      </c>
      <c r="D268" s="206"/>
      <c r="E268" s="107"/>
      <c r="F268" s="108"/>
      <c r="G268" s="107"/>
      <c r="H268" s="107"/>
      <c r="I268" s="107"/>
      <c r="J268" s="109"/>
      <c r="K268" s="109"/>
      <c r="L268" s="101">
        <f t="shared" si="4"/>
        <v>0</v>
      </c>
      <c r="M268" s="109"/>
    </row>
    <row r="269" spans="2:13">
      <c r="B269" s="102"/>
      <c r="C269" s="92">
        <v>265</v>
      </c>
      <c r="D269" s="206"/>
      <c r="E269" s="107"/>
      <c r="F269" s="108"/>
      <c r="G269" s="107"/>
      <c r="H269" s="107"/>
      <c r="I269" s="107"/>
      <c r="J269" s="109"/>
      <c r="K269" s="109"/>
      <c r="L269" s="101">
        <f t="shared" si="4"/>
        <v>0</v>
      </c>
      <c r="M269" s="109"/>
    </row>
    <row r="270" spans="2:13">
      <c r="B270" s="102"/>
      <c r="C270" s="92">
        <v>266</v>
      </c>
      <c r="D270" s="206"/>
      <c r="E270" s="107"/>
      <c r="F270" s="108"/>
      <c r="G270" s="107"/>
      <c r="H270" s="107"/>
      <c r="I270" s="107"/>
      <c r="J270" s="109"/>
      <c r="K270" s="109"/>
      <c r="L270" s="101">
        <f t="shared" si="4"/>
        <v>0</v>
      </c>
      <c r="M270" s="109"/>
    </row>
    <row r="271" spans="2:13">
      <c r="B271" s="102"/>
      <c r="C271" s="92">
        <v>267</v>
      </c>
      <c r="D271" s="206"/>
      <c r="E271" s="107"/>
      <c r="F271" s="108"/>
      <c r="G271" s="107"/>
      <c r="H271" s="107"/>
      <c r="I271" s="107"/>
      <c r="J271" s="109"/>
      <c r="K271" s="109"/>
      <c r="L271" s="101">
        <f t="shared" si="4"/>
        <v>0</v>
      </c>
      <c r="M271" s="109"/>
    </row>
    <row r="272" spans="2:13">
      <c r="B272" s="102"/>
      <c r="C272" s="92">
        <v>268</v>
      </c>
      <c r="D272" s="206"/>
      <c r="E272" s="107"/>
      <c r="F272" s="108"/>
      <c r="G272" s="107"/>
      <c r="H272" s="107"/>
      <c r="I272" s="107"/>
      <c r="J272" s="109"/>
      <c r="K272" s="109"/>
      <c r="L272" s="101">
        <f t="shared" si="4"/>
        <v>0</v>
      </c>
      <c r="M272" s="109"/>
    </row>
    <row r="273" spans="2:13">
      <c r="B273" s="102"/>
      <c r="C273" s="92">
        <v>269</v>
      </c>
      <c r="D273" s="206"/>
      <c r="E273" s="107"/>
      <c r="F273" s="108"/>
      <c r="G273" s="107"/>
      <c r="H273" s="107"/>
      <c r="I273" s="107"/>
      <c r="J273" s="109"/>
      <c r="K273" s="109"/>
      <c r="L273" s="101">
        <f t="shared" si="4"/>
        <v>0</v>
      </c>
      <c r="M273" s="109"/>
    </row>
    <row r="274" spans="2:13">
      <c r="B274" s="102"/>
      <c r="C274" s="92">
        <v>270</v>
      </c>
      <c r="D274" s="206"/>
      <c r="E274" s="107"/>
      <c r="F274" s="108"/>
      <c r="G274" s="107"/>
      <c r="H274" s="107"/>
      <c r="I274" s="107"/>
      <c r="J274" s="109"/>
      <c r="K274" s="109"/>
      <c r="L274" s="101">
        <f t="shared" si="4"/>
        <v>0</v>
      </c>
      <c r="M274" s="109"/>
    </row>
    <row r="275" spans="2:13">
      <c r="B275" s="102"/>
      <c r="C275" s="92">
        <v>271</v>
      </c>
      <c r="D275" s="206"/>
      <c r="E275" s="107"/>
      <c r="F275" s="108"/>
      <c r="G275" s="107"/>
      <c r="H275" s="107"/>
      <c r="I275" s="107"/>
      <c r="J275" s="109"/>
      <c r="K275" s="109"/>
      <c r="L275" s="101">
        <f t="shared" si="4"/>
        <v>0</v>
      </c>
      <c r="M275" s="109"/>
    </row>
    <row r="276" spans="2:13">
      <c r="B276" s="102"/>
      <c r="C276" s="92">
        <v>272</v>
      </c>
      <c r="D276" s="206"/>
      <c r="E276" s="107"/>
      <c r="F276" s="108"/>
      <c r="G276" s="107"/>
      <c r="H276" s="107"/>
      <c r="I276" s="107"/>
      <c r="J276" s="109"/>
      <c r="K276" s="109"/>
      <c r="L276" s="101">
        <f t="shared" si="4"/>
        <v>0</v>
      </c>
      <c r="M276" s="109"/>
    </row>
    <row r="277" spans="2:13">
      <c r="B277" s="102"/>
      <c r="C277" s="92">
        <v>273</v>
      </c>
      <c r="D277" s="206"/>
      <c r="E277" s="107"/>
      <c r="F277" s="108"/>
      <c r="G277" s="107"/>
      <c r="H277" s="107"/>
      <c r="I277" s="107"/>
      <c r="J277" s="109"/>
      <c r="K277" s="109"/>
      <c r="L277" s="101">
        <f t="shared" si="4"/>
        <v>0</v>
      </c>
      <c r="M277" s="109"/>
    </row>
    <row r="278" spans="2:13">
      <c r="B278" s="102"/>
      <c r="C278" s="92">
        <v>274</v>
      </c>
      <c r="D278" s="206"/>
      <c r="E278" s="107"/>
      <c r="F278" s="108"/>
      <c r="G278" s="107"/>
      <c r="H278" s="107"/>
      <c r="I278" s="107"/>
      <c r="J278" s="109"/>
      <c r="K278" s="109"/>
      <c r="L278" s="101">
        <f t="shared" si="4"/>
        <v>0</v>
      </c>
      <c r="M278" s="109"/>
    </row>
    <row r="279" spans="2:13">
      <c r="B279" s="102"/>
      <c r="C279" s="92">
        <v>275</v>
      </c>
      <c r="D279" s="206"/>
      <c r="E279" s="107"/>
      <c r="F279" s="108"/>
      <c r="G279" s="107"/>
      <c r="H279" s="107"/>
      <c r="I279" s="107"/>
      <c r="J279" s="109"/>
      <c r="K279" s="109"/>
      <c r="L279" s="101">
        <f t="shared" si="4"/>
        <v>0</v>
      </c>
      <c r="M279" s="109"/>
    </row>
    <row r="280" spans="2:13">
      <c r="B280" s="102"/>
      <c r="C280" s="92">
        <v>276</v>
      </c>
      <c r="D280" s="206"/>
      <c r="E280" s="107"/>
      <c r="F280" s="108"/>
      <c r="G280" s="107"/>
      <c r="H280" s="107"/>
      <c r="I280" s="107"/>
      <c r="J280" s="109"/>
      <c r="K280" s="109"/>
      <c r="L280" s="101">
        <f t="shared" si="4"/>
        <v>0</v>
      </c>
      <c r="M280" s="109"/>
    </row>
    <row r="281" spans="2:13">
      <c r="B281" s="102"/>
      <c r="C281" s="92">
        <v>277</v>
      </c>
      <c r="D281" s="206"/>
      <c r="E281" s="107"/>
      <c r="F281" s="108"/>
      <c r="G281" s="107"/>
      <c r="H281" s="107"/>
      <c r="I281" s="107"/>
      <c r="J281" s="109"/>
      <c r="K281" s="109"/>
      <c r="L281" s="101">
        <f t="shared" si="4"/>
        <v>0</v>
      </c>
      <c r="M281" s="109"/>
    </row>
    <row r="282" spans="2:13">
      <c r="B282" s="102"/>
      <c r="C282" s="92">
        <v>278</v>
      </c>
      <c r="D282" s="206"/>
      <c r="E282" s="107"/>
      <c r="F282" s="108"/>
      <c r="G282" s="107"/>
      <c r="H282" s="107"/>
      <c r="I282" s="107"/>
      <c r="J282" s="109"/>
      <c r="K282" s="109"/>
      <c r="L282" s="101">
        <f t="shared" si="4"/>
        <v>0</v>
      </c>
      <c r="M282" s="109"/>
    </row>
    <row r="283" spans="2:13">
      <c r="B283" s="102"/>
      <c r="C283" s="92">
        <v>279</v>
      </c>
      <c r="D283" s="206"/>
      <c r="E283" s="107"/>
      <c r="F283" s="108"/>
      <c r="G283" s="107"/>
      <c r="H283" s="107"/>
      <c r="I283" s="107"/>
      <c r="J283" s="109"/>
      <c r="K283" s="109"/>
      <c r="L283" s="101">
        <f t="shared" si="4"/>
        <v>0</v>
      </c>
      <c r="M283" s="109"/>
    </row>
    <row r="284" spans="2:13">
      <c r="B284" s="102"/>
      <c r="C284" s="92">
        <v>280</v>
      </c>
      <c r="D284" s="206"/>
      <c r="E284" s="107"/>
      <c r="F284" s="108"/>
      <c r="G284" s="107"/>
      <c r="H284" s="107"/>
      <c r="I284" s="107"/>
      <c r="J284" s="109"/>
      <c r="K284" s="109"/>
      <c r="L284" s="101">
        <f t="shared" si="4"/>
        <v>0</v>
      </c>
      <c r="M284" s="109"/>
    </row>
    <row r="285" spans="2:13">
      <c r="B285" s="102"/>
      <c r="C285" s="92">
        <v>281</v>
      </c>
      <c r="D285" s="206"/>
      <c r="E285" s="107"/>
      <c r="F285" s="108"/>
      <c r="G285" s="107"/>
      <c r="H285" s="107"/>
      <c r="I285" s="107"/>
      <c r="J285" s="109"/>
      <c r="K285" s="109"/>
      <c r="L285" s="101">
        <f t="shared" si="4"/>
        <v>0</v>
      </c>
      <c r="M285" s="109"/>
    </row>
    <row r="286" spans="2:13">
      <c r="B286" s="102"/>
      <c r="C286" s="92">
        <v>282</v>
      </c>
      <c r="D286" s="206"/>
      <c r="E286" s="107"/>
      <c r="F286" s="108"/>
      <c r="G286" s="107"/>
      <c r="H286" s="107"/>
      <c r="I286" s="107"/>
      <c r="J286" s="109"/>
      <c r="K286" s="109"/>
      <c r="L286" s="101">
        <f t="shared" si="4"/>
        <v>0</v>
      </c>
      <c r="M286" s="109"/>
    </row>
    <row r="287" spans="2:13">
      <c r="B287" s="102"/>
      <c r="C287" s="92">
        <v>283</v>
      </c>
      <c r="D287" s="206"/>
      <c r="E287" s="107"/>
      <c r="F287" s="108"/>
      <c r="G287" s="107"/>
      <c r="H287" s="107"/>
      <c r="I287" s="107"/>
      <c r="J287" s="109"/>
      <c r="K287" s="109"/>
      <c r="L287" s="101">
        <f t="shared" si="4"/>
        <v>0</v>
      </c>
      <c r="M287" s="109"/>
    </row>
    <row r="288" spans="2:13">
      <c r="B288" s="102"/>
      <c r="C288" s="92">
        <v>284</v>
      </c>
      <c r="D288" s="206"/>
      <c r="E288" s="107"/>
      <c r="F288" s="108"/>
      <c r="G288" s="107"/>
      <c r="H288" s="107"/>
      <c r="I288" s="107"/>
      <c r="J288" s="109"/>
      <c r="K288" s="109"/>
      <c r="L288" s="101">
        <f t="shared" si="4"/>
        <v>0</v>
      </c>
      <c r="M288" s="109"/>
    </row>
    <row r="289" spans="2:13">
      <c r="B289" s="102"/>
      <c r="C289" s="92">
        <v>285</v>
      </c>
      <c r="D289" s="206"/>
      <c r="E289" s="107"/>
      <c r="F289" s="108"/>
      <c r="G289" s="107"/>
      <c r="H289" s="107"/>
      <c r="I289" s="107"/>
      <c r="J289" s="109"/>
      <c r="K289" s="109"/>
      <c r="L289" s="101">
        <f t="shared" si="4"/>
        <v>0</v>
      </c>
      <c r="M289" s="109"/>
    </row>
    <row r="290" spans="2:13">
      <c r="B290" s="102"/>
      <c r="C290" s="92">
        <v>286</v>
      </c>
      <c r="D290" s="206"/>
      <c r="E290" s="107"/>
      <c r="F290" s="108"/>
      <c r="G290" s="107"/>
      <c r="H290" s="107"/>
      <c r="I290" s="107"/>
      <c r="J290" s="109"/>
      <c r="K290" s="109"/>
      <c r="L290" s="101">
        <f t="shared" si="4"/>
        <v>0</v>
      </c>
      <c r="M290" s="109"/>
    </row>
    <row r="291" spans="2:13">
      <c r="B291" s="102"/>
      <c r="C291" s="92">
        <v>287</v>
      </c>
      <c r="D291" s="206"/>
      <c r="E291" s="107"/>
      <c r="F291" s="108"/>
      <c r="G291" s="107"/>
      <c r="H291" s="107"/>
      <c r="I291" s="107"/>
      <c r="J291" s="109"/>
      <c r="K291" s="109"/>
      <c r="L291" s="101">
        <f t="shared" si="4"/>
        <v>0</v>
      </c>
      <c r="M291" s="109"/>
    </row>
    <row r="292" spans="2:13">
      <c r="B292" s="102"/>
      <c r="C292" s="92">
        <v>288</v>
      </c>
      <c r="D292" s="206"/>
      <c r="E292" s="107"/>
      <c r="F292" s="108"/>
      <c r="G292" s="107"/>
      <c r="H292" s="107"/>
      <c r="I292" s="107"/>
      <c r="J292" s="109"/>
      <c r="K292" s="109"/>
      <c r="L292" s="101">
        <f t="shared" si="4"/>
        <v>0</v>
      </c>
      <c r="M292" s="109"/>
    </row>
    <row r="293" spans="2:13">
      <c r="B293" s="102"/>
      <c r="C293" s="92">
        <v>289</v>
      </c>
      <c r="D293" s="206"/>
      <c r="E293" s="107"/>
      <c r="F293" s="108"/>
      <c r="G293" s="107"/>
      <c r="H293" s="107"/>
      <c r="I293" s="107"/>
      <c r="J293" s="109"/>
      <c r="K293" s="109"/>
      <c r="L293" s="101">
        <f t="shared" si="4"/>
        <v>0</v>
      </c>
      <c r="M293" s="109"/>
    </row>
    <row r="294" spans="2:13">
      <c r="B294" s="102"/>
      <c r="C294" s="92">
        <v>290</v>
      </c>
      <c r="D294" s="206"/>
      <c r="E294" s="107"/>
      <c r="F294" s="108"/>
      <c r="G294" s="107"/>
      <c r="H294" s="107"/>
      <c r="I294" s="107"/>
      <c r="J294" s="109"/>
      <c r="K294" s="109"/>
      <c r="L294" s="101">
        <f t="shared" si="4"/>
        <v>0</v>
      </c>
      <c r="M294" s="109"/>
    </row>
    <row r="295" spans="2:13">
      <c r="B295" s="102"/>
      <c r="C295" s="92">
        <v>291</v>
      </c>
      <c r="D295" s="206"/>
      <c r="E295" s="107"/>
      <c r="F295" s="108"/>
      <c r="G295" s="107"/>
      <c r="H295" s="107"/>
      <c r="I295" s="107"/>
      <c r="J295" s="109"/>
      <c r="K295" s="109"/>
      <c r="L295" s="101">
        <f t="shared" si="4"/>
        <v>0</v>
      </c>
      <c r="M295" s="109"/>
    </row>
    <row r="296" spans="2:13">
      <c r="B296" s="102"/>
      <c r="C296" s="92">
        <v>292</v>
      </c>
      <c r="D296" s="206"/>
      <c r="E296" s="107"/>
      <c r="F296" s="108"/>
      <c r="G296" s="107"/>
      <c r="H296" s="107"/>
      <c r="I296" s="107"/>
      <c r="J296" s="109"/>
      <c r="K296" s="109"/>
      <c r="L296" s="101">
        <f t="shared" si="4"/>
        <v>0</v>
      </c>
      <c r="M296" s="109"/>
    </row>
    <row r="297" spans="2:13">
      <c r="B297" s="102"/>
      <c r="C297" s="92">
        <v>293</v>
      </c>
      <c r="D297" s="206"/>
      <c r="E297" s="107"/>
      <c r="F297" s="108"/>
      <c r="G297" s="107"/>
      <c r="H297" s="107"/>
      <c r="I297" s="107"/>
      <c r="J297" s="109"/>
      <c r="K297" s="109"/>
      <c r="L297" s="101">
        <f t="shared" si="4"/>
        <v>0</v>
      </c>
      <c r="M297" s="109"/>
    </row>
    <row r="298" spans="2:13">
      <c r="B298" s="102"/>
      <c r="C298" s="92">
        <v>294</v>
      </c>
      <c r="D298" s="206"/>
      <c r="E298" s="107"/>
      <c r="F298" s="108"/>
      <c r="G298" s="107"/>
      <c r="H298" s="107"/>
      <c r="I298" s="107"/>
      <c r="J298" s="109"/>
      <c r="K298" s="109"/>
      <c r="L298" s="101">
        <f t="shared" si="4"/>
        <v>0</v>
      </c>
      <c r="M298" s="109"/>
    </row>
    <row r="299" spans="2:13">
      <c r="B299" s="102"/>
      <c r="C299" s="92">
        <v>295</v>
      </c>
      <c r="D299" s="206"/>
      <c r="E299" s="107"/>
      <c r="F299" s="108"/>
      <c r="G299" s="107"/>
      <c r="H299" s="107"/>
      <c r="I299" s="107"/>
      <c r="J299" s="109"/>
      <c r="K299" s="109"/>
      <c r="L299" s="101">
        <f t="shared" si="4"/>
        <v>0</v>
      </c>
      <c r="M299" s="109"/>
    </row>
    <row r="300" spans="2:13">
      <c r="B300" s="102"/>
      <c r="C300" s="92">
        <v>296</v>
      </c>
      <c r="D300" s="206"/>
      <c r="E300" s="107"/>
      <c r="F300" s="108"/>
      <c r="G300" s="107"/>
      <c r="H300" s="107"/>
      <c r="I300" s="107"/>
      <c r="J300" s="109"/>
      <c r="K300" s="109"/>
      <c r="L300" s="101">
        <f t="shared" si="4"/>
        <v>0</v>
      </c>
      <c r="M300" s="109"/>
    </row>
    <row r="301" spans="2:13">
      <c r="B301" s="102"/>
      <c r="C301" s="92">
        <v>297</v>
      </c>
      <c r="D301" s="206"/>
      <c r="E301" s="107"/>
      <c r="F301" s="108"/>
      <c r="G301" s="107"/>
      <c r="H301" s="107"/>
      <c r="I301" s="107"/>
      <c r="J301" s="109"/>
      <c r="K301" s="109"/>
      <c r="L301" s="101">
        <f t="shared" si="4"/>
        <v>0</v>
      </c>
      <c r="M301" s="109"/>
    </row>
    <row r="302" spans="2:13">
      <c r="B302" s="102"/>
      <c r="C302" s="92">
        <v>298</v>
      </c>
      <c r="D302" s="206"/>
      <c r="E302" s="107"/>
      <c r="F302" s="108"/>
      <c r="G302" s="107"/>
      <c r="H302" s="107"/>
      <c r="I302" s="107"/>
      <c r="J302" s="109"/>
      <c r="K302" s="109"/>
      <c r="L302" s="101">
        <f t="shared" si="4"/>
        <v>0</v>
      </c>
      <c r="M302" s="109"/>
    </row>
    <row r="303" spans="2:13">
      <c r="B303" s="102"/>
      <c r="C303" s="92">
        <v>299</v>
      </c>
      <c r="D303" s="206"/>
      <c r="E303" s="107"/>
      <c r="F303" s="108"/>
      <c r="G303" s="107"/>
      <c r="H303" s="107"/>
      <c r="I303" s="107"/>
      <c r="J303" s="109"/>
      <c r="K303" s="109"/>
      <c r="L303" s="101">
        <f t="shared" si="4"/>
        <v>0</v>
      </c>
      <c r="M303" s="109"/>
    </row>
    <row r="304" spans="2:13">
      <c r="B304" s="102"/>
      <c r="C304" s="92">
        <v>300</v>
      </c>
      <c r="D304" s="206"/>
      <c r="E304" s="107"/>
      <c r="F304" s="108"/>
      <c r="G304" s="107"/>
      <c r="H304" s="107"/>
      <c r="I304" s="107"/>
      <c r="J304" s="109"/>
      <c r="K304" s="109"/>
      <c r="L304" s="101">
        <f t="shared" si="4"/>
        <v>0</v>
      </c>
      <c r="M304" s="109"/>
    </row>
    <row r="305" spans="2:13">
      <c r="B305" s="104"/>
      <c r="C305" s="92">
        <v>301</v>
      </c>
      <c r="D305" s="206"/>
      <c r="E305" s="107"/>
      <c r="F305" s="108"/>
      <c r="G305" s="107"/>
      <c r="H305" s="107"/>
      <c r="I305" s="107"/>
      <c r="J305" s="109"/>
      <c r="K305" s="109"/>
      <c r="L305" s="101">
        <f t="shared" si="4"/>
        <v>0</v>
      </c>
      <c r="M305" s="109"/>
    </row>
    <row r="306" spans="2:13">
      <c r="B306" s="105"/>
      <c r="C306" s="92">
        <v>302</v>
      </c>
      <c r="D306" s="206"/>
      <c r="E306" s="107"/>
      <c r="F306" s="108"/>
      <c r="G306" s="107"/>
      <c r="H306" s="107"/>
      <c r="I306" s="107"/>
      <c r="J306" s="109"/>
      <c r="K306" s="109"/>
      <c r="L306" s="101">
        <f t="shared" si="4"/>
        <v>0</v>
      </c>
      <c r="M306" s="109"/>
    </row>
    <row r="307" spans="2:13">
      <c r="B307" s="104"/>
      <c r="C307" s="92">
        <v>303</v>
      </c>
      <c r="D307" s="206"/>
      <c r="E307" s="107"/>
      <c r="F307" s="108"/>
      <c r="G307" s="107"/>
      <c r="H307" s="107"/>
      <c r="I307" s="107"/>
      <c r="J307" s="109"/>
      <c r="K307" s="109"/>
      <c r="L307" s="101">
        <f t="shared" si="4"/>
        <v>0</v>
      </c>
      <c r="M307" s="109"/>
    </row>
    <row r="308" spans="2:13">
      <c r="B308" s="106"/>
      <c r="C308" s="92">
        <v>304</v>
      </c>
      <c r="D308" s="206"/>
      <c r="E308" s="107"/>
      <c r="F308" s="108"/>
      <c r="G308" s="107"/>
      <c r="H308" s="107"/>
      <c r="I308" s="107"/>
      <c r="J308" s="109"/>
      <c r="K308" s="109"/>
      <c r="L308" s="101">
        <f t="shared" si="4"/>
        <v>0</v>
      </c>
      <c r="M308" s="109"/>
    </row>
    <row r="309" spans="2:13">
      <c r="B309" s="104"/>
      <c r="C309" s="92">
        <v>305</v>
      </c>
      <c r="D309" s="206"/>
      <c r="E309" s="107"/>
      <c r="F309" s="108"/>
      <c r="G309" s="107"/>
      <c r="H309" s="107"/>
      <c r="I309" s="107"/>
      <c r="J309" s="109"/>
      <c r="K309" s="109"/>
      <c r="L309" s="101">
        <f t="shared" si="4"/>
        <v>0</v>
      </c>
      <c r="M309" s="109"/>
    </row>
    <row r="310" spans="2:13">
      <c r="B310" s="104"/>
      <c r="C310" s="92">
        <v>306</v>
      </c>
      <c r="D310" s="206"/>
      <c r="E310" s="107"/>
      <c r="F310" s="108"/>
      <c r="G310" s="107"/>
      <c r="H310" s="107"/>
      <c r="I310" s="107"/>
      <c r="J310" s="109"/>
      <c r="K310" s="109"/>
      <c r="L310" s="101">
        <f t="shared" si="4"/>
        <v>0</v>
      </c>
      <c r="M310" s="109"/>
    </row>
    <row r="311" spans="2:13">
      <c r="B311" s="106"/>
      <c r="C311" s="92">
        <v>307</v>
      </c>
      <c r="D311" s="206"/>
      <c r="E311" s="107"/>
      <c r="F311" s="108"/>
      <c r="G311" s="107"/>
      <c r="H311" s="107"/>
      <c r="I311" s="107"/>
      <c r="J311" s="109"/>
      <c r="K311" s="109"/>
      <c r="L311" s="101">
        <f t="shared" si="4"/>
        <v>0</v>
      </c>
      <c r="M311" s="109"/>
    </row>
    <row r="312" spans="2:13">
      <c r="B312" s="104"/>
      <c r="C312" s="92">
        <v>308</v>
      </c>
      <c r="D312" s="206"/>
      <c r="E312" s="107"/>
      <c r="F312" s="108"/>
      <c r="G312" s="107"/>
      <c r="H312" s="107"/>
      <c r="I312" s="107"/>
      <c r="J312" s="109"/>
      <c r="K312" s="109"/>
      <c r="L312" s="101">
        <f t="shared" si="4"/>
        <v>0</v>
      </c>
      <c r="M312" s="109"/>
    </row>
    <row r="313" spans="2:13">
      <c r="B313" s="104"/>
      <c r="C313" s="92">
        <v>309</v>
      </c>
      <c r="D313" s="206"/>
      <c r="E313" s="107"/>
      <c r="F313" s="108"/>
      <c r="G313" s="107"/>
      <c r="H313" s="107"/>
      <c r="I313" s="107"/>
      <c r="J313" s="109"/>
      <c r="K313" s="109"/>
      <c r="L313" s="101">
        <f t="shared" si="4"/>
        <v>0</v>
      </c>
      <c r="M313" s="109"/>
    </row>
    <row r="314" spans="2:13">
      <c r="B314" s="106"/>
      <c r="C314" s="92">
        <v>310</v>
      </c>
      <c r="D314" s="206"/>
      <c r="E314" s="107"/>
      <c r="F314" s="108"/>
      <c r="G314" s="107"/>
      <c r="H314" s="107"/>
      <c r="I314" s="107"/>
      <c r="J314" s="109"/>
      <c r="K314" s="109"/>
      <c r="L314" s="101">
        <f t="shared" si="4"/>
        <v>0</v>
      </c>
      <c r="M314" s="109"/>
    </row>
    <row r="315" spans="2:13">
      <c r="B315" s="104"/>
      <c r="C315" s="92">
        <v>311</v>
      </c>
      <c r="D315" s="206"/>
      <c r="E315" s="107"/>
      <c r="F315" s="108"/>
      <c r="G315" s="107"/>
      <c r="H315" s="107"/>
      <c r="I315" s="107"/>
      <c r="J315" s="109"/>
      <c r="K315" s="109"/>
      <c r="L315" s="101">
        <f t="shared" si="4"/>
        <v>0</v>
      </c>
      <c r="M315" s="109"/>
    </row>
    <row r="316" spans="2:13">
      <c r="B316" s="104"/>
      <c r="C316" s="92">
        <v>312</v>
      </c>
      <c r="D316" s="206"/>
      <c r="E316" s="107"/>
      <c r="F316" s="108"/>
      <c r="G316" s="107"/>
      <c r="H316" s="107"/>
      <c r="I316" s="107"/>
      <c r="J316" s="109"/>
      <c r="K316" s="109"/>
      <c r="L316" s="101">
        <f t="shared" si="4"/>
        <v>0</v>
      </c>
      <c r="M316" s="109"/>
    </row>
    <row r="317" spans="2:13">
      <c r="B317" s="106"/>
      <c r="C317" s="92">
        <v>313</v>
      </c>
      <c r="D317" s="206"/>
      <c r="E317" s="107"/>
      <c r="F317" s="108"/>
      <c r="G317" s="107"/>
      <c r="H317" s="107"/>
      <c r="I317" s="107"/>
      <c r="J317" s="109"/>
      <c r="K317" s="109"/>
      <c r="L317" s="101">
        <f t="shared" si="4"/>
        <v>0</v>
      </c>
      <c r="M317" s="109"/>
    </row>
    <row r="318" spans="2:13">
      <c r="B318" s="104"/>
      <c r="C318" s="92">
        <v>314</v>
      </c>
      <c r="D318" s="206"/>
      <c r="E318" s="107"/>
      <c r="F318" s="108"/>
      <c r="G318" s="107"/>
      <c r="H318" s="107"/>
      <c r="I318" s="107"/>
      <c r="J318" s="109"/>
      <c r="K318" s="109"/>
      <c r="L318" s="101">
        <f t="shared" si="4"/>
        <v>0</v>
      </c>
      <c r="M318" s="109"/>
    </row>
    <row r="319" spans="2:13">
      <c r="B319" s="104"/>
      <c r="C319" s="92">
        <v>315</v>
      </c>
      <c r="D319" s="206"/>
      <c r="E319" s="107"/>
      <c r="F319" s="108"/>
      <c r="G319" s="107"/>
      <c r="H319" s="107"/>
      <c r="I319" s="107"/>
      <c r="J319" s="109"/>
      <c r="K319" s="109"/>
      <c r="L319" s="101">
        <f t="shared" si="4"/>
        <v>0</v>
      </c>
      <c r="M319" s="109"/>
    </row>
    <row r="320" spans="2:13">
      <c r="B320" s="106"/>
      <c r="C320" s="92">
        <v>316</v>
      </c>
      <c r="D320" s="206"/>
      <c r="E320" s="107"/>
      <c r="F320" s="108"/>
      <c r="G320" s="107"/>
      <c r="H320" s="107"/>
      <c r="I320" s="107"/>
      <c r="J320" s="109"/>
      <c r="K320" s="109"/>
      <c r="L320" s="101">
        <f t="shared" si="4"/>
        <v>0</v>
      </c>
      <c r="M320" s="109"/>
    </row>
    <row r="321" spans="2:13">
      <c r="B321" s="102"/>
      <c r="C321" s="92">
        <v>317</v>
      </c>
      <c r="D321" s="206"/>
      <c r="E321" s="107"/>
      <c r="F321" s="108"/>
      <c r="G321" s="107"/>
      <c r="H321" s="107"/>
      <c r="I321" s="107"/>
      <c r="J321" s="109"/>
      <c r="K321" s="109"/>
      <c r="L321" s="101">
        <f t="shared" si="4"/>
        <v>0</v>
      </c>
      <c r="M321" s="109"/>
    </row>
    <row r="322" spans="2:13">
      <c r="B322" s="102"/>
      <c r="C322" s="92">
        <v>318</v>
      </c>
      <c r="D322" s="206"/>
      <c r="E322" s="107"/>
      <c r="F322" s="108"/>
      <c r="G322" s="107"/>
      <c r="H322" s="107"/>
      <c r="I322" s="107"/>
      <c r="J322" s="109"/>
      <c r="K322" s="109"/>
      <c r="L322" s="101">
        <f t="shared" si="4"/>
        <v>0</v>
      </c>
      <c r="M322" s="109"/>
    </row>
    <row r="323" spans="2:13">
      <c r="B323" s="102"/>
      <c r="C323" s="92">
        <v>319</v>
      </c>
      <c r="D323" s="206"/>
      <c r="E323" s="107"/>
      <c r="F323" s="108"/>
      <c r="G323" s="107"/>
      <c r="H323" s="107"/>
      <c r="I323" s="107"/>
      <c r="J323" s="109"/>
      <c r="K323" s="109"/>
      <c r="L323" s="101">
        <f t="shared" si="4"/>
        <v>0</v>
      </c>
      <c r="M323" s="109"/>
    </row>
    <row r="324" spans="2:13">
      <c r="B324" s="102"/>
      <c r="C324" s="92">
        <v>320</v>
      </c>
      <c r="D324" s="206"/>
      <c r="E324" s="107"/>
      <c r="F324" s="108"/>
      <c r="G324" s="107"/>
      <c r="H324" s="107"/>
      <c r="I324" s="107"/>
      <c r="J324" s="109"/>
      <c r="K324" s="109"/>
      <c r="L324" s="101">
        <f t="shared" si="4"/>
        <v>0</v>
      </c>
      <c r="M324" s="109"/>
    </row>
    <row r="325" spans="2:13">
      <c r="B325" s="102"/>
      <c r="C325" s="92">
        <v>321</v>
      </c>
      <c r="D325" s="206"/>
      <c r="E325" s="107"/>
      <c r="F325" s="108"/>
      <c r="G325" s="107"/>
      <c r="H325" s="107"/>
      <c r="I325" s="107"/>
      <c r="J325" s="109"/>
      <c r="K325" s="109"/>
      <c r="L325" s="101">
        <f t="shared" ref="L325:L388" si="5">K325-+J325</f>
        <v>0</v>
      </c>
      <c r="M325" s="109"/>
    </row>
    <row r="326" spans="2:13">
      <c r="B326" s="102"/>
      <c r="C326" s="92">
        <v>322</v>
      </c>
      <c r="D326" s="206"/>
      <c r="E326" s="107"/>
      <c r="F326" s="108"/>
      <c r="G326" s="107"/>
      <c r="H326" s="107"/>
      <c r="I326" s="107"/>
      <c r="J326" s="109"/>
      <c r="K326" s="109"/>
      <c r="L326" s="101">
        <f t="shared" si="5"/>
        <v>0</v>
      </c>
      <c r="M326" s="109"/>
    </row>
    <row r="327" spans="2:13">
      <c r="B327" s="102"/>
      <c r="C327" s="92">
        <v>323</v>
      </c>
      <c r="D327" s="206"/>
      <c r="E327" s="107"/>
      <c r="F327" s="108"/>
      <c r="G327" s="107"/>
      <c r="H327" s="107"/>
      <c r="I327" s="107"/>
      <c r="J327" s="109"/>
      <c r="K327" s="109"/>
      <c r="L327" s="101">
        <f t="shared" si="5"/>
        <v>0</v>
      </c>
      <c r="M327" s="109"/>
    </row>
    <row r="328" spans="2:13">
      <c r="B328" s="102"/>
      <c r="C328" s="92">
        <v>324</v>
      </c>
      <c r="D328" s="206"/>
      <c r="E328" s="107"/>
      <c r="F328" s="108"/>
      <c r="G328" s="107"/>
      <c r="H328" s="107"/>
      <c r="I328" s="107"/>
      <c r="J328" s="109"/>
      <c r="K328" s="109"/>
      <c r="L328" s="101">
        <f t="shared" si="5"/>
        <v>0</v>
      </c>
      <c r="M328" s="109"/>
    </row>
    <row r="329" spans="2:13">
      <c r="B329" s="102"/>
      <c r="C329" s="92">
        <v>325</v>
      </c>
      <c r="D329" s="206"/>
      <c r="E329" s="107"/>
      <c r="F329" s="108"/>
      <c r="G329" s="107"/>
      <c r="H329" s="107"/>
      <c r="I329" s="107"/>
      <c r="J329" s="109"/>
      <c r="K329" s="109"/>
      <c r="L329" s="101">
        <f t="shared" si="5"/>
        <v>0</v>
      </c>
      <c r="M329" s="109"/>
    </row>
    <row r="330" spans="2:13">
      <c r="B330" s="102"/>
      <c r="C330" s="92">
        <v>326</v>
      </c>
      <c r="D330" s="206"/>
      <c r="E330" s="107"/>
      <c r="F330" s="108"/>
      <c r="G330" s="107"/>
      <c r="H330" s="107"/>
      <c r="I330" s="107"/>
      <c r="J330" s="109"/>
      <c r="K330" s="109"/>
      <c r="L330" s="101">
        <f t="shared" si="5"/>
        <v>0</v>
      </c>
      <c r="M330" s="109"/>
    </row>
    <row r="331" spans="2:13">
      <c r="B331" s="102"/>
      <c r="C331" s="92">
        <v>327</v>
      </c>
      <c r="D331" s="206"/>
      <c r="E331" s="107"/>
      <c r="F331" s="108"/>
      <c r="G331" s="107"/>
      <c r="H331" s="107"/>
      <c r="I331" s="107"/>
      <c r="J331" s="109"/>
      <c r="K331" s="109"/>
      <c r="L331" s="101">
        <f t="shared" si="5"/>
        <v>0</v>
      </c>
      <c r="M331" s="109"/>
    </row>
    <row r="332" spans="2:13">
      <c r="B332" s="102"/>
      <c r="C332" s="92">
        <v>328</v>
      </c>
      <c r="D332" s="206"/>
      <c r="E332" s="107"/>
      <c r="F332" s="108"/>
      <c r="G332" s="107"/>
      <c r="H332" s="107"/>
      <c r="I332" s="107"/>
      <c r="J332" s="109"/>
      <c r="K332" s="109"/>
      <c r="L332" s="101">
        <f t="shared" si="5"/>
        <v>0</v>
      </c>
      <c r="M332" s="109"/>
    </row>
    <row r="333" spans="2:13">
      <c r="B333" s="102"/>
      <c r="C333" s="92">
        <v>329</v>
      </c>
      <c r="D333" s="206"/>
      <c r="E333" s="107"/>
      <c r="F333" s="108"/>
      <c r="G333" s="107"/>
      <c r="H333" s="107"/>
      <c r="I333" s="107"/>
      <c r="J333" s="109"/>
      <c r="K333" s="109"/>
      <c r="L333" s="101">
        <f t="shared" si="5"/>
        <v>0</v>
      </c>
      <c r="M333" s="109"/>
    </row>
    <row r="334" spans="2:13">
      <c r="B334" s="102"/>
      <c r="C334" s="92">
        <v>330</v>
      </c>
      <c r="D334" s="206"/>
      <c r="E334" s="107"/>
      <c r="F334" s="108"/>
      <c r="G334" s="107"/>
      <c r="H334" s="107"/>
      <c r="I334" s="107"/>
      <c r="J334" s="109"/>
      <c r="K334" s="109"/>
      <c r="L334" s="101">
        <f t="shared" si="5"/>
        <v>0</v>
      </c>
      <c r="M334" s="109"/>
    </row>
    <row r="335" spans="2:13">
      <c r="B335" s="102"/>
      <c r="C335" s="92">
        <v>331</v>
      </c>
      <c r="D335" s="206"/>
      <c r="E335" s="107"/>
      <c r="F335" s="108"/>
      <c r="G335" s="107"/>
      <c r="H335" s="107"/>
      <c r="I335" s="107"/>
      <c r="J335" s="109"/>
      <c r="K335" s="109"/>
      <c r="L335" s="101">
        <f t="shared" si="5"/>
        <v>0</v>
      </c>
      <c r="M335" s="109"/>
    </row>
    <row r="336" spans="2:13">
      <c r="B336" s="102"/>
      <c r="C336" s="92">
        <v>332</v>
      </c>
      <c r="D336" s="206"/>
      <c r="E336" s="107"/>
      <c r="F336" s="108"/>
      <c r="G336" s="107"/>
      <c r="H336" s="107"/>
      <c r="I336" s="107"/>
      <c r="J336" s="109"/>
      <c r="K336" s="109"/>
      <c r="L336" s="101">
        <f t="shared" si="5"/>
        <v>0</v>
      </c>
      <c r="M336" s="109"/>
    </row>
    <row r="337" spans="2:13">
      <c r="B337" s="102"/>
      <c r="C337" s="92">
        <v>333</v>
      </c>
      <c r="D337" s="206"/>
      <c r="E337" s="107"/>
      <c r="F337" s="108"/>
      <c r="G337" s="107"/>
      <c r="H337" s="107"/>
      <c r="I337" s="107"/>
      <c r="J337" s="109"/>
      <c r="K337" s="109"/>
      <c r="L337" s="101">
        <f t="shared" si="5"/>
        <v>0</v>
      </c>
      <c r="M337" s="109"/>
    </row>
    <row r="338" spans="2:13">
      <c r="B338" s="102"/>
      <c r="C338" s="92">
        <v>334</v>
      </c>
      <c r="D338" s="206"/>
      <c r="E338" s="107"/>
      <c r="F338" s="108"/>
      <c r="G338" s="107"/>
      <c r="H338" s="107"/>
      <c r="I338" s="107"/>
      <c r="J338" s="109"/>
      <c r="K338" s="109"/>
      <c r="L338" s="101">
        <f t="shared" si="5"/>
        <v>0</v>
      </c>
      <c r="M338" s="109"/>
    </row>
    <row r="339" spans="2:13">
      <c r="B339" s="102"/>
      <c r="C339" s="92">
        <v>335</v>
      </c>
      <c r="D339" s="206"/>
      <c r="E339" s="107"/>
      <c r="F339" s="108"/>
      <c r="G339" s="107"/>
      <c r="H339" s="107"/>
      <c r="I339" s="107"/>
      <c r="J339" s="109"/>
      <c r="K339" s="109"/>
      <c r="L339" s="101">
        <f t="shared" si="5"/>
        <v>0</v>
      </c>
      <c r="M339" s="109"/>
    </row>
    <row r="340" spans="2:13">
      <c r="B340" s="102"/>
      <c r="C340" s="92">
        <v>336</v>
      </c>
      <c r="D340" s="206"/>
      <c r="E340" s="107"/>
      <c r="F340" s="108"/>
      <c r="G340" s="107"/>
      <c r="H340" s="107"/>
      <c r="I340" s="107"/>
      <c r="J340" s="109"/>
      <c r="K340" s="109"/>
      <c r="L340" s="101">
        <f t="shared" si="5"/>
        <v>0</v>
      </c>
      <c r="M340" s="109"/>
    </row>
    <row r="341" spans="2:13">
      <c r="B341" s="102"/>
      <c r="C341" s="92">
        <v>337</v>
      </c>
      <c r="D341" s="206"/>
      <c r="E341" s="107"/>
      <c r="F341" s="108"/>
      <c r="G341" s="107"/>
      <c r="H341" s="107"/>
      <c r="I341" s="107"/>
      <c r="J341" s="109"/>
      <c r="K341" s="109"/>
      <c r="L341" s="101">
        <f t="shared" si="5"/>
        <v>0</v>
      </c>
      <c r="M341" s="109"/>
    </row>
    <row r="342" spans="2:13">
      <c r="B342" s="102"/>
      <c r="C342" s="92">
        <v>338</v>
      </c>
      <c r="D342" s="206"/>
      <c r="E342" s="107"/>
      <c r="F342" s="108"/>
      <c r="G342" s="107"/>
      <c r="H342" s="107"/>
      <c r="I342" s="107"/>
      <c r="J342" s="109"/>
      <c r="K342" s="109"/>
      <c r="L342" s="101">
        <f t="shared" si="5"/>
        <v>0</v>
      </c>
      <c r="M342" s="109"/>
    </row>
    <row r="343" spans="2:13">
      <c r="B343" s="102"/>
      <c r="C343" s="92">
        <v>339</v>
      </c>
      <c r="D343" s="206"/>
      <c r="E343" s="107"/>
      <c r="F343" s="108"/>
      <c r="G343" s="107"/>
      <c r="H343" s="107"/>
      <c r="I343" s="107"/>
      <c r="J343" s="109"/>
      <c r="K343" s="109"/>
      <c r="L343" s="101">
        <f t="shared" si="5"/>
        <v>0</v>
      </c>
      <c r="M343" s="109"/>
    </row>
    <row r="344" spans="2:13">
      <c r="B344" s="102"/>
      <c r="C344" s="92">
        <v>340</v>
      </c>
      <c r="D344" s="206"/>
      <c r="E344" s="107"/>
      <c r="F344" s="108"/>
      <c r="G344" s="107"/>
      <c r="H344" s="107"/>
      <c r="I344" s="107"/>
      <c r="J344" s="109"/>
      <c r="K344" s="109"/>
      <c r="L344" s="101">
        <f t="shared" si="5"/>
        <v>0</v>
      </c>
      <c r="M344" s="109"/>
    </row>
    <row r="345" spans="2:13">
      <c r="B345" s="102"/>
      <c r="C345" s="92">
        <v>341</v>
      </c>
      <c r="D345" s="206"/>
      <c r="E345" s="107"/>
      <c r="F345" s="108"/>
      <c r="G345" s="107"/>
      <c r="H345" s="107"/>
      <c r="I345" s="107"/>
      <c r="J345" s="109"/>
      <c r="K345" s="109"/>
      <c r="L345" s="101">
        <f t="shared" si="5"/>
        <v>0</v>
      </c>
      <c r="M345" s="109"/>
    </row>
    <row r="346" spans="2:13">
      <c r="B346" s="102"/>
      <c r="C346" s="92">
        <v>342</v>
      </c>
      <c r="D346" s="206"/>
      <c r="E346" s="107"/>
      <c r="F346" s="108"/>
      <c r="G346" s="107"/>
      <c r="H346" s="107"/>
      <c r="I346" s="107"/>
      <c r="J346" s="109"/>
      <c r="K346" s="109"/>
      <c r="L346" s="101">
        <f t="shared" si="5"/>
        <v>0</v>
      </c>
      <c r="M346" s="109"/>
    </row>
    <row r="347" spans="2:13">
      <c r="B347" s="102"/>
      <c r="C347" s="92">
        <v>343</v>
      </c>
      <c r="D347" s="206"/>
      <c r="E347" s="107"/>
      <c r="F347" s="108"/>
      <c r="G347" s="107"/>
      <c r="H347" s="107"/>
      <c r="I347" s="107"/>
      <c r="J347" s="109"/>
      <c r="K347" s="109"/>
      <c r="L347" s="101">
        <f t="shared" si="5"/>
        <v>0</v>
      </c>
      <c r="M347" s="109"/>
    </row>
    <row r="348" spans="2:13">
      <c r="B348" s="102"/>
      <c r="C348" s="92">
        <v>344</v>
      </c>
      <c r="D348" s="206"/>
      <c r="E348" s="107"/>
      <c r="F348" s="108"/>
      <c r="G348" s="107"/>
      <c r="H348" s="107"/>
      <c r="I348" s="107"/>
      <c r="J348" s="109"/>
      <c r="K348" s="109"/>
      <c r="L348" s="101">
        <f t="shared" si="5"/>
        <v>0</v>
      </c>
      <c r="M348" s="109"/>
    </row>
    <row r="349" spans="2:13">
      <c r="B349" s="102"/>
      <c r="C349" s="92">
        <v>345</v>
      </c>
      <c r="D349" s="206"/>
      <c r="E349" s="107"/>
      <c r="F349" s="108"/>
      <c r="G349" s="107"/>
      <c r="H349" s="107"/>
      <c r="I349" s="107"/>
      <c r="J349" s="109"/>
      <c r="K349" s="109"/>
      <c r="L349" s="101">
        <f t="shared" si="5"/>
        <v>0</v>
      </c>
      <c r="M349" s="109"/>
    </row>
    <row r="350" spans="2:13">
      <c r="B350" s="102"/>
      <c r="C350" s="92">
        <v>346</v>
      </c>
      <c r="D350" s="206"/>
      <c r="E350" s="107"/>
      <c r="F350" s="108"/>
      <c r="G350" s="107"/>
      <c r="H350" s="107"/>
      <c r="I350" s="107"/>
      <c r="J350" s="109"/>
      <c r="K350" s="109"/>
      <c r="L350" s="101">
        <f t="shared" si="5"/>
        <v>0</v>
      </c>
      <c r="M350" s="109"/>
    </row>
    <row r="351" spans="2:13">
      <c r="B351" s="102"/>
      <c r="C351" s="92">
        <v>347</v>
      </c>
      <c r="D351" s="206"/>
      <c r="E351" s="107"/>
      <c r="F351" s="108"/>
      <c r="G351" s="107"/>
      <c r="H351" s="107"/>
      <c r="I351" s="107"/>
      <c r="J351" s="109"/>
      <c r="K351" s="109"/>
      <c r="L351" s="101">
        <f t="shared" si="5"/>
        <v>0</v>
      </c>
      <c r="M351" s="109"/>
    </row>
    <row r="352" spans="2:13">
      <c r="B352" s="102"/>
      <c r="C352" s="92">
        <v>348</v>
      </c>
      <c r="D352" s="206"/>
      <c r="E352" s="107"/>
      <c r="F352" s="108"/>
      <c r="G352" s="107"/>
      <c r="H352" s="107"/>
      <c r="I352" s="107"/>
      <c r="J352" s="109"/>
      <c r="K352" s="109"/>
      <c r="L352" s="101">
        <f t="shared" si="5"/>
        <v>0</v>
      </c>
      <c r="M352" s="109"/>
    </row>
    <row r="353" spans="2:13">
      <c r="B353" s="102"/>
      <c r="C353" s="92">
        <v>349</v>
      </c>
      <c r="D353" s="206"/>
      <c r="E353" s="107"/>
      <c r="F353" s="108"/>
      <c r="G353" s="107"/>
      <c r="H353" s="107"/>
      <c r="I353" s="107"/>
      <c r="J353" s="109"/>
      <c r="K353" s="109"/>
      <c r="L353" s="101">
        <f t="shared" si="5"/>
        <v>0</v>
      </c>
      <c r="M353" s="109"/>
    </row>
    <row r="354" spans="2:13">
      <c r="B354" s="102"/>
      <c r="C354" s="92">
        <v>350</v>
      </c>
      <c r="D354" s="206"/>
      <c r="E354" s="107"/>
      <c r="F354" s="108"/>
      <c r="G354" s="107"/>
      <c r="H354" s="107"/>
      <c r="I354" s="107"/>
      <c r="J354" s="109"/>
      <c r="K354" s="109"/>
      <c r="L354" s="101">
        <f t="shared" si="5"/>
        <v>0</v>
      </c>
      <c r="M354" s="109"/>
    </row>
    <row r="355" spans="2:13">
      <c r="B355" s="102"/>
      <c r="C355" s="92">
        <v>351</v>
      </c>
      <c r="D355" s="206"/>
      <c r="E355" s="107"/>
      <c r="F355" s="108"/>
      <c r="G355" s="107"/>
      <c r="H355" s="107"/>
      <c r="I355" s="107"/>
      <c r="J355" s="109"/>
      <c r="K355" s="109"/>
      <c r="L355" s="101">
        <f t="shared" si="5"/>
        <v>0</v>
      </c>
      <c r="M355" s="109"/>
    </row>
    <row r="356" spans="2:13">
      <c r="B356" s="102"/>
      <c r="C356" s="92">
        <v>352</v>
      </c>
      <c r="D356" s="206"/>
      <c r="E356" s="107"/>
      <c r="F356" s="108"/>
      <c r="G356" s="107"/>
      <c r="H356" s="107"/>
      <c r="I356" s="107"/>
      <c r="J356" s="109"/>
      <c r="K356" s="109"/>
      <c r="L356" s="101">
        <f t="shared" si="5"/>
        <v>0</v>
      </c>
      <c r="M356" s="109"/>
    </row>
    <row r="357" spans="2:13">
      <c r="B357" s="102"/>
      <c r="C357" s="92">
        <v>353</v>
      </c>
      <c r="D357" s="206"/>
      <c r="E357" s="107"/>
      <c r="F357" s="108"/>
      <c r="G357" s="107"/>
      <c r="H357" s="107"/>
      <c r="I357" s="107"/>
      <c r="J357" s="109"/>
      <c r="K357" s="109"/>
      <c r="L357" s="101">
        <f t="shared" si="5"/>
        <v>0</v>
      </c>
      <c r="M357" s="109"/>
    </row>
    <row r="358" spans="2:13">
      <c r="B358" s="102"/>
      <c r="C358" s="92">
        <v>354</v>
      </c>
      <c r="D358" s="206"/>
      <c r="E358" s="107"/>
      <c r="F358" s="108"/>
      <c r="G358" s="107"/>
      <c r="H358" s="107"/>
      <c r="I358" s="107"/>
      <c r="J358" s="109"/>
      <c r="K358" s="109"/>
      <c r="L358" s="101">
        <f t="shared" si="5"/>
        <v>0</v>
      </c>
      <c r="M358" s="109"/>
    </row>
    <row r="359" spans="2:13">
      <c r="B359" s="102"/>
      <c r="C359" s="92">
        <v>355</v>
      </c>
      <c r="D359" s="206"/>
      <c r="E359" s="107"/>
      <c r="F359" s="108"/>
      <c r="G359" s="107"/>
      <c r="H359" s="107"/>
      <c r="I359" s="107"/>
      <c r="J359" s="109"/>
      <c r="K359" s="109"/>
      <c r="L359" s="101">
        <f t="shared" si="5"/>
        <v>0</v>
      </c>
      <c r="M359" s="109"/>
    </row>
    <row r="360" spans="2:13">
      <c r="B360" s="102"/>
      <c r="C360" s="92">
        <v>356</v>
      </c>
      <c r="D360" s="206"/>
      <c r="E360" s="107"/>
      <c r="F360" s="108"/>
      <c r="G360" s="107"/>
      <c r="H360" s="107"/>
      <c r="I360" s="107"/>
      <c r="J360" s="109"/>
      <c r="K360" s="109"/>
      <c r="L360" s="101">
        <f t="shared" si="5"/>
        <v>0</v>
      </c>
      <c r="M360" s="109"/>
    </row>
    <row r="361" spans="2:13">
      <c r="B361" s="102"/>
      <c r="C361" s="92">
        <v>357</v>
      </c>
      <c r="D361" s="206"/>
      <c r="E361" s="107"/>
      <c r="F361" s="108"/>
      <c r="G361" s="107"/>
      <c r="H361" s="107"/>
      <c r="I361" s="107"/>
      <c r="J361" s="109"/>
      <c r="K361" s="109"/>
      <c r="L361" s="101">
        <f t="shared" si="5"/>
        <v>0</v>
      </c>
      <c r="M361" s="109"/>
    </row>
    <row r="362" spans="2:13">
      <c r="B362" s="102"/>
      <c r="C362" s="92">
        <v>358</v>
      </c>
      <c r="D362" s="206"/>
      <c r="E362" s="107"/>
      <c r="F362" s="108"/>
      <c r="G362" s="107"/>
      <c r="H362" s="107"/>
      <c r="I362" s="107"/>
      <c r="J362" s="109"/>
      <c r="K362" s="109"/>
      <c r="L362" s="101">
        <f t="shared" si="5"/>
        <v>0</v>
      </c>
      <c r="M362" s="109"/>
    </row>
    <row r="363" spans="2:13">
      <c r="B363" s="102"/>
      <c r="C363" s="92">
        <v>359</v>
      </c>
      <c r="D363" s="206"/>
      <c r="E363" s="107"/>
      <c r="F363" s="108"/>
      <c r="G363" s="107"/>
      <c r="H363" s="107"/>
      <c r="I363" s="107"/>
      <c r="J363" s="109"/>
      <c r="K363" s="109"/>
      <c r="L363" s="101">
        <f t="shared" si="5"/>
        <v>0</v>
      </c>
      <c r="M363" s="109"/>
    </row>
    <row r="364" spans="2:13">
      <c r="B364" s="102"/>
      <c r="C364" s="92">
        <v>360</v>
      </c>
      <c r="D364" s="206"/>
      <c r="E364" s="107"/>
      <c r="F364" s="108"/>
      <c r="G364" s="107"/>
      <c r="H364" s="107"/>
      <c r="I364" s="107"/>
      <c r="J364" s="109"/>
      <c r="K364" s="109"/>
      <c r="L364" s="101">
        <f t="shared" si="5"/>
        <v>0</v>
      </c>
      <c r="M364" s="109"/>
    </row>
    <row r="365" spans="2:13">
      <c r="B365" s="102"/>
      <c r="C365" s="92">
        <v>361</v>
      </c>
      <c r="D365" s="206"/>
      <c r="E365" s="107"/>
      <c r="F365" s="108"/>
      <c r="G365" s="107"/>
      <c r="H365" s="107"/>
      <c r="I365" s="107"/>
      <c r="J365" s="109"/>
      <c r="K365" s="109"/>
      <c r="L365" s="101">
        <f t="shared" si="5"/>
        <v>0</v>
      </c>
      <c r="M365" s="109"/>
    </row>
    <row r="366" spans="2:13">
      <c r="B366" s="102"/>
      <c r="C366" s="92">
        <v>362</v>
      </c>
      <c r="D366" s="206"/>
      <c r="E366" s="107"/>
      <c r="F366" s="108"/>
      <c r="G366" s="107"/>
      <c r="H366" s="107"/>
      <c r="I366" s="107"/>
      <c r="J366" s="109"/>
      <c r="K366" s="109"/>
      <c r="L366" s="101">
        <f t="shared" si="5"/>
        <v>0</v>
      </c>
      <c r="M366" s="109"/>
    </row>
    <row r="367" spans="2:13">
      <c r="B367" s="102"/>
      <c r="C367" s="92">
        <v>363</v>
      </c>
      <c r="D367" s="206"/>
      <c r="E367" s="107"/>
      <c r="F367" s="108"/>
      <c r="G367" s="107"/>
      <c r="H367" s="107"/>
      <c r="I367" s="107"/>
      <c r="J367" s="109"/>
      <c r="K367" s="109"/>
      <c r="L367" s="101">
        <f t="shared" si="5"/>
        <v>0</v>
      </c>
      <c r="M367" s="109"/>
    </row>
    <row r="368" spans="2:13">
      <c r="B368" s="102"/>
      <c r="C368" s="92">
        <v>364</v>
      </c>
      <c r="D368" s="206"/>
      <c r="E368" s="107"/>
      <c r="F368" s="108"/>
      <c r="G368" s="107"/>
      <c r="H368" s="107"/>
      <c r="I368" s="107"/>
      <c r="J368" s="109"/>
      <c r="K368" s="109"/>
      <c r="L368" s="101">
        <f t="shared" si="5"/>
        <v>0</v>
      </c>
      <c r="M368" s="109"/>
    </row>
    <row r="369" spans="2:13">
      <c r="B369" s="102"/>
      <c r="C369" s="92">
        <v>365</v>
      </c>
      <c r="D369" s="206"/>
      <c r="E369" s="107"/>
      <c r="F369" s="108"/>
      <c r="G369" s="107"/>
      <c r="H369" s="107"/>
      <c r="I369" s="107"/>
      <c r="J369" s="109"/>
      <c r="K369" s="109"/>
      <c r="L369" s="101">
        <f t="shared" si="5"/>
        <v>0</v>
      </c>
      <c r="M369" s="109"/>
    </row>
    <row r="370" spans="2:13">
      <c r="B370" s="102"/>
      <c r="C370" s="92">
        <v>366</v>
      </c>
      <c r="D370" s="206"/>
      <c r="E370" s="107"/>
      <c r="F370" s="108"/>
      <c r="G370" s="107"/>
      <c r="H370" s="107"/>
      <c r="I370" s="107"/>
      <c r="J370" s="109"/>
      <c r="K370" s="109"/>
      <c r="L370" s="101">
        <f t="shared" si="5"/>
        <v>0</v>
      </c>
      <c r="M370" s="109"/>
    </row>
    <row r="371" spans="2:13">
      <c r="B371" s="102"/>
      <c r="C371" s="92">
        <v>367</v>
      </c>
      <c r="D371" s="206"/>
      <c r="E371" s="107"/>
      <c r="F371" s="108"/>
      <c r="G371" s="107"/>
      <c r="H371" s="107"/>
      <c r="I371" s="107"/>
      <c r="J371" s="109"/>
      <c r="K371" s="109"/>
      <c r="L371" s="101">
        <f t="shared" si="5"/>
        <v>0</v>
      </c>
      <c r="M371" s="109"/>
    </row>
    <row r="372" spans="2:13">
      <c r="B372" s="102"/>
      <c r="C372" s="92">
        <v>368</v>
      </c>
      <c r="D372" s="206"/>
      <c r="E372" s="107"/>
      <c r="F372" s="108"/>
      <c r="G372" s="107"/>
      <c r="H372" s="107"/>
      <c r="I372" s="107"/>
      <c r="J372" s="109"/>
      <c r="K372" s="109"/>
      <c r="L372" s="101">
        <f t="shared" si="5"/>
        <v>0</v>
      </c>
      <c r="M372" s="109"/>
    </row>
    <row r="373" spans="2:13">
      <c r="B373" s="102"/>
      <c r="C373" s="92">
        <v>369</v>
      </c>
      <c r="D373" s="206"/>
      <c r="E373" s="107"/>
      <c r="F373" s="108"/>
      <c r="G373" s="107"/>
      <c r="H373" s="107"/>
      <c r="I373" s="107"/>
      <c r="J373" s="109"/>
      <c r="K373" s="109"/>
      <c r="L373" s="101">
        <f t="shared" si="5"/>
        <v>0</v>
      </c>
      <c r="M373" s="109"/>
    </row>
    <row r="374" spans="2:13">
      <c r="B374" s="102"/>
      <c r="C374" s="92">
        <v>370</v>
      </c>
      <c r="D374" s="206"/>
      <c r="E374" s="107"/>
      <c r="F374" s="108"/>
      <c r="G374" s="107"/>
      <c r="H374" s="107"/>
      <c r="I374" s="107"/>
      <c r="J374" s="109"/>
      <c r="K374" s="109"/>
      <c r="L374" s="101">
        <f t="shared" si="5"/>
        <v>0</v>
      </c>
      <c r="M374" s="109"/>
    </row>
    <row r="375" spans="2:13">
      <c r="B375" s="102"/>
      <c r="C375" s="92">
        <v>371</v>
      </c>
      <c r="D375" s="206"/>
      <c r="E375" s="107"/>
      <c r="F375" s="108"/>
      <c r="G375" s="107"/>
      <c r="H375" s="107"/>
      <c r="I375" s="107"/>
      <c r="J375" s="109"/>
      <c r="K375" s="109"/>
      <c r="L375" s="101">
        <f t="shared" si="5"/>
        <v>0</v>
      </c>
      <c r="M375" s="109"/>
    </row>
    <row r="376" spans="2:13">
      <c r="B376" s="102"/>
      <c r="C376" s="92">
        <v>372</v>
      </c>
      <c r="D376" s="206"/>
      <c r="E376" s="107"/>
      <c r="F376" s="108"/>
      <c r="G376" s="107"/>
      <c r="H376" s="107"/>
      <c r="I376" s="107"/>
      <c r="J376" s="109"/>
      <c r="K376" s="109"/>
      <c r="L376" s="101">
        <f t="shared" si="5"/>
        <v>0</v>
      </c>
      <c r="M376" s="109"/>
    </row>
    <row r="377" spans="2:13">
      <c r="B377" s="102"/>
      <c r="C377" s="92">
        <v>373</v>
      </c>
      <c r="D377" s="206"/>
      <c r="E377" s="107"/>
      <c r="F377" s="108"/>
      <c r="G377" s="107"/>
      <c r="H377" s="107"/>
      <c r="I377" s="107"/>
      <c r="J377" s="109"/>
      <c r="K377" s="109"/>
      <c r="L377" s="101">
        <f t="shared" si="5"/>
        <v>0</v>
      </c>
      <c r="M377" s="109"/>
    </row>
    <row r="378" spans="2:13">
      <c r="B378" s="102"/>
      <c r="C378" s="92">
        <v>374</v>
      </c>
      <c r="D378" s="206"/>
      <c r="E378" s="107"/>
      <c r="F378" s="108"/>
      <c r="G378" s="107"/>
      <c r="H378" s="107"/>
      <c r="I378" s="107"/>
      <c r="J378" s="109"/>
      <c r="K378" s="109"/>
      <c r="L378" s="101">
        <f t="shared" si="5"/>
        <v>0</v>
      </c>
      <c r="M378" s="109"/>
    </row>
    <row r="379" spans="2:13">
      <c r="B379" s="102"/>
      <c r="C379" s="92">
        <v>375</v>
      </c>
      <c r="D379" s="206"/>
      <c r="E379" s="107"/>
      <c r="F379" s="108"/>
      <c r="G379" s="107"/>
      <c r="H379" s="107"/>
      <c r="I379" s="107"/>
      <c r="J379" s="109"/>
      <c r="K379" s="109"/>
      <c r="L379" s="101">
        <f t="shared" si="5"/>
        <v>0</v>
      </c>
      <c r="M379" s="109"/>
    </row>
    <row r="380" spans="2:13">
      <c r="B380" s="102"/>
      <c r="C380" s="92">
        <v>376</v>
      </c>
      <c r="D380" s="206"/>
      <c r="E380" s="107"/>
      <c r="F380" s="108"/>
      <c r="G380" s="107"/>
      <c r="H380" s="107"/>
      <c r="I380" s="107"/>
      <c r="J380" s="109"/>
      <c r="K380" s="109"/>
      <c r="L380" s="101">
        <f t="shared" si="5"/>
        <v>0</v>
      </c>
      <c r="M380" s="109"/>
    </row>
    <row r="381" spans="2:13">
      <c r="B381" s="102"/>
      <c r="C381" s="92">
        <v>377</v>
      </c>
      <c r="D381" s="206"/>
      <c r="E381" s="107"/>
      <c r="F381" s="108"/>
      <c r="G381" s="107"/>
      <c r="H381" s="107"/>
      <c r="I381" s="107"/>
      <c r="J381" s="109"/>
      <c r="K381" s="109"/>
      <c r="L381" s="101">
        <f t="shared" si="5"/>
        <v>0</v>
      </c>
      <c r="M381" s="109"/>
    </row>
    <row r="382" spans="2:13">
      <c r="B382" s="102"/>
      <c r="C382" s="92">
        <v>378</v>
      </c>
      <c r="D382" s="206"/>
      <c r="E382" s="107"/>
      <c r="F382" s="108"/>
      <c r="G382" s="107"/>
      <c r="H382" s="107"/>
      <c r="I382" s="107"/>
      <c r="J382" s="109"/>
      <c r="K382" s="109"/>
      <c r="L382" s="101">
        <f t="shared" si="5"/>
        <v>0</v>
      </c>
      <c r="M382" s="109"/>
    </row>
    <row r="383" spans="2:13">
      <c r="B383" s="102"/>
      <c r="C383" s="92">
        <v>379</v>
      </c>
      <c r="D383" s="206"/>
      <c r="E383" s="107"/>
      <c r="F383" s="108"/>
      <c r="G383" s="107"/>
      <c r="H383" s="107"/>
      <c r="I383" s="107"/>
      <c r="J383" s="109"/>
      <c r="K383" s="109"/>
      <c r="L383" s="101">
        <f t="shared" si="5"/>
        <v>0</v>
      </c>
      <c r="M383" s="109"/>
    </row>
    <row r="384" spans="2:13">
      <c r="B384" s="102"/>
      <c r="C384" s="92">
        <v>380</v>
      </c>
      <c r="D384" s="206"/>
      <c r="E384" s="107"/>
      <c r="F384" s="108"/>
      <c r="G384" s="107"/>
      <c r="H384" s="107"/>
      <c r="I384" s="107"/>
      <c r="J384" s="109"/>
      <c r="K384" s="109"/>
      <c r="L384" s="101">
        <f t="shared" si="5"/>
        <v>0</v>
      </c>
      <c r="M384" s="109"/>
    </row>
    <row r="385" spans="2:13">
      <c r="B385" s="102"/>
      <c r="C385" s="92">
        <v>381</v>
      </c>
      <c r="D385" s="206"/>
      <c r="E385" s="107"/>
      <c r="F385" s="108"/>
      <c r="G385" s="107"/>
      <c r="H385" s="107"/>
      <c r="I385" s="107"/>
      <c r="J385" s="109"/>
      <c r="K385" s="109"/>
      <c r="L385" s="101">
        <f t="shared" si="5"/>
        <v>0</v>
      </c>
      <c r="M385" s="109"/>
    </row>
    <row r="386" spans="2:13">
      <c r="B386" s="102"/>
      <c r="C386" s="92">
        <v>382</v>
      </c>
      <c r="D386" s="206"/>
      <c r="E386" s="107"/>
      <c r="F386" s="108"/>
      <c r="G386" s="107"/>
      <c r="H386" s="107"/>
      <c r="I386" s="107"/>
      <c r="J386" s="109"/>
      <c r="K386" s="109"/>
      <c r="L386" s="101">
        <f t="shared" si="5"/>
        <v>0</v>
      </c>
      <c r="M386" s="109"/>
    </row>
    <row r="387" spans="2:13">
      <c r="B387" s="102"/>
      <c r="C387" s="92">
        <v>383</v>
      </c>
      <c r="D387" s="206"/>
      <c r="E387" s="107"/>
      <c r="F387" s="108"/>
      <c r="G387" s="107"/>
      <c r="H387" s="107"/>
      <c r="I387" s="107"/>
      <c r="J387" s="109"/>
      <c r="K387" s="109"/>
      <c r="L387" s="101">
        <f t="shared" si="5"/>
        <v>0</v>
      </c>
      <c r="M387" s="109"/>
    </row>
    <row r="388" spans="2:13">
      <c r="B388" s="102"/>
      <c r="C388" s="92">
        <v>384</v>
      </c>
      <c r="D388" s="206"/>
      <c r="E388" s="107"/>
      <c r="F388" s="108"/>
      <c r="G388" s="107"/>
      <c r="H388" s="107"/>
      <c r="I388" s="107"/>
      <c r="J388" s="109"/>
      <c r="K388" s="109"/>
      <c r="L388" s="101">
        <f t="shared" si="5"/>
        <v>0</v>
      </c>
      <c r="M388" s="109"/>
    </row>
    <row r="389" spans="2:13">
      <c r="B389" s="102"/>
      <c r="C389" s="92">
        <v>385</v>
      </c>
      <c r="D389" s="206"/>
      <c r="E389" s="107"/>
      <c r="F389" s="108"/>
      <c r="G389" s="107"/>
      <c r="H389" s="107"/>
      <c r="I389" s="107"/>
      <c r="J389" s="109"/>
      <c r="K389" s="109"/>
      <c r="L389" s="101">
        <f t="shared" ref="L389:L452" si="6">K389-+J389</f>
        <v>0</v>
      </c>
      <c r="M389" s="109"/>
    </row>
    <row r="390" spans="2:13">
      <c r="B390" s="102"/>
      <c r="C390" s="92">
        <v>386</v>
      </c>
      <c r="D390" s="206"/>
      <c r="E390" s="107"/>
      <c r="F390" s="108"/>
      <c r="G390" s="107"/>
      <c r="H390" s="107"/>
      <c r="I390" s="107"/>
      <c r="J390" s="109"/>
      <c r="K390" s="109"/>
      <c r="L390" s="101">
        <f t="shared" si="6"/>
        <v>0</v>
      </c>
      <c r="M390" s="109"/>
    </row>
    <row r="391" spans="2:13">
      <c r="B391" s="102"/>
      <c r="C391" s="92">
        <v>387</v>
      </c>
      <c r="D391" s="206"/>
      <c r="E391" s="107"/>
      <c r="F391" s="108"/>
      <c r="G391" s="107"/>
      <c r="H391" s="107"/>
      <c r="I391" s="107"/>
      <c r="J391" s="109"/>
      <c r="K391" s="109"/>
      <c r="L391" s="101">
        <f t="shared" si="6"/>
        <v>0</v>
      </c>
      <c r="M391" s="109"/>
    </row>
    <row r="392" spans="2:13">
      <c r="B392" s="102"/>
      <c r="C392" s="92">
        <v>388</v>
      </c>
      <c r="D392" s="206"/>
      <c r="E392" s="107"/>
      <c r="F392" s="108"/>
      <c r="G392" s="107"/>
      <c r="H392" s="107"/>
      <c r="I392" s="107"/>
      <c r="J392" s="109"/>
      <c r="K392" s="109"/>
      <c r="L392" s="101">
        <f t="shared" si="6"/>
        <v>0</v>
      </c>
      <c r="M392" s="109"/>
    </row>
    <row r="393" spans="2:13">
      <c r="B393" s="102"/>
      <c r="C393" s="92">
        <v>389</v>
      </c>
      <c r="D393" s="206"/>
      <c r="E393" s="107"/>
      <c r="F393" s="108"/>
      <c r="G393" s="107"/>
      <c r="H393" s="107"/>
      <c r="I393" s="107"/>
      <c r="J393" s="109"/>
      <c r="K393" s="109"/>
      <c r="L393" s="101">
        <f t="shared" si="6"/>
        <v>0</v>
      </c>
      <c r="M393" s="109"/>
    </row>
    <row r="394" spans="2:13">
      <c r="B394" s="102"/>
      <c r="C394" s="92">
        <v>390</v>
      </c>
      <c r="D394" s="206"/>
      <c r="E394" s="107"/>
      <c r="F394" s="108"/>
      <c r="G394" s="107"/>
      <c r="H394" s="107"/>
      <c r="I394" s="107"/>
      <c r="J394" s="109"/>
      <c r="K394" s="109"/>
      <c r="L394" s="101">
        <f t="shared" si="6"/>
        <v>0</v>
      </c>
      <c r="M394" s="109"/>
    </row>
    <row r="395" spans="2:13">
      <c r="B395" s="102"/>
      <c r="C395" s="92">
        <v>391</v>
      </c>
      <c r="D395" s="206"/>
      <c r="E395" s="107"/>
      <c r="F395" s="108"/>
      <c r="G395" s="107"/>
      <c r="H395" s="107"/>
      <c r="I395" s="107"/>
      <c r="J395" s="109"/>
      <c r="K395" s="109"/>
      <c r="L395" s="101">
        <f t="shared" si="6"/>
        <v>0</v>
      </c>
      <c r="M395" s="109"/>
    </row>
    <row r="396" spans="2:13">
      <c r="B396" s="102"/>
      <c r="C396" s="92">
        <v>392</v>
      </c>
      <c r="D396" s="206"/>
      <c r="E396" s="107"/>
      <c r="F396" s="108"/>
      <c r="G396" s="107"/>
      <c r="H396" s="107"/>
      <c r="I396" s="107"/>
      <c r="J396" s="109"/>
      <c r="K396" s="109"/>
      <c r="L396" s="101">
        <f t="shared" si="6"/>
        <v>0</v>
      </c>
      <c r="M396" s="109"/>
    </row>
    <row r="397" spans="2:13">
      <c r="B397" s="102"/>
      <c r="C397" s="92">
        <v>393</v>
      </c>
      <c r="D397" s="206"/>
      <c r="E397" s="107"/>
      <c r="F397" s="108"/>
      <c r="G397" s="107"/>
      <c r="H397" s="107"/>
      <c r="I397" s="107"/>
      <c r="J397" s="109"/>
      <c r="K397" s="109"/>
      <c r="L397" s="101">
        <f t="shared" si="6"/>
        <v>0</v>
      </c>
      <c r="M397" s="109"/>
    </row>
    <row r="398" spans="2:13">
      <c r="B398" s="102"/>
      <c r="C398" s="92">
        <v>394</v>
      </c>
      <c r="D398" s="206"/>
      <c r="E398" s="107"/>
      <c r="F398" s="108"/>
      <c r="G398" s="107"/>
      <c r="H398" s="107"/>
      <c r="I398" s="107"/>
      <c r="J398" s="109"/>
      <c r="K398" s="109"/>
      <c r="L398" s="101">
        <f t="shared" si="6"/>
        <v>0</v>
      </c>
      <c r="M398" s="109"/>
    </row>
    <row r="399" spans="2:13">
      <c r="B399" s="102"/>
      <c r="C399" s="92">
        <v>395</v>
      </c>
      <c r="D399" s="206"/>
      <c r="E399" s="107"/>
      <c r="F399" s="108"/>
      <c r="G399" s="107"/>
      <c r="H399" s="107"/>
      <c r="I399" s="107"/>
      <c r="J399" s="109"/>
      <c r="K399" s="109"/>
      <c r="L399" s="101">
        <f t="shared" si="6"/>
        <v>0</v>
      </c>
      <c r="M399" s="109"/>
    </row>
    <row r="400" spans="2:13">
      <c r="B400" s="102"/>
      <c r="C400" s="92">
        <v>396</v>
      </c>
      <c r="D400" s="206"/>
      <c r="E400" s="107"/>
      <c r="F400" s="108"/>
      <c r="G400" s="107"/>
      <c r="H400" s="107"/>
      <c r="I400" s="107"/>
      <c r="J400" s="109"/>
      <c r="K400" s="109"/>
      <c r="L400" s="101">
        <f t="shared" si="6"/>
        <v>0</v>
      </c>
      <c r="M400" s="109"/>
    </row>
    <row r="401" spans="2:13">
      <c r="B401" s="102"/>
      <c r="C401" s="92">
        <v>397</v>
      </c>
      <c r="D401" s="206"/>
      <c r="E401" s="107"/>
      <c r="F401" s="108"/>
      <c r="G401" s="107"/>
      <c r="H401" s="107"/>
      <c r="I401" s="107"/>
      <c r="J401" s="109"/>
      <c r="K401" s="109"/>
      <c r="L401" s="101">
        <f t="shared" si="6"/>
        <v>0</v>
      </c>
      <c r="M401" s="109"/>
    </row>
    <row r="402" spans="2:13">
      <c r="B402" s="102"/>
      <c r="C402" s="92">
        <v>398</v>
      </c>
      <c r="D402" s="206"/>
      <c r="E402" s="107"/>
      <c r="F402" s="108"/>
      <c r="G402" s="107"/>
      <c r="H402" s="107"/>
      <c r="I402" s="107"/>
      <c r="J402" s="109"/>
      <c r="K402" s="109"/>
      <c r="L402" s="101">
        <f t="shared" si="6"/>
        <v>0</v>
      </c>
      <c r="M402" s="109"/>
    </row>
    <row r="403" spans="2:13">
      <c r="B403" s="102"/>
      <c r="C403" s="92">
        <v>399</v>
      </c>
      <c r="D403" s="206"/>
      <c r="E403" s="107"/>
      <c r="F403" s="108"/>
      <c r="G403" s="107"/>
      <c r="H403" s="107"/>
      <c r="I403" s="107"/>
      <c r="J403" s="109"/>
      <c r="K403" s="109"/>
      <c r="L403" s="101">
        <f t="shared" si="6"/>
        <v>0</v>
      </c>
      <c r="M403" s="109"/>
    </row>
    <row r="404" spans="2:13">
      <c r="B404" s="102"/>
      <c r="C404" s="92">
        <v>400</v>
      </c>
      <c r="D404" s="206"/>
      <c r="E404" s="107"/>
      <c r="F404" s="108"/>
      <c r="G404" s="107"/>
      <c r="H404" s="107"/>
      <c r="I404" s="107"/>
      <c r="J404" s="109"/>
      <c r="K404" s="109"/>
      <c r="L404" s="101">
        <f t="shared" si="6"/>
        <v>0</v>
      </c>
      <c r="M404" s="109"/>
    </row>
    <row r="405" spans="2:13">
      <c r="B405" s="104"/>
      <c r="C405" s="92">
        <v>401</v>
      </c>
      <c r="D405" s="206"/>
      <c r="E405" s="107"/>
      <c r="F405" s="108"/>
      <c r="G405" s="107"/>
      <c r="H405" s="107"/>
      <c r="I405" s="107"/>
      <c r="J405" s="109"/>
      <c r="K405" s="109"/>
      <c r="L405" s="101">
        <f t="shared" si="6"/>
        <v>0</v>
      </c>
      <c r="M405" s="109"/>
    </row>
    <row r="406" spans="2:13">
      <c r="B406" s="105"/>
      <c r="C406" s="92">
        <v>402</v>
      </c>
      <c r="D406" s="206"/>
      <c r="E406" s="107"/>
      <c r="F406" s="108"/>
      <c r="G406" s="107"/>
      <c r="H406" s="107"/>
      <c r="I406" s="107"/>
      <c r="J406" s="109"/>
      <c r="K406" s="109"/>
      <c r="L406" s="101">
        <f t="shared" si="6"/>
        <v>0</v>
      </c>
      <c r="M406" s="109"/>
    </row>
    <row r="407" spans="2:13">
      <c r="B407" s="104"/>
      <c r="C407" s="92">
        <v>403</v>
      </c>
      <c r="D407" s="206"/>
      <c r="E407" s="107"/>
      <c r="F407" s="108"/>
      <c r="G407" s="107"/>
      <c r="H407" s="107"/>
      <c r="I407" s="107"/>
      <c r="J407" s="109"/>
      <c r="K407" s="109"/>
      <c r="L407" s="101">
        <f t="shared" si="6"/>
        <v>0</v>
      </c>
      <c r="M407" s="109"/>
    </row>
    <row r="408" spans="2:13">
      <c r="B408" s="106"/>
      <c r="C408" s="92">
        <v>404</v>
      </c>
      <c r="D408" s="206"/>
      <c r="E408" s="107"/>
      <c r="F408" s="108"/>
      <c r="G408" s="107"/>
      <c r="H408" s="107"/>
      <c r="I408" s="107"/>
      <c r="J408" s="109"/>
      <c r="K408" s="109"/>
      <c r="L408" s="101">
        <f t="shared" si="6"/>
        <v>0</v>
      </c>
      <c r="M408" s="109"/>
    </row>
    <row r="409" spans="2:13">
      <c r="B409" s="104"/>
      <c r="C409" s="92">
        <v>405</v>
      </c>
      <c r="D409" s="206"/>
      <c r="E409" s="107"/>
      <c r="F409" s="108"/>
      <c r="G409" s="107"/>
      <c r="H409" s="107"/>
      <c r="I409" s="107"/>
      <c r="J409" s="109"/>
      <c r="K409" s="109"/>
      <c r="L409" s="101">
        <f t="shared" si="6"/>
        <v>0</v>
      </c>
      <c r="M409" s="109"/>
    </row>
    <row r="410" spans="2:13">
      <c r="B410" s="104"/>
      <c r="C410" s="92">
        <v>406</v>
      </c>
      <c r="D410" s="206"/>
      <c r="E410" s="107"/>
      <c r="F410" s="108"/>
      <c r="G410" s="107"/>
      <c r="H410" s="107"/>
      <c r="I410" s="107"/>
      <c r="J410" s="109"/>
      <c r="K410" s="109"/>
      <c r="L410" s="101">
        <f t="shared" si="6"/>
        <v>0</v>
      </c>
      <c r="M410" s="109"/>
    </row>
    <row r="411" spans="2:13">
      <c r="B411" s="106"/>
      <c r="C411" s="92">
        <v>407</v>
      </c>
      <c r="D411" s="206"/>
      <c r="E411" s="107"/>
      <c r="F411" s="108"/>
      <c r="G411" s="107"/>
      <c r="H411" s="107"/>
      <c r="I411" s="107"/>
      <c r="J411" s="109"/>
      <c r="K411" s="109"/>
      <c r="L411" s="101">
        <f t="shared" si="6"/>
        <v>0</v>
      </c>
      <c r="M411" s="109"/>
    </row>
    <row r="412" spans="2:13">
      <c r="B412" s="104"/>
      <c r="C412" s="92">
        <v>408</v>
      </c>
      <c r="D412" s="206"/>
      <c r="E412" s="107"/>
      <c r="F412" s="108"/>
      <c r="G412" s="107"/>
      <c r="H412" s="107"/>
      <c r="I412" s="107"/>
      <c r="J412" s="109"/>
      <c r="K412" s="109"/>
      <c r="L412" s="101">
        <f t="shared" si="6"/>
        <v>0</v>
      </c>
      <c r="M412" s="109"/>
    </row>
    <row r="413" spans="2:13">
      <c r="B413" s="104"/>
      <c r="C413" s="92">
        <v>409</v>
      </c>
      <c r="D413" s="206"/>
      <c r="E413" s="107"/>
      <c r="F413" s="108"/>
      <c r="G413" s="107"/>
      <c r="H413" s="107"/>
      <c r="I413" s="107"/>
      <c r="J413" s="109"/>
      <c r="K413" s="109"/>
      <c r="L413" s="101">
        <f t="shared" si="6"/>
        <v>0</v>
      </c>
      <c r="M413" s="109"/>
    </row>
    <row r="414" spans="2:13">
      <c r="B414" s="106"/>
      <c r="C414" s="92">
        <v>410</v>
      </c>
      <c r="D414" s="206"/>
      <c r="E414" s="107"/>
      <c r="F414" s="108"/>
      <c r="G414" s="107"/>
      <c r="H414" s="107"/>
      <c r="I414" s="107"/>
      <c r="J414" s="109"/>
      <c r="K414" s="109"/>
      <c r="L414" s="101">
        <f t="shared" si="6"/>
        <v>0</v>
      </c>
      <c r="M414" s="109"/>
    </row>
    <row r="415" spans="2:13">
      <c r="B415" s="104"/>
      <c r="C415" s="92">
        <v>411</v>
      </c>
      <c r="D415" s="206"/>
      <c r="E415" s="107"/>
      <c r="F415" s="108"/>
      <c r="G415" s="107"/>
      <c r="H415" s="107"/>
      <c r="I415" s="107"/>
      <c r="J415" s="109"/>
      <c r="K415" s="109"/>
      <c r="L415" s="101">
        <f t="shared" si="6"/>
        <v>0</v>
      </c>
      <c r="M415" s="109"/>
    </row>
    <row r="416" spans="2:13">
      <c r="B416" s="104"/>
      <c r="C416" s="92">
        <v>412</v>
      </c>
      <c r="D416" s="206"/>
      <c r="E416" s="107"/>
      <c r="F416" s="108"/>
      <c r="G416" s="107"/>
      <c r="H416" s="107"/>
      <c r="I416" s="107"/>
      <c r="J416" s="109"/>
      <c r="K416" s="109"/>
      <c r="L416" s="101">
        <f t="shared" si="6"/>
        <v>0</v>
      </c>
      <c r="M416" s="109"/>
    </row>
    <row r="417" spans="2:13">
      <c r="B417" s="106"/>
      <c r="C417" s="92">
        <v>413</v>
      </c>
      <c r="D417" s="206"/>
      <c r="E417" s="107"/>
      <c r="F417" s="108"/>
      <c r="G417" s="107"/>
      <c r="H417" s="107"/>
      <c r="I417" s="107"/>
      <c r="J417" s="109"/>
      <c r="K417" s="109"/>
      <c r="L417" s="101">
        <f t="shared" si="6"/>
        <v>0</v>
      </c>
      <c r="M417" s="109"/>
    </row>
    <row r="418" spans="2:13">
      <c r="B418" s="104"/>
      <c r="C418" s="92">
        <v>414</v>
      </c>
      <c r="D418" s="206"/>
      <c r="E418" s="107"/>
      <c r="F418" s="108"/>
      <c r="G418" s="107"/>
      <c r="H418" s="107"/>
      <c r="I418" s="107"/>
      <c r="J418" s="109"/>
      <c r="K418" s="109"/>
      <c r="L418" s="101">
        <f t="shared" si="6"/>
        <v>0</v>
      </c>
      <c r="M418" s="109"/>
    </row>
    <row r="419" spans="2:13">
      <c r="B419" s="104"/>
      <c r="C419" s="92">
        <v>415</v>
      </c>
      <c r="D419" s="206"/>
      <c r="E419" s="107"/>
      <c r="F419" s="108"/>
      <c r="G419" s="107"/>
      <c r="H419" s="107"/>
      <c r="I419" s="107"/>
      <c r="J419" s="109"/>
      <c r="K419" s="109"/>
      <c r="L419" s="101">
        <f t="shared" si="6"/>
        <v>0</v>
      </c>
      <c r="M419" s="109"/>
    </row>
    <row r="420" spans="2:13">
      <c r="B420" s="106"/>
      <c r="C420" s="92">
        <v>416</v>
      </c>
      <c r="D420" s="206"/>
      <c r="E420" s="107"/>
      <c r="F420" s="108"/>
      <c r="G420" s="107"/>
      <c r="H420" s="107"/>
      <c r="I420" s="107"/>
      <c r="J420" s="109"/>
      <c r="K420" s="109"/>
      <c r="L420" s="101">
        <f t="shared" si="6"/>
        <v>0</v>
      </c>
      <c r="M420" s="109"/>
    </row>
    <row r="421" spans="2:13">
      <c r="B421" s="102"/>
      <c r="C421" s="92">
        <v>417</v>
      </c>
      <c r="D421" s="206"/>
      <c r="E421" s="107"/>
      <c r="F421" s="108"/>
      <c r="G421" s="107"/>
      <c r="H421" s="107"/>
      <c r="I421" s="107"/>
      <c r="J421" s="109"/>
      <c r="K421" s="109"/>
      <c r="L421" s="101">
        <f t="shared" si="6"/>
        <v>0</v>
      </c>
      <c r="M421" s="109"/>
    </row>
    <row r="422" spans="2:13">
      <c r="B422" s="102"/>
      <c r="C422" s="92">
        <v>418</v>
      </c>
      <c r="D422" s="206"/>
      <c r="E422" s="107"/>
      <c r="F422" s="108"/>
      <c r="G422" s="107"/>
      <c r="H422" s="107"/>
      <c r="I422" s="107"/>
      <c r="J422" s="109"/>
      <c r="K422" s="109"/>
      <c r="L422" s="101">
        <f t="shared" si="6"/>
        <v>0</v>
      </c>
      <c r="M422" s="109"/>
    </row>
    <row r="423" spans="2:13">
      <c r="B423" s="102"/>
      <c r="C423" s="92">
        <v>419</v>
      </c>
      <c r="D423" s="206"/>
      <c r="E423" s="107"/>
      <c r="F423" s="108"/>
      <c r="G423" s="107"/>
      <c r="H423" s="107"/>
      <c r="I423" s="107"/>
      <c r="J423" s="109"/>
      <c r="K423" s="109"/>
      <c r="L423" s="101">
        <f t="shared" si="6"/>
        <v>0</v>
      </c>
      <c r="M423" s="109"/>
    </row>
    <row r="424" spans="2:13">
      <c r="B424" s="102"/>
      <c r="C424" s="92">
        <v>420</v>
      </c>
      <c r="D424" s="206"/>
      <c r="E424" s="107"/>
      <c r="F424" s="108"/>
      <c r="G424" s="107"/>
      <c r="H424" s="107"/>
      <c r="I424" s="107"/>
      <c r="J424" s="109"/>
      <c r="K424" s="109"/>
      <c r="L424" s="101">
        <f t="shared" si="6"/>
        <v>0</v>
      </c>
      <c r="M424" s="109"/>
    </row>
    <row r="425" spans="2:13">
      <c r="B425" s="102"/>
      <c r="C425" s="92">
        <v>421</v>
      </c>
      <c r="D425" s="206"/>
      <c r="E425" s="107"/>
      <c r="F425" s="108"/>
      <c r="G425" s="107"/>
      <c r="H425" s="107"/>
      <c r="I425" s="107"/>
      <c r="J425" s="109"/>
      <c r="K425" s="109"/>
      <c r="L425" s="101">
        <f t="shared" si="6"/>
        <v>0</v>
      </c>
      <c r="M425" s="109"/>
    </row>
    <row r="426" spans="2:13">
      <c r="B426" s="102"/>
      <c r="C426" s="92">
        <v>422</v>
      </c>
      <c r="D426" s="206"/>
      <c r="E426" s="107"/>
      <c r="F426" s="108"/>
      <c r="G426" s="107"/>
      <c r="H426" s="107"/>
      <c r="I426" s="107"/>
      <c r="J426" s="109"/>
      <c r="K426" s="109"/>
      <c r="L426" s="101">
        <f t="shared" si="6"/>
        <v>0</v>
      </c>
      <c r="M426" s="109"/>
    </row>
    <row r="427" spans="2:13">
      <c r="B427" s="102"/>
      <c r="C427" s="92">
        <v>423</v>
      </c>
      <c r="D427" s="206"/>
      <c r="E427" s="107"/>
      <c r="F427" s="108"/>
      <c r="G427" s="107"/>
      <c r="H427" s="107"/>
      <c r="I427" s="107"/>
      <c r="J427" s="109"/>
      <c r="K427" s="109"/>
      <c r="L427" s="101">
        <f t="shared" si="6"/>
        <v>0</v>
      </c>
      <c r="M427" s="109"/>
    </row>
    <row r="428" spans="2:13">
      <c r="B428" s="102"/>
      <c r="C428" s="92">
        <v>424</v>
      </c>
      <c r="D428" s="206"/>
      <c r="E428" s="107"/>
      <c r="F428" s="108"/>
      <c r="G428" s="107"/>
      <c r="H428" s="107"/>
      <c r="I428" s="107"/>
      <c r="J428" s="109"/>
      <c r="K428" s="109"/>
      <c r="L428" s="101">
        <f t="shared" si="6"/>
        <v>0</v>
      </c>
      <c r="M428" s="109"/>
    </row>
    <row r="429" spans="2:13">
      <c r="B429" s="102"/>
      <c r="C429" s="92">
        <v>425</v>
      </c>
      <c r="D429" s="206"/>
      <c r="E429" s="107"/>
      <c r="F429" s="108"/>
      <c r="G429" s="107"/>
      <c r="H429" s="107"/>
      <c r="I429" s="107"/>
      <c r="J429" s="109"/>
      <c r="K429" s="109"/>
      <c r="L429" s="101">
        <f t="shared" si="6"/>
        <v>0</v>
      </c>
      <c r="M429" s="109"/>
    </row>
    <row r="430" spans="2:13">
      <c r="B430" s="102"/>
      <c r="C430" s="92">
        <v>426</v>
      </c>
      <c r="D430" s="206"/>
      <c r="E430" s="107"/>
      <c r="F430" s="108"/>
      <c r="G430" s="107"/>
      <c r="H430" s="107"/>
      <c r="I430" s="107"/>
      <c r="J430" s="109"/>
      <c r="K430" s="109"/>
      <c r="L430" s="101">
        <f t="shared" si="6"/>
        <v>0</v>
      </c>
      <c r="M430" s="109"/>
    </row>
    <row r="431" spans="2:13">
      <c r="B431" s="102"/>
      <c r="C431" s="92">
        <v>427</v>
      </c>
      <c r="D431" s="206"/>
      <c r="E431" s="107"/>
      <c r="F431" s="108"/>
      <c r="G431" s="107"/>
      <c r="H431" s="107"/>
      <c r="I431" s="107"/>
      <c r="J431" s="109"/>
      <c r="K431" s="109"/>
      <c r="L431" s="101">
        <f t="shared" si="6"/>
        <v>0</v>
      </c>
      <c r="M431" s="109"/>
    </row>
    <row r="432" spans="2:13">
      <c r="B432" s="102"/>
      <c r="C432" s="92">
        <v>428</v>
      </c>
      <c r="D432" s="206"/>
      <c r="E432" s="107"/>
      <c r="F432" s="108"/>
      <c r="G432" s="107"/>
      <c r="H432" s="107"/>
      <c r="I432" s="107"/>
      <c r="J432" s="109"/>
      <c r="K432" s="109"/>
      <c r="L432" s="101">
        <f t="shared" si="6"/>
        <v>0</v>
      </c>
      <c r="M432" s="109"/>
    </row>
    <row r="433" spans="2:13">
      <c r="B433" s="102"/>
      <c r="C433" s="92">
        <v>429</v>
      </c>
      <c r="D433" s="206"/>
      <c r="E433" s="107"/>
      <c r="F433" s="108"/>
      <c r="G433" s="107"/>
      <c r="H433" s="107"/>
      <c r="I433" s="107"/>
      <c r="J433" s="109"/>
      <c r="K433" s="109"/>
      <c r="L433" s="101">
        <f t="shared" si="6"/>
        <v>0</v>
      </c>
      <c r="M433" s="109"/>
    </row>
    <row r="434" spans="2:13">
      <c r="B434" s="102"/>
      <c r="C434" s="92">
        <v>430</v>
      </c>
      <c r="D434" s="206"/>
      <c r="E434" s="107"/>
      <c r="F434" s="108"/>
      <c r="G434" s="107"/>
      <c r="H434" s="107"/>
      <c r="I434" s="107"/>
      <c r="J434" s="109"/>
      <c r="K434" s="109"/>
      <c r="L434" s="101">
        <f t="shared" si="6"/>
        <v>0</v>
      </c>
      <c r="M434" s="109"/>
    </row>
    <row r="435" spans="2:13">
      <c r="B435" s="102"/>
      <c r="C435" s="92">
        <v>431</v>
      </c>
      <c r="D435" s="206"/>
      <c r="E435" s="107"/>
      <c r="F435" s="108"/>
      <c r="G435" s="107"/>
      <c r="H435" s="107"/>
      <c r="I435" s="107"/>
      <c r="J435" s="109"/>
      <c r="K435" s="109"/>
      <c r="L435" s="101">
        <f t="shared" si="6"/>
        <v>0</v>
      </c>
      <c r="M435" s="109"/>
    </row>
    <row r="436" spans="2:13">
      <c r="B436" s="102"/>
      <c r="C436" s="92">
        <v>432</v>
      </c>
      <c r="D436" s="206"/>
      <c r="E436" s="107"/>
      <c r="F436" s="108"/>
      <c r="G436" s="107"/>
      <c r="H436" s="107"/>
      <c r="I436" s="107"/>
      <c r="J436" s="109"/>
      <c r="K436" s="109"/>
      <c r="L436" s="101">
        <f t="shared" si="6"/>
        <v>0</v>
      </c>
      <c r="M436" s="109"/>
    </row>
    <row r="437" spans="2:13">
      <c r="B437" s="102"/>
      <c r="C437" s="92">
        <v>433</v>
      </c>
      <c r="D437" s="206"/>
      <c r="E437" s="107"/>
      <c r="F437" s="108"/>
      <c r="G437" s="107"/>
      <c r="H437" s="107"/>
      <c r="I437" s="107"/>
      <c r="J437" s="109"/>
      <c r="K437" s="109"/>
      <c r="L437" s="101">
        <f t="shared" si="6"/>
        <v>0</v>
      </c>
      <c r="M437" s="109"/>
    </row>
    <row r="438" spans="2:13">
      <c r="B438" s="102"/>
      <c r="C438" s="92">
        <v>434</v>
      </c>
      <c r="D438" s="206"/>
      <c r="E438" s="107"/>
      <c r="F438" s="108"/>
      <c r="G438" s="107"/>
      <c r="H438" s="107"/>
      <c r="I438" s="107"/>
      <c r="J438" s="109"/>
      <c r="K438" s="109"/>
      <c r="L438" s="101">
        <f t="shared" si="6"/>
        <v>0</v>
      </c>
      <c r="M438" s="109"/>
    </row>
    <row r="439" spans="2:13">
      <c r="B439" s="102"/>
      <c r="C439" s="92">
        <v>435</v>
      </c>
      <c r="D439" s="206"/>
      <c r="E439" s="107"/>
      <c r="F439" s="108"/>
      <c r="G439" s="107"/>
      <c r="H439" s="107"/>
      <c r="I439" s="107"/>
      <c r="J439" s="109"/>
      <c r="K439" s="109"/>
      <c r="L439" s="101">
        <f t="shared" si="6"/>
        <v>0</v>
      </c>
      <c r="M439" s="109"/>
    </row>
    <row r="440" spans="2:13">
      <c r="B440" s="102"/>
      <c r="C440" s="92">
        <v>436</v>
      </c>
      <c r="D440" s="206"/>
      <c r="E440" s="107"/>
      <c r="F440" s="108"/>
      <c r="G440" s="107"/>
      <c r="H440" s="107"/>
      <c r="I440" s="107"/>
      <c r="J440" s="109"/>
      <c r="K440" s="109"/>
      <c r="L440" s="101">
        <f t="shared" si="6"/>
        <v>0</v>
      </c>
      <c r="M440" s="109"/>
    </row>
    <row r="441" spans="2:13">
      <c r="B441" s="102"/>
      <c r="C441" s="92">
        <v>437</v>
      </c>
      <c r="D441" s="206"/>
      <c r="E441" s="107"/>
      <c r="F441" s="108"/>
      <c r="G441" s="107"/>
      <c r="H441" s="107"/>
      <c r="I441" s="107"/>
      <c r="J441" s="109"/>
      <c r="K441" s="109"/>
      <c r="L441" s="101">
        <f t="shared" si="6"/>
        <v>0</v>
      </c>
      <c r="M441" s="109"/>
    </row>
    <row r="442" spans="2:13">
      <c r="B442" s="102"/>
      <c r="C442" s="92">
        <v>438</v>
      </c>
      <c r="D442" s="206"/>
      <c r="E442" s="107"/>
      <c r="F442" s="108"/>
      <c r="G442" s="107"/>
      <c r="H442" s="107"/>
      <c r="I442" s="107"/>
      <c r="J442" s="109"/>
      <c r="K442" s="109"/>
      <c r="L442" s="101">
        <f t="shared" si="6"/>
        <v>0</v>
      </c>
      <c r="M442" s="109"/>
    </row>
    <row r="443" spans="2:13">
      <c r="B443" s="102"/>
      <c r="C443" s="92">
        <v>439</v>
      </c>
      <c r="D443" s="206"/>
      <c r="E443" s="107"/>
      <c r="F443" s="108"/>
      <c r="G443" s="107"/>
      <c r="H443" s="107"/>
      <c r="I443" s="107"/>
      <c r="J443" s="109"/>
      <c r="K443" s="109"/>
      <c r="L443" s="101">
        <f t="shared" si="6"/>
        <v>0</v>
      </c>
      <c r="M443" s="109"/>
    </row>
    <row r="444" spans="2:13">
      <c r="B444" s="102"/>
      <c r="C444" s="92">
        <v>440</v>
      </c>
      <c r="D444" s="206"/>
      <c r="E444" s="107"/>
      <c r="F444" s="108"/>
      <c r="G444" s="107"/>
      <c r="H444" s="107"/>
      <c r="I444" s="107"/>
      <c r="J444" s="109"/>
      <c r="K444" s="109"/>
      <c r="L444" s="101">
        <f t="shared" si="6"/>
        <v>0</v>
      </c>
      <c r="M444" s="109"/>
    </row>
    <row r="445" spans="2:13">
      <c r="B445" s="102"/>
      <c r="C445" s="92">
        <v>441</v>
      </c>
      <c r="D445" s="206"/>
      <c r="E445" s="107"/>
      <c r="F445" s="108"/>
      <c r="G445" s="107"/>
      <c r="H445" s="107"/>
      <c r="I445" s="107"/>
      <c r="J445" s="109"/>
      <c r="K445" s="109"/>
      <c r="L445" s="101">
        <f t="shared" si="6"/>
        <v>0</v>
      </c>
      <c r="M445" s="109"/>
    </row>
    <row r="446" spans="2:13">
      <c r="B446" s="102"/>
      <c r="C446" s="92">
        <v>442</v>
      </c>
      <c r="D446" s="206"/>
      <c r="E446" s="107"/>
      <c r="F446" s="108"/>
      <c r="G446" s="107"/>
      <c r="H446" s="107"/>
      <c r="I446" s="107"/>
      <c r="J446" s="109"/>
      <c r="K446" s="109"/>
      <c r="L446" s="101">
        <f t="shared" si="6"/>
        <v>0</v>
      </c>
      <c r="M446" s="109"/>
    </row>
    <row r="447" spans="2:13">
      <c r="B447" s="102"/>
      <c r="C447" s="92">
        <v>443</v>
      </c>
      <c r="D447" s="206"/>
      <c r="E447" s="107"/>
      <c r="F447" s="108"/>
      <c r="G447" s="107"/>
      <c r="H447" s="107"/>
      <c r="I447" s="107"/>
      <c r="J447" s="109"/>
      <c r="K447" s="109"/>
      <c r="L447" s="101">
        <f t="shared" si="6"/>
        <v>0</v>
      </c>
      <c r="M447" s="109"/>
    </row>
    <row r="448" spans="2:13">
      <c r="B448" s="102"/>
      <c r="C448" s="92">
        <v>444</v>
      </c>
      <c r="D448" s="206"/>
      <c r="E448" s="107"/>
      <c r="F448" s="108"/>
      <c r="G448" s="107"/>
      <c r="H448" s="107"/>
      <c r="I448" s="107"/>
      <c r="J448" s="109"/>
      <c r="K448" s="109"/>
      <c r="L448" s="101">
        <f t="shared" si="6"/>
        <v>0</v>
      </c>
      <c r="M448" s="109"/>
    </row>
    <row r="449" spans="2:13">
      <c r="B449" s="102"/>
      <c r="C449" s="92">
        <v>445</v>
      </c>
      <c r="D449" s="206"/>
      <c r="E449" s="107"/>
      <c r="F449" s="108"/>
      <c r="G449" s="107"/>
      <c r="H449" s="107"/>
      <c r="I449" s="107"/>
      <c r="J449" s="109"/>
      <c r="K449" s="109"/>
      <c r="L449" s="101">
        <f t="shared" si="6"/>
        <v>0</v>
      </c>
      <c r="M449" s="109"/>
    </row>
    <row r="450" spans="2:13">
      <c r="B450" s="102"/>
      <c r="C450" s="92">
        <v>446</v>
      </c>
      <c r="D450" s="206"/>
      <c r="E450" s="107"/>
      <c r="F450" s="108"/>
      <c r="G450" s="107"/>
      <c r="H450" s="107"/>
      <c r="I450" s="107"/>
      <c r="J450" s="109"/>
      <c r="K450" s="109"/>
      <c r="L450" s="101">
        <f t="shared" si="6"/>
        <v>0</v>
      </c>
      <c r="M450" s="109"/>
    </row>
    <row r="451" spans="2:13">
      <c r="B451" s="102"/>
      <c r="C451" s="92">
        <v>447</v>
      </c>
      <c r="D451" s="206"/>
      <c r="E451" s="107"/>
      <c r="F451" s="108"/>
      <c r="G451" s="107"/>
      <c r="H451" s="107"/>
      <c r="I451" s="107"/>
      <c r="J451" s="109"/>
      <c r="K451" s="109"/>
      <c r="L451" s="101">
        <f t="shared" si="6"/>
        <v>0</v>
      </c>
      <c r="M451" s="109"/>
    </row>
    <row r="452" spans="2:13">
      <c r="B452" s="102"/>
      <c r="C452" s="92">
        <v>448</v>
      </c>
      <c r="D452" s="206"/>
      <c r="E452" s="107"/>
      <c r="F452" s="108"/>
      <c r="G452" s="107"/>
      <c r="H452" s="107"/>
      <c r="I452" s="107"/>
      <c r="J452" s="109"/>
      <c r="K452" s="109"/>
      <c r="L452" s="101">
        <f t="shared" si="6"/>
        <v>0</v>
      </c>
      <c r="M452" s="109"/>
    </row>
    <row r="453" spans="2:13">
      <c r="B453" s="102"/>
      <c r="C453" s="92">
        <v>449</v>
      </c>
      <c r="D453" s="206"/>
      <c r="E453" s="107"/>
      <c r="F453" s="108"/>
      <c r="G453" s="107"/>
      <c r="H453" s="107"/>
      <c r="I453" s="107"/>
      <c r="J453" s="109"/>
      <c r="K453" s="109"/>
      <c r="L453" s="101">
        <f t="shared" ref="L453:L516" si="7">K453-+J453</f>
        <v>0</v>
      </c>
      <c r="M453" s="109"/>
    </row>
    <row r="454" spans="2:13">
      <c r="B454" s="102"/>
      <c r="C454" s="92">
        <v>450</v>
      </c>
      <c r="D454" s="206"/>
      <c r="E454" s="107"/>
      <c r="F454" s="108"/>
      <c r="G454" s="107"/>
      <c r="H454" s="107"/>
      <c r="I454" s="107"/>
      <c r="J454" s="109"/>
      <c r="K454" s="109"/>
      <c r="L454" s="101">
        <f t="shared" si="7"/>
        <v>0</v>
      </c>
      <c r="M454" s="109"/>
    </row>
    <row r="455" spans="2:13">
      <c r="B455" s="102"/>
      <c r="C455" s="92">
        <v>451</v>
      </c>
      <c r="D455" s="206"/>
      <c r="E455" s="107"/>
      <c r="F455" s="108"/>
      <c r="G455" s="107"/>
      <c r="H455" s="107"/>
      <c r="I455" s="107"/>
      <c r="J455" s="109"/>
      <c r="K455" s="109"/>
      <c r="L455" s="101">
        <f t="shared" si="7"/>
        <v>0</v>
      </c>
      <c r="M455" s="109"/>
    </row>
    <row r="456" spans="2:13">
      <c r="B456" s="102"/>
      <c r="C456" s="92">
        <v>452</v>
      </c>
      <c r="D456" s="206"/>
      <c r="E456" s="107"/>
      <c r="F456" s="108"/>
      <c r="G456" s="107"/>
      <c r="H456" s="107"/>
      <c r="I456" s="107"/>
      <c r="J456" s="109"/>
      <c r="K456" s="109"/>
      <c r="L456" s="101">
        <f t="shared" si="7"/>
        <v>0</v>
      </c>
      <c r="M456" s="109"/>
    </row>
    <row r="457" spans="2:13">
      <c r="B457" s="102"/>
      <c r="C457" s="92">
        <v>453</v>
      </c>
      <c r="D457" s="206"/>
      <c r="E457" s="107"/>
      <c r="F457" s="108"/>
      <c r="G457" s="107"/>
      <c r="H457" s="107"/>
      <c r="I457" s="107"/>
      <c r="J457" s="109"/>
      <c r="K457" s="109"/>
      <c r="L457" s="101">
        <f t="shared" si="7"/>
        <v>0</v>
      </c>
      <c r="M457" s="109"/>
    </row>
    <row r="458" spans="2:13">
      <c r="B458" s="102"/>
      <c r="C458" s="92">
        <v>454</v>
      </c>
      <c r="D458" s="206"/>
      <c r="E458" s="107"/>
      <c r="F458" s="108"/>
      <c r="G458" s="107"/>
      <c r="H458" s="107"/>
      <c r="I458" s="107"/>
      <c r="J458" s="109"/>
      <c r="K458" s="109"/>
      <c r="L458" s="101">
        <f t="shared" si="7"/>
        <v>0</v>
      </c>
      <c r="M458" s="109"/>
    </row>
    <row r="459" spans="2:13">
      <c r="B459" s="102"/>
      <c r="C459" s="92">
        <v>455</v>
      </c>
      <c r="D459" s="206"/>
      <c r="E459" s="107"/>
      <c r="F459" s="108"/>
      <c r="G459" s="107"/>
      <c r="H459" s="107"/>
      <c r="I459" s="107"/>
      <c r="J459" s="109"/>
      <c r="K459" s="109"/>
      <c r="L459" s="101">
        <f t="shared" si="7"/>
        <v>0</v>
      </c>
      <c r="M459" s="109"/>
    </row>
    <row r="460" spans="2:13">
      <c r="B460" s="102"/>
      <c r="C460" s="92">
        <v>456</v>
      </c>
      <c r="D460" s="206"/>
      <c r="E460" s="107"/>
      <c r="F460" s="108"/>
      <c r="G460" s="107"/>
      <c r="H460" s="107"/>
      <c r="I460" s="107"/>
      <c r="J460" s="109"/>
      <c r="K460" s="109"/>
      <c r="L460" s="101">
        <f t="shared" si="7"/>
        <v>0</v>
      </c>
      <c r="M460" s="109"/>
    </row>
    <row r="461" spans="2:13">
      <c r="B461" s="102"/>
      <c r="C461" s="92">
        <v>457</v>
      </c>
      <c r="D461" s="206"/>
      <c r="E461" s="107"/>
      <c r="F461" s="108"/>
      <c r="G461" s="107"/>
      <c r="H461" s="107"/>
      <c r="I461" s="107"/>
      <c r="J461" s="109"/>
      <c r="K461" s="109"/>
      <c r="L461" s="101">
        <f t="shared" si="7"/>
        <v>0</v>
      </c>
      <c r="M461" s="109"/>
    </row>
    <row r="462" spans="2:13">
      <c r="B462" s="102"/>
      <c r="C462" s="92">
        <v>458</v>
      </c>
      <c r="D462" s="206"/>
      <c r="E462" s="107"/>
      <c r="F462" s="108"/>
      <c r="G462" s="107"/>
      <c r="H462" s="107"/>
      <c r="I462" s="107"/>
      <c r="J462" s="109"/>
      <c r="K462" s="109"/>
      <c r="L462" s="101">
        <f t="shared" si="7"/>
        <v>0</v>
      </c>
      <c r="M462" s="109"/>
    </row>
    <row r="463" spans="2:13">
      <c r="B463" s="102"/>
      <c r="C463" s="92">
        <v>459</v>
      </c>
      <c r="D463" s="206"/>
      <c r="E463" s="107"/>
      <c r="F463" s="108"/>
      <c r="G463" s="107"/>
      <c r="H463" s="107"/>
      <c r="I463" s="107"/>
      <c r="J463" s="109"/>
      <c r="K463" s="109"/>
      <c r="L463" s="101">
        <f t="shared" si="7"/>
        <v>0</v>
      </c>
      <c r="M463" s="109"/>
    </row>
    <row r="464" spans="2:13">
      <c r="B464" s="102"/>
      <c r="C464" s="92">
        <v>460</v>
      </c>
      <c r="D464" s="206"/>
      <c r="E464" s="107"/>
      <c r="F464" s="108"/>
      <c r="G464" s="107"/>
      <c r="H464" s="107"/>
      <c r="I464" s="107"/>
      <c r="J464" s="109"/>
      <c r="K464" s="109"/>
      <c r="L464" s="101">
        <f t="shared" si="7"/>
        <v>0</v>
      </c>
      <c r="M464" s="109"/>
    </row>
    <row r="465" spans="2:13">
      <c r="B465" s="102"/>
      <c r="C465" s="92">
        <v>461</v>
      </c>
      <c r="D465" s="206"/>
      <c r="E465" s="107"/>
      <c r="F465" s="108"/>
      <c r="G465" s="107"/>
      <c r="H465" s="107"/>
      <c r="I465" s="107"/>
      <c r="J465" s="109"/>
      <c r="K465" s="109"/>
      <c r="L465" s="101">
        <f t="shared" si="7"/>
        <v>0</v>
      </c>
      <c r="M465" s="109"/>
    </row>
    <row r="466" spans="2:13">
      <c r="B466" s="102"/>
      <c r="C466" s="92">
        <v>462</v>
      </c>
      <c r="D466" s="206"/>
      <c r="E466" s="107"/>
      <c r="F466" s="108"/>
      <c r="G466" s="107"/>
      <c r="H466" s="107"/>
      <c r="I466" s="107"/>
      <c r="J466" s="109"/>
      <c r="K466" s="109"/>
      <c r="L466" s="101">
        <f t="shared" si="7"/>
        <v>0</v>
      </c>
      <c r="M466" s="109"/>
    </row>
    <row r="467" spans="2:13">
      <c r="B467" s="102"/>
      <c r="C467" s="92">
        <v>463</v>
      </c>
      <c r="D467" s="206"/>
      <c r="E467" s="107"/>
      <c r="F467" s="108"/>
      <c r="G467" s="107"/>
      <c r="H467" s="107"/>
      <c r="I467" s="107"/>
      <c r="J467" s="109"/>
      <c r="K467" s="109"/>
      <c r="L467" s="101">
        <f t="shared" si="7"/>
        <v>0</v>
      </c>
      <c r="M467" s="109"/>
    </row>
    <row r="468" spans="2:13">
      <c r="B468" s="102"/>
      <c r="C468" s="92">
        <v>464</v>
      </c>
      <c r="D468" s="206"/>
      <c r="E468" s="107"/>
      <c r="F468" s="108"/>
      <c r="G468" s="107"/>
      <c r="H468" s="107"/>
      <c r="I468" s="107"/>
      <c r="J468" s="109"/>
      <c r="K468" s="109"/>
      <c r="L468" s="101">
        <f t="shared" si="7"/>
        <v>0</v>
      </c>
      <c r="M468" s="109"/>
    </row>
    <row r="469" spans="2:13">
      <c r="B469" s="102"/>
      <c r="C469" s="92">
        <v>465</v>
      </c>
      <c r="D469" s="206"/>
      <c r="E469" s="107"/>
      <c r="F469" s="108"/>
      <c r="G469" s="107"/>
      <c r="H469" s="107"/>
      <c r="I469" s="107"/>
      <c r="J469" s="109"/>
      <c r="K469" s="109"/>
      <c r="L469" s="101">
        <f t="shared" si="7"/>
        <v>0</v>
      </c>
      <c r="M469" s="109"/>
    </row>
    <row r="470" spans="2:13">
      <c r="B470" s="102"/>
      <c r="C470" s="92">
        <v>466</v>
      </c>
      <c r="D470" s="206"/>
      <c r="E470" s="107"/>
      <c r="F470" s="108"/>
      <c r="G470" s="107"/>
      <c r="H470" s="107"/>
      <c r="I470" s="107"/>
      <c r="J470" s="109"/>
      <c r="K470" s="109"/>
      <c r="L470" s="101">
        <f t="shared" si="7"/>
        <v>0</v>
      </c>
      <c r="M470" s="109"/>
    </row>
    <row r="471" spans="2:13">
      <c r="B471" s="102"/>
      <c r="C471" s="92">
        <v>467</v>
      </c>
      <c r="D471" s="206"/>
      <c r="E471" s="107"/>
      <c r="F471" s="108"/>
      <c r="G471" s="107"/>
      <c r="H471" s="107"/>
      <c r="I471" s="107"/>
      <c r="J471" s="109"/>
      <c r="K471" s="109"/>
      <c r="L471" s="101">
        <f t="shared" si="7"/>
        <v>0</v>
      </c>
      <c r="M471" s="109"/>
    </row>
    <row r="472" spans="2:13">
      <c r="B472" s="102"/>
      <c r="C472" s="92">
        <v>468</v>
      </c>
      <c r="D472" s="206"/>
      <c r="E472" s="107"/>
      <c r="F472" s="108"/>
      <c r="G472" s="107"/>
      <c r="H472" s="107"/>
      <c r="I472" s="107"/>
      <c r="J472" s="109"/>
      <c r="K472" s="109"/>
      <c r="L472" s="101">
        <f t="shared" si="7"/>
        <v>0</v>
      </c>
      <c r="M472" s="109"/>
    </row>
    <row r="473" spans="2:13">
      <c r="B473" s="102"/>
      <c r="C473" s="92">
        <v>469</v>
      </c>
      <c r="D473" s="206"/>
      <c r="E473" s="107"/>
      <c r="F473" s="108"/>
      <c r="G473" s="107"/>
      <c r="H473" s="107"/>
      <c r="I473" s="107"/>
      <c r="J473" s="109"/>
      <c r="K473" s="109"/>
      <c r="L473" s="101">
        <f t="shared" si="7"/>
        <v>0</v>
      </c>
      <c r="M473" s="109"/>
    </row>
    <row r="474" spans="2:13">
      <c r="B474" s="102"/>
      <c r="C474" s="92">
        <v>470</v>
      </c>
      <c r="D474" s="206"/>
      <c r="E474" s="107"/>
      <c r="F474" s="108"/>
      <c r="G474" s="107"/>
      <c r="H474" s="107"/>
      <c r="I474" s="107"/>
      <c r="J474" s="109"/>
      <c r="K474" s="109"/>
      <c r="L474" s="101">
        <f t="shared" si="7"/>
        <v>0</v>
      </c>
      <c r="M474" s="109"/>
    </row>
    <row r="475" spans="2:13">
      <c r="B475" s="102"/>
      <c r="C475" s="92">
        <v>471</v>
      </c>
      <c r="D475" s="206"/>
      <c r="E475" s="107"/>
      <c r="F475" s="108"/>
      <c r="G475" s="107"/>
      <c r="H475" s="107"/>
      <c r="I475" s="107"/>
      <c r="J475" s="109"/>
      <c r="K475" s="109"/>
      <c r="L475" s="101">
        <f t="shared" si="7"/>
        <v>0</v>
      </c>
      <c r="M475" s="109"/>
    </row>
    <row r="476" spans="2:13">
      <c r="B476" s="102"/>
      <c r="C476" s="92">
        <v>472</v>
      </c>
      <c r="D476" s="206"/>
      <c r="E476" s="107"/>
      <c r="F476" s="108"/>
      <c r="G476" s="107"/>
      <c r="H476" s="107"/>
      <c r="I476" s="107"/>
      <c r="J476" s="109"/>
      <c r="K476" s="109"/>
      <c r="L476" s="101">
        <f t="shared" si="7"/>
        <v>0</v>
      </c>
      <c r="M476" s="109"/>
    </row>
    <row r="477" spans="2:13">
      <c r="B477" s="102"/>
      <c r="C477" s="92">
        <v>473</v>
      </c>
      <c r="D477" s="206"/>
      <c r="E477" s="107"/>
      <c r="F477" s="108"/>
      <c r="G477" s="107"/>
      <c r="H477" s="107"/>
      <c r="I477" s="107"/>
      <c r="J477" s="109"/>
      <c r="K477" s="109"/>
      <c r="L477" s="101">
        <f t="shared" si="7"/>
        <v>0</v>
      </c>
      <c r="M477" s="109"/>
    </row>
    <row r="478" spans="2:13">
      <c r="B478" s="102"/>
      <c r="C478" s="92">
        <v>474</v>
      </c>
      <c r="D478" s="206"/>
      <c r="E478" s="107"/>
      <c r="F478" s="108"/>
      <c r="G478" s="107"/>
      <c r="H478" s="107"/>
      <c r="I478" s="107"/>
      <c r="J478" s="109"/>
      <c r="K478" s="109"/>
      <c r="L478" s="101">
        <f t="shared" si="7"/>
        <v>0</v>
      </c>
      <c r="M478" s="109"/>
    </row>
    <row r="479" spans="2:13">
      <c r="B479" s="102"/>
      <c r="C479" s="92">
        <v>475</v>
      </c>
      <c r="D479" s="206"/>
      <c r="E479" s="107"/>
      <c r="F479" s="108"/>
      <c r="G479" s="107"/>
      <c r="H479" s="107"/>
      <c r="I479" s="107"/>
      <c r="J479" s="109"/>
      <c r="K479" s="109"/>
      <c r="L479" s="101">
        <f t="shared" si="7"/>
        <v>0</v>
      </c>
      <c r="M479" s="109"/>
    </row>
    <row r="480" spans="2:13">
      <c r="B480" s="102"/>
      <c r="C480" s="92">
        <v>476</v>
      </c>
      <c r="D480" s="206"/>
      <c r="E480" s="107"/>
      <c r="F480" s="108"/>
      <c r="G480" s="107"/>
      <c r="H480" s="107"/>
      <c r="I480" s="107"/>
      <c r="J480" s="109"/>
      <c r="K480" s="109"/>
      <c r="L480" s="101">
        <f t="shared" si="7"/>
        <v>0</v>
      </c>
      <c r="M480" s="109"/>
    </row>
    <row r="481" spans="2:13">
      <c r="B481" s="102"/>
      <c r="C481" s="92">
        <v>477</v>
      </c>
      <c r="D481" s="206"/>
      <c r="E481" s="107"/>
      <c r="F481" s="108"/>
      <c r="G481" s="107"/>
      <c r="H481" s="107"/>
      <c r="I481" s="107"/>
      <c r="J481" s="109"/>
      <c r="K481" s="109"/>
      <c r="L481" s="101">
        <f t="shared" si="7"/>
        <v>0</v>
      </c>
      <c r="M481" s="109"/>
    </row>
    <row r="482" spans="2:13">
      <c r="B482" s="102"/>
      <c r="C482" s="92">
        <v>478</v>
      </c>
      <c r="D482" s="206"/>
      <c r="E482" s="107"/>
      <c r="F482" s="108"/>
      <c r="G482" s="107"/>
      <c r="H482" s="107"/>
      <c r="I482" s="107"/>
      <c r="J482" s="109"/>
      <c r="K482" s="109"/>
      <c r="L482" s="101">
        <f t="shared" si="7"/>
        <v>0</v>
      </c>
      <c r="M482" s="109"/>
    </row>
    <row r="483" spans="2:13">
      <c r="B483" s="102"/>
      <c r="C483" s="92">
        <v>479</v>
      </c>
      <c r="D483" s="206"/>
      <c r="E483" s="107"/>
      <c r="F483" s="108"/>
      <c r="G483" s="107"/>
      <c r="H483" s="107"/>
      <c r="I483" s="107"/>
      <c r="J483" s="109"/>
      <c r="K483" s="109"/>
      <c r="L483" s="101">
        <f t="shared" si="7"/>
        <v>0</v>
      </c>
      <c r="M483" s="109"/>
    </row>
    <row r="484" spans="2:13">
      <c r="B484" s="102"/>
      <c r="C484" s="92">
        <v>480</v>
      </c>
      <c r="D484" s="206"/>
      <c r="E484" s="107"/>
      <c r="F484" s="108"/>
      <c r="G484" s="107"/>
      <c r="H484" s="107"/>
      <c r="I484" s="107"/>
      <c r="J484" s="109"/>
      <c r="K484" s="109"/>
      <c r="L484" s="101">
        <f t="shared" si="7"/>
        <v>0</v>
      </c>
      <c r="M484" s="109"/>
    </row>
    <row r="485" spans="2:13">
      <c r="B485" s="102"/>
      <c r="C485" s="92">
        <v>481</v>
      </c>
      <c r="D485" s="206"/>
      <c r="E485" s="107"/>
      <c r="F485" s="108"/>
      <c r="G485" s="107"/>
      <c r="H485" s="107"/>
      <c r="I485" s="107"/>
      <c r="J485" s="109"/>
      <c r="K485" s="109"/>
      <c r="L485" s="101">
        <f t="shared" si="7"/>
        <v>0</v>
      </c>
      <c r="M485" s="109"/>
    </row>
    <row r="486" spans="2:13">
      <c r="B486" s="102"/>
      <c r="C486" s="92">
        <v>482</v>
      </c>
      <c r="D486" s="206"/>
      <c r="E486" s="107"/>
      <c r="F486" s="108"/>
      <c r="G486" s="107"/>
      <c r="H486" s="107"/>
      <c r="I486" s="107"/>
      <c r="J486" s="109"/>
      <c r="K486" s="109"/>
      <c r="L486" s="101">
        <f t="shared" si="7"/>
        <v>0</v>
      </c>
      <c r="M486" s="109"/>
    </row>
    <row r="487" spans="2:13">
      <c r="B487" s="102"/>
      <c r="C487" s="92">
        <v>483</v>
      </c>
      <c r="D487" s="206"/>
      <c r="E487" s="107"/>
      <c r="F487" s="108"/>
      <c r="G487" s="107"/>
      <c r="H487" s="107"/>
      <c r="I487" s="107"/>
      <c r="J487" s="109"/>
      <c r="K487" s="109"/>
      <c r="L487" s="101">
        <f t="shared" si="7"/>
        <v>0</v>
      </c>
      <c r="M487" s="109"/>
    </row>
    <row r="488" spans="2:13">
      <c r="B488" s="102"/>
      <c r="C488" s="92">
        <v>484</v>
      </c>
      <c r="D488" s="206"/>
      <c r="E488" s="107"/>
      <c r="F488" s="108"/>
      <c r="G488" s="107"/>
      <c r="H488" s="107"/>
      <c r="I488" s="107"/>
      <c r="J488" s="109"/>
      <c r="K488" s="109"/>
      <c r="L488" s="101">
        <f t="shared" si="7"/>
        <v>0</v>
      </c>
      <c r="M488" s="109"/>
    </row>
    <row r="489" spans="2:13">
      <c r="B489" s="102"/>
      <c r="C489" s="92">
        <v>485</v>
      </c>
      <c r="D489" s="206"/>
      <c r="E489" s="107"/>
      <c r="F489" s="108"/>
      <c r="G489" s="107"/>
      <c r="H489" s="107"/>
      <c r="I489" s="107"/>
      <c r="J489" s="109"/>
      <c r="K489" s="109"/>
      <c r="L489" s="101">
        <f t="shared" si="7"/>
        <v>0</v>
      </c>
      <c r="M489" s="109"/>
    </row>
    <row r="490" spans="2:13">
      <c r="B490" s="102"/>
      <c r="C490" s="92">
        <v>486</v>
      </c>
      <c r="D490" s="206"/>
      <c r="E490" s="107"/>
      <c r="F490" s="108"/>
      <c r="G490" s="107"/>
      <c r="H490" s="107"/>
      <c r="I490" s="107"/>
      <c r="J490" s="109"/>
      <c r="K490" s="109"/>
      <c r="L490" s="101">
        <f t="shared" si="7"/>
        <v>0</v>
      </c>
      <c r="M490" s="109"/>
    </row>
    <row r="491" spans="2:13">
      <c r="B491" s="102"/>
      <c r="C491" s="92">
        <v>487</v>
      </c>
      <c r="D491" s="206"/>
      <c r="E491" s="107"/>
      <c r="F491" s="108"/>
      <c r="G491" s="107"/>
      <c r="H491" s="107"/>
      <c r="I491" s="107"/>
      <c r="J491" s="109"/>
      <c r="K491" s="109"/>
      <c r="L491" s="101">
        <f t="shared" si="7"/>
        <v>0</v>
      </c>
      <c r="M491" s="109"/>
    </row>
    <row r="492" spans="2:13">
      <c r="B492" s="102"/>
      <c r="C492" s="92">
        <v>488</v>
      </c>
      <c r="D492" s="206"/>
      <c r="E492" s="107"/>
      <c r="F492" s="108"/>
      <c r="G492" s="107"/>
      <c r="H492" s="107"/>
      <c r="I492" s="107"/>
      <c r="J492" s="109"/>
      <c r="K492" s="109"/>
      <c r="L492" s="101">
        <f t="shared" si="7"/>
        <v>0</v>
      </c>
      <c r="M492" s="109"/>
    </row>
    <row r="493" spans="2:13">
      <c r="B493" s="102"/>
      <c r="C493" s="92">
        <v>489</v>
      </c>
      <c r="D493" s="206"/>
      <c r="E493" s="107"/>
      <c r="F493" s="108"/>
      <c r="G493" s="107"/>
      <c r="H493" s="107"/>
      <c r="I493" s="107"/>
      <c r="J493" s="109"/>
      <c r="K493" s="109"/>
      <c r="L493" s="101">
        <f t="shared" si="7"/>
        <v>0</v>
      </c>
      <c r="M493" s="109"/>
    </row>
    <row r="494" spans="2:13">
      <c r="B494" s="102"/>
      <c r="C494" s="92">
        <v>490</v>
      </c>
      <c r="D494" s="206"/>
      <c r="E494" s="107"/>
      <c r="F494" s="108"/>
      <c r="G494" s="107"/>
      <c r="H494" s="107"/>
      <c r="I494" s="107"/>
      <c r="J494" s="109"/>
      <c r="K494" s="109"/>
      <c r="L494" s="101">
        <f t="shared" si="7"/>
        <v>0</v>
      </c>
      <c r="M494" s="109"/>
    </row>
    <row r="495" spans="2:13">
      <c r="B495" s="102"/>
      <c r="C495" s="92">
        <v>491</v>
      </c>
      <c r="D495" s="206"/>
      <c r="E495" s="107"/>
      <c r="F495" s="108"/>
      <c r="G495" s="107"/>
      <c r="H495" s="107"/>
      <c r="I495" s="107"/>
      <c r="J495" s="109"/>
      <c r="K495" s="109"/>
      <c r="L495" s="101">
        <f t="shared" si="7"/>
        <v>0</v>
      </c>
      <c r="M495" s="109"/>
    </row>
    <row r="496" spans="2:13">
      <c r="B496" s="102"/>
      <c r="C496" s="92">
        <v>492</v>
      </c>
      <c r="D496" s="206"/>
      <c r="E496" s="107"/>
      <c r="F496" s="108"/>
      <c r="G496" s="107"/>
      <c r="H496" s="107"/>
      <c r="I496" s="107"/>
      <c r="J496" s="109"/>
      <c r="K496" s="109"/>
      <c r="L496" s="101">
        <f t="shared" si="7"/>
        <v>0</v>
      </c>
      <c r="M496" s="109"/>
    </row>
    <row r="497" spans="2:13">
      <c r="B497" s="102"/>
      <c r="C497" s="92">
        <v>493</v>
      </c>
      <c r="D497" s="206"/>
      <c r="E497" s="107"/>
      <c r="F497" s="108"/>
      <c r="G497" s="107"/>
      <c r="H497" s="107"/>
      <c r="I497" s="107"/>
      <c r="J497" s="109"/>
      <c r="K497" s="109"/>
      <c r="L497" s="101">
        <f t="shared" si="7"/>
        <v>0</v>
      </c>
      <c r="M497" s="109"/>
    </row>
    <row r="498" spans="2:13">
      <c r="B498" s="102"/>
      <c r="C498" s="92">
        <v>494</v>
      </c>
      <c r="D498" s="206"/>
      <c r="E498" s="107"/>
      <c r="F498" s="108"/>
      <c r="G498" s="107"/>
      <c r="H498" s="107"/>
      <c r="I498" s="107"/>
      <c r="J498" s="109"/>
      <c r="K498" s="109"/>
      <c r="L498" s="101">
        <f t="shared" si="7"/>
        <v>0</v>
      </c>
      <c r="M498" s="109"/>
    </row>
    <row r="499" spans="2:13">
      <c r="B499" s="102"/>
      <c r="C499" s="92">
        <v>495</v>
      </c>
      <c r="D499" s="206"/>
      <c r="E499" s="107"/>
      <c r="F499" s="108"/>
      <c r="G499" s="107"/>
      <c r="H499" s="107"/>
      <c r="I499" s="107"/>
      <c r="J499" s="109"/>
      <c r="K499" s="109"/>
      <c r="L499" s="101">
        <f t="shared" si="7"/>
        <v>0</v>
      </c>
      <c r="M499" s="109"/>
    </row>
    <row r="500" spans="2:13">
      <c r="B500" s="102"/>
      <c r="C500" s="92">
        <v>496</v>
      </c>
      <c r="D500" s="206"/>
      <c r="E500" s="107"/>
      <c r="F500" s="108"/>
      <c r="G500" s="107"/>
      <c r="H500" s="107"/>
      <c r="I500" s="107"/>
      <c r="J500" s="109"/>
      <c r="K500" s="109"/>
      <c r="L500" s="101">
        <f t="shared" si="7"/>
        <v>0</v>
      </c>
      <c r="M500" s="109"/>
    </row>
    <row r="501" spans="2:13">
      <c r="B501" s="102"/>
      <c r="C501" s="92">
        <v>497</v>
      </c>
      <c r="D501" s="206"/>
      <c r="E501" s="107"/>
      <c r="F501" s="108"/>
      <c r="G501" s="107"/>
      <c r="H501" s="107"/>
      <c r="I501" s="107"/>
      <c r="J501" s="109"/>
      <c r="K501" s="109"/>
      <c r="L501" s="101">
        <f t="shared" si="7"/>
        <v>0</v>
      </c>
      <c r="M501" s="109"/>
    </row>
    <row r="502" spans="2:13">
      <c r="B502" s="102"/>
      <c r="C502" s="92">
        <v>498</v>
      </c>
      <c r="D502" s="206"/>
      <c r="E502" s="107"/>
      <c r="F502" s="108"/>
      <c r="G502" s="107"/>
      <c r="H502" s="107"/>
      <c r="I502" s="107"/>
      <c r="J502" s="109"/>
      <c r="K502" s="109"/>
      <c r="L502" s="101">
        <f t="shared" si="7"/>
        <v>0</v>
      </c>
      <c r="M502" s="109"/>
    </row>
    <row r="503" spans="2:13">
      <c r="B503" s="102"/>
      <c r="C503" s="92">
        <v>499</v>
      </c>
      <c r="D503" s="206"/>
      <c r="E503" s="107"/>
      <c r="F503" s="108"/>
      <c r="G503" s="107"/>
      <c r="H503" s="107"/>
      <c r="I503" s="107"/>
      <c r="J503" s="109"/>
      <c r="K503" s="109"/>
      <c r="L503" s="101">
        <f t="shared" si="7"/>
        <v>0</v>
      </c>
      <c r="M503" s="109"/>
    </row>
    <row r="504" spans="2:13">
      <c r="B504" s="102"/>
      <c r="C504" s="92">
        <v>500</v>
      </c>
      <c r="D504" s="206"/>
      <c r="E504" s="107"/>
      <c r="F504" s="108"/>
      <c r="G504" s="107"/>
      <c r="H504" s="107"/>
      <c r="I504" s="107"/>
      <c r="J504" s="109"/>
      <c r="K504" s="109"/>
      <c r="L504" s="101">
        <f t="shared" si="7"/>
        <v>0</v>
      </c>
      <c r="M504" s="109"/>
    </row>
    <row r="505" spans="2:13">
      <c r="B505" s="102"/>
      <c r="C505" s="92">
        <v>501</v>
      </c>
      <c r="D505" s="206"/>
      <c r="E505" s="107"/>
      <c r="F505" s="108"/>
      <c r="G505" s="107"/>
      <c r="H505" s="107"/>
      <c r="I505" s="107"/>
      <c r="J505" s="109"/>
      <c r="K505" s="109"/>
      <c r="L505" s="101">
        <f t="shared" si="7"/>
        <v>0</v>
      </c>
      <c r="M505" s="109"/>
    </row>
    <row r="506" spans="2:13">
      <c r="B506" s="104"/>
      <c r="C506" s="92">
        <v>502</v>
      </c>
      <c r="D506" s="206"/>
      <c r="E506" s="107"/>
      <c r="F506" s="108"/>
      <c r="G506" s="107"/>
      <c r="H506" s="107"/>
      <c r="I506" s="107"/>
      <c r="J506" s="109"/>
      <c r="K506" s="109"/>
      <c r="L506" s="101">
        <f t="shared" si="7"/>
        <v>0</v>
      </c>
      <c r="M506" s="109"/>
    </row>
    <row r="507" spans="2:13">
      <c r="B507" s="105"/>
      <c r="C507" s="92">
        <v>503</v>
      </c>
      <c r="D507" s="206"/>
      <c r="E507" s="107"/>
      <c r="F507" s="108"/>
      <c r="G507" s="107"/>
      <c r="H507" s="107"/>
      <c r="I507" s="107"/>
      <c r="J507" s="109"/>
      <c r="K507" s="109"/>
      <c r="L507" s="101">
        <f t="shared" si="7"/>
        <v>0</v>
      </c>
      <c r="M507" s="109"/>
    </row>
    <row r="508" spans="2:13">
      <c r="B508" s="104"/>
      <c r="C508" s="92">
        <v>504</v>
      </c>
      <c r="D508" s="206"/>
      <c r="E508" s="107"/>
      <c r="F508" s="108"/>
      <c r="G508" s="107"/>
      <c r="H508" s="107"/>
      <c r="I508" s="107"/>
      <c r="J508" s="109"/>
      <c r="K508" s="109"/>
      <c r="L508" s="101">
        <f t="shared" si="7"/>
        <v>0</v>
      </c>
      <c r="M508" s="109"/>
    </row>
    <row r="509" spans="2:13">
      <c r="B509" s="106"/>
      <c r="C509" s="92">
        <v>505</v>
      </c>
      <c r="D509" s="206"/>
      <c r="E509" s="107"/>
      <c r="F509" s="108"/>
      <c r="G509" s="107"/>
      <c r="H509" s="107"/>
      <c r="I509" s="107"/>
      <c r="J509" s="109"/>
      <c r="K509" s="109"/>
      <c r="L509" s="101">
        <f t="shared" si="7"/>
        <v>0</v>
      </c>
      <c r="M509" s="109"/>
    </row>
    <row r="510" spans="2:13">
      <c r="B510" s="104"/>
      <c r="C510" s="92">
        <v>506</v>
      </c>
      <c r="D510" s="206"/>
      <c r="E510" s="107"/>
      <c r="F510" s="108"/>
      <c r="G510" s="107"/>
      <c r="H510" s="107"/>
      <c r="I510" s="107"/>
      <c r="J510" s="109"/>
      <c r="K510" s="109"/>
      <c r="L510" s="101">
        <f t="shared" si="7"/>
        <v>0</v>
      </c>
      <c r="M510" s="109"/>
    </row>
    <row r="511" spans="2:13">
      <c r="B511" s="104"/>
      <c r="C511" s="92">
        <v>507</v>
      </c>
      <c r="D511" s="206"/>
      <c r="E511" s="107"/>
      <c r="F511" s="108"/>
      <c r="G511" s="107"/>
      <c r="H511" s="107"/>
      <c r="I511" s="107"/>
      <c r="J511" s="109"/>
      <c r="K511" s="109"/>
      <c r="L511" s="101">
        <f t="shared" si="7"/>
        <v>0</v>
      </c>
      <c r="M511" s="109"/>
    </row>
    <row r="512" spans="2:13">
      <c r="B512" s="106"/>
      <c r="C512" s="92">
        <v>508</v>
      </c>
      <c r="D512" s="206"/>
      <c r="E512" s="107"/>
      <c r="F512" s="108"/>
      <c r="G512" s="107"/>
      <c r="H512" s="107"/>
      <c r="I512" s="107"/>
      <c r="J512" s="109"/>
      <c r="K512" s="109"/>
      <c r="L512" s="101">
        <f t="shared" si="7"/>
        <v>0</v>
      </c>
      <c r="M512" s="109"/>
    </row>
    <row r="513" spans="2:13">
      <c r="B513" s="104"/>
      <c r="C513" s="92">
        <v>509</v>
      </c>
      <c r="D513" s="206"/>
      <c r="E513" s="107"/>
      <c r="F513" s="108"/>
      <c r="G513" s="107"/>
      <c r="H513" s="107"/>
      <c r="I513" s="107"/>
      <c r="J513" s="109"/>
      <c r="K513" s="109"/>
      <c r="L513" s="101">
        <f t="shared" si="7"/>
        <v>0</v>
      </c>
      <c r="M513" s="109"/>
    </row>
    <row r="514" spans="2:13">
      <c r="B514" s="104"/>
      <c r="C514" s="92">
        <v>510</v>
      </c>
      <c r="D514" s="206"/>
      <c r="E514" s="107"/>
      <c r="F514" s="108"/>
      <c r="G514" s="107"/>
      <c r="H514" s="107"/>
      <c r="I514" s="107"/>
      <c r="J514" s="109"/>
      <c r="K514" s="109"/>
      <c r="L514" s="101">
        <f t="shared" si="7"/>
        <v>0</v>
      </c>
      <c r="M514" s="109"/>
    </row>
    <row r="515" spans="2:13">
      <c r="B515" s="106"/>
      <c r="C515" s="92">
        <v>511</v>
      </c>
      <c r="D515" s="206"/>
      <c r="E515" s="107"/>
      <c r="F515" s="108"/>
      <c r="G515" s="107"/>
      <c r="H515" s="107"/>
      <c r="I515" s="107"/>
      <c r="J515" s="109"/>
      <c r="K515" s="109"/>
      <c r="L515" s="101">
        <f t="shared" si="7"/>
        <v>0</v>
      </c>
      <c r="M515" s="109"/>
    </row>
    <row r="516" spans="2:13">
      <c r="B516" s="104"/>
      <c r="C516" s="92">
        <v>512</v>
      </c>
      <c r="D516" s="206"/>
      <c r="E516" s="107"/>
      <c r="F516" s="108"/>
      <c r="G516" s="107"/>
      <c r="H516" s="107"/>
      <c r="I516" s="107"/>
      <c r="J516" s="109"/>
      <c r="K516" s="109"/>
      <c r="L516" s="101">
        <f t="shared" si="7"/>
        <v>0</v>
      </c>
      <c r="M516" s="109"/>
    </row>
    <row r="517" spans="2:13">
      <c r="B517" s="104"/>
      <c r="C517" s="92">
        <v>513</v>
      </c>
      <c r="D517" s="206"/>
      <c r="E517" s="107"/>
      <c r="F517" s="108"/>
      <c r="G517" s="107"/>
      <c r="H517" s="107"/>
      <c r="I517" s="107"/>
      <c r="J517" s="109"/>
      <c r="K517" s="109"/>
      <c r="L517" s="101">
        <f t="shared" ref="L517:L580" si="8">K517-+J517</f>
        <v>0</v>
      </c>
      <c r="M517" s="109"/>
    </row>
    <row r="518" spans="2:13">
      <c r="B518" s="106"/>
      <c r="C518" s="92">
        <v>514</v>
      </c>
      <c r="D518" s="206"/>
      <c r="E518" s="107"/>
      <c r="F518" s="108"/>
      <c r="G518" s="107"/>
      <c r="H518" s="107"/>
      <c r="I518" s="107"/>
      <c r="J518" s="109"/>
      <c r="K518" s="109"/>
      <c r="L518" s="101">
        <f t="shared" si="8"/>
        <v>0</v>
      </c>
      <c r="M518" s="109"/>
    </row>
    <row r="519" spans="2:13">
      <c r="B519" s="104"/>
      <c r="C519" s="92">
        <v>515</v>
      </c>
      <c r="D519" s="206"/>
      <c r="E519" s="107"/>
      <c r="F519" s="108"/>
      <c r="G519" s="107"/>
      <c r="H519" s="107"/>
      <c r="I519" s="107"/>
      <c r="J519" s="109"/>
      <c r="K519" s="109"/>
      <c r="L519" s="101">
        <f t="shared" si="8"/>
        <v>0</v>
      </c>
      <c r="M519" s="109"/>
    </row>
    <row r="520" spans="2:13">
      <c r="B520" s="104"/>
      <c r="C520" s="92">
        <v>516</v>
      </c>
      <c r="D520" s="206"/>
      <c r="E520" s="107"/>
      <c r="F520" s="108"/>
      <c r="G520" s="107"/>
      <c r="H520" s="107"/>
      <c r="I520" s="107"/>
      <c r="J520" s="109"/>
      <c r="K520" s="109"/>
      <c r="L520" s="101">
        <f t="shared" si="8"/>
        <v>0</v>
      </c>
      <c r="M520" s="109"/>
    </row>
    <row r="521" spans="2:13">
      <c r="B521" s="106"/>
      <c r="C521" s="92">
        <v>517</v>
      </c>
      <c r="D521" s="206"/>
      <c r="E521" s="107"/>
      <c r="F521" s="108"/>
      <c r="G521" s="107"/>
      <c r="H521" s="107"/>
      <c r="I521" s="107"/>
      <c r="J521" s="109"/>
      <c r="K521" s="109"/>
      <c r="L521" s="101">
        <f t="shared" si="8"/>
        <v>0</v>
      </c>
      <c r="M521" s="109"/>
    </row>
    <row r="522" spans="2:13">
      <c r="B522" s="102"/>
      <c r="C522" s="92">
        <v>518</v>
      </c>
      <c r="D522" s="206"/>
      <c r="E522" s="107"/>
      <c r="F522" s="108"/>
      <c r="G522" s="107"/>
      <c r="H522" s="107"/>
      <c r="I522" s="107"/>
      <c r="J522" s="109"/>
      <c r="K522" s="109"/>
      <c r="L522" s="101">
        <f t="shared" si="8"/>
        <v>0</v>
      </c>
      <c r="M522" s="109"/>
    </row>
    <row r="523" spans="2:13">
      <c r="B523" s="102"/>
      <c r="C523" s="92">
        <v>519</v>
      </c>
      <c r="D523" s="206"/>
      <c r="E523" s="107"/>
      <c r="F523" s="108"/>
      <c r="G523" s="107"/>
      <c r="H523" s="107"/>
      <c r="I523" s="107"/>
      <c r="J523" s="109"/>
      <c r="K523" s="109"/>
      <c r="L523" s="101">
        <f t="shared" si="8"/>
        <v>0</v>
      </c>
      <c r="M523" s="109"/>
    </row>
    <row r="524" spans="2:13">
      <c r="B524" s="102"/>
      <c r="C524" s="92">
        <v>520</v>
      </c>
      <c r="D524" s="206"/>
      <c r="E524" s="107"/>
      <c r="F524" s="108"/>
      <c r="G524" s="107"/>
      <c r="H524" s="107"/>
      <c r="I524" s="107"/>
      <c r="J524" s="109"/>
      <c r="K524" s="109"/>
      <c r="L524" s="101">
        <f t="shared" si="8"/>
        <v>0</v>
      </c>
      <c r="M524" s="109"/>
    </row>
    <row r="525" spans="2:13">
      <c r="B525" s="102"/>
      <c r="C525" s="92">
        <v>521</v>
      </c>
      <c r="D525" s="206"/>
      <c r="E525" s="107"/>
      <c r="F525" s="108"/>
      <c r="G525" s="107"/>
      <c r="H525" s="107"/>
      <c r="I525" s="107"/>
      <c r="J525" s="109"/>
      <c r="K525" s="109"/>
      <c r="L525" s="101">
        <f t="shared" si="8"/>
        <v>0</v>
      </c>
      <c r="M525" s="109"/>
    </row>
    <row r="526" spans="2:13">
      <c r="B526" s="102"/>
      <c r="C526" s="92">
        <v>522</v>
      </c>
      <c r="D526" s="206"/>
      <c r="E526" s="107"/>
      <c r="F526" s="108"/>
      <c r="G526" s="107"/>
      <c r="H526" s="107"/>
      <c r="I526" s="107"/>
      <c r="J526" s="109"/>
      <c r="K526" s="109"/>
      <c r="L526" s="101">
        <f t="shared" si="8"/>
        <v>0</v>
      </c>
      <c r="M526" s="109"/>
    </row>
    <row r="527" spans="2:13">
      <c r="B527" s="102"/>
      <c r="C527" s="92">
        <v>523</v>
      </c>
      <c r="D527" s="206"/>
      <c r="E527" s="107"/>
      <c r="F527" s="108"/>
      <c r="G527" s="107"/>
      <c r="H527" s="107"/>
      <c r="I527" s="107"/>
      <c r="J527" s="109"/>
      <c r="K527" s="109"/>
      <c r="L527" s="101">
        <f t="shared" si="8"/>
        <v>0</v>
      </c>
      <c r="M527" s="109"/>
    </row>
    <row r="528" spans="2:13">
      <c r="B528" s="102"/>
      <c r="C528" s="92">
        <v>524</v>
      </c>
      <c r="D528" s="206"/>
      <c r="E528" s="107"/>
      <c r="F528" s="108"/>
      <c r="G528" s="107"/>
      <c r="H528" s="107"/>
      <c r="I528" s="107"/>
      <c r="J528" s="109"/>
      <c r="K528" s="109"/>
      <c r="L528" s="101">
        <f t="shared" si="8"/>
        <v>0</v>
      </c>
      <c r="M528" s="109"/>
    </row>
    <row r="529" spans="2:13">
      <c r="B529" s="102"/>
      <c r="C529" s="92">
        <v>525</v>
      </c>
      <c r="D529" s="206"/>
      <c r="E529" s="107"/>
      <c r="F529" s="108"/>
      <c r="G529" s="107"/>
      <c r="H529" s="107"/>
      <c r="I529" s="107"/>
      <c r="J529" s="109"/>
      <c r="K529" s="109"/>
      <c r="L529" s="101">
        <f t="shared" si="8"/>
        <v>0</v>
      </c>
      <c r="M529" s="109"/>
    </row>
    <row r="530" spans="2:13">
      <c r="B530" s="102"/>
      <c r="C530" s="92">
        <v>526</v>
      </c>
      <c r="D530" s="206"/>
      <c r="E530" s="107"/>
      <c r="F530" s="108"/>
      <c r="G530" s="107"/>
      <c r="H530" s="107"/>
      <c r="I530" s="107"/>
      <c r="J530" s="109"/>
      <c r="K530" s="109"/>
      <c r="L530" s="101">
        <f t="shared" si="8"/>
        <v>0</v>
      </c>
      <c r="M530" s="109"/>
    </row>
    <row r="531" spans="2:13">
      <c r="B531" s="102"/>
      <c r="C531" s="92">
        <v>527</v>
      </c>
      <c r="D531" s="206"/>
      <c r="E531" s="107"/>
      <c r="F531" s="108"/>
      <c r="G531" s="107"/>
      <c r="H531" s="107"/>
      <c r="I531" s="107"/>
      <c r="J531" s="109"/>
      <c r="K531" s="109"/>
      <c r="L531" s="101">
        <f t="shared" si="8"/>
        <v>0</v>
      </c>
      <c r="M531" s="109"/>
    </row>
    <row r="532" spans="2:13">
      <c r="B532" s="102"/>
      <c r="C532" s="92">
        <v>528</v>
      </c>
      <c r="D532" s="206"/>
      <c r="E532" s="107"/>
      <c r="F532" s="108"/>
      <c r="G532" s="107"/>
      <c r="H532" s="107"/>
      <c r="I532" s="107"/>
      <c r="J532" s="109"/>
      <c r="K532" s="109"/>
      <c r="L532" s="101">
        <f t="shared" si="8"/>
        <v>0</v>
      </c>
      <c r="M532" s="109"/>
    </row>
    <row r="533" spans="2:13">
      <c r="B533" s="102"/>
      <c r="C533" s="92">
        <v>529</v>
      </c>
      <c r="D533" s="206"/>
      <c r="E533" s="107"/>
      <c r="F533" s="108"/>
      <c r="G533" s="107"/>
      <c r="H533" s="107"/>
      <c r="I533" s="107"/>
      <c r="J533" s="109"/>
      <c r="K533" s="109"/>
      <c r="L533" s="101">
        <f t="shared" si="8"/>
        <v>0</v>
      </c>
      <c r="M533" s="109"/>
    </row>
    <row r="534" spans="2:13">
      <c r="B534" s="102"/>
      <c r="C534" s="92">
        <v>530</v>
      </c>
      <c r="D534" s="206"/>
      <c r="E534" s="107"/>
      <c r="F534" s="108"/>
      <c r="G534" s="107"/>
      <c r="H534" s="107"/>
      <c r="I534" s="107"/>
      <c r="J534" s="109"/>
      <c r="K534" s="109"/>
      <c r="L534" s="101">
        <f t="shared" si="8"/>
        <v>0</v>
      </c>
      <c r="M534" s="109"/>
    </row>
    <row r="535" spans="2:13">
      <c r="B535" s="102"/>
      <c r="C535" s="92">
        <v>531</v>
      </c>
      <c r="D535" s="206"/>
      <c r="E535" s="107"/>
      <c r="F535" s="108"/>
      <c r="G535" s="107"/>
      <c r="H535" s="107"/>
      <c r="I535" s="107"/>
      <c r="J535" s="109"/>
      <c r="K535" s="109"/>
      <c r="L535" s="101">
        <f t="shared" si="8"/>
        <v>0</v>
      </c>
      <c r="M535" s="109"/>
    </row>
    <row r="536" spans="2:13">
      <c r="B536" s="102"/>
      <c r="C536" s="92">
        <v>532</v>
      </c>
      <c r="D536" s="206"/>
      <c r="E536" s="107"/>
      <c r="F536" s="108"/>
      <c r="G536" s="107"/>
      <c r="H536" s="107"/>
      <c r="I536" s="107"/>
      <c r="J536" s="109"/>
      <c r="K536" s="109"/>
      <c r="L536" s="101">
        <f t="shared" si="8"/>
        <v>0</v>
      </c>
      <c r="M536" s="109"/>
    </row>
    <row r="537" spans="2:13">
      <c r="B537" s="102"/>
      <c r="C537" s="92">
        <v>533</v>
      </c>
      <c r="D537" s="206"/>
      <c r="E537" s="107"/>
      <c r="F537" s="108"/>
      <c r="G537" s="107"/>
      <c r="H537" s="107"/>
      <c r="I537" s="107"/>
      <c r="J537" s="109"/>
      <c r="K537" s="109"/>
      <c r="L537" s="101">
        <f t="shared" si="8"/>
        <v>0</v>
      </c>
      <c r="M537" s="109"/>
    </row>
    <row r="538" spans="2:13">
      <c r="B538" s="102"/>
      <c r="C538" s="92">
        <v>534</v>
      </c>
      <c r="D538" s="206"/>
      <c r="E538" s="107"/>
      <c r="F538" s="108"/>
      <c r="G538" s="107"/>
      <c r="H538" s="107"/>
      <c r="I538" s="107"/>
      <c r="J538" s="109"/>
      <c r="K538" s="109"/>
      <c r="L538" s="101">
        <f t="shared" si="8"/>
        <v>0</v>
      </c>
      <c r="M538" s="109"/>
    </row>
    <row r="539" spans="2:13">
      <c r="B539" s="102"/>
      <c r="C539" s="92">
        <v>535</v>
      </c>
      <c r="D539" s="206"/>
      <c r="E539" s="107"/>
      <c r="F539" s="108"/>
      <c r="G539" s="107"/>
      <c r="H539" s="107"/>
      <c r="I539" s="107"/>
      <c r="J539" s="109"/>
      <c r="K539" s="109"/>
      <c r="L539" s="101">
        <f t="shared" si="8"/>
        <v>0</v>
      </c>
      <c r="M539" s="109"/>
    </row>
    <row r="540" spans="2:13">
      <c r="B540" s="102"/>
      <c r="C540" s="92">
        <v>536</v>
      </c>
      <c r="D540" s="206"/>
      <c r="E540" s="107"/>
      <c r="F540" s="108"/>
      <c r="G540" s="107"/>
      <c r="H540" s="107"/>
      <c r="I540" s="107"/>
      <c r="J540" s="109"/>
      <c r="K540" s="109"/>
      <c r="L540" s="101">
        <f t="shared" si="8"/>
        <v>0</v>
      </c>
      <c r="M540" s="109"/>
    </row>
    <row r="541" spans="2:13">
      <c r="B541" s="102"/>
      <c r="C541" s="92">
        <v>537</v>
      </c>
      <c r="D541" s="206"/>
      <c r="E541" s="107"/>
      <c r="F541" s="108"/>
      <c r="G541" s="107"/>
      <c r="H541" s="107"/>
      <c r="I541" s="107"/>
      <c r="J541" s="109"/>
      <c r="K541" s="109"/>
      <c r="L541" s="101">
        <f t="shared" si="8"/>
        <v>0</v>
      </c>
      <c r="M541" s="109"/>
    </row>
    <row r="542" spans="2:13">
      <c r="B542" s="102"/>
      <c r="C542" s="92">
        <v>538</v>
      </c>
      <c r="D542" s="206"/>
      <c r="E542" s="107"/>
      <c r="F542" s="108"/>
      <c r="G542" s="107"/>
      <c r="H542" s="107"/>
      <c r="I542" s="107"/>
      <c r="J542" s="109"/>
      <c r="K542" s="109"/>
      <c r="L542" s="101">
        <f t="shared" si="8"/>
        <v>0</v>
      </c>
      <c r="M542" s="109"/>
    </row>
    <row r="543" spans="2:13">
      <c r="B543" s="102"/>
      <c r="C543" s="92">
        <v>539</v>
      </c>
      <c r="D543" s="206"/>
      <c r="E543" s="107"/>
      <c r="F543" s="108"/>
      <c r="G543" s="107"/>
      <c r="H543" s="107"/>
      <c r="I543" s="107"/>
      <c r="J543" s="109"/>
      <c r="K543" s="109"/>
      <c r="L543" s="101">
        <f t="shared" si="8"/>
        <v>0</v>
      </c>
      <c r="M543" s="109"/>
    </row>
    <row r="544" spans="2:13">
      <c r="B544" s="102"/>
      <c r="C544" s="92">
        <v>540</v>
      </c>
      <c r="D544" s="206"/>
      <c r="E544" s="107"/>
      <c r="F544" s="108"/>
      <c r="G544" s="107"/>
      <c r="H544" s="107"/>
      <c r="I544" s="107"/>
      <c r="J544" s="109"/>
      <c r="K544" s="109"/>
      <c r="L544" s="101">
        <f t="shared" si="8"/>
        <v>0</v>
      </c>
      <c r="M544" s="109"/>
    </row>
    <row r="545" spans="2:13">
      <c r="B545" s="102"/>
      <c r="C545" s="92">
        <v>541</v>
      </c>
      <c r="D545" s="206"/>
      <c r="E545" s="107"/>
      <c r="F545" s="108"/>
      <c r="G545" s="107"/>
      <c r="H545" s="107"/>
      <c r="I545" s="107"/>
      <c r="J545" s="109"/>
      <c r="K545" s="109"/>
      <c r="L545" s="101">
        <f t="shared" si="8"/>
        <v>0</v>
      </c>
      <c r="M545" s="109"/>
    </row>
    <row r="546" spans="2:13">
      <c r="B546" s="102"/>
      <c r="C546" s="92">
        <v>542</v>
      </c>
      <c r="D546" s="206"/>
      <c r="E546" s="107"/>
      <c r="F546" s="108"/>
      <c r="G546" s="107"/>
      <c r="H546" s="107"/>
      <c r="I546" s="107"/>
      <c r="J546" s="109"/>
      <c r="K546" s="109"/>
      <c r="L546" s="101">
        <f t="shared" si="8"/>
        <v>0</v>
      </c>
      <c r="M546" s="109"/>
    </row>
    <row r="547" spans="2:13">
      <c r="B547" s="102"/>
      <c r="C547" s="92">
        <v>543</v>
      </c>
      <c r="D547" s="206"/>
      <c r="E547" s="107"/>
      <c r="F547" s="108"/>
      <c r="G547" s="107"/>
      <c r="H547" s="107"/>
      <c r="I547" s="107"/>
      <c r="J547" s="109"/>
      <c r="K547" s="109"/>
      <c r="L547" s="101">
        <f t="shared" si="8"/>
        <v>0</v>
      </c>
      <c r="M547" s="109"/>
    </row>
    <row r="548" spans="2:13">
      <c r="B548" s="102"/>
      <c r="C548" s="92">
        <v>544</v>
      </c>
      <c r="D548" s="206"/>
      <c r="E548" s="107"/>
      <c r="F548" s="108"/>
      <c r="G548" s="107"/>
      <c r="H548" s="107"/>
      <c r="I548" s="107"/>
      <c r="J548" s="109"/>
      <c r="K548" s="109"/>
      <c r="L548" s="101">
        <f t="shared" si="8"/>
        <v>0</v>
      </c>
      <c r="M548" s="109"/>
    </row>
    <row r="549" spans="2:13">
      <c r="B549" s="102"/>
      <c r="C549" s="92">
        <v>545</v>
      </c>
      <c r="D549" s="206"/>
      <c r="E549" s="107"/>
      <c r="F549" s="108"/>
      <c r="G549" s="107"/>
      <c r="H549" s="107"/>
      <c r="I549" s="107"/>
      <c r="J549" s="109"/>
      <c r="K549" s="109"/>
      <c r="L549" s="101">
        <f t="shared" si="8"/>
        <v>0</v>
      </c>
      <c r="M549" s="109"/>
    </row>
    <row r="550" spans="2:13">
      <c r="B550" s="102"/>
      <c r="C550" s="92">
        <v>546</v>
      </c>
      <c r="D550" s="206"/>
      <c r="E550" s="107"/>
      <c r="F550" s="108"/>
      <c r="G550" s="107"/>
      <c r="H550" s="107"/>
      <c r="I550" s="107"/>
      <c r="J550" s="109"/>
      <c r="K550" s="109"/>
      <c r="L550" s="101">
        <f t="shared" si="8"/>
        <v>0</v>
      </c>
      <c r="M550" s="109"/>
    </row>
    <row r="551" spans="2:13">
      <c r="B551" s="102"/>
      <c r="C551" s="92">
        <v>547</v>
      </c>
      <c r="D551" s="206"/>
      <c r="E551" s="107"/>
      <c r="F551" s="108"/>
      <c r="G551" s="107"/>
      <c r="H551" s="107"/>
      <c r="I551" s="107"/>
      <c r="J551" s="109"/>
      <c r="K551" s="109"/>
      <c r="L551" s="101">
        <f t="shared" si="8"/>
        <v>0</v>
      </c>
      <c r="M551" s="109"/>
    </row>
    <row r="552" spans="2:13">
      <c r="B552" s="102"/>
      <c r="C552" s="92">
        <v>548</v>
      </c>
      <c r="D552" s="206"/>
      <c r="E552" s="107"/>
      <c r="F552" s="108"/>
      <c r="G552" s="107"/>
      <c r="H552" s="107"/>
      <c r="I552" s="107"/>
      <c r="J552" s="109"/>
      <c r="K552" s="109"/>
      <c r="L552" s="101">
        <f t="shared" si="8"/>
        <v>0</v>
      </c>
      <c r="M552" s="109"/>
    </row>
    <row r="553" spans="2:13">
      <c r="B553" s="102"/>
      <c r="C553" s="92">
        <v>549</v>
      </c>
      <c r="D553" s="206"/>
      <c r="E553" s="107"/>
      <c r="F553" s="108"/>
      <c r="G553" s="107"/>
      <c r="H553" s="107"/>
      <c r="I553" s="107"/>
      <c r="J553" s="109"/>
      <c r="K553" s="109"/>
      <c r="L553" s="101">
        <f t="shared" si="8"/>
        <v>0</v>
      </c>
      <c r="M553" s="109"/>
    </row>
    <row r="554" spans="2:13">
      <c r="B554" s="102"/>
      <c r="C554" s="92">
        <v>550</v>
      </c>
      <c r="D554" s="206"/>
      <c r="E554" s="107"/>
      <c r="F554" s="108"/>
      <c r="G554" s="107"/>
      <c r="H554" s="107"/>
      <c r="I554" s="107"/>
      <c r="J554" s="109"/>
      <c r="K554" s="109"/>
      <c r="L554" s="101">
        <f t="shared" si="8"/>
        <v>0</v>
      </c>
      <c r="M554" s="109"/>
    </row>
    <row r="555" spans="2:13">
      <c r="B555" s="102"/>
      <c r="C555" s="92">
        <v>551</v>
      </c>
      <c r="D555" s="206"/>
      <c r="E555" s="107"/>
      <c r="F555" s="108"/>
      <c r="G555" s="107"/>
      <c r="H555" s="107"/>
      <c r="I555" s="107"/>
      <c r="J555" s="109"/>
      <c r="K555" s="109"/>
      <c r="L555" s="101">
        <f t="shared" si="8"/>
        <v>0</v>
      </c>
      <c r="M555" s="109"/>
    </row>
    <row r="556" spans="2:13">
      <c r="B556" s="102"/>
      <c r="C556" s="92">
        <v>552</v>
      </c>
      <c r="D556" s="206"/>
      <c r="E556" s="107"/>
      <c r="F556" s="108"/>
      <c r="G556" s="107"/>
      <c r="H556" s="107"/>
      <c r="I556" s="107"/>
      <c r="J556" s="109"/>
      <c r="K556" s="109"/>
      <c r="L556" s="101">
        <f t="shared" si="8"/>
        <v>0</v>
      </c>
      <c r="M556" s="109"/>
    </row>
    <row r="557" spans="2:13">
      <c r="B557" s="102"/>
      <c r="C557" s="92">
        <v>553</v>
      </c>
      <c r="D557" s="206"/>
      <c r="E557" s="107"/>
      <c r="F557" s="108"/>
      <c r="G557" s="107"/>
      <c r="H557" s="107"/>
      <c r="I557" s="107"/>
      <c r="J557" s="109"/>
      <c r="K557" s="109"/>
      <c r="L557" s="101">
        <f t="shared" si="8"/>
        <v>0</v>
      </c>
      <c r="M557" s="109"/>
    </row>
    <row r="558" spans="2:13">
      <c r="B558" s="102"/>
      <c r="C558" s="92">
        <v>554</v>
      </c>
      <c r="D558" s="206"/>
      <c r="E558" s="107"/>
      <c r="F558" s="108"/>
      <c r="G558" s="107"/>
      <c r="H558" s="107"/>
      <c r="I558" s="107"/>
      <c r="J558" s="109"/>
      <c r="K558" s="109"/>
      <c r="L558" s="101">
        <f t="shared" si="8"/>
        <v>0</v>
      </c>
      <c r="M558" s="109"/>
    </row>
    <row r="559" spans="2:13">
      <c r="B559" s="102"/>
      <c r="C559" s="92">
        <v>555</v>
      </c>
      <c r="D559" s="206"/>
      <c r="E559" s="107"/>
      <c r="F559" s="108"/>
      <c r="G559" s="107"/>
      <c r="H559" s="107"/>
      <c r="I559" s="107"/>
      <c r="J559" s="109"/>
      <c r="K559" s="109"/>
      <c r="L559" s="101">
        <f t="shared" si="8"/>
        <v>0</v>
      </c>
      <c r="M559" s="109"/>
    </row>
    <row r="560" spans="2:13">
      <c r="B560" s="102"/>
      <c r="C560" s="92">
        <v>556</v>
      </c>
      <c r="D560" s="206"/>
      <c r="E560" s="107"/>
      <c r="F560" s="108"/>
      <c r="G560" s="107"/>
      <c r="H560" s="107"/>
      <c r="I560" s="107"/>
      <c r="J560" s="109"/>
      <c r="K560" s="109"/>
      <c r="L560" s="101">
        <f t="shared" si="8"/>
        <v>0</v>
      </c>
      <c r="M560" s="109"/>
    </row>
    <row r="561" spans="2:13">
      <c r="B561" s="102"/>
      <c r="C561" s="92">
        <v>557</v>
      </c>
      <c r="D561" s="206"/>
      <c r="E561" s="107"/>
      <c r="F561" s="108"/>
      <c r="G561" s="107"/>
      <c r="H561" s="107"/>
      <c r="I561" s="107"/>
      <c r="J561" s="109"/>
      <c r="K561" s="109"/>
      <c r="L561" s="101">
        <f t="shared" si="8"/>
        <v>0</v>
      </c>
      <c r="M561" s="109"/>
    </row>
    <row r="562" spans="2:13">
      <c r="B562" s="102"/>
      <c r="C562" s="92">
        <v>558</v>
      </c>
      <c r="D562" s="206"/>
      <c r="E562" s="107"/>
      <c r="F562" s="108"/>
      <c r="G562" s="107"/>
      <c r="H562" s="107"/>
      <c r="I562" s="107"/>
      <c r="J562" s="109"/>
      <c r="K562" s="109"/>
      <c r="L562" s="101">
        <f t="shared" si="8"/>
        <v>0</v>
      </c>
      <c r="M562" s="109"/>
    </row>
    <row r="563" spans="2:13">
      <c r="B563" s="102"/>
      <c r="C563" s="92">
        <v>559</v>
      </c>
      <c r="D563" s="206"/>
      <c r="E563" s="107"/>
      <c r="F563" s="108"/>
      <c r="G563" s="107"/>
      <c r="H563" s="107"/>
      <c r="I563" s="107"/>
      <c r="J563" s="109"/>
      <c r="K563" s="109"/>
      <c r="L563" s="101">
        <f t="shared" si="8"/>
        <v>0</v>
      </c>
      <c r="M563" s="109"/>
    </row>
    <row r="564" spans="2:13">
      <c r="B564" s="102"/>
      <c r="C564" s="92">
        <v>560</v>
      </c>
      <c r="D564" s="206"/>
      <c r="E564" s="107"/>
      <c r="F564" s="108"/>
      <c r="G564" s="107"/>
      <c r="H564" s="107"/>
      <c r="I564" s="107"/>
      <c r="J564" s="109"/>
      <c r="K564" s="109"/>
      <c r="L564" s="101">
        <f t="shared" si="8"/>
        <v>0</v>
      </c>
      <c r="M564" s="109"/>
    </row>
    <row r="565" spans="2:13">
      <c r="B565" s="102"/>
      <c r="C565" s="92">
        <v>561</v>
      </c>
      <c r="D565" s="206"/>
      <c r="E565" s="107"/>
      <c r="F565" s="108"/>
      <c r="G565" s="107"/>
      <c r="H565" s="107"/>
      <c r="I565" s="107"/>
      <c r="J565" s="109"/>
      <c r="K565" s="109"/>
      <c r="L565" s="101">
        <f t="shared" si="8"/>
        <v>0</v>
      </c>
      <c r="M565" s="109"/>
    </row>
    <row r="566" spans="2:13">
      <c r="B566" s="102"/>
      <c r="C566" s="92">
        <v>562</v>
      </c>
      <c r="D566" s="206"/>
      <c r="E566" s="107"/>
      <c r="F566" s="108"/>
      <c r="G566" s="107"/>
      <c r="H566" s="107"/>
      <c r="I566" s="107"/>
      <c r="J566" s="109"/>
      <c r="K566" s="109"/>
      <c r="L566" s="101">
        <f t="shared" si="8"/>
        <v>0</v>
      </c>
      <c r="M566" s="109"/>
    </row>
    <row r="567" spans="2:13">
      <c r="B567" s="102"/>
      <c r="C567" s="92">
        <v>563</v>
      </c>
      <c r="D567" s="206"/>
      <c r="E567" s="107"/>
      <c r="F567" s="108"/>
      <c r="G567" s="107"/>
      <c r="H567" s="107"/>
      <c r="I567" s="107"/>
      <c r="J567" s="109"/>
      <c r="K567" s="109"/>
      <c r="L567" s="101">
        <f t="shared" si="8"/>
        <v>0</v>
      </c>
      <c r="M567" s="109"/>
    </row>
    <row r="568" spans="2:13">
      <c r="B568" s="102"/>
      <c r="C568" s="92">
        <v>564</v>
      </c>
      <c r="D568" s="206"/>
      <c r="E568" s="107"/>
      <c r="F568" s="108"/>
      <c r="G568" s="107"/>
      <c r="H568" s="107"/>
      <c r="I568" s="107"/>
      <c r="J568" s="109"/>
      <c r="K568" s="109"/>
      <c r="L568" s="101">
        <f t="shared" si="8"/>
        <v>0</v>
      </c>
      <c r="M568" s="109"/>
    </row>
    <row r="569" spans="2:13">
      <c r="B569" s="102"/>
      <c r="C569" s="92">
        <v>565</v>
      </c>
      <c r="D569" s="206"/>
      <c r="E569" s="107"/>
      <c r="F569" s="108"/>
      <c r="G569" s="107"/>
      <c r="H569" s="107"/>
      <c r="I569" s="107"/>
      <c r="J569" s="109"/>
      <c r="K569" s="109"/>
      <c r="L569" s="101">
        <f t="shared" si="8"/>
        <v>0</v>
      </c>
      <c r="M569" s="109"/>
    </row>
    <row r="570" spans="2:13">
      <c r="B570" s="102"/>
      <c r="C570" s="92">
        <v>566</v>
      </c>
      <c r="D570" s="206"/>
      <c r="E570" s="107"/>
      <c r="F570" s="108"/>
      <c r="G570" s="107"/>
      <c r="H570" s="107"/>
      <c r="I570" s="107"/>
      <c r="J570" s="109"/>
      <c r="K570" s="109"/>
      <c r="L570" s="101">
        <f t="shared" si="8"/>
        <v>0</v>
      </c>
      <c r="M570" s="109"/>
    </row>
    <row r="571" spans="2:13">
      <c r="B571" s="102"/>
      <c r="C571" s="92">
        <v>567</v>
      </c>
      <c r="D571" s="206"/>
      <c r="E571" s="107"/>
      <c r="F571" s="108"/>
      <c r="G571" s="107"/>
      <c r="H571" s="107"/>
      <c r="I571" s="107"/>
      <c r="J571" s="109"/>
      <c r="K571" s="109"/>
      <c r="L571" s="101">
        <f t="shared" si="8"/>
        <v>0</v>
      </c>
      <c r="M571" s="109"/>
    </row>
    <row r="572" spans="2:13">
      <c r="B572" s="102"/>
      <c r="C572" s="92">
        <v>568</v>
      </c>
      <c r="D572" s="206"/>
      <c r="E572" s="107"/>
      <c r="F572" s="108"/>
      <c r="G572" s="107"/>
      <c r="H572" s="107"/>
      <c r="I572" s="107"/>
      <c r="J572" s="109"/>
      <c r="K572" s="109"/>
      <c r="L572" s="101">
        <f t="shared" si="8"/>
        <v>0</v>
      </c>
      <c r="M572" s="109"/>
    </row>
    <row r="573" spans="2:13">
      <c r="B573" s="102"/>
      <c r="C573" s="92">
        <v>569</v>
      </c>
      <c r="D573" s="206"/>
      <c r="E573" s="107"/>
      <c r="F573" s="108"/>
      <c r="G573" s="107"/>
      <c r="H573" s="107"/>
      <c r="I573" s="107"/>
      <c r="J573" s="109"/>
      <c r="K573" s="109"/>
      <c r="L573" s="101">
        <f t="shared" si="8"/>
        <v>0</v>
      </c>
      <c r="M573" s="109"/>
    </row>
    <row r="574" spans="2:13">
      <c r="B574" s="102"/>
      <c r="C574" s="92">
        <v>570</v>
      </c>
      <c r="D574" s="206"/>
      <c r="E574" s="107"/>
      <c r="F574" s="108"/>
      <c r="G574" s="107"/>
      <c r="H574" s="107"/>
      <c r="I574" s="107"/>
      <c r="J574" s="109"/>
      <c r="K574" s="109"/>
      <c r="L574" s="101">
        <f t="shared" si="8"/>
        <v>0</v>
      </c>
      <c r="M574" s="109"/>
    </row>
    <row r="575" spans="2:13">
      <c r="B575" s="102"/>
      <c r="C575" s="92">
        <v>571</v>
      </c>
      <c r="D575" s="206"/>
      <c r="E575" s="107"/>
      <c r="F575" s="108"/>
      <c r="G575" s="107"/>
      <c r="H575" s="107"/>
      <c r="I575" s="107"/>
      <c r="J575" s="109"/>
      <c r="K575" s="109"/>
      <c r="L575" s="101">
        <f t="shared" si="8"/>
        <v>0</v>
      </c>
      <c r="M575" s="109"/>
    </row>
    <row r="576" spans="2:13">
      <c r="B576" s="102"/>
      <c r="C576" s="92">
        <v>572</v>
      </c>
      <c r="D576" s="206"/>
      <c r="E576" s="107"/>
      <c r="F576" s="108"/>
      <c r="G576" s="107"/>
      <c r="H576" s="107"/>
      <c r="I576" s="107"/>
      <c r="J576" s="109"/>
      <c r="K576" s="109"/>
      <c r="L576" s="101">
        <f t="shared" si="8"/>
        <v>0</v>
      </c>
      <c r="M576" s="109"/>
    </row>
    <row r="577" spans="2:13">
      <c r="B577" s="102"/>
      <c r="C577" s="92">
        <v>573</v>
      </c>
      <c r="D577" s="206"/>
      <c r="E577" s="107"/>
      <c r="F577" s="108"/>
      <c r="G577" s="107"/>
      <c r="H577" s="107"/>
      <c r="I577" s="107"/>
      <c r="J577" s="109"/>
      <c r="K577" s="109"/>
      <c r="L577" s="101">
        <f t="shared" si="8"/>
        <v>0</v>
      </c>
      <c r="M577" s="109"/>
    </row>
    <row r="578" spans="2:13">
      <c r="B578" s="102"/>
      <c r="C578" s="92">
        <v>574</v>
      </c>
      <c r="D578" s="206"/>
      <c r="E578" s="107"/>
      <c r="F578" s="108"/>
      <c r="G578" s="107"/>
      <c r="H578" s="107"/>
      <c r="I578" s="107"/>
      <c r="J578" s="109"/>
      <c r="K578" s="109"/>
      <c r="L578" s="101">
        <f t="shared" si="8"/>
        <v>0</v>
      </c>
      <c r="M578" s="109"/>
    </row>
    <row r="579" spans="2:13">
      <c r="B579" s="102"/>
      <c r="C579" s="92">
        <v>575</v>
      </c>
      <c r="D579" s="206"/>
      <c r="E579" s="107"/>
      <c r="F579" s="108"/>
      <c r="G579" s="107"/>
      <c r="H579" s="107"/>
      <c r="I579" s="107"/>
      <c r="J579" s="109"/>
      <c r="K579" s="109"/>
      <c r="L579" s="101">
        <f t="shared" si="8"/>
        <v>0</v>
      </c>
      <c r="M579" s="109"/>
    </row>
    <row r="580" spans="2:13">
      <c r="B580" s="102"/>
      <c r="C580" s="92">
        <v>576</v>
      </c>
      <c r="D580" s="206"/>
      <c r="E580" s="107"/>
      <c r="F580" s="108"/>
      <c r="G580" s="107"/>
      <c r="H580" s="107"/>
      <c r="I580" s="107"/>
      <c r="J580" s="109"/>
      <c r="K580" s="109"/>
      <c r="L580" s="101">
        <f t="shared" si="8"/>
        <v>0</v>
      </c>
      <c r="M580" s="109"/>
    </row>
    <row r="581" spans="2:13">
      <c r="B581" s="102"/>
      <c r="C581" s="92">
        <v>577</v>
      </c>
      <c r="D581" s="206"/>
      <c r="E581" s="107"/>
      <c r="F581" s="108"/>
      <c r="G581" s="107"/>
      <c r="H581" s="107"/>
      <c r="I581" s="107"/>
      <c r="J581" s="109"/>
      <c r="K581" s="109"/>
      <c r="L581" s="101">
        <f t="shared" ref="L581:L604" si="9">K581-+J581</f>
        <v>0</v>
      </c>
      <c r="M581" s="109"/>
    </row>
    <row r="582" spans="2:13">
      <c r="B582" s="102"/>
      <c r="C582" s="92">
        <v>578</v>
      </c>
      <c r="D582" s="206"/>
      <c r="E582" s="107"/>
      <c r="F582" s="108"/>
      <c r="G582" s="107"/>
      <c r="H582" s="107"/>
      <c r="I582" s="107"/>
      <c r="J582" s="109"/>
      <c r="K582" s="109"/>
      <c r="L582" s="101">
        <f t="shared" si="9"/>
        <v>0</v>
      </c>
      <c r="M582" s="109"/>
    </row>
    <row r="583" spans="2:13">
      <c r="B583" s="102"/>
      <c r="C583" s="92">
        <v>579</v>
      </c>
      <c r="D583" s="206"/>
      <c r="E583" s="107"/>
      <c r="F583" s="108"/>
      <c r="G583" s="107"/>
      <c r="H583" s="107"/>
      <c r="I583" s="107"/>
      <c r="J583" s="109"/>
      <c r="K583" s="109"/>
      <c r="L583" s="101">
        <f t="shared" si="9"/>
        <v>0</v>
      </c>
      <c r="M583" s="109"/>
    </row>
    <row r="584" spans="2:13">
      <c r="B584" s="102"/>
      <c r="C584" s="92">
        <v>580</v>
      </c>
      <c r="D584" s="206"/>
      <c r="E584" s="107"/>
      <c r="F584" s="108"/>
      <c r="G584" s="107"/>
      <c r="H584" s="107"/>
      <c r="I584" s="107"/>
      <c r="J584" s="109"/>
      <c r="K584" s="109"/>
      <c r="L584" s="101">
        <f t="shared" si="9"/>
        <v>0</v>
      </c>
      <c r="M584" s="109"/>
    </row>
    <row r="585" spans="2:13">
      <c r="B585" s="102"/>
      <c r="C585" s="92">
        <v>581</v>
      </c>
      <c r="D585" s="206"/>
      <c r="E585" s="107"/>
      <c r="F585" s="108"/>
      <c r="G585" s="107"/>
      <c r="H585" s="107"/>
      <c r="I585" s="107"/>
      <c r="J585" s="109"/>
      <c r="K585" s="109"/>
      <c r="L585" s="101">
        <f t="shared" si="9"/>
        <v>0</v>
      </c>
      <c r="M585" s="109"/>
    </row>
    <row r="586" spans="2:13">
      <c r="B586" s="102"/>
      <c r="C586" s="92">
        <v>582</v>
      </c>
      <c r="D586" s="206"/>
      <c r="E586" s="107"/>
      <c r="F586" s="108"/>
      <c r="G586" s="107"/>
      <c r="H586" s="107"/>
      <c r="I586" s="107"/>
      <c r="J586" s="109"/>
      <c r="K586" s="109"/>
      <c r="L586" s="101">
        <f t="shared" si="9"/>
        <v>0</v>
      </c>
      <c r="M586" s="109"/>
    </row>
    <row r="587" spans="2:13">
      <c r="B587" s="102"/>
      <c r="C587" s="92">
        <v>583</v>
      </c>
      <c r="D587" s="206"/>
      <c r="E587" s="107"/>
      <c r="F587" s="108"/>
      <c r="G587" s="107"/>
      <c r="H587" s="107"/>
      <c r="I587" s="107"/>
      <c r="J587" s="109"/>
      <c r="K587" s="109"/>
      <c r="L587" s="101">
        <f t="shared" si="9"/>
        <v>0</v>
      </c>
      <c r="M587" s="109"/>
    </row>
    <row r="588" spans="2:13">
      <c r="B588" s="102"/>
      <c r="C588" s="92">
        <v>584</v>
      </c>
      <c r="D588" s="206"/>
      <c r="E588" s="107"/>
      <c r="F588" s="108"/>
      <c r="G588" s="107"/>
      <c r="H588" s="107"/>
      <c r="I588" s="107"/>
      <c r="J588" s="109"/>
      <c r="K588" s="109"/>
      <c r="L588" s="101">
        <f t="shared" si="9"/>
        <v>0</v>
      </c>
      <c r="M588" s="109"/>
    </row>
    <row r="589" spans="2:13">
      <c r="B589" s="102"/>
      <c r="C589" s="92">
        <v>585</v>
      </c>
      <c r="D589" s="206"/>
      <c r="E589" s="107"/>
      <c r="F589" s="108"/>
      <c r="G589" s="107"/>
      <c r="H589" s="107"/>
      <c r="I589" s="107"/>
      <c r="J589" s="109"/>
      <c r="K589" s="109"/>
      <c r="L589" s="101">
        <f t="shared" si="9"/>
        <v>0</v>
      </c>
      <c r="M589" s="109"/>
    </row>
    <row r="590" spans="2:13">
      <c r="B590" s="102"/>
      <c r="C590" s="92">
        <v>586</v>
      </c>
      <c r="D590" s="206"/>
      <c r="E590" s="107"/>
      <c r="F590" s="108"/>
      <c r="G590" s="107"/>
      <c r="H590" s="107"/>
      <c r="I590" s="107"/>
      <c r="J590" s="109"/>
      <c r="K590" s="109"/>
      <c r="L590" s="101">
        <f t="shared" si="9"/>
        <v>0</v>
      </c>
      <c r="M590" s="109"/>
    </row>
    <row r="591" spans="2:13">
      <c r="B591" s="102"/>
      <c r="C591" s="92">
        <v>587</v>
      </c>
      <c r="D591" s="206"/>
      <c r="E591" s="107"/>
      <c r="F591" s="108"/>
      <c r="G591" s="107"/>
      <c r="H591" s="107"/>
      <c r="I591" s="107"/>
      <c r="J591" s="109"/>
      <c r="K591" s="109"/>
      <c r="L591" s="101">
        <f t="shared" si="9"/>
        <v>0</v>
      </c>
      <c r="M591" s="109"/>
    </row>
    <row r="592" spans="2:13">
      <c r="B592" s="102"/>
      <c r="C592" s="92">
        <v>588</v>
      </c>
      <c r="D592" s="206"/>
      <c r="E592" s="107"/>
      <c r="F592" s="108"/>
      <c r="G592" s="107"/>
      <c r="H592" s="107"/>
      <c r="I592" s="107"/>
      <c r="J592" s="109"/>
      <c r="K592" s="109"/>
      <c r="L592" s="101">
        <f t="shared" si="9"/>
        <v>0</v>
      </c>
      <c r="M592" s="109"/>
    </row>
    <row r="593" spans="2:13">
      <c r="B593" s="102"/>
      <c r="C593" s="92">
        <v>589</v>
      </c>
      <c r="D593" s="206"/>
      <c r="E593" s="107"/>
      <c r="F593" s="108"/>
      <c r="G593" s="107"/>
      <c r="H593" s="107"/>
      <c r="I593" s="107"/>
      <c r="J593" s="109"/>
      <c r="K593" s="109"/>
      <c r="L593" s="101">
        <f t="shared" si="9"/>
        <v>0</v>
      </c>
      <c r="M593" s="109"/>
    </row>
    <row r="594" spans="2:13">
      <c r="B594" s="102"/>
      <c r="C594" s="92">
        <v>590</v>
      </c>
      <c r="D594" s="206"/>
      <c r="E594" s="107"/>
      <c r="F594" s="108"/>
      <c r="G594" s="107"/>
      <c r="H594" s="107"/>
      <c r="I594" s="107"/>
      <c r="J594" s="109"/>
      <c r="K594" s="109"/>
      <c r="L594" s="101">
        <f t="shared" si="9"/>
        <v>0</v>
      </c>
      <c r="M594" s="109"/>
    </row>
    <row r="595" spans="2:13">
      <c r="B595" s="102"/>
      <c r="C595" s="92">
        <v>591</v>
      </c>
      <c r="D595" s="206"/>
      <c r="E595" s="107"/>
      <c r="F595" s="108"/>
      <c r="G595" s="107"/>
      <c r="H595" s="107"/>
      <c r="I595" s="107"/>
      <c r="J595" s="109"/>
      <c r="K595" s="109"/>
      <c r="L595" s="101">
        <f t="shared" si="9"/>
        <v>0</v>
      </c>
      <c r="M595" s="109"/>
    </row>
    <row r="596" spans="2:13">
      <c r="B596" s="102"/>
      <c r="C596" s="92">
        <v>592</v>
      </c>
      <c r="D596" s="206"/>
      <c r="E596" s="107"/>
      <c r="F596" s="108"/>
      <c r="G596" s="107"/>
      <c r="H596" s="107"/>
      <c r="I596" s="107"/>
      <c r="J596" s="109"/>
      <c r="K596" s="109"/>
      <c r="L596" s="101">
        <f t="shared" si="9"/>
        <v>0</v>
      </c>
      <c r="M596" s="109"/>
    </row>
    <row r="597" spans="2:13">
      <c r="B597" s="102"/>
      <c r="C597" s="92">
        <v>593</v>
      </c>
      <c r="D597" s="206"/>
      <c r="E597" s="107"/>
      <c r="F597" s="108"/>
      <c r="G597" s="107"/>
      <c r="H597" s="107"/>
      <c r="I597" s="107"/>
      <c r="J597" s="109"/>
      <c r="K597" s="109"/>
      <c r="L597" s="101">
        <f t="shared" si="9"/>
        <v>0</v>
      </c>
      <c r="M597" s="109"/>
    </row>
    <row r="598" spans="2:13">
      <c r="B598" s="102"/>
      <c r="C598" s="92">
        <v>594</v>
      </c>
      <c r="D598" s="206"/>
      <c r="E598" s="107"/>
      <c r="F598" s="108"/>
      <c r="G598" s="107"/>
      <c r="H598" s="107"/>
      <c r="I598" s="107"/>
      <c r="J598" s="109"/>
      <c r="K598" s="109"/>
      <c r="L598" s="101">
        <f t="shared" si="9"/>
        <v>0</v>
      </c>
      <c r="M598" s="109"/>
    </row>
    <row r="599" spans="2:13">
      <c r="B599" s="102"/>
      <c r="C599" s="92">
        <v>595</v>
      </c>
      <c r="D599" s="206"/>
      <c r="E599" s="107"/>
      <c r="F599" s="108"/>
      <c r="G599" s="107"/>
      <c r="H599" s="107"/>
      <c r="I599" s="107"/>
      <c r="J599" s="109"/>
      <c r="K599" s="109"/>
      <c r="L599" s="101">
        <f t="shared" si="9"/>
        <v>0</v>
      </c>
      <c r="M599" s="109"/>
    </row>
    <row r="600" spans="2:13">
      <c r="B600" s="102"/>
      <c r="C600" s="92">
        <v>596</v>
      </c>
      <c r="D600" s="206"/>
      <c r="E600" s="107"/>
      <c r="F600" s="108"/>
      <c r="G600" s="107"/>
      <c r="H600" s="107"/>
      <c r="I600" s="107"/>
      <c r="J600" s="109"/>
      <c r="K600" s="109"/>
      <c r="L600" s="101">
        <f t="shared" si="9"/>
        <v>0</v>
      </c>
      <c r="M600" s="109"/>
    </row>
    <row r="601" spans="2:13">
      <c r="B601" s="102"/>
      <c r="C601" s="92">
        <v>597</v>
      </c>
      <c r="D601" s="206"/>
      <c r="E601" s="107"/>
      <c r="F601" s="108"/>
      <c r="G601" s="107"/>
      <c r="H601" s="107"/>
      <c r="I601" s="107"/>
      <c r="J601" s="109"/>
      <c r="K601" s="109"/>
      <c r="L601" s="101">
        <f t="shared" si="9"/>
        <v>0</v>
      </c>
      <c r="M601" s="109"/>
    </row>
    <row r="602" spans="2:13">
      <c r="B602" s="102"/>
      <c r="C602" s="92">
        <v>598</v>
      </c>
      <c r="D602" s="206"/>
      <c r="E602" s="107"/>
      <c r="F602" s="108"/>
      <c r="G602" s="107"/>
      <c r="H602" s="107"/>
      <c r="I602" s="107"/>
      <c r="J602" s="109"/>
      <c r="K602" s="109"/>
      <c r="L602" s="101">
        <f t="shared" si="9"/>
        <v>0</v>
      </c>
      <c r="M602" s="109"/>
    </row>
    <row r="603" spans="2:13">
      <c r="B603" s="102"/>
      <c r="C603" s="92">
        <v>599</v>
      </c>
      <c r="D603" s="206"/>
      <c r="E603" s="107"/>
      <c r="F603" s="108"/>
      <c r="G603" s="107"/>
      <c r="H603" s="107"/>
      <c r="I603" s="107"/>
      <c r="J603" s="109"/>
      <c r="K603" s="109"/>
      <c r="L603" s="101">
        <f t="shared" si="9"/>
        <v>0</v>
      </c>
      <c r="M603" s="109"/>
    </row>
    <row r="604" spans="2:13">
      <c r="B604" s="102"/>
      <c r="C604" s="92">
        <v>600</v>
      </c>
      <c r="D604" s="206"/>
      <c r="E604" s="107"/>
      <c r="F604" s="108"/>
      <c r="G604" s="107"/>
      <c r="H604" s="107"/>
      <c r="I604" s="107"/>
      <c r="J604" s="109"/>
      <c r="K604" s="109"/>
      <c r="L604" s="101">
        <f t="shared" si="9"/>
        <v>0</v>
      </c>
      <c r="M604" s="109"/>
    </row>
  </sheetData>
  <sheetProtection algorithmName="SHA-512" hashValue="dyQGDB1ISUdKeec7sQsV49BCtZvfLBwg9LL6p2RxHQUjqG9aSIttauygGDdXYNjFnWfN9vuFexVO8vyyOJDUDg==" saltValue="QvFhbxCLFGN5mw0qb2fRYg==" spinCount="100000" sheet="1" objects="1" scenarios="1"/>
  <mergeCells count="1">
    <mergeCell ref="B19:B22"/>
  </mergeCells>
  <phoneticPr fontId="3"/>
  <pageMargins left="0.7" right="0.7" top="0.75" bottom="0.75" header="0.3" footer="0.3"/>
  <pageSetup paperSize="9" scale="42" fitToHeight="0" orientation="landscape" r:id="rId1"/>
  <colBreaks count="1" manualBreakCount="1">
    <brk id="12" min="1" max="20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2946238-5FBF-4D2A-A6A7-C4BE69963BBD}">
          <x14:formula1>
            <xm:f>プルダウン!$C$4:$C$10</xm:f>
          </x14:formula1>
          <xm:sqref>F5:F604</xm:sqref>
        </x14:dataValidation>
        <x14:dataValidation type="list" allowBlank="1" showInputMessage="1" showErrorMessage="1" xr:uid="{37BA8B03-FDA9-4BFE-9317-6256F160681E}">
          <x14:formula1>
            <xm:f>プルダウン!$H$4:$H$5</xm:f>
          </x14:formula1>
          <xm:sqref>I5:I604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C48EA-3239-41BE-A7FF-BAA90A27689E}">
  <sheetPr>
    <tabColor rgb="FFFFC000"/>
    <pageSetUpPr fitToPage="1"/>
  </sheetPr>
  <dimension ref="C2:K198"/>
  <sheetViews>
    <sheetView zoomScaleNormal="100" zoomScaleSheetLayoutView="100" workbookViewId="0"/>
  </sheetViews>
  <sheetFormatPr defaultColWidth="8.09765625" defaultRowHeight="13.2"/>
  <cols>
    <col min="1" max="2" width="1.59765625" style="116" customWidth="1"/>
    <col min="3" max="3" width="43.59765625" style="116" customWidth="1"/>
    <col min="4" max="6" width="13.69921875" style="174" customWidth="1"/>
    <col min="7" max="7" width="23" style="174" customWidth="1"/>
    <col min="8" max="8" width="73.69921875" style="116" customWidth="1"/>
    <col min="9" max="9" width="21.5" style="116" customWidth="1"/>
    <col min="10" max="10" width="1.59765625" style="172" customWidth="1"/>
    <col min="11" max="11" width="153.69921875" style="115" customWidth="1"/>
    <col min="12" max="17" width="13.19921875" style="116" customWidth="1"/>
    <col min="18" max="18" width="17.19921875" style="116" customWidth="1"/>
    <col min="19" max="19" width="8.09765625" style="116"/>
    <col min="20" max="26" width="8.09765625" style="116" customWidth="1"/>
    <col min="27" max="16384" width="8.09765625" style="116"/>
  </cols>
  <sheetData>
    <row r="2" spans="3:11" ht="25.5" customHeight="1">
      <c r="C2" s="110" t="s">
        <v>163</v>
      </c>
      <c r="D2" s="111"/>
      <c r="E2" s="111"/>
      <c r="F2" s="111"/>
      <c r="G2" s="111"/>
      <c r="H2" s="112"/>
      <c r="I2" s="113"/>
      <c r="J2" s="114"/>
    </row>
    <row r="3" spans="3:11" ht="46.5" customHeight="1">
      <c r="C3" s="294" t="s">
        <v>70</v>
      </c>
      <c r="D3" s="295"/>
      <c r="E3" s="295"/>
      <c r="F3" s="295"/>
      <c r="G3" s="295"/>
      <c r="H3" s="295"/>
      <c r="I3" s="295"/>
      <c r="J3" s="117"/>
    </row>
    <row r="4" spans="3:11" ht="40.200000000000003" customHeight="1">
      <c r="C4" s="118" t="s">
        <v>72</v>
      </c>
      <c r="D4" s="111"/>
      <c r="E4" s="111"/>
      <c r="F4" s="111"/>
      <c r="G4" s="111"/>
      <c r="H4" s="309" t="s">
        <v>170</v>
      </c>
      <c r="I4" s="309"/>
      <c r="J4" s="119"/>
      <c r="K4" s="115" t="s">
        <v>71</v>
      </c>
    </row>
    <row r="5" spans="3:11" ht="10.199999999999999" customHeight="1">
      <c r="C5" s="120"/>
      <c r="D5" s="111"/>
      <c r="E5" s="111"/>
      <c r="F5" s="111"/>
      <c r="G5" s="111"/>
      <c r="H5" s="111"/>
      <c r="I5" s="111"/>
      <c r="J5" s="119"/>
    </row>
    <row r="6" spans="3:11" ht="40.200000000000003" customHeight="1" thickBot="1">
      <c r="C6" s="296" t="s">
        <v>194</v>
      </c>
      <c r="D6" s="297">
        <f>'様式１（法人一括） '!O19</f>
        <v>0</v>
      </c>
      <c r="E6" s="298"/>
      <c r="F6" s="298"/>
      <c r="G6" s="299"/>
      <c r="H6" s="121" t="s">
        <v>73</v>
      </c>
      <c r="I6" s="122">
        <f>SUM(I17:I21)</f>
        <v>0</v>
      </c>
      <c r="J6" s="123"/>
      <c r="K6" s="115" t="s">
        <v>188</v>
      </c>
    </row>
    <row r="7" spans="3:11" ht="40.200000000000003" customHeight="1" thickBot="1">
      <c r="C7" s="296"/>
      <c r="D7" s="297" t="str">
        <f>'様式１（法人一括） '!O22&amp;"　"&amp;'様式１（法人一括） '!O23</f>
        <v>　</v>
      </c>
      <c r="E7" s="298"/>
      <c r="F7" s="298"/>
      <c r="G7" s="299"/>
      <c r="H7" s="124" t="s">
        <v>74</v>
      </c>
      <c r="I7" s="24">
        <v>0</v>
      </c>
      <c r="J7" s="123"/>
      <c r="K7" s="115" t="s">
        <v>184</v>
      </c>
    </row>
    <row r="8" spans="3:11" ht="40.200000000000003" customHeight="1">
      <c r="C8" s="296" t="s">
        <v>195</v>
      </c>
      <c r="D8" s="300" t="s">
        <v>98</v>
      </c>
      <c r="E8" s="301"/>
      <c r="F8" s="302"/>
      <c r="G8" s="306">
        <f>'様式１別紙（法人一括）'!B6</f>
        <v>0</v>
      </c>
      <c r="H8" s="121" t="s">
        <v>75</v>
      </c>
      <c r="I8" s="125">
        <f>ROUNDDOWN(I6-I7,-3)</f>
        <v>0</v>
      </c>
      <c r="J8" s="123"/>
      <c r="K8" s="115" t="s">
        <v>187</v>
      </c>
    </row>
    <row r="9" spans="3:11" ht="40.200000000000003" customHeight="1">
      <c r="C9" s="296"/>
      <c r="D9" s="303"/>
      <c r="E9" s="304"/>
      <c r="F9" s="305"/>
      <c r="G9" s="307"/>
      <c r="H9" s="124" t="s">
        <v>219</v>
      </c>
      <c r="I9" s="126">
        <f>'様式１（法人一括） '!O11</f>
        <v>0</v>
      </c>
      <c r="J9" s="123"/>
      <c r="K9" s="115" t="s">
        <v>215</v>
      </c>
    </row>
    <row r="10" spans="3:11" ht="40.200000000000003" customHeight="1">
      <c r="C10" s="287" t="s">
        <v>218</v>
      </c>
      <c r="D10" s="288"/>
      <c r="E10" s="288"/>
      <c r="F10" s="289"/>
      <c r="G10" s="127" t="s">
        <v>159</v>
      </c>
      <c r="H10" s="121" t="s">
        <v>76</v>
      </c>
      <c r="I10" s="128">
        <f>ROUNDDOWN(MIN(I8,I9),-3)</f>
        <v>0</v>
      </c>
      <c r="J10" s="123"/>
      <c r="K10" s="115" t="s">
        <v>217</v>
      </c>
    </row>
    <row r="11" spans="3:11" ht="40.200000000000003" customHeight="1">
      <c r="C11" s="290" t="s">
        <v>77</v>
      </c>
      <c r="D11" s="290"/>
      <c r="E11" s="290"/>
      <c r="F11" s="290"/>
      <c r="G11" s="129" t="str">
        <f>IF(I11&gt;0,"返還あり","返還なし")</f>
        <v>返還なし</v>
      </c>
      <c r="H11" s="121" t="s">
        <v>186</v>
      </c>
      <c r="I11" s="126">
        <f>I9-I10</f>
        <v>0</v>
      </c>
      <c r="J11" s="123"/>
      <c r="K11" s="115" t="s">
        <v>185</v>
      </c>
    </row>
    <row r="12" spans="3:11" ht="48.6" customHeight="1">
      <c r="C12" s="130"/>
      <c r="D12" s="131"/>
      <c r="E12" s="131"/>
      <c r="F12" s="131"/>
      <c r="G12" s="132"/>
      <c r="H12" s="310" t="s">
        <v>189</v>
      </c>
      <c r="I12" s="310"/>
      <c r="J12" s="132"/>
    </row>
    <row r="13" spans="3:11" s="137" customFormat="1" ht="40.200000000000003" customHeight="1">
      <c r="C13" s="133" t="s">
        <v>144</v>
      </c>
      <c r="D13" s="134"/>
      <c r="E13" s="134"/>
      <c r="F13" s="134"/>
      <c r="G13" s="135"/>
      <c r="H13" s="133"/>
      <c r="I13" s="135"/>
      <c r="J13" s="135"/>
      <c r="K13" s="136"/>
    </row>
    <row r="14" spans="3:11" ht="10.199999999999999" customHeight="1">
      <c r="C14" s="130"/>
      <c r="D14" s="131"/>
      <c r="E14" s="131"/>
      <c r="F14" s="131"/>
      <c r="G14" s="132"/>
      <c r="H14" s="138"/>
      <c r="I14" s="132"/>
      <c r="J14" s="132"/>
    </row>
    <row r="15" spans="3:11" ht="41.25" customHeight="1">
      <c r="C15" s="139" t="s">
        <v>145</v>
      </c>
      <c r="D15" s="291" t="s">
        <v>138</v>
      </c>
      <c r="E15" s="292"/>
      <c r="F15" s="292"/>
      <c r="G15" s="293"/>
      <c r="H15" s="308" t="s">
        <v>50</v>
      </c>
      <c r="I15" s="308"/>
      <c r="J15" s="140"/>
    </row>
    <row r="16" spans="3:11" s="145" customFormat="1" ht="66" customHeight="1" thickBot="1">
      <c r="C16" s="141" t="s">
        <v>196</v>
      </c>
      <c r="D16" s="142" t="s">
        <v>78</v>
      </c>
      <c r="E16" s="142" t="s">
        <v>79</v>
      </c>
      <c r="F16" s="142" t="s">
        <v>80</v>
      </c>
      <c r="G16" s="142" t="s">
        <v>81</v>
      </c>
      <c r="H16" s="280" t="s">
        <v>82</v>
      </c>
      <c r="I16" s="281"/>
      <c r="J16" s="143"/>
      <c r="K16" s="144" t="s">
        <v>83</v>
      </c>
    </row>
    <row r="17" spans="3:11" ht="50.25" customHeight="1">
      <c r="C17" s="146" t="s">
        <v>84</v>
      </c>
      <c r="D17" s="182"/>
      <c r="E17" s="183"/>
      <c r="F17" s="184"/>
      <c r="G17" s="185"/>
      <c r="H17" s="147"/>
      <c r="I17" s="148">
        <f>D17*E17*F17</f>
        <v>0</v>
      </c>
      <c r="J17" s="149"/>
      <c r="K17" s="115" t="s">
        <v>85</v>
      </c>
    </row>
    <row r="18" spans="3:11" ht="57" customHeight="1">
      <c r="C18" s="146" t="s">
        <v>190</v>
      </c>
      <c r="D18" s="178"/>
      <c r="E18" s="179"/>
      <c r="F18" s="180"/>
      <c r="G18" s="181"/>
      <c r="H18" s="147"/>
      <c r="I18" s="148">
        <f>D18*E18*F18</f>
        <v>0</v>
      </c>
      <c r="J18" s="149"/>
      <c r="K18" s="115" t="s">
        <v>191</v>
      </c>
    </row>
    <row r="19" spans="3:11" ht="80.099999999999994" customHeight="1">
      <c r="C19" s="146" t="s">
        <v>139</v>
      </c>
      <c r="D19" s="178"/>
      <c r="E19" s="179"/>
      <c r="F19" s="180"/>
      <c r="G19" s="150"/>
      <c r="H19" s="147"/>
      <c r="I19" s="148">
        <f t="shared" ref="I19" si="0">D19*E19*F19</f>
        <v>0</v>
      </c>
      <c r="J19" s="149"/>
      <c r="K19" s="115" t="s">
        <v>86</v>
      </c>
    </row>
    <row r="20" spans="3:11" ht="50.1" customHeight="1" thickBot="1">
      <c r="C20" s="146" t="s">
        <v>87</v>
      </c>
      <c r="D20" s="175"/>
      <c r="E20" s="176"/>
      <c r="F20" s="177"/>
      <c r="G20" s="151"/>
      <c r="H20" s="152"/>
      <c r="I20" s="148">
        <f>D20*E20*F20</f>
        <v>0</v>
      </c>
      <c r="J20" s="149"/>
      <c r="K20" s="115" t="s">
        <v>192</v>
      </c>
    </row>
    <row r="21" spans="3:11" ht="73.5" customHeight="1">
      <c r="C21" s="282" t="s">
        <v>182</v>
      </c>
      <c r="D21" s="283"/>
      <c r="E21" s="283"/>
      <c r="F21" s="283"/>
      <c r="G21" s="283"/>
      <c r="H21" s="153" t="s">
        <v>235</v>
      </c>
      <c r="I21" s="154">
        <f>'様式３ (法人一括)'!I4+'様式３ (法人一括)'!I5+'様式３ (法人一括)'!I6</f>
        <v>0</v>
      </c>
      <c r="J21" s="149"/>
      <c r="K21" s="115" t="s">
        <v>88</v>
      </c>
    </row>
    <row r="22" spans="3:11" ht="31.5" customHeight="1">
      <c r="C22" s="198"/>
      <c r="D22" s="198"/>
      <c r="E22" s="198"/>
      <c r="F22" s="198"/>
      <c r="G22" s="198"/>
      <c r="H22" s="199"/>
      <c r="I22" s="200"/>
      <c r="J22" s="149"/>
    </row>
    <row r="23" spans="3:11" s="201" customFormat="1" ht="10.199999999999999" customHeight="1">
      <c r="C23" s="202"/>
      <c r="D23" s="202"/>
      <c r="E23" s="202"/>
      <c r="F23" s="202"/>
      <c r="G23" s="202"/>
      <c r="H23" s="25"/>
      <c r="I23" s="203"/>
      <c r="J23" s="203"/>
      <c r="K23" s="25"/>
    </row>
    <row r="24" spans="3:11" s="201" customFormat="1" ht="24.45" customHeight="1">
      <c r="C24" s="202"/>
      <c r="D24" s="202"/>
      <c r="E24" s="202"/>
      <c r="F24" s="202"/>
      <c r="G24" s="202"/>
      <c r="H24" s="25"/>
      <c r="I24" s="203"/>
      <c r="J24" s="203"/>
      <c r="K24" s="25"/>
    </row>
    <row r="25" spans="3:11" s="201" customFormat="1" ht="24.45" customHeight="1" thickBot="1">
      <c r="C25" s="202"/>
      <c r="D25" s="202"/>
      <c r="E25" s="202"/>
      <c r="F25" s="202"/>
      <c r="G25" s="202"/>
      <c r="H25" s="25"/>
      <c r="I25" s="203"/>
      <c r="J25" s="203"/>
      <c r="K25" s="25"/>
    </row>
    <row r="26" spans="3:11" s="201" customFormat="1" ht="75" customHeight="1" thickBot="1">
      <c r="C26" s="284" t="s">
        <v>238</v>
      </c>
      <c r="D26" s="285"/>
      <c r="E26" s="285"/>
      <c r="F26" s="285"/>
      <c r="G26" s="285"/>
      <c r="H26" s="285"/>
      <c r="I26" s="286"/>
      <c r="J26" s="204"/>
      <c r="K26" s="25"/>
    </row>
    <row r="27" spans="3:11" s="201" customFormat="1" ht="24.45" customHeight="1">
      <c r="C27" s="202"/>
      <c r="D27" s="202"/>
      <c r="E27" s="202"/>
      <c r="F27" s="202"/>
      <c r="G27" s="202"/>
      <c r="H27" s="25"/>
      <c r="I27" s="203"/>
      <c r="J27" s="203"/>
      <c r="K27" s="25"/>
    </row>
    <row r="28" spans="3:11" s="201" customFormat="1" ht="24.45" customHeight="1">
      <c r="C28" s="205" t="s">
        <v>239</v>
      </c>
      <c r="D28" s="202"/>
      <c r="E28" s="202"/>
      <c r="F28" s="202"/>
      <c r="G28" s="202"/>
      <c r="H28" s="25"/>
      <c r="I28" s="203"/>
      <c r="J28" s="203"/>
      <c r="K28" s="25"/>
    </row>
    <row r="29" spans="3:11" s="201" customFormat="1" ht="24.45" customHeight="1">
      <c r="C29" s="202"/>
      <c r="D29" s="202"/>
      <c r="E29" s="202"/>
      <c r="F29" s="202"/>
      <c r="G29" s="202"/>
      <c r="H29" s="25"/>
      <c r="I29" s="203"/>
      <c r="J29" s="203"/>
      <c r="K29" s="25"/>
    </row>
    <row r="30" spans="3:11" s="201" customFormat="1" ht="24.45" customHeight="1">
      <c r="C30" s="202"/>
      <c r="D30" s="202"/>
      <c r="E30" s="202"/>
      <c r="F30" s="202"/>
      <c r="G30" s="202"/>
      <c r="H30" s="25"/>
      <c r="I30" s="203"/>
      <c r="J30" s="203"/>
      <c r="K30" s="25"/>
    </row>
    <row r="31" spans="3:11" s="201" customFormat="1" ht="24.45" customHeight="1">
      <c r="C31" s="202"/>
      <c r="D31" s="202"/>
      <c r="E31" s="202"/>
      <c r="F31" s="202"/>
      <c r="G31" s="202"/>
      <c r="H31" s="25"/>
      <c r="I31" s="203"/>
      <c r="J31" s="203"/>
      <c r="K31" s="25"/>
    </row>
    <row r="32" spans="3:11" s="201" customFormat="1" ht="24.45" customHeight="1">
      <c r="C32" s="202"/>
      <c r="D32" s="202"/>
      <c r="E32" s="202"/>
      <c r="F32" s="202"/>
      <c r="G32" s="202"/>
      <c r="H32" s="25"/>
      <c r="I32" s="203"/>
      <c r="J32" s="203"/>
      <c r="K32" s="25"/>
    </row>
    <row r="33" spans="3:11" s="201" customFormat="1" ht="24.45" customHeight="1">
      <c r="C33" s="202"/>
      <c r="D33" s="202"/>
      <c r="E33" s="202"/>
      <c r="F33" s="202"/>
      <c r="G33" s="202"/>
      <c r="H33" s="25"/>
      <c r="I33" s="203"/>
      <c r="J33" s="203"/>
      <c r="K33" s="25"/>
    </row>
    <row r="34" spans="3:11" s="201" customFormat="1" ht="24.45" customHeight="1">
      <c r="C34" s="202"/>
      <c r="D34" s="202"/>
      <c r="E34" s="202"/>
      <c r="F34" s="202"/>
      <c r="G34" s="202"/>
      <c r="H34" s="25"/>
      <c r="I34" s="203"/>
      <c r="J34" s="203"/>
      <c r="K34" s="25"/>
    </row>
    <row r="35" spans="3:11" s="201" customFormat="1" ht="24.45" customHeight="1">
      <c r="C35" s="202"/>
      <c r="D35" s="202"/>
      <c r="E35" s="202"/>
      <c r="F35" s="202"/>
      <c r="G35" s="202"/>
      <c r="H35" s="25"/>
      <c r="I35" s="203"/>
      <c r="J35" s="203"/>
      <c r="K35" s="25"/>
    </row>
    <row r="36" spans="3:11" s="201" customFormat="1" ht="24.45" customHeight="1">
      <c r="C36" s="202"/>
      <c r="D36" s="202"/>
      <c r="E36" s="202"/>
      <c r="F36" s="202"/>
      <c r="G36" s="202"/>
      <c r="H36" s="25"/>
      <c r="I36" s="203"/>
      <c r="J36" s="203"/>
      <c r="K36" s="25"/>
    </row>
    <row r="37" spans="3:11" s="201" customFormat="1" ht="24.45" customHeight="1">
      <c r="C37" s="202"/>
      <c r="D37" s="202"/>
      <c r="E37" s="202"/>
      <c r="F37" s="202"/>
      <c r="G37" s="202"/>
      <c r="H37" s="25"/>
      <c r="I37" s="203"/>
      <c r="J37" s="203"/>
      <c r="K37" s="25"/>
    </row>
    <row r="38" spans="3:11" s="201" customFormat="1" ht="24.45" customHeight="1">
      <c r="C38" s="202"/>
      <c r="D38" s="202"/>
      <c r="E38" s="202"/>
      <c r="F38" s="202"/>
      <c r="G38" s="202"/>
      <c r="H38" s="25"/>
      <c r="I38" s="203"/>
      <c r="J38" s="203"/>
      <c r="K38" s="25"/>
    </row>
    <row r="39" spans="3:11" s="201" customFormat="1" ht="10.199999999999999" customHeight="1">
      <c r="C39" s="202"/>
      <c r="D39" s="202"/>
      <c r="E39" s="202"/>
      <c r="F39" s="202"/>
      <c r="G39" s="202"/>
      <c r="H39" s="25"/>
      <c r="I39" s="203"/>
      <c r="J39" s="203"/>
      <c r="K39" s="25"/>
    </row>
    <row r="40" spans="3:11" s="201" customFormat="1" ht="10.199999999999999" customHeight="1">
      <c r="C40" s="202"/>
      <c r="D40" s="202"/>
      <c r="E40" s="202"/>
      <c r="F40" s="202"/>
      <c r="G40" s="202"/>
      <c r="H40" s="25"/>
      <c r="I40" s="203"/>
      <c r="J40" s="203"/>
      <c r="K40" s="25"/>
    </row>
    <row r="41" spans="3:11" s="201" customFormat="1" ht="10.199999999999999" customHeight="1">
      <c r="C41" s="202"/>
      <c r="D41" s="202"/>
      <c r="E41" s="202"/>
      <c r="F41" s="202"/>
      <c r="G41" s="202"/>
      <c r="H41" s="25"/>
      <c r="I41" s="203"/>
      <c r="J41" s="203"/>
      <c r="K41" s="25"/>
    </row>
    <row r="42" spans="3:11" ht="10.199999999999999" customHeight="1">
      <c r="C42" s="140"/>
      <c r="D42" s="140"/>
      <c r="E42" s="140"/>
      <c r="F42" s="140"/>
      <c r="G42" s="140"/>
      <c r="H42" s="115"/>
      <c r="I42" s="149"/>
      <c r="J42" s="149"/>
    </row>
    <row r="43" spans="3:11" ht="10.199999999999999" customHeight="1">
      <c r="C43" s="140"/>
      <c r="D43" s="140"/>
      <c r="E43" s="140"/>
      <c r="F43" s="140"/>
      <c r="G43" s="140"/>
      <c r="H43" s="115"/>
      <c r="I43" s="149"/>
      <c r="J43" s="149"/>
    </row>
    <row r="44" spans="3:11" ht="40.200000000000003" hidden="1" customHeight="1">
      <c r="C44" s="133" t="s">
        <v>146</v>
      </c>
      <c r="D44" s="140"/>
      <c r="E44" s="140"/>
      <c r="F44" s="140"/>
      <c r="G44" s="140"/>
      <c r="H44" s="115"/>
      <c r="I44" s="149"/>
      <c r="J44" s="149"/>
    </row>
    <row r="45" spans="3:11" ht="10.199999999999999" hidden="1" customHeight="1" thickBot="1">
      <c r="C45" s="133"/>
      <c r="D45" s="140"/>
      <c r="E45" s="140"/>
      <c r="F45" s="140"/>
      <c r="G45" s="140"/>
      <c r="H45" s="115"/>
      <c r="I45" s="149"/>
      <c r="J45" s="149"/>
    </row>
    <row r="46" spans="3:11" ht="75" hidden="1" customHeight="1" thickBot="1">
      <c r="C46"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46" s="278"/>
      <c r="E46" s="278"/>
      <c r="F46" s="278"/>
      <c r="G46" s="278"/>
      <c r="H46" s="278"/>
      <c r="I46" s="279"/>
      <c r="J46" s="155"/>
    </row>
    <row r="47" spans="3:11" ht="20.100000000000001" customHeight="1">
      <c r="C47" s="156"/>
      <c r="D47" s="156"/>
      <c r="E47" s="156"/>
      <c r="F47" s="156"/>
      <c r="G47" s="156"/>
      <c r="H47" s="156"/>
      <c r="I47" s="156"/>
      <c r="J47" s="156"/>
    </row>
    <row r="48" spans="3:11" ht="20.100000000000001" customHeight="1">
      <c r="C48" s="157" t="s">
        <v>223</v>
      </c>
      <c r="D48" s="156"/>
      <c r="E48" s="156"/>
      <c r="F48" s="156"/>
      <c r="G48" s="156"/>
      <c r="H48" s="156"/>
      <c r="I48" s="156"/>
      <c r="J48" s="156"/>
    </row>
    <row r="49" spans="3:11" ht="10.199999999999999" customHeight="1">
      <c r="C49" s="158"/>
      <c r="D49" s="159"/>
      <c r="E49" s="159"/>
      <c r="F49" s="159"/>
      <c r="G49" s="159"/>
      <c r="H49" s="159"/>
      <c r="I49" s="159"/>
      <c r="J49" s="156"/>
    </row>
    <row r="50" spans="3:11" s="145" customFormat="1" ht="72.75" customHeight="1" thickBot="1">
      <c r="C50" s="141" t="s">
        <v>147</v>
      </c>
      <c r="D50" s="142" t="s">
        <v>78</v>
      </c>
      <c r="E50" s="142" t="s">
        <v>89</v>
      </c>
      <c r="F50" s="142" t="s">
        <v>80</v>
      </c>
      <c r="G50" s="142" t="s">
        <v>81</v>
      </c>
      <c r="H50" s="160" t="s">
        <v>82</v>
      </c>
      <c r="I50" s="161"/>
      <c r="J50" s="143"/>
      <c r="K50" s="144" t="s">
        <v>83</v>
      </c>
    </row>
    <row r="51" spans="3:11" ht="70.2" customHeight="1">
      <c r="C51" s="146" t="s">
        <v>84</v>
      </c>
      <c r="D51" s="182"/>
      <c r="E51" s="183"/>
      <c r="F51" s="184"/>
      <c r="G51" s="185"/>
      <c r="H51" s="147"/>
      <c r="I51" s="148">
        <f t="shared" ref="I51:I196" si="1">D51*E51*F51</f>
        <v>0</v>
      </c>
      <c r="J51" s="149"/>
      <c r="K51" s="115" t="s">
        <v>85</v>
      </c>
    </row>
    <row r="52" spans="3:11" ht="70.2" customHeight="1">
      <c r="C52" s="146" t="s">
        <v>190</v>
      </c>
      <c r="D52" s="178"/>
      <c r="E52" s="179"/>
      <c r="F52" s="180"/>
      <c r="G52" s="181"/>
      <c r="H52" s="147"/>
      <c r="I52" s="148">
        <f t="shared" si="1"/>
        <v>0</v>
      </c>
      <c r="J52" s="149"/>
      <c r="K52" s="115" t="s">
        <v>191</v>
      </c>
    </row>
    <row r="53" spans="3:11" ht="80.099999999999994" customHeight="1">
      <c r="C53" s="146" t="s">
        <v>134</v>
      </c>
      <c r="D53" s="178"/>
      <c r="E53" s="179"/>
      <c r="F53" s="180"/>
      <c r="G53" s="150"/>
      <c r="H53" s="147"/>
      <c r="I53" s="148">
        <f t="shared" si="1"/>
        <v>0</v>
      </c>
      <c r="J53" s="149"/>
      <c r="K53" s="115" t="s">
        <v>86</v>
      </c>
    </row>
    <row r="54" spans="3:11" ht="70.2" customHeight="1" thickBot="1">
      <c r="C54" s="146" t="s">
        <v>87</v>
      </c>
      <c r="D54" s="175"/>
      <c r="E54" s="176"/>
      <c r="F54" s="177"/>
      <c r="G54" s="151"/>
      <c r="H54" s="152"/>
      <c r="I54" s="148">
        <f>D54*E54*F54</f>
        <v>0</v>
      </c>
      <c r="J54" s="149"/>
      <c r="K54" s="115" t="s">
        <v>192</v>
      </c>
    </row>
    <row r="55" spans="3:11" ht="10.199999999999999" customHeight="1">
      <c r="C55" s="140"/>
      <c r="D55" s="140"/>
      <c r="E55" s="140"/>
      <c r="F55" s="140"/>
      <c r="G55" s="140"/>
      <c r="H55" s="115"/>
      <c r="I55" s="149"/>
      <c r="J55" s="149"/>
    </row>
    <row r="56" spans="3:11" ht="10.199999999999999" customHeight="1">
      <c r="C56" s="140"/>
      <c r="D56" s="140"/>
      <c r="E56" s="140"/>
      <c r="F56" s="140"/>
      <c r="G56" s="140"/>
      <c r="H56" s="115"/>
      <c r="I56" s="149"/>
      <c r="J56" s="149"/>
    </row>
    <row r="57" spans="3:11" ht="40.200000000000003" hidden="1" customHeight="1">
      <c r="C57" s="133" t="s">
        <v>146</v>
      </c>
      <c r="D57" s="140"/>
      <c r="E57" s="140"/>
      <c r="F57" s="140"/>
      <c r="G57" s="140"/>
      <c r="H57" s="115"/>
      <c r="I57" s="149"/>
      <c r="J57" s="149"/>
    </row>
    <row r="58" spans="3:11" ht="10.199999999999999" hidden="1" customHeight="1" thickBot="1">
      <c r="C58" s="133"/>
      <c r="D58" s="140"/>
      <c r="E58" s="140"/>
      <c r="F58" s="140"/>
      <c r="G58" s="140"/>
      <c r="H58" s="115"/>
      <c r="I58" s="149"/>
      <c r="J58" s="149"/>
    </row>
    <row r="59" spans="3:11" ht="75" hidden="1" customHeight="1" thickBot="1">
      <c r="C59"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59" s="278"/>
      <c r="E59" s="278"/>
      <c r="F59" s="278"/>
      <c r="G59" s="278"/>
      <c r="H59" s="278"/>
      <c r="I59" s="279"/>
      <c r="J59" s="155"/>
    </row>
    <row r="60" spans="3:11" ht="20.100000000000001" customHeight="1">
      <c r="C60" s="156"/>
      <c r="D60" s="156"/>
      <c r="E60" s="156"/>
      <c r="F60" s="156"/>
      <c r="G60" s="156"/>
      <c r="H60" s="156"/>
      <c r="I60" s="156"/>
      <c r="J60" s="156"/>
    </row>
    <row r="61" spans="3:11" ht="20.100000000000001" customHeight="1">
      <c r="C61" s="157" t="s">
        <v>224</v>
      </c>
      <c r="D61" s="156"/>
      <c r="E61" s="156"/>
      <c r="F61" s="156"/>
      <c r="G61" s="156"/>
      <c r="H61" s="156"/>
      <c r="I61" s="156"/>
      <c r="J61" s="156"/>
    </row>
    <row r="62" spans="3:11" ht="10.199999999999999" customHeight="1">
      <c r="C62" s="158"/>
      <c r="D62" s="159"/>
      <c r="E62" s="159"/>
      <c r="F62" s="159"/>
      <c r="G62" s="159"/>
      <c r="H62" s="159"/>
      <c r="I62" s="159"/>
      <c r="J62" s="156"/>
    </row>
    <row r="63" spans="3:11" s="145" customFormat="1" ht="72.75" customHeight="1" thickBot="1">
      <c r="C63" s="141" t="s">
        <v>147</v>
      </c>
      <c r="D63" s="142" t="s">
        <v>78</v>
      </c>
      <c r="E63" s="142" t="s">
        <v>89</v>
      </c>
      <c r="F63" s="142" t="s">
        <v>80</v>
      </c>
      <c r="G63" s="142" t="s">
        <v>81</v>
      </c>
      <c r="H63" s="160" t="s">
        <v>82</v>
      </c>
      <c r="I63" s="161"/>
      <c r="J63" s="143"/>
      <c r="K63" s="144" t="s">
        <v>83</v>
      </c>
    </row>
    <row r="64" spans="3:11" ht="70.2" customHeight="1">
      <c r="C64" s="146" t="s">
        <v>84</v>
      </c>
      <c r="D64" s="182"/>
      <c r="E64" s="183"/>
      <c r="F64" s="184"/>
      <c r="G64" s="185"/>
      <c r="H64" s="147"/>
      <c r="I64" s="148">
        <f>D64*E64*F64</f>
        <v>0</v>
      </c>
      <c r="J64" s="149"/>
      <c r="K64" s="115" t="s">
        <v>85</v>
      </c>
    </row>
    <row r="65" spans="3:11" ht="70.2" customHeight="1">
      <c r="C65" s="146" t="s">
        <v>190</v>
      </c>
      <c r="D65" s="178"/>
      <c r="E65" s="179"/>
      <c r="F65" s="180"/>
      <c r="G65" s="181"/>
      <c r="H65" s="147"/>
      <c r="I65" s="148">
        <f>D65*E65*F65</f>
        <v>0</v>
      </c>
      <c r="J65" s="149"/>
      <c r="K65" s="115" t="s">
        <v>191</v>
      </c>
    </row>
    <row r="66" spans="3:11" ht="80.099999999999994" customHeight="1">
      <c r="C66" s="146" t="s">
        <v>134</v>
      </c>
      <c r="D66" s="178"/>
      <c r="E66" s="179"/>
      <c r="F66" s="180"/>
      <c r="G66" s="150"/>
      <c r="H66" s="147"/>
      <c r="I66" s="148">
        <f t="shared" si="1"/>
        <v>0</v>
      </c>
      <c r="J66" s="149"/>
      <c r="K66" s="115" t="s">
        <v>86</v>
      </c>
    </row>
    <row r="67" spans="3:11" ht="70.2" customHeight="1" thickBot="1">
      <c r="C67" s="146" t="s">
        <v>87</v>
      </c>
      <c r="D67" s="175"/>
      <c r="E67" s="176"/>
      <c r="F67" s="177"/>
      <c r="G67" s="151"/>
      <c r="H67" s="152"/>
      <c r="I67" s="148">
        <f>D67*E67*F67</f>
        <v>0</v>
      </c>
      <c r="J67" s="149"/>
      <c r="K67" s="115" t="s">
        <v>192</v>
      </c>
    </row>
    <row r="68" spans="3:11" ht="10.199999999999999" customHeight="1">
      <c r="C68" s="140"/>
      <c r="D68" s="140"/>
      <c r="E68" s="140"/>
      <c r="F68" s="140"/>
      <c r="G68" s="140"/>
      <c r="H68" s="115"/>
      <c r="I68" s="149"/>
      <c r="J68" s="149"/>
    </row>
    <row r="69" spans="3:11" ht="10.199999999999999" customHeight="1">
      <c r="C69" s="140"/>
      <c r="D69" s="140"/>
      <c r="E69" s="140"/>
      <c r="F69" s="140"/>
      <c r="G69" s="140"/>
      <c r="H69" s="115"/>
      <c r="I69" s="149"/>
      <c r="J69" s="149"/>
    </row>
    <row r="70" spans="3:11" ht="40.200000000000003" hidden="1" customHeight="1">
      <c r="C70" s="133" t="s">
        <v>146</v>
      </c>
      <c r="D70" s="140"/>
      <c r="E70" s="140"/>
      <c r="F70" s="140"/>
      <c r="G70" s="140"/>
      <c r="H70" s="115"/>
      <c r="I70" s="149"/>
      <c r="J70" s="149"/>
    </row>
    <row r="71" spans="3:11" ht="10.199999999999999" hidden="1" customHeight="1" thickBot="1">
      <c r="C71" s="133"/>
      <c r="D71" s="140"/>
      <c r="E71" s="140"/>
      <c r="F71" s="140"/>
      <c r="G71" s="140"/>
      <c r="H71" s="115"/>
      <c r="I71" s="149"/>
      <c r="J71" s="149"/>
    </row>
    <row r="72" spans="3:11" ht="75" hidden="1" customHeight="1" thickBot="1">
      <c r="C72"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72" s="278"/>
      <c r="E72" s="278"/>
      <c r="F72" s="278"/>
      <c r="G72" s="278"/>
      <c r="H72" s="278"/>
      <c r="I72" s="279"/>
      <c r="J72" s="155"/>
    </row>
    <row r="73" spans="3:11" ht="20.100000000000001" customHeight="1">
      <c r="C73" s="156"/>
      <c r="D73" s="156"/>
      <c r="E73" s="156"/>
      <c r="F73" s="156"/>
      <c r="G73" s="156"/>
      <c r="H73" s="156"/>
      <c r="I73" s="156"/>
      <c r="J73" s="156"/>
    </row>
    <row r="74" spans="3:11" ht="20.100000000000001" customHeight="1">
      <c r="C74" s="157" t="s">
        <v>232</v>
      </c>
      <c r="D74" s="156"/>
      <c r="E74" s="156"/>
      <c r="F74" s="156"/>
      <c r="G74" s="156"/>
      <c r="H74" s="156"/>
      <c r="I74" s="156"/>
      <c r="J74" s="156"/>
    </row>
    <row r="75" spans="3:11" ht="10.199999999999999" customHeight="1">
      <c r="C75" s="158"/>
      <c r="D75" s="159"/>
      <c r="E75" s="159"/>
      <c r="F75" s="159"/>
      <c r="G75" s="159"/>
      <c r="H75" s="159"/>
      <c r="I75" s="159"/>
      <c r="J75" s="156"/>
    </row>
    <row r="76" spans="3:11" s="145" customFormat="1" ht="72.75" customHeight="1" thickBot="1">
      <c r="C76" s="141" t="s">
        <v>147</v>
      </c>
      <c r="D76" s="142" t="s">
        <v>78</v>
      </c>
      <c r="E76" s="142" t="s">
        <v>89</v>
      </c>
      <c r="F76" s="142" t="s">
        <v>80</v>
      </c>
      <c r="G76" s="142" t="s">
        <v>81</v>
      </c>
      <c r="H76" s="160" t="s">
        <v>82</v>
      </c>
      <c r="I76" s="161"/>
      <c r="J76" s="143"/>
      <c r="K76" s="144" t="s">
        <v>83</v>
      </c>
    </row>
    <row r="77" spans="3:11" ht="70.2" customHeight="1">
      <c r="C77" s="146" t="s">
        <v>84</v>
      </c>
      <c r="D77" s="182"/>
      <c r="E77" s="183"/>
      <c r="F77" s="184"/>
      <c r="G77" s="185"/>
      <c r="H77" s="147"/>
      <c r="I77" s="148">
        <f t="shared" si="1"/>
        <v>0</v>
      </c>
      <c r="J77" s="149"/>
      <c r="K77" s="115" t="s">
        <v>85</v>
      </c>
    </row>
    <row r="78" spans="3:11" ht="70.2" customHeight="1">
      <c r="C78" s="146" t="s">
        <v>190</v>
      </c>
      <c r="D78" s="178"/>
      <c r="E78" s="179"/>
      <c r="F78" s="180"/>
      <c r="G78" s="181"/>
      <c r="H78" s="147"/>
      <c r="I78" s="148">
        <f t="shared" si="1"/>
        <v>0</v>
      </c>
      <c r="J78" s="149"/>
      <c r="K78" s="115" t="s">
        <v>191</v>
      </c>
    </row>
    <row r="79" spans="3:11" ht="80.099999999999994" customHeight="1">
      <c r="C79" s="146" t="s">
        <v>134</v>
      </c>
      <c r="D79" s="178"/>
      <c r="E79" s="179"/>
      <c r="F79" s="180"/>
      <c r="G79" s="150"/>
      <c r="H79" s="147"/>
      <c r="I79" s="148">
        <f t="shared" si="1"/>
        <v>0</v>
      </c>
      <c r="J79" s="149"/>
      <c r="K79" s="115" t="s">
        <v>86</v>
      </c>
    </row>
    <row r="80" spans="3:11" ht="70.2" customHeight="1" thickBot="1">
      <c r="C80" s="146" t="s">
        <v>87</v>
      </c>
      <c r="D80" s="175"/>
      <c r="E80" s="176"/>
      <c r="F80" s="177"/>
      <c r="G80" s="151"/>
      <c r="H80" s="152"/>
      <c r="I80" s="148">
        <f>D80*E80*F80</f>
        <v>0</v>
      </c>
      <c r="J80" s="149"/>
      <c r="K80" s="115" t="s">
        <v>192</v>
      </c>
    </row>
    <row r="81" spans="3:11" ht="10.199999999999999" customHeight="1">
      <c r="C81" s="115"/>
      <c r="D81" s="162"/>
      <c r="E81" s="149"/>
      <c r="F81" s="163"/>
      <c r="G81" s="149"/>
      <c r="H81" s="115"/>
      <c r="I81" s="149"/>
      <c r="J81" s="149"/>
    </row>
    <row r="82" spans="3:11" ht="10.199999999999999" customHeight="1">
      <c r="C82" s="115"/>
      <c r="D82" s="162"/>
      <c r="E82" s="149"/>
      <c r="F82" s="163"/>
      <c r="G82" s="149"/>
      <c r="H82" s="115"/>
      <c r="I82" s="149"/>
      <c r="J82" s="149"/>
    </row>
    <row r="83" spans="3:11" ht="40.200000000000003" hidden="1" customHeight="1">
      <c r="C83" s="133" t="s">
        <v>146</v>
      </c>
      <c r="D83" s="140"/>
      <c r="E83" s="140"/>
      <c r="F83" s="140"/>
      <c r="G83" s="140"/>
      <c r="H83" s="115"/>
      <c r="I83" s="149"/>
      <c r="J83" s="149"/>
    </row>
    <row r="84" spans="3:11" ht="10.199999999999999" hidden="1" customHeight="1" thickBot="1">
      <c r="C84" s="133"/>
      <c r="D84" s="140"/>
      <c r="E84" s="140"/>
      <c r="F84" s="140"/>
      <c r="G84" s="140"/>
      <c r="H84" s="115"/>
      <c r="I84" s="149"/>
      <c r="J84" s="149"/>
    </row>
    <row r="85" spans="3:11" ht="75" hidden="1" customHeight="1" thickBot="1">
      <c r="C85"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85" s="278"/>
      <c r="E85" s="278"/>
      <c r="F85" s="278"/>
      <c r="G85" s="278"/>
      <c r="H85" s="278"/>
      <c r="I85" s="279"/>
      <c r="J85" s="155"/>
    </row>
    <row r="86" spans="3:11" ht="20.100000000000001" customHeight="1">
      <c r="C86" s="156"/>
      <c r="D86" s="156"/>
      <c r="E86" s="156"/>
      <c r="F86" s="156"/>
      <c r="G86" s="156"/>
      <c r="H86" s="156"/>
      <c r="I86" s="156"/>
      <c r="J86" s="156"/>
    </row>
    <row r="87" spans="3:11" ht="20.100000000000001" customHeight="1">
      <c r="C87" s="157" t="s">
        <v>225</v>
      </c>
      <c r="D87" s="156"/>
      <c r="E87" s="156"/>
      <c r="F87" s="156"/>
      <c r="G87" s="156"/>
      <c r="H87" s="156"/>
      <c r="I87" s="156"/>
      <c r="J87" s="156"/>
    </row>
    <row r="88" spans="3:11" ht="10.199999999999999" customHeight="1">
      <c r="C88" s="158"/>
      <c r="D88" s="159"/>
      <c r="E88" s="159"/>
      <c r="F88" s="159"/>
      <c r="G88" s="159"/>
      <c r="H88" s="159"/>
      <c r="I88" s="159"/>
      <c r="J88" s="156"/>
    </row>
    <row r="89" spans="3:11" s="145" customFormat="1" ht="72.75" customHeight="1" thickBot="1">
      <c r="C89" s="141" t="s">
        <v>147</v>
      </c>
      <c r="D89" s="142" t="s">
        <v>78</v>
      </c>
      <c r="E89" s="142" t="s">
        <v>89</v>
      </c>
      <c r="F89" s="142" t="s">
        <v>80</v>
      </c>
      <c r="G89" s="142" t="s">
        <v>81</v>
      </c>
      <c r="H89" s="160" t="s">
        <v>82</v>
      </c>
      <c r="I89" s="161"/>
      <c r="J89" s="143"/>
      <c r="K89" s="144" t="s">
        <v>83</v>
      </c>
    </row>
    <row r="90" spans="3:11" ht="70.2" customHeight="1">
      <c r="C90" s="146" t="s">
        <v>84</v>
      </c>
      <c r="D90" s="182"/>
      <c r="E90" s="183"/>
      <c r="F90" s="184"/>
      <c r="G90" s="185"/>
      <c r="H90" s="147"/>
      <c r="I90" s="148">
        <f t="shared" si="1"/>
        <v>0</v>
      </c>
      <c r="J90" s="149"/>
      <c r="K90" s="115" t="s">
        <v>85</v>
      </c>
    </row>
    <row r="91" spans="3:11" ht="70.2" customHeight="1">
      <c r="C91" s="146" t="s">
        <v>190</v>
      </c>
      <c r="D91" s="178"/>
      <c r="E91" s="179"/>
      <c r="F91" s="180"/>
      <c r="G91" s="181"/>
      <c r="H91" s="147"/>
      <c r="I91" s="148">
        <f t="shared" si="1"/>
        <v>0</v>
      </c>
      <c r="J91" s="149"/>
      <c r="K91" s="115" t="s">
        <v>191</v>
      </c>
    </row>
    <row r="92" spans="3:11" ht="80.099999999999994" customHeight="1">
      <c r="C92" s="146" t="s">
        <v>134</v>
      </c>
      <c r="D92" s="178"/>
      <c r="E92" s="179"/>
      <c r="F92" s="180"/>
      <c r="G92" s="150"/>
      <c r="H92" s="147"/>
      <c r="I92" s="148">
        <f t="shared" si="1"/>
        <v>0</v>
      </c>
      <c r="J92" s="149"/>
      <c r="K92" s="115" t="s">
        <v>86</v>
      </c>
    </row>
    <row r="93" spans="3:11" ht="70.2" customHeight="1" thickBot="1">
      <c r="C93" s="146" t="s">
        <v>87</v>
      </c>
      <c r="D93" s="175"/>
      <c r="E93" s="176"/>
      <c r="F93" s="177"/>
      <c r="G93" s="151"/>
      <c r="H93" s="152"/>
      <c r="I93" s="148">
        <f>D93*E93*F93</f>
        <v>0</v>
      </c>
      <c r="J93" s="149"/>
      <c r="K93" s="115" t="s">
        <v>192</v>
      </c>
    </row>
    <row r="94" spans="3:11" ht="10.199999999999999" customHeight="1">
      <c r="C94" s="115"/>
      <c r="D94" s="162"/>
      <c r="E94" s="149"/>
      <c r="F94" s="163"/>
      <c r="G94" s="149"/>
      <c r="H94" s="115"/>
      <c r="I94" s="149"/>
      <c r="J94" s="149"/>
    </row>
    <row r="95" spans="3:11" ht="10.199999999999999" customHeight="1">
      <c r="C95" s="115"/>
      <c r="D95" s="162"/>
      <c r="E95" s="149"/>
      <c r="F95" s="163"/>
      <c r="G95" s="149"/>
      <c r="H95" s="115"/>
      <c r="I95" s="149"/>
      <c r="J95" s="149"/>
    </row>
    <row r="96" spans="3:11" ht="40.200000000000003" hidden="1" customHeight="1">
      <c r="C96" s="133" t="s">
        <v>146</v>
      </c>
      <c r="D96" s="140"/>
      <c r="E96" s="140"/>
      <c r="F96" s="140"/>
      <c r="G96" s="140"/>
      <c r="H96" s="115"/>
      <c r="I96" s="149"/>
      <c r="J96" s="149"/>
    </row>
    <row r="97" spans="3:11" ht="10.199999999999999" hidden="1" customHeight="1" thickBot="1">
      <c r="C97" s="133"/>
      <c r="D97" s="140"/>
      <c r="E97" s="140"/>
      <c r="F97" s="140"/>
      <c r="G97" s="140"/>
      <c r="H97" s="115"/>
      <c r="I97" s="149"/>
      <c r="J97" s="149"/>
    </row>
    <row r="98" spans="3:11" ht="75" hidden="1" customHeight="1" thickBot="1">
      <c r="C98"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98" s="278"/>
      <c r="E98" s="278"/>
      <c r="F98" s="278"/>
      <c r="G98" s="278"/>
      <c r="H98" s="278"/>
      <c r="I98" s="279"/>
      <c r="J98" s="155"/>
    </row>
    <row r="99" spans="3:11" ht="20.100000000000001" customHeight="1">
      <c r="C99" s="156"/>
      <c r="D99" s="156"/>
      <c r="E99" s="156"/>
      <c r="F99" s="156"/>
      <c r="G99" s="156"/>
      <c r="H99" s="156"/>
      <c r="I99" s="156"/>
      <c r="J99" s="156"/>
    </row>
    <row r="100" spans="3:11" ht="20.100000000000001" customHeight="1">
      <c r="C100" s="164" t="s">
        <v>229</v>
      </c>
      <c r="D100" s="156"/>
      <c r="E100" s="156"/>
      <c r="F100" s="156"/>
      <c r="G100" s="156"/>
      <c r="H100" s="156"/>
      <c r="I100" s="156"/>
      <c r="J100" s="156"/>
    </row>
    <row r="101" spans="3:11" ht="10.199999999999999" customHeight="1">
      <c r="C101" s="158"/>
      <c r="D101" s="159"/>
      <c r="E101" s="159"/>
      <c r="F101" s="159"/>
      <c r="G101" s="159"/>
      <c r="H101" s="159"/>
      <c r="I101" s="159"/>
      <c r="J101" s="156"/>
    </row>
    <row r="102" spans="3:11" s="145" customFormat="1" ht="72.75" customHeight="1" thickBot="1">
      <c r="C102" s="141" t="s">
        <v>147</v>
      </c>
      <c r="D102" s="142" t="s">
        <v>78</v>
      </c>
      <c r="E102" s="142" t="s">
        <v>89</v>
      </c>
      <c r="F102" s="142" t="s">
        <v>80</v>
      </c>
      <c r="G102" s="142" t="s">
        <v>81</v>
      </c>
      <c r="H102" s="160" t="s">
        <v>82</v>
      </c>
      <c r="I102" s="161"/>
      <c r="J102" s="143"/>
      <c r="K102" s="144" t="s">
        <v>83</v>
      </c>
    </row>
    <row r="103" spans="3:11" ht="70.2" customHeight="1">
      <c r="C103" s="146" t="s">
        <v>84</v>
      </c>
      <c r="D103" s="182"/>
      <c r="E103" s="183"/>
      <c r="F103" s="184"/>
      <c r="G103" s="185"/>
      <c r="H103" s="147"/>
      <c r="I103" s="148">
        <f t="shared" si="1"/>
        <v>0</v>
      </c>
      <c r="J103" s="149"/>
      <c r="K103" s="115" t="s">
        <v>85</v>
      </c>
    </row>
    <row r="104" spans="3:11" ht="70.2" customHeight="1">
      <c r="C104" s="146" t="s">
        <v>190</v>
      </c>
      <c r="D104" s="178"/>
      <c r="E104" s="179"/>
      <c r="F104" s="180"/>
      <c r="G104" s="181"/>
      <c r="H104" s="147"/>
      <c r="I104" s="148">
        <f t="shared" si="1"/>
        <v>0</v>
      </c>
      <c r="J104" s="149"/>
      <c r="K104" s="115" t="s">
        <v>191</v>
      </c>
    </row>
    <row r="105" spans="3:11" ht="80.25" customHeight="1">
      <c r="C105" s="146" t="s">
        <v>134</v>
      </c>
      <c r="D105" s="178"/>
      <c r="E105" s="179"/>
      <c r="F105" s="180"/>
      <c r="G105" s="150"/>
      <c r="H105" s="147"/>
      <c r="I105" s="148">
        <f t="shared" si="1"/>
        <v>0</v>
      </c>
      <c r="J105" s="149"/>
      <c r="K105" s="115" t="s">
        <v>86</v>
      </c>
    </row>
    <row r="106" spans="3:11" ht="70.2" customHeight="1" thickBot="1">
      <c r="C106" s="146" t="s">
        <v>87</v>
      </c>
      <c r="D106" s="175"/>
      <c r="E106" s="176"/>
      <c r="F106" s="177"/>
      <c r="G106" s="151"/>
      <c r="H106" s="152"/>
      <c r="I106" s="148">
        <f>D106*E106*F106</f>
        <v>0</v>
      </c>
      <c r="J106" s="149"/>
      <c r="K106" s="115" t="s">
        <v>192</v>
      </c>
    </row>
    <row r="107" spans="3:11" ht="10.199999999999999" customHeight="1">
      <c r="C107" s="115"/>
      <c r="D107" s="162"/>
      <c r="E107" s="149"/>
      <c r="F107" s="163"/>
      <c r="G107" s="149"/>
      <c r="H107" s="115"/>
      <c r="I107" s="149"/>
      <c r="J107" s="149"/>
    </row>
    <row r="108" spans="3:11" ht="10.199999999999999" customHeight="1">
      <c r="C108" s="115"/>
      <c r="D108" s="162"/>
      <c r="E108" s="149"/>
      <c r="F108" s="163"/>
      <c r="G108" s="149"/>
      <c r="H108" s="115"/>
      <c r="I108" s="149"/>
      <c r="J108" s="149"/>
    </row>
    <row r="109" spans="3:11" ht="40.200000000000003" hidden="1" customHeight="1">
      <c r="C109" s="133" t="s">
        <v>146</v>
      </c>
      <c r="D109" s="140"/>
      <c r="E109" s="140"/>
      <c r="F109" s="140"/>
      <c r="G109" s="140"/>
      <c r="H109" s="115"/>
      <c r="I109" s="149"/>
      <c r="J109" s="149"/>
    </row>
    <row r="110" spans="3:11" ht="10.199999999999999" hidden="1" customHeight="1" thickBot="1">
      <c r="C110" s="133"/>
      <c r="D110" s="140"/>
      <c r="E110" s="140"/>
      <c r="F110" s="140"/>
      <c r="G110" s="140"/>
      <c r="H110" s="115"/>
      <c r="I110" s="149"/>
      <c r="J110" s="149"/>
    </row>
    <row r="111" spans="3:11" ht="75" hidden="1" customHeight="1" thickBot="1">
      <c r="C111"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11" s="278"/>
      <c r="E111" s="278"/>
      <c r="F111" s="278"/>
      <c r="G111" s="278"/>
      <c r="H111" s="278"/>
      <c r="I111" s="279"/>
      <c r="J111" s="155"/>
    </row>
    <row r="112" spans="3:11" ht="20.100000000000001" customHeight="1">
      <c r="C112" s="156"/>
      <c r="D112" s="156"/>
      <c r="E112" s="156"/>
      <c r="F112" s="156"/>
      <c r="G112" s="156"/>
      <c r="H112" s="156"/>
      <c r="I112" s="156"/>
      <c r="J112" s="156"/>
    </row>
    <row r="113" spans="3:11" ht="20.100000000000001" customHeight="1">
      <c r="C113" s="157" t="s">
        <v>230</v>
      </c>
      <c r="D113" s="156"/>
      <c r="E113" s="156"/>
      <c r="F113" s="156"/>
      <c r="G113" s="156"/>
      <c r="H113" s="156"/>
      <c r="I113" s="156"/>
      <c r="J113" s="156"/>
    </row>
    <row r="114" spans="3:11" ht="10.199999999999999" customHeight="1">
      <c r="C114" s="158"/>
      <c r="D114" s="159"/>
      <c r="E114" s="159"/>
      <c r="F114" s="159"/>
      <c r="G114" s="159"/>
      <c r="H114" s="159"/>
      <c r="I114" s="159"/>
      <c r="J114" s="156"/>
    </row>
    <row r="115" spans="3:11" s="145" customFormat="1" ht="72.75" customHeight="1" thickBot="1">
      <c r="C115" s="141" t="s">
        <v>147</v>
      </c>
      <c r="D115" s="142" t="s">
        <v>78</v>
      </c>
      <c r="E115" s="142" t="s">
        <v>89</v>
      </c>
      <c r="F115" s="142" t="s">
        <v>80</v>
      </c>
      <c r="G115" s="142" t="s">
        <v>81</v>
      </c>
      <c r="H115" s="160" t="s">
        <v>82</v>
      </c>
      <c r="I115" s="161"/>
      <c r="J115" s="143"/>
      <c r="K115" s="144" t="s">
        <v>83</v>
      </c>
    </row>
    <row r="116" spans="3:11" ht="70.2" customHeight="1">
      <c r="C116" s="146" t="s">
        <v>84</v>
      </c>
      <c r="D116" s="182"/>
      <c r="E116" s="183"/>
      <c r="F116" s="184"/>
      <c r="G116" s="185"/>
      <c r="H116" s="147"/>
      <c r="I116" s="148">
        <f t="shared" ref="I116:I118" si="2">D116*E116*F116</f>
        <v>0</v>
      </c>
      <c r="J116" s="149"/>
      <c r="K116" s="115" t="s">
        <v>85</v>
      </c>
    </row>
    <row r="117" spans="3:11" ht="70.2" customHeight="1">
      <c r="C117" s="146" t="s">
        <v>190</v>
      </c>
      <c r="D117" s="178"/>
      <c r="E117" s="179"/>
      <c r="F117" s="180"/>
      <c r="G117" s="181"/>
      <c r="H117" s="147"/>
      <c r="I117" s="148">
        <f t="shared" si="2"/>
        <v>0</v>
      </c>
      <c r="J117" s="149"/>
      <c r="K117" s="115" t="s">
        <v>191</v>
      </c>
    </row>
    <row r="118" spans="3:11" ht="80.25" customHeight="1">
      <c r="C118" s="146" t="s">
        <v>134</v>
      </c>
      <c r="D118" s="178"/>
      <c r="E118" s="179"/>
      <c r="F118" s="180"/>
      <c r="G118" s="150"/>
      <c r="H118" s="147"/>
      <c r="I118" s="148">
        <f t="shared" si="2"/>
        <v>0</v>
      </c>
      <c r="J118" s="149"/>
      <c r="K118" s="115" t="s">
        <v>86</v>
      </c>
    </row>
    <row r="119" spans="3:11" ht="70.2" customHeight="1" thickBot="1">
      <c r="C119" s="146" t="s">
        <v>87</v>
      </c>
      <c r="D119" s="175"/>
      <c r="E119" s="176"/>
      <c r="F119" s="177"/>
      <c r="G119" s="151"/>
      <c r="H119" s="152"/>
      <c r="I119" s="148">
        <f>D119*E119*F119</f>
        <v>0</v>
      </c>
      <c r="J119" s="149"/>
      <c r="K119" s="115" t="s">
        <v>192</v>
      </c>
    </row>
    <row r="120" spans="3:11" ht="10.199999999999999" customHeight="1">
      <c r="C120" s="115"/>
      <c r="D120" s="162"/>
      <c r="E120" s="149"/>
      <c r="F120" s="163"/>
      <c r="G120" s="149"/>
      <c r="H120" s="115"/>
      <c r="I120" s="149"/>
      <c r="J120" s="149"/>
    </row>
    <row r="121" spans="3:11" ht="10.199999999999999" customHeight="1">
      <c r="C121" s="115"/>
      <c r="D121" s="162"/>
      <c r="E121" s="149"/>
      <c r="F121" s="163"/>
      <c r="G121" s="149"/>
      <c r="H121" s="115"/>
      <c r="I121" s="149"/>
      <c r="J121" s="149"/>
    </row>
    <row r="122" spans="3:11" ht="40.200000000000003" hidden="1" customHeight="1">
      <c r="C122" s="133" t="s">
        <v>146</v>
      </c>
      <c r="D122" s="140"/>
      <c r="E122" s="140"/>
      <c r="F122" s="140"/>
      <c r="G122" s="140"/>
      <c r="H122" s="115"/>
      <c r="I122" s="149"/>
      <c r="J122" s="149"/>
    </row>
    <row r="123" spans="3:11" ht="10.199999999999999" hidden="1" customHeight="1" thickBot="1">
      <c r="C123" s="133"/>
      <c r="D123" s="140"/>
      <c r="E123" s="140"/>
      <c r="F123" s="140"/>
      <c r="G123" s="140"/>
      <c r="H123" s="115"/>
      <c r="I123" s="149"/>
      <c r="J123" s="149"/>
    </row>
    <row r="124" spans="3:11" ht="75" hidden="1" customHeight="1" thickBot="1">
      <c r="C124"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24" s="278"/>
      <c r="E124" s="278"/>
      <c r="F124" s="278"/>
      <c r="G124" s="278"/>
      <c r="H124" s="278"/>
      <c r="I124" s="279"/>
      <c r="J124" s="155"/>
    </row>
    <row r="125" spans="3:11" ht="20.100000000000001" customHeight="1">
      <c r="C125" s="156"/>
      <c r="D125" s="156"/>
      <c r="E125" s="156"/>
      <c r="F125" s="156"/>
      <c r="G125" s="156"/>
      <c r="H125" s="156"/>
      <c r="I125" s="156"/>
      <c r="J125" s="156"/>
    </row>
    <row r="126" spans="3:11" ht="20.100000000000001" customHeight="1">
      <c r="C126" s="157" t="s">
        <v>226</v>
      </c>
      <c r="D126" s="156"/>
      <c r="E126" s="156"/>
      <c r="F126" s="156"/>
      <c r="G126" s="156"/>
      <c r="H126" s="156"/>
      <c r="I126" s="156"/>
      <c r="J126" s="156"/>
    </row>
    <row r="127" spans="3:11" ht="10.199999999999999" customHeight="1">
      <c r="C127" s="158"/>
      <c r="D127" s="159"/>
      <c r="E127" s="159"/>
      <c r="F127" s="159"/>
      <c r="G127" s="159"/>
      <c r="H127" s="159"/>
      <c r="I127" s="159"/>
      <c r="J127" s="156"/>
    </row>
    <row r="128" spans="3:11" s="145" customFormat="1" ht="72.75" customHeight="1" thickBot="1">
      <c r="C128" s="141" t="s">
        <v>147</v>
      </c>
      <c r="D128" s="142" t="s">
        <v>78</v>
      </c>
      <c r="E128" s="142" t="s">
        <v>89</v>
      </c>
      <c r="F128" s="142" t="s">
        <v>80</v>
      </c>
      <c r="G128" s="142" t="s">
        <v>81</v>
      </c>
      <c r="H128" s="160" t="s">
        <v>82</v>
      </c>
      <c r="I128" s="161"/>
      <c r="J128" s="143"/>
      <c r="K128" s="144" t="s">
        <v>83</v>
      </c>
    </row>
    <row r="129" spans="3:11" ht="70.2" customHeight="1">
      <c r="C129" s="146" t="s">
        <v>84</v>
      </c>
      <c r="D129" s="182"/>
      <c r="E129" s="183"/>
      <c r="F129" s="184"/>
      <c r="G129" s="185"/>
      <c r="H129" s="147"/>
      <c r="I129" s="165">
        <f t="shared" ref="I129:I132" si="3">D129*E129*F129</f>
        <v>0</v>
      </c>
      <c r="J129" s="166"/>
      <c r="K129" s="115" t="s">
        <v>85</v>
      </c>
    </row>
    <row r="130" spans="3:11" ht="70.2" customHeight="1">
      <c r="C130" s="146" t="s">
        <v>190</v>
      </c>
      <c r="D130" s="178"/>
      <c r="E130" s="179"/>
      <c r="F130" s="180"/>
      <c r="G130" s="181"/>
      <c r="H130" s="147"/>
      <c r="I130" s="165">
        <f t="shared" si="3"/>
        <v>0</v>
      </c>
      <c r="J130" s="166"/>
      <c r="K130" s="115" t="s">
        <v>191</v>
      </c>
    </row>
    <row r="131" spans="3:11" ht="80.25" customHeight="1">
      <c r="C131" s="146" t="s">
        <v>134</v>
      </c>
      <c r="D131" s="178"/>
      <c r="E131" s="179"/>
      <c r="F131" s="180"/>
      <c r="G131" s="150"/>
      <c r="H131" s="147"/>
      <c r="I131" s="165">
        <f t="shared" si="3"/>
        <v>0</v>
      </c>
      <c r="J131" s="166"/>
      <c r="K131" s="115" t="s">
        <v>86</v>
      </c>
    </row>
    <row r="132" spans="3:11" ht="70.2" customHeight="1" thickBot="1">
      <c r="C132" s="146" t="s">
        <v>87</v>
      </c>
      <c r="D132" s="175"/>
      <c r="E132" s="176"/>
      <c r="F132" s="177"/>
      <c r="G132" s="151"/>
      <c r="H132" s="152"/>
      <c r="I132" s="165">
        <f t="shared" si="3"/>
        <v>0</v>
      </c>
      <c r="J132" s="166"/>
      <c r="K132" s="115" t="s">
        <v>192</v>
      </c>
    </row>
    <row r="133" spans="3:11" ht="10.199999999999999" customHeight="1">
      <c r="C133" s="115"/>
      <c r="D133" s="162"/>
      <c r="E133" s="149"/>
      <c r="F133" s="163"/>
      <c r="G133" s="149"/>
      <c r="H133" s="115"/>
      <c r="I133" s="149"/>
      <c r="J133" s="149"/>
    </row>
    <row r="134" spans="3:11" ht="10.199999999999999" customHeight="1">
      <c r="C134" s="115"/>
      <c r="D134" s="162"/>
      <c r="E134" s="149"/>
      <c r="F134" s="163"/>
      <c r="G134" s="149"/>
      <c r="H134" s="115"/>
      <c r="I134" s="149"/>
      <c r="J134" s="149"/>
    </row>
    <row r="135" spans="3:11" ht="40.200000000000003" hidden="1" customHeight="1">
      <c r="C135" s="133" t="s">
        <v>146</v>
      </c>
      <c r="D135" s="140"/>
      <c r="E135" s="140"/>
      <c r="F135" s="140"/>
      <c r="G135" s="140"/>
      <c r="H135" s="115"/>
      <c r="I135" s="149"/>
      <c r="J135" s="149"/>
    </row>
    <row r="136" spans="3:11" ht="10.199999999999999" hidden="1" customHeight="1" thickBot="1">
      <c r="C136" s="133"/>
      <c r="D136" s="140"/>
      <c r="E136" s="140"/>
      <c r="F136" s="140"/>
      <c r="G136" s="140"/>
      <c r="H136" s="115"/>
      <c r="I136" s="149"/>
      <c r="J136" s="149"/>
    </row>
    <row r="137" spans="3:11" ht="75" hidden="1" customHeight="1" thickBot="1">
      <c r="C137"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37" s="278"/>
      <c r="E137" s="278"/>
      <c r="F137" s="278"/>
      <c r="G137" s="278"/>
      <c r="H137" s="278"/>
      <c r="I137" s="279"/>
      <c r="J137" s="155"/>
    </row>
    <row r="138" spans="3:11" ht="20.100000000000001" customHeight="1">
      <c r="C138" s="156"/>
      <c r="D138" s="156"/>
      <c r="E138" s="156"/>
      <c r="F138" s="156"/>
      <c r="G138" s="156"/>
      <c r="H138" s="156"/>
      <c r="I138" s="156"/>
      <c r="J138" s="156"/>
    </row>
    <row r="139" spans="3:11" ht="20.100000000000001" customHeight="1">
      <c r="C139" s="164" t="s">
        <v>240</v>
      </c>
      <c r="D139" s="156"/>
      <c r="E139" s="156"/>
      <c r="F139" s="156"/>
      <c r="G139" s="156"/>
      <c r="H139" s="156"/>
      <c r="I139" s="156"/>
      <c r="J139" s="156"/>
    </row>
    <row r="140" spans="3:11" ht="10.199999999999999" customHeight="1">
      <c r="C140" s="158"/>
      <c r="D140" s="159"/>
      <c r="E140" s="159"/>
      <c r="F140" s="159"/>
      <c r="G140" s="159"/>
      <c r="H140" s="159"/>
      <c r="I140" s="159"/>
      <c r="J140" s="156"/>
    </row>
    <row r="141" spans="3:11" s="145" customFormat="1" ht="72.75" customHeight="1" thickBot="1">
      <c r="C141" s="141" t="s">
        <v>147</v>
      </c>
      <c r="D141" s="142" t="s">
        <v>78</v>
      </c>
      <c r="E141" s="142" t="s">
        <v>89</v>
      </c>
      <c r="F141" s="142" t="s">
        <v>80</v>
      </c>
      <c r="G141" s="142" t="s">
        <v>81</v>
      </c>
      <c r="H141" s="160" t="s">
        <v>82</v>
      </c>
      <c r="I141" s="161"/>
      <c r="J141" s="143"/>
      <c r="K141" s="144" t="s">
        <v>83</v>
      </c>
    </row>
    <row r="142" spans="3:11" ht="70.2" customHeight="1">
      <c r="C142" s="146" t="s">
        <v>84</v>
      </c>
      <c r="D142" s="182"/>
      <c r="E142" s="183"/>
      <c r="F142" s="184"/>
      <c r="G142" s="185"/>
      <c r="H142" s="147"/>
      <c r="I142" s="165">
        <f>D142*E142*F142</f>
        <v>0</v>
      </c>
      <c r="J142" s="166"/>
      <c r="K142" s="115" t="s">
        <v>85</v>
      </c>
    </row>
    <row r="143" spans="3:11" ht="70.2" customHeight="1">
      <c r="C143" s="146" t="s">
        <v>190</v>
      </c>
      <c r="D143" s="178"/>
      <c r="E143" s="179"/>
      <c r="F143" s="180"/>
      <c r="G143" s="181"/>
      <c r="H143" s="147"/>
      <c r="I143" s="165">
        <f t="shared" ref="I143:I145" si="4">D143*E143*F143</f>
        <v>0</v>
      </c>
      <c r="J143" s="166"/>
      <c r="K143" s="115" t="s">
        <v>191</v>
      </c>
    </row>
    <row r="144" spans="3:11" ht="80.25" customHeight="1">
      <c r="C144" s="146" t="s">
        <v>134</v>
      </c>
      <c r="D144" s="178"/>
      <c r="E144" s="179"/>
      <c r="F144" s="180"/>
      <c r="G144" s="150"/>
      <c r="H144" s="147"/>
      <c r="I144" s="165">
        <f t="shared" si="4"/>
        <v>0</v>
      </c>
      <c r="J144" s="166"/>
      <c r="K144" s="115" t="s">
        <v>86</v>
      </c>
    </row>
    <row r="145" spans="3:11" ht="70.2" customHeight="1" thickBot="1">
      <c r="C145" s="146" t="s">
        <v>87</v>
      </c>
      <c r="D145" s="175"/>
      <c r="E145" s="176"/>
      <c r="F145" s="177"/>
      <c r="G145" s="151"/>
      <c r="H145" s="152"/>
      <c r="I145" s="165">
        <f t="shared" si="4"/>
        <v>0</v>
      </c>
      <c r="J145" s="166"/>
      <c r="K145" s="115" t="s">
        <v>192</v>
      </c>
    </row>
    <row r="146" spans="3:11" ht="10.199999999999999" customHeight="1">
      <c r="C146" s="115"/>
      <c r="D146" s="162"/>
      <c r="E146" s="149"/>
      <c r="F146" s="163"/>
      <c r="G146" s="149"/>
      <c r="H146" s="115"/>
      <c r="I146" s="149"/>
      <c r="J146" s="149"/>
    </row>
    <row r="147" spans="3:11" ht="10.199999999999999" customHeight="1">
      <c r="C147" s="115"/>
      <c r="D147" s="162"/>
      <c r="E147" s="149"/>
      <c r="F147" s="163"/>
      <c r="G147" s="149"/>
      <c r="H147" s="115"/>
      <c r="I147" s="149"/>
      <c r="J147" s="149"/>
    </row>
    <row r="148" spans="3:11" ht="40.200000000000003" hidden="1" customHeight="1">
      <c r="C148" s="133" t="s">
        <v>146</v>
      </c>
      <c r="D148" s="140"/>
      <c r="E148" s="140"/>
      <c r="F148" s="140"/>
      <c r="G148" s="140"/>
      <c r="H148" s="115"/>
      <c r="I148" s="149"/>
      <c r="J148" s="149"/>
    </row>
    <row r="149" spans="3:11" ht="10.199999999999999" hidden="1" customHeight="1" thickBot="1">
      <c r="C149" s="133"/>
      <c r="D149" s="140"/>
      <c r="E149" s="140"/>
      <c r="F149" s="140"/>
      <c r="G149" s="140"/>
      <c r="H149" s="115"/>
      <c r="I149" s="149"/>
      <c r="J149" s="149"/>
    </row>
    <row r="150" spans="3:11" ht="75" hidden="1" customHeight="1" thickBot="1">
      <c r="C150"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50" s="278"/>
      <c r="E150" s="278"/>
      <c r="F150" s="278"/>
      <c r="G150" s="278"/>
      <c r="H150" s="278"/>
      <c r="I150" s="279"/>
      <c r="J150" s="155"/>
    </row>
    <row r="151" spans="3:11" ht="20.100000000000001" customHeight="1">
      <c r="C151" s="156"/>
      <c r="D151" s="156"/>
      <c r="E151" s="156"/>
      <c r="F151" s="156"/>
      <c r="G151" s="156"/>
      <c r="H151" s="156"/>
      <c r="I151" s="156"/>
      <c r="J151" s="156"/>
    </row>
    <row r="152" spans="3:11" ht="20.100000000000001" customHeight="1">
      <c r="C152" s="164" t="s">
        <v>227</v>
      </c>
      <c r="D152" s="156"/>
      <c r="E152" s="156"/>
      <c r="F152" s="156"/>
      <c r="G152" s="156"/>
      <c r="H152" s="156"/>
      <c r="I152" s="156"/>
      <c r="J152" s="156"/>
    </row>
    <row r="153" spans="3:11" ht="10.199999999999999" customHeight="1">
      <c r="C153" s="158"/>
      <c r="D153" s="159"/>
      <c r="E153" s="159"/>
      <c r="F153" s="159"/>
      <c r="G153" s="159"/>
      <c r="H153" s="159"/>
      <c r="I153" s="159"/>
      <c r="J153" s="156"/>
    </row>
    <row r="154" spans="3:11" s="145" customFormat="1" ht="72.75" customHeight="1" thickBot="1">
      <c r="C154" s="141" t="s">
        <v>147</v>
      </c>
      <c r="D154" s="142" t="s">
        <v>78</v>
      </c>
      <c r="E154" s="142" t="s">
        <v>89</v>
      </c>
      <c r="F154" s="142" t="s">
        <v>80</v>
      </c>
      <c r="G154" s="142" t="s">
        <v>81</v>
      </c>
      <c r="H154" s="160" t="s">
        <v>82</v>
      </c>
      <c r="I154" s="161"/>
      <c r="J154" s="143"/>
      <c r="K154" s="144" t="s">
        <v>83</v>
      </c>
    </row>
    <row r="155" spans="3:11" ht="70.2" customHeight="1">
      <c r="C155" s="146" t="s">
        <v>84</v>
      </c>
      <c r="D155" s="182"/>
      <c r="E155" s="183"/>
      <c r="F155" s="184"/>
      <c r="G155" s="185"/>
      <c r="H155" s="147"/>
      <c r="I155" s="165">
        <f>D155*E155*F155</f>
        <v>0</v>
      </c>
      <c r="J155" s="166"/>
      <c r="K155" s="115" t="s">
        <v>85</v>
      </c>
    </row>
    <row r="156" spans="3:11" ht="70.2" customHeight="1">
      <c r="C156" s="146" t="s">
        <v>190</v>
      </c>
      <c r="D156" s="178"/>
      <c r="E156" s="179"/>
      <c r="F156" s="180"/>
      <c r="G156" s="181"/>
      <c r="H156" s="147"/>
      <c r="I156" s="165">
        <f t="shared" ref="I156:I158" si="5">D156*E156*F156</f>
        <v>0</v>
      </c>
      <c r="J156" s="166"/>
      <c r="K156" s="115" t="s">
        <v>191</v>
      </c>
    </row>
    <row r="157" spans="3:11" ht="80.25" customHeight="1">
      <c r="C157" s="146" t="s">
        <v>134</v>
      </c>
      <c r="D157" s="178"/>
      <c r="E157" s="179"/>
      <c r="F157" s="180"/>
      <c r="G157" s="150"/>
      <c r="H157" s="147"/>
      <c r="I157" s="165">
        <f t="shared" si="5"/>
        <v>0</v>
      </c>
      <c r="J157" s="166"/>
      <c r="K157" s="115" t="s">
        <v>86</v>
      </c>
    </row>
    <row r="158" spans="3:11" ht="70.2" customHeight="1" thickBot="1">
      <c r="C158" s="146" t="s">
        <v>87</v>
      </c>
      <c r="D158" s="175"/>
      <c r="E158" s="176"/>
      <c r="F158" s="177"/>
      <c r="G158" s="151"/>
      <c r="H158" s="152"/>
      <c r="I158" s="165">
        <f t="shared" si="5"/>
        <v>0</v>
      </c>
      <c r="J158" s="166"/>
      <c r="K158" s="115" t="s">
        <v>192</v>
      </c>
    </row>
    <row r="159" spans="3:11" ht="10.199999999999999" customHeight="1">
      <c r="C159" s="115"/>
      <c r="D159" s="162"/>
      <c r="E159" s="149"/>
      <c r="F159" s="163"/>
      <c r="G159" s="149"/>
      <c r="H159" s="115"/>
      <c r="I159" s="149"/>
      <c r="J159" s="149"/>
    </row>
    <row r="160" spans="3:11" ht="10.199999999999999" customHeight="1">
      <c r="C160" s="115"/>
      <c r="D160" s="162"/>
      <c r="E160" s="149"/>
      <c r="F160" s="163"/>
      <c r="G160" s="149"/>
      <c r="H160" s="115"/>
      <c r="I160" s="149"/>
      <c r="J160" s="149"/>
    </row>
    <row r="161" spans="3:11" ht="40.200000000000003" hidden="1" customHeight="1">
      <c r="C161" s="133" t="s">
        <v>146</v>
      </c>
      <c r="D161" s="140"/>
      <c r="E161" s="140"/>
      <c r="F161" s="140"/>
      <c r="G161" s="140"/>
      <c r="H161" s="115"/>
      <c r="I161" s="149"/>
      <c r="J161" s="149"/>
    </row>
    <row r="162" spans="3:11" ht="10.199999999999999" hidden="1" customHeight="1" thickBot="1">
      <c r="C162" s="133"/>
      <c r="D162" s="140"/>
      <c r="E162" s="140"/>
      <c r="F162" s="140"/>
      <c r="G162" s="140"/>
      <c r="H162" s="115"/>
      <c r="I162" s="149"/>
      <c r="J162" s="149"/>
    </row>
    <row r="163" spans="3:11" ht="75" hidden="1" customHeight="1" thickBot="1">
      <c r="C163"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63" s="278"/>
      <c r="E163" s="278"/>
      <c r="F163" s="278"/>
      <c r="G163" s="278"/>
      <c r="H163" s="278"/>
      <c r="I163" s="279"/>
      <c r="J163" s="155"/>
    </row>
    <row r="164" spans="3:11" ht="20.100000000000001" customHeight="1">
      <c r="C164" s="156"/>
      <c r="D164" s="156"/>
      <c r="E164" s="156"/>
      <c r="F164" s="156"/>
      <c r="G164" s="156"/>
      <c r="H164" s="156"/>
      <c r="I164" s="156"/>
      <c r="J164" s="156"/>
    </row>
    <row r="165" spans="3:11" ht="20.100000000000001" customHeight="1">
      <c r="C165" s="164" t="s">
        <v>228</v>
      </c>
      <c r="D165" s="156"/>
      <c r="E165" s="156"/>
      <c r="F165" s="156"/>
      <c r="G165" s="156"/>
      <c r="H165" s="156"/>
      <c r="I165" s="156"/>
      <c r="J165" s="156"/>
    </row>
    <row r="166" spans="3:11" ht="10.199999999999999" customHeight="1">
      <c r="C166" s="158"/>
      <c r="D166" s="159"/>
      <c r="E166" s="159"/>
      <c r="F166" s="159"/>
      <c r="G166" s="159"/>
      <c r="H166" s="159"/>
      <c r="I166" s="159"/>
      <c r="J166" s="156"/>
    </row>
    <row r="167" spans="3:11" s="145" customFormat="1" ht="72.75" customHeight="1" thickBot="1">
      <c r="C167" s="141" t="s">
        <v>147</v>
      </c>
      <c r="D167" s="142" t="s">
        <v>78</v>
      </c>
      <c r="E167" s="142" t="s">
        <v>89</v>
      </c>
      <c r="F167" s="142" t="s">
        <v>80</v>
      </c>
      <c r="G167" s="142" t="s">
        <v>81</v>
      </c>
      <c r="H167" s="160" t="s">
        <v>82</v>
      </c>
      <c r="I167" s="161"/>
      <c r="J167" s="143"/>
      <c r="K167" s="144" t="s">
        <v>83</v>
      </c>
    </row>
    <row r="168" spans="3:11" ht="70.2" customHeight="1">
      <c r="C168" s="146" t="s">
        <v>84</v>
      </c>
      <c r="D168" s="182"/>
      <c r="E168" s="183"/>
      <c r="F168" s="184"/>
      <c r="G168" s="185"/>
      <c r="H168" s="147"/>
      <c r="I168" s="165">
        <f>D168*E168*F168</f>
        <v>0</v>
      </c>
      <c r="J168" s="166"/>
      <c r="K168" s="115" t="s">
        <v>85</v>
      </c>
    </row>
    <row r="169" spans="3:11" ht="70.2" customHeight="1">
      <c r="C169" s="146" t="s">
        <v>190</v>
      </c>
      <c r="D169" s="178"/>
      <c r="E169" s="179"/>
      <c r="F169" s="180"/>
      <c r="G169" s="181"/>
      <c r="H169" s="147"/>
      <c r="I169" s="165">
        <f t="shared" ref="I169:I171" si="6">D169*E169*F169</f>
        <v>0</v>
      </c>
      <c r="J169" s="166"/>
      <c r="K169" s="115" t="s">
        <v>191</v>
      </c>
    </row>
    <row r="170" spans="3:11" ht="80.25" customHeight="1">
      <c r="C170" s="146" t="s">
        <v>134</v>
      </c>
      <c r="D170" s="178"/>
      <c r="E170" s="179"/>
      <c r="F170" s="180"/>
      <c r="G170" s="150"/>
      <c r="H170" s="147"/>
      <c r="I170" s="165">
        <f t="shared" si="6"/>
        <v>0</v>
      </c>
      <c r="J170" s="166"/>
      <c r="K170" s="115" t="s">
        <v>86</v>
      </c>
    </row>
    <row r="171" spans="3:11" ht="70.2" customHeight="1" thickBot="1">
      <c r="C171" s="146" t="s">
        <v>87</v>
      </c>
      <c r="D171" s="175"/>
      <c r="E171" s="176"/>
      <c r="F171" s="177"/>
      <c r="G171" s="151"/>
      <c r="H171" s="152"/>
      <c r="I171" s="165">
        <f t="shared" si="6"/>
        <v>0</v>
      </c>
      <c r="J171" s="166"/>
      <c r="K171" s="115" t="s">
        <v>192</v>
      </c>
    </row>
    <row r="172" spans="3:11" s="172" customFormat="1" ht="10.199999999999999" customHeight="1">
      <c r="C172" s="167"/>
      <c r="D172" s="168"/>
      <c r="E172" s="169"/>
      <c r="F172" s="170"/>
      <c r="G172" s="169"/>
      <c r="H172" s="171"/>
      <c r="I172" s="169"/>
      <c r="J172" s="169"/>
      <c r="K172" s="171"/>
    </row>
    <row r="173" spans="3:11" ht="10.199999999999999" customHeight="1">
      <c r="C173" s="115"/>
      <c r="D173" s="162"/>
      <c r="E173" s="149"/>
      <c r="F173" s="163"/>
      <c r="G173" s="149"/>
      <c r="H173" s="115"/>
      <c r="I173" s="149"/>
      <c r="J173" s="149"/>
    </row>
    <row r="174" spans="3:11" ht="40.200000000000003" hidden="1" customHeight="1">
      <c r="C174" s="133" t="s">
        <v>146</v>
      </c>
      <c r="D174" s="140"/>
      <c r="E174" s="140"/>
      <c r="F174" s="140"/>
      <c r="G174" s="140"/>
      <c r="H174" s="115"/>
      <c r="I174" s="149"/>
      <c r="J174" s="149"/>
    </row>
    <row r="175" spans="3:11" ht="10.199999999999999" hidden="1" customHeight="1" thickBot="1">
      <c r="C175" s="133"/>
      <c r="D175" s="140"/>
      <c r="E175" s="140"/>
      <c r="F175" s="140"/>
      <c r="G175" s="140"/>
      <c r="H175" s="115"/>
      <c r="I175" s="149"/>
      <c r="J175" s="149"/>
    </row>
    <row r="176" spans="3:11" ht="75" hidden="1" customHeight="1" thickBot="1">
      <c r="C176"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76" s="278"/>
      <c r="E176" s="278"/>
      <c r="F176" s="278"/>
      <c r="G176" s="278"/>
      <c r="H176" s="278"/>
      <c r="I176" s="279"/>
      <c r="J176" s="155"/>
    </row>
    <row r="177" spans="3:11" ht="20.100000000000001" customHeight="1">
      <c r="C177" s="156"/>
      <c r="D177" s="156"/>
      <c r="E177" s="156"/>
      <c r="F177" s="156"/>
      <c r="G177" s="156"/>
      <c r="H177" s="156"/>
      <c r="I177" s="156"/>
      <c r="J177" s="156"/>
    </row>
    <row r="178" spans="3:11" ht="20.100000000000001" customHeight="1">
      <c r="C178" s="164" t="s">
        <v>231</v>
      </c>
      <c r="D178" s="156"/>
      <c r="E178" s="156"/>
      <c r="F178" s="156"/>
      <c r="G178" s="156"/>
      <c r="H178" s="156"/>
      <c r="I178" s="156"/>
      <c r="J178" s="156"/>
    </row>
    <row r="179" spans="3:11" ht="10.199999999999999" customHeight="1">
      <c r="C179" s="158"/>
      <c r="D179" s="159"/>
      <c r="E179" s="159"/>
      <c r="F179" s="159"/>
      <c r="G179" s="159"/>
      <c r="H179" s="159"/>
      <c r="I179" s="159"/>
      <c r="J179" s="156"/>
    </row>
    <row r="180" spans="3:11" s="145" customFormat="1" ht="72.75" customHeight="1" thickBot="1">
      <c r="C180" s="141" t="s">
        <v>147</v>
      </c>
      <c r="D180" s="142" t="s">
        <v>78</v>
      </c>
      <c r="E180" s="142" t="s">
        <v>89</v>
      </c>
      <c r="F180" s="142" t="s">
        <v>80</v>
      </c>
      <c r="G180" s="142" t="s">
        <v>81</v>
      </c>
      <c r="H180" s="160" t="s">
        <v>82</v>
      </c>
      <c r="I180" s="161"/>
      <c r="J180" s="143"/>
      <c r="K180" s="144" t="s">
        <v>83</v>
      </c>
    </row>
    <row r="181" spans="3:11" ht="70.2" customHeight="1">
      <c r="C181" s="146" t="s">
        <v>84</v>
      </c>
      <c r="D181" s="182"/>
      <c r="E181" s="183"/>
      <c r="F181" s="184"/>
      <c r="G181" s="185"/>
      <c r="H181" s="147"/>
      <c r="I181" s="165">
        <f>D181*E181*F181</f>
        <v>0</v>
      </c>
      <c r="J181" s="166"/>
      <c r="K181" s="115" t="s">
        <v>85</v>
      </c>
    </row>
    <row r="182" spans="3:11" ht="70.2" customHeight="1">
      <c r="C182" s="146" t="s">
        <v>190</v>
      </c>
      <c r="D182" s="178"/>
      <c r="E182" s="179"/>
      <c r="F182" s="180"/>
      <c r="G182" s="181"/>
      <c r="H182" s="147"/>
      <c r="I182" s="165">
        <f t="shared" ref="I182:I184" si="7">D182*E182*F182</f>
        <v>0</v>
      </c>
      <c r="J182" s="166"/>
      <c r="K182" s="115" t="s">
        <v>191</v>
      </c>
    </row>
    <row r="183" spans="3:11" ht="80.25" customHeight="1">
      <c r="C183" s="146" t="s">
        <v>134</v>
      </c>
      <c r="D183" s="178"/>
      <c r="E183" s="179"/>
      <c r="F183" s="180"/>
      <c r="G183" s="150"/>
      <c r="H183" s="147"/>
      <c r="I183" s="165">
        <f t="shared" si="7"/>
        <v>0</v>
      </c>
      <c r="J183" s="166"/>
      <c r="K183" s="115" t="s">
        <v>86</v>
      </c>
    </row>
    <row r="184" spans="3:11" ht="70.2" customHeight="1" thickBot="1">
      <c r="C184" s="146" t="s">
        <v>87</v>
      </c>
      <c r="D184" s="175"/>
      <c r="E184" s="176"/>
      <c r="F184" s="177"/>
      <c r="G184" s="151"/>
      <c r="H184" s="152"/>
      <c r="I184" s="165">
        <f t="shared" si="7"/>
        <v>0</v>
      </c>
      <c r="J184" s="166"/>
      <c r="K184" s="115" t="s">
        <v>192</v>
      </c>
    </row>
    <row r="185" spans="3:11" ht="10.199999999999999" customHeight="1">
      <c r="C185" s="115"/>
      <c r="D185" s="162"/>
      <c r="E185" s="149"/>
      <c r="F185" s="163"/>
      <c r="G185" s="149"/>
      <c r="H185" s="115"/>
      <c r="I185" s="149"/>
      <c r="J185" s="149"/>
    </row>
    <row r="186" spans="3:11" ht="10.199999999999999" customHeight="1">
      <c r="C186" s="115"/>
      <c r="D186" s="162"/>
      <c r="E186" s="149"/>
      <c r="F186" s="163"/>
      <c r="G186" s="149"/>
      <c r="H186" s="115"/>
      <c r="I186" s="149"/>
      <c r="J186" s="149"/>
    </row>
    <row r="187" spans="3:11" ht="40.200000000000003" hidden="1" customHeight="1">
      <c r="C187" s="133" t="s">
        <v>146</v>
      </c>
      <c r="D187" s="140"/>
      <c r="E187" s="140"/>
      <c r="F187" s="140"/>
      <c r="G187" s="140"/>
      <c r="H187" s="115"/>
      <c r="I187" s="149"/>
      <c r="J187" s="149"/>
    </row>
    <row r="188" spans="3:11" ht="10.199999999999999" hidden="1" customHeight="1" thickBot="1">
      <c r="C188" s="133"/>
      <c r="D188" s="140"/>
      <c r="E188" s="140"/>
      <c r="F188" s="140"/>
      <c r="G188" s="140"/>
      <c r="H188" s="115"/>
      <c r="I188" s="149"/>
      <c r="J188" s="149"/>
    </row>
    <row r="189" spans="3:11" ht="75" hidden="1" customHeight="1" thickBot="1">
      <c r="C189" s="277"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89" s="278"/>
      <c r="E189" s="278"/>
      <c r="F189" s="278"/>
      <c r="G189" s="278"/>
      <c r="H189" s="278"/>
      <c r="I189" s="279"/>
      <c r="J189" s="155"/>
    </row>
    <row r="190" spans="3:11" ht="20.100000000000001" customHeight="1">
      <c r="C190" s="156"/>
      <c r="D190" s="156"/>
      <c r="E190" s="156"/>
      <c r="F190" s="156"/>
      <c r="G190" s="156"/>
      <c r="H190" s="156"/>
      <c r="I190" s="156"/>
      <c r="J190" s="156"/>
    </row>
    <row r="191" spans="3:11" ht="20.100000000000001" customHeight="1">
      <c r="C191" s="173" t="s">
        <v>241</v>
      </c>
      <c r="D191" s="156"/>
      <c r="E191" s="156"/>
      <c r="F191" s="156"/>
      <c r="G191" s="156"/>
      <c r="H191" s="156"/>
      <c r="I191" s="156"/>
      <c r="J191" s="156"/>
    </row>
    <row r="192" spans="3:11" ht="10.199999999999999" customHeight="1">
      <c r="C192" s="158"/>
      <c r="D192" s="159"/>
      <c r="E192" s="159"/>
      <c r="F192" s="159"/>
      <c r="G192" s="159"/>
      <c r="H192" s="159"/>
      <c r="I192" s="159"/>
      <c r="J192" s="156"/>
    </row>
    <row r="193" spans="3:11" s="145" customFormat="1" ht="72.75" customHeight="1" thickBot="1">
      <c r="C193" s="141" t="s">
        <v>147</v>
      </c>
      <c r="D193" s="142" t="s">
        <v>78</v>
      </c>
      <c r="E193" s="142" t="s">
        <v>89</v>
      </c>
      <c r="F193" s="142" t="s">
        <v>80</v>
      </c>
      <c r="G193" s="142" t="s">
        <v>81</v>
      </c>
      <c r="H193" s="160" t="s">
        <v>82</v>
      </c>
      <c r="I193" s="161"/>
      <c r="J193" s="143"/>
      <c r="K193" s="144" t="s">
        <v>83</v>
      </c>
    </row>
    <row r="194" spans="3:11" ht="70.2" customHeight="1">
      <c r="C194" s="146" t="s">
        <v>84</v>
      </c>
      <c r="D194" s="182"/>
      <c r="E194" s="183"/>
      <c r="F194" s="184"/>
      <c r="G194" s="185"/>
      <c r="H194" s="147"/>
      <c r="I194" s="148">
        <f t="shared" si="1"/>
        <v>0</v>
      </c>
      <c r="J194" s="149"/>
      <c r="K194" s="115" t="s">
        <v>85</v>
      </c>
    </row>
    <row r="195" spans="3:11" ht="70.2" customHeight="1">
      <c r="C195" s="146" t="s">
        <v>190</v>
      </c>
      <c r="D195" s="178"/>
      <c r="E195" s="179"/>
      <c r="F195" s="180"/>
      <c r="G195" s="181"/>
      <c r="H195" s="147"/>
      <c r="I195" s="148">
        <f t="shared" si="1"/>
        <v>0</v>
      </c>
      <c r="J195" s="149"/>
      <c r="K195" s="115" t="s">
        <v>191</v>
      </c>
    </row>
    <row r="196" spans="3:11" ht="80.25" customHeight="1">
      <c r="C196" s="146" t="s">
        <v>134</v>
      </c>
      <c r="D196" s="178"/>
      <c r="E196" s="179"/>
      <c r="F196" s="180"/>
      <c r="G196" s="150"/>
      <c r="H196" s="147"/>
      <c r="I196" s="148">
        <f t="shared" si="1"/>
        <v>0</v>
      </c>
      <c r="J196" s="149"/>
      <c r="K196" s="115" t="s">
        <v>86</v>
      </c>
    </row>
    <row r="197" spans="3:11" ht="70.2" customHeight="1" thickBot="1">
      <c r="C197" s="146" t="s">
        <v>87</v>
      </c>
      <c r="D197" s="175"/>
      <c r="E197" s="176"/>
      <c r="F197" s="177"/>
      <c r="G197" s="151"/>
      <c r="H197" s="152"/>
      <c r="I197" s="148">
        <f>D197*E197*F197</f>
        <v>0</v>
      </c>
      <c r="J197" s="149"/>
      <c r="K197" s="115" t="s">
        <v>192</v>
      </c>
    </row>
    <row r="198" spans="3:11">
      <c r="J198" s="116"/>
    </row>
  </sheetData>
  <sheetProtection algorithmName="SHA-512" hashValue="hFoVma6IfAYvu+7t+bqZcdizAHrlAiujjpTZptb8Hl2NV9skS+Yo3VgPAwvYUmQWz2O9Rqf8mwea/V1ayenbEw==" saltValue="47uSrKNypVBdGXMVjDKdzw==" spinCount="100000" sheet="1" objects="1" scenarios="1"/>
  <mergeCells count="28">
    <mergeCell ref="C10:F10"/>
    <mergeCell ref="C11:F11"/>
    <mergeCell ref="D15:G15"/>
    <mergeCell ref="C3:I3"/>
    <mergeCell ref="C6:C7"/>
    <mergeCell ref="D6:G6"/>
    <mergeCell ref="D7:G7"/>
    <mergeCell ref="C8:C9"/>
    <mergeCell ref="D8:F9"/>
    <mergeCell ref="G8:G9"/>
    <mergeCell ref="H15:I15"/>
    <mergeCell ref="H4:I4"/>
    <mergeCell ref="H12:I12"/>
    <mergeCell ref="H16:I16"/>
    <mergeCell ref="C21:G21"/>
    <mergeCell ref="C46:I46"/>
    <mergeCell ref="C59:I59"/>
    <mergeCell ref="C176:I176"/>
    <mergeCell ref="C26:I26"/>
    <mergeCell ref="C189:I189"/>
    <mergeCell ref="C72:I72"/>
    <mergeCell ref="C85:I85"/>
    <mergeCell ref="C98:I98"/>
    <mergeCell ref="C111:I111"/>
    <mergeCell ref="C124:I124"/>
    <mergeCell ref="C137:I137"/>
    <mergeCell ref="C150:I150"/>
    <mergeCell ref="C163:I163"/>
  </mergeCells>
  <phoneticPr fontId="3"/>
  <conditionalFormatting sqref="C17:C19 C46:C49">
    <cfRule type="expression" dxfId="57" priority="148">
      <formula>#REF!="×"</formula>
    </cfRule>
  </conditionalFormatting>
  <conditionalFormatting sqref="C21:C27">
    <cfRule type="expression" dxfId="56" priority="1">
      <formula>#REF!="×"</formula>
    </cfRule>
  </conditionalFormatting>
  <conditionalFormatting sqref="C51:C56">
    <cfRule type="expression" dxfId="55" priority="79">
      <formula>#REF!="×"</formula>
    </cfRule>
  </conditionalFormatting>
  <conditionalFormatting sqref="C59:C62">
    <cfRule type="expression" dxfId="54" priority="72">
      <formula>#REF!="×"</formula>
    </cfRule>
  </conditionalFormatting>
  <conditionalFormatting sqref="C64:C69 C77:C80 C90:C93 C103:C106 C116:C119 C129:C132 C142:C145 C155:C158 C168:C171">
    <cfRule type="expression" dxfId="53" priority="77">
      <formula>#REF!="×"</formula>
    </cfRule>
  </conditionalFormatting>
  <conditionalFormatting sqref="C72:C75">
    <cfRule type="expression" dxfId="52" priority="58">
      <formula>#REF!="×"</formula>
    </cfRule>
  </conditionalFormatting>
  <conditionalFormatting sqref="C85:C88">
    <cfRule type="expression" dxfId="51" priority="60">
      <formula>#REF!="×"</formula>
    </cfRule>
  </conditionalFormatting>
  <conditionalFormatting sqref="C98:C101">
    <cfRule type="expression" dxfId="50" priority="69">
      <formula>#REF!="×"</formula>
    </cfRule>
  </conditionalFormatting>
  <conditionalFormatting sqref="C111:C114">
    <cfRule type="expression" dxfId="49" priority="68">
      <formula>#REF!="×"</formula>
    </cfRule>
  </conditionalFormatting>
  <conditionalFormatting sqref="C124:C127">
    <cfRule type="expression" dxfId="48" priority="67">
      <formula>#REF!="×"</formula>
    </cfRule>
  </conditionalFormatting>
  <conditionalFormatting sqref="C137:C140">
    <cfRule type="expression" dxfId="47" priority="66">
      <formula>#REF!="×"</formula>
    </cfRule>
  </conditionalFormatting>
  <conditionalFormatting sqref="C150:C153">
    <cfRule type="expression" dxfId="46" priority="65">
      <formula>#REF!="×"</formula>
    </cfRule>
  </conditionalFormatting>
  <conditionalFormatting sqref="C163:C166">
    <cfRule type="expression" dxfId="45" priority="64">
      <formula>#REF!="×"</formula>
    </cfRule>
  </conditionalFormatting>
  <conditionalFormatting sqref="C176:C179">
    <cfRule type="expression" dxfId="44" priority="63">
      <formula>#REF!="×"</formula>
    </cfRule>
  </conditionalFormatting>
  <conditionalFormatting sqref="C189:C192">
    <cfRule type="expression" dxfId="43" priority="62">
      <formula>#REF!="×"</formula>
    </cfRule>
  </conditionalFormatting>
  <conditionalFormatting sqref="C194:C197">
    <cfRule type="expression" dxfId="42" priority="73">
      <formula>#REF!="×"</formula>
    </cfRule>
  </conditionalFormatting>
  <conditionalFormatting sqref="C20:J20">
    <cfRule type="expression" dxfId="41" priority="147">
      <formula>#REF!="×"</formula>
    </cfRule>
  </conditionalFormatting>
  <conditionalFormatting sqref="C81:J82">
    <cfRule type="expression" dxfId="40" priority="135">
      <formula>#REF!="×"</formula>
    </cfRule>
  </conditionalFormatting>
  <conditionalFormatting sqref="C94:J95">
    <cfRule type="expression" dxfId="39" priority="119">
      <formula>#REF!="×"</formula>
    </cfRule>
  </conditionalFormatting>
  <conditionalFormatting sqref="C107:J108">
    <cfRule type="expression" dxfId="38" priority="115">
      <formula>#REF!="×"</formula>
    </cfRule>
  </conditionalFormatting>
  <conditionalFormatting sqref="C120:J121">
    <cfRule type="expression" dxfId="37" priority="111">
      <formula>#REF!="×"</formula>
    </cfRule>
  </conditionalFormatting>
  <conditionalFormatting sqref="C133:J134">
    <cfRule type="expression" dxfId="36" priority="87">
      <formula>#REF!="×"</formula>
    </cfRule>
  </conditionalFormatting>
  <conditionalFormatting sqref="C146:J147">
    <cfRule type="expression" dxfId="35" priority="86">
      <formula>#REF!="×"</formula>
    </cfRule>
  </conditionalFormatting>
  <conditionalFormatting sqref="C159:J160">
    <cfRule type="expression" dxfId="34" priority="85">
      <formula>#REF!="×"</formula>
    </cfRule>
  </conditionalFormatting>
  <conditionalFormatting sqref="C172:J173 C181:C184">
    <cfRule type="expression" dxfId="33" priority="75">
      <formula>#REF!="×"</formula>
    </cfRule>
  </conditionalFormatting>
  <conditionalFormatting sqref="C185:J186">
    <cfRule type="expression" dxfId="32" priority="84">
      <formula>#REF!="×"</formula>
    </cfRule>
  </conditionalFormatting>
  <conditionalFormatting sqref="D17:G18 H17:J19 D19:F19 D51:G52 D53:F53 D64:G65 D66:F66 D77:G78 D79:F79 D90:G91 D92:F92 D103:G104 D105:F105 D194:G195 D196:F196">
    <cfRule type="expression" dxfId="31" priority="149">
      <formula>#REF!="×"</formula>
    </cfRule>
  </conditionalFormatting>
  <conditionalFormatting sqref="D54:G54">
    <cfRule type="expression" dxfId="30" priority="21">
      <formula>#REF!="×"</formula>
    </cfRule>
  </conditionalFormatting>
  <conditionalFormatting sqref="D67:G67">
    <cfRule type="expression" dxfId="29" priority="20">
      <formula>#REF!="×"</formula>
    </cfRule>
  </conditionalFormatting>
  <conditionalFormatting sqref="D80:G80">
    <cfRule type="expression" dxfId="28" priority="19">
      <formula>#REF!="×"</formula>
    </cfRule>
  </conditionalFormatting>
  <conditionalFormatting sqref="D93:G93">
    <cfRule type="expression" dxfId="27" priority="18">
      <formula>#REF!="×"</formula>
    </cfRule>
  </conditionalFormatting>
  <conditionalFormatting sqref="D106:G106">
    <cfRule type="expression" dxfId="26" priority="17">
      <formula>#REF!="×"</formula>
    </cfRule>
  </conditionalFormatting>
  <conditionalFormatting sqref="D116:G117 D118:F118">
    <cfRule type="expression" dxfId="25" priority="16">
      <formula>#REF!="×"</formula>
    </cfRule>
  </conditionalFormatting>
  <conditionalFormatting sqref="D119:G119">
    <cfRule type="expression" dxfId="24" priority="15">
      <formula>#REF!="×"</formula>
    </cfRule>
  </conditionalFormatting>
  <conditionalFormatting sqref="D129:G130 D131:F131">
    <cfRule type="expression" dxfId="23" priority="14">
      <formula>#REF!="×"</formula>
    </cfRule>
  </conditionalFormatting>
  <conditionalFormatting sqref="D132:G132">
    <cfRule type="expression" dxfId="22" priority="13">
      <formula>#REF!="×"</formula>
    </cfRule>
  </conditionalFormatting>
  <conditionalFormatting sqref="D142:G143 D144:F144">
    <cfRule type="expression" dxfId="21" priority="12">
      <formula>#REF!="×"</formula>
    </cfRule>
  </conditionalFormatting>
  <conditionalFormatting sqref="D145:G145">
    <cfRule type="expression" dxfId="20" priority="11">
      <formula>#REF!="×"</formula>
    </cfRule>
  </conditionalFormatting>
  <conditionalFormatting sqref="D155:G156 D157:F157">
    <cfRule type="expression" dxfId="19" priority="10">
      <formula>#REF!="×"</formula>
    </cfRule>
  </conditionalFormatting>
  <conditionalFormatting sqref="D158:G158">
    <cfRule type="expression" dxfId="18" priority="9">
      <formula>#REF!="×"</formula>
    </cfRule>
  </conditionalFormatting>
  <conditionalFormatting sqref="D168:G169 D170:F170">
    <cfRule type="expression" dxfId="17" priority="8">
      <formula>#REF!="×"</formula>
    </cfRule>
  </conditionalFormatting>
  <conditionalFormatting sqref="D171:G171">
    <cfRule type="expression" dxfId="16" priority="7">
      <formula>#REF!="×"</formula>
    </cfRule>
  </conditionalFormatting>
  <conditionalFormatting sqref="D181:G182 D183:F183">
    <cfRule type="expression" dxfId="15" priority="6">
      <formula>#REF!="×"</formula>
    </cfRule>
  </conditionalFormatting>
  <conditionalFormatting sqref="D184:G184">
    <cfRule type="expression" dxfId="14" priority="5">
      <formula>#REF!="×"</formula>
    </cfRule>
  </conditionalFormatting>
  <conditionalFormatting sqref="D197:G197">
    <cfRule type="expression" dxfId="13" priority="4">
      <formula>#REF!="×"</formula>
    </cfRule>
  </conditionalFormatting>
  <conditionalFormatting sqref="H21:J25 H27:J45 C29:C43">
    <cfRule type="expression" dxfId="12" priority="3">
      <formula>#REF!="×"</formula>
    </cfRule>
  </conditionalFormatting>
  <conditionalFormatting sqref="H51:J58 H64:J71 H77:J80 H90:J93 H103:J106 H116:J119 H129:J132 H142:J145 H155:J158 H168:J171 H181:J184">
    <cfRule type="expression" dxfId="11" priority="61">
      <formula>#REF!="×"</formula>
    </cfRule>
  </conditionalFormatting>
  <conditionalFormatting sqref="H83:J84">
    <cfRule type="expression" dxfId="10" priority="121">
      <formula>#REF!="×"</formula>
    </cfRule>
  </conditionalFormatting>
  <conditionalFormatting sqref="H96:J97">
    <cfRule type="expression" dxfId="9" priority="117">
      <formula>#REF!="×"</formula>
    </cfRule>
  </conditionalFormatting>
  <conditionalFormatting sqref="H109:J110">
    <cfRule type="expression" dxfId="8" priority="113">
      <formula>#REF!="×"</formula>
    </cfRule>
  </conditionalFormatting>
  <conditionalFormatting sqref="H122:J123">
    <cfRule type="expression" dxfId="7" priority="109">
      <formula>#REF!="×"</formula>
    </cfRule>
  </conditionalFormatting>
  <conditionalFormatting sqref="H135:J136">
    <cfRule type="expression" dxfId="6" priority="105">
      <formula>#REF!="×"</formula>
    </cfRule>
  </conditionalFormatting>
  <conditionalFormatting sqref="H148:J149">
    <cfRule type="expression" dxfId="5" priority="101">
      <formula>#REF!="×"</formula>
    </cfRule>
  </conditionalFormatting>
  <conditionalFormatting sqref="H161:J162">
    <cfRule type="expression" dxfId="4" priority="97">
      <formula>#REF!="×"</formula>
    </cfRule>
  </conditionalFormatting>
  <conditionalFormatting sqref="H174:J175">
    <cfRule type="expression" dxfId="3" priority="93">
      <formula>#REF!="×"</formula>
    </cfRule>
  </conditionalFormatting>
  <conditionalFormatting sqref="H187:J188">
    <cfRule type="expression" dxfId="2" priority="89">
      <formula>#REF!="×"</formula>
    </cfRule>
  </conditionalFormatting>
  <conditionalFormatting sqref="H194:J197">
    <cfRule type="expression" dxfId="1" priority="129">
      <formula>#REF!="×"</formula>
    </cfRule>
  </conditionalFormatting>
  <printOptions horizontalCentered="1"/>
  <pageMargins left="0.70866141732283472" right="0.70866141732283472" top="0.74803149606299213" bottom="0.55118110236220474" header="0.31496062992125984" footer="0.31496062992125984"/>
  <pageSetup paperSize="9" scale="58" fitToHeight="0" orientation="landscape" r:id="rId1"/>
  <headerFooter>
    <oddFooter>&amp;C&amp;P/&amp;N</oddFooter>
  </headerFooter>
  <rowBreaks count="12" manualBreakCount="12">
    <brk id="42" min="1" max="9" man="1"/>
    <brk id="55" min="1" max="9" man="1"/>
    <brk id="68" min="1" max="9" man="1"/>
    <brk id="81" min="1" max="9" man="1"/>
    <brk id="94" min="1" max="9" man="1"/>
    <brk id="107" min="1" max="9" man="1"/>
    <brk id="120" min="1" max="9" man="1"/>
    <brk id="133" min="1" max="9" man="1"/>
    <brk id="146" min="1" max="9" man="1"/>
    <brk id="159" min="1" max="9" man="1"/>
    <brk id="172" min="1" max="9" man="1"/>
    <brk id="185" min="1" max="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59CA703-1140-4874-86B5-46DC354A0256}">
          <x14:formula1>
            <xm:f>プルダウン!$H$10:$H$15</xm:f>
          </x14:formula1>
          <xm:sqref>F168:F169 F17:F18 F129:F130 F51:F52 F64:F65 F77:F78 F90:F91 F103:F104 F116:F117 F142:F143 F155:F156 F181:F182 F194:F195</xm:sqref>
        </x14:dataValidation>
        <x14:dataValidation type="list" allowBlank="1" showInputMessage="1" showErrorMessage="1" xr:uid="{7409CBC4-ABD3-41C0-94C6-05CF19CE054F}">
          <x14:formula1>
            <xm:f>プルダウン!$H$20:$H$23</xm:f>
          </x14:formula1>
          <xm:sqref>F20 F171 F132 F54 F67 F80 F93 F106 F119 F145 F158 F184 F197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CC732-61FF-4916-89BF-019F65EDC0AC}">
  <sheetPr>
    <tabColor rgb="FFFFC000"/>
    <pageSetUpPr fitToPage="1"/>
  </sheetPr>
  <dimension ref="A1:J9"/>
  <sheetViews>
    <sheetView zoomScaleNormal="100" zoomScaleSheetLayoutView="100" workbookViewId="0"/>
  </sheetViews>
  <sheetFormatPr defaultColWidth="8.09765625" defaultRowHeight="12.6"/>
  <cols>
    <col min="1" max="1" width="34.59765625" style="27" customWidth="1"/>
    <col min="2" max="5" width="13.69921875" style="29" customWidth="1"/>
    <col min="6" max="6" width="15.09765625" style="29" customWidth="1"/>
    <col min="7" max="7" width="22.09765625" style="29" customWidth="1"/>
    <col min="8" max="8" width="18.09765625" style="29" customWidth="1"/>
    <col min="9" max="9" width="38.59765625" style="27" customWidth="1"/>
    <col min="10" max="10" width="171.59765625" style="25" customWidth="1"/>
    <col min="11" max="16" width="13.19921875" style="27" customWidth="1"/>
    <col min="17" max="17" width="17.19921875" style="27" customWidth="1"/>
    <col min="18" max="18" width="8.09765625" style="27"/>
    <col min="19" max="25" width="8.09765625" style="27" customWidth="1"/>
    <col min="26" max="16384" width="8.09765625" style="27"/>
  </cols>
  <sheetData>
    <row r="1" spans="1:10" ht="80.099999999999994" customHeight="1">
      <c r="A1" s="26"/>
      <c r="B1" s="319" t="s">
        <v>193</v>
      </c>
      <c r="C1" s="319"/>
      <c r="D1" s="319"/>
      <c r="E1" s="319"/>
      <c r="F1" s="319"/>
      <c r="G1" s="319"/>
      <c r="H1" s="319"/>
      <c r="I1" s="319"/>
    </row>
    <row r="2" spans="1:10" ht="41.25" customHeight="1">
      <c r="A2" s="311" t="s">
        <v>90</v>
      </c>
      <c r="B2" s="312"/>
      <c r="C2" s="312"/>
      <c r="D2" s="312"/>
      <c r="E2" s="312"/>
      <c r="F2" s="312"/>
      <c r="G2" s="312"/>
      <c r="H2" s="312"/>
      <c r="I2" s="313" t="s">
        <v>50</v>
      </c>
    </row>
    <row r="3" spans="1:10" ht="72.75" customHeight="1" thickBot="1">
      <c r="A3" s="28" t="s">
        <v>91</v>
      </c>
      <c r="B3" s="55" t="s">
        <v>92</v>
      </c>
      <c r="C3" s="55" t="s">
        <v>44</v>
      </c>
      <c r="D3" s="55" t="s">
        <v>45</v>
      </c>
      <c r="E3" s="55" t="s">
        <v>46</v>
      </c>
      <c r="F3" s="55" t="s">
        <v>47</v>
      </c>
      <c r="G3" s="55" t="s">
        <v>48</v>
      </c>
      <c r="H3" s="55" t="s">
        <v>49</v>
      </c>
      <c r="I3" s="314"/>
      <c r="J3" s="25" t="s">
        <v>83</v>
      </c>
    </row>
    <row r="4" spans="1:10" ht="84.75" customHeight="1">
      <c r="A4" s="38" t="s">
        <v>140</v>
      </c>
      <c r="B4" s="190"/>
      <c r="C4" s="183"/>
      <c r="D4" s="186" t="e">
        <f>C4/B4</f>
        <v>#DIV/0!</v>
      </c>
      <c r="E4" s="187" t="e">
        <f>(D4-0.02)*B4</f>
        <v>#DIV/0!</v>
      </c>
      <c r="F4" s="192"/>
      <c r="G4" s="193"/>
      <c r="H4" s="194"/>
      <c r="I4" s="39">
        <f>F4*G4*H4</f>
        <v>0</v>
      </c>
    </row>
    <row r="5" spans="1:10" ht="93.75" customHeight="1" thickBot="1">
      <c r="A5" s="38" t="s">
        <v>141</v>
      </c>
      <c r="B5" s="191"/>
      <c r="C5" s="176"/>
      <c r="D5" s="188" t="e">
        <f>C5/B5</f>
        <v>#DIV/0!</v>
      </c>
      <c r="E5" s="189" t="e">
        <f>(D5-0.02)*B5</f>
        <v>#DIV/0!</v>
      </c>
      <c r="F5" s="195"/>
      <c r="G5" s="196"/>
      <c r="H5" s="197"/>
      <c r="I5" s="39">
        <f>F5*G5*H5</f>
        <v>0</v>
      </c>
    </row>
    <row r="6" spans="1:10" ht="90" customHeight="1">
      <c r="A6" s="23" t="s">
        <v>93</v>
      </c>
      <c r="B6" s="315"/>
      <c r="C6" s="316"/>
      <c r="D6" s="316"/>
      <c r="E6" s="316"/>
      <c r="F6" s="316"/>
      <c r="G6" s="316"/>
      <c r="H6" s="316"/>
      <c r="I6" s="179"/>
    </row>
    <row r="7" spans="1:10" ht="60.75" customHeight="1">
      <c r="A7" s="317" t="s">
        <v>94</v>
      </c>
      <c r="B7" s="318"/>
      <c r="C7" s="318"/>
      <c r="D7" s="318"/>
      <c r="E7" s="318"/>
      <c r="F7" s="318"/>
      <c r="G7" s="318"/>
      <c r="H7" s="318"/>
      <c r="I7" s="318"/>
    </row>
    <row r="9" spans="1:10">
      <c r="A9" s="25"/>
    </row>
  </sheetData>
  <sheetProtection algorithmName="SHA-512" hashValue="RcWiyfUU+2BlZ6TGWy8IbmY8FlzSNBcPXVcLbZPceweQuHW4f652ujkewe08gDykfMnDt5ciiloJIL4mjVWIsQ==" saltValue="u3tUugTShiRspAKfRPhfCA==" spinCount="100000" sheet="1" objects="1" scenarios="1"/>
  <mergeCells count="5">
    <mergeCell ref="A2:H2"/>
    <mergeCell ref="I2:I3"/>
    <mergeCell ref="B6:H6"/>
    <mergeCell ref="A7:I7"/>
    <mergeCell ref="B1:I1"/>
  </mergeCells>
  <phoneticPr fontId="3"/>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C3BBB-9A9D-4B26-B612-90F7CAF0BCBF}">
  <sheetPr>
    <tabColor rgb="FFFF0000"/>
  </sheetPr>
  <dimension ref="C1:KY7"/>
  <sheetViews>
    <sheetView zoomScaleNormal="100" workbookViewId="0"/>
  </sheetViews>
  <sheetFormatPr defaultColWidth="8.59765625" defaultRowHeight="12.6"/>
  <cols>
    <col min="1" max="2" width="3.59765625" style="1" customWidth="1"/>
    <col min="3" max="311" width="11.59765625" style="1" customWidth="1"/>
    <col min="312" max="16384" width="8.59765625" style="1"/>
  </cols>
  <sheetData>
    <row r="1" spans="3:311" ht="68.099999999999994" customHeight="1" thickBot="1">
      <c r="E1" s="7"/>
      <c r="F1" s="54"/>
      <c r="G1" s="1" t="s">
        <v>236</v>
      </c>
    </row>
    <row r="2" spans="3:311" ht="68.099999999999994" customHeight="1">
      <c r="C2" s="359" t="s">
        <v>120</v>
      </c>
      <c r="D2" s="360"/>
      <c r="E2" s="360"/>
      <c r="F2" s="360"/>
      <c r="G2" s="360"/>
      <c r="H2" s="360"/>
      <c r="I2" s="360"/>
      <c r="J2" s="360"/>
      <c r="K2" s="360"/>
      <c r="L2" s="360"/>
      <c r="M2" s="360"/>
      <c r="N2" s="360"/>
      <c r="O2" s="360"/>
      <c r="P2" s="360"/>
      <c r="Q2" s="360"/>
      <c r="R2" s="360"/>
      <c r="S2" s="360"/>
      <c r="T2" s="360"/>
      <c r="U2" s="361"/>
      <c r="V2" s="331"/>
      <c r="W2" s="331"/>
      <c r="X2" s="332"/>
      <c r="Y2" s="332"/>
      <c r="Z2" s="332"/>
      <c r="AA2" s="332"/>
      <c r="AB2" s="332"/>
      <c r="AC2" s="332"/>
      <c r="AD2" s="332"/>
      <c r="AE2" s="332"/>
      <c r="AF2" s="332"/>
      <c r="AG2" s="332"/>
      <c r="AH2" s="332"/>
      <c r="AI2" s="332"/>
      <c r="AJ2" s="332"/>
      <c r="AK2" s="332"/>
      <c r="AL2" s="332"/>
      <c r="AM2" s="332"/>
      <c r="AN2" s="332"/>
      <c r="AO2" s="332"/>
      <c r="AP2" s="332"/>
      <c r="AQ2" s="332"/>
      <c r="AR2" s="332"/>
      <c r="AS2" s="332"/>
      <c r="AT2" s="332"/>
      <c r="AU2" s="332"/>
      <c r="AV2" s="332"/>
      <c r="AW2" s="332"/>
      <c r="AX2" s="332"/>
      <c r="AY2" s="332"/>
      <c r="AZ2" s="332"/>
      <c r="BA2" s="332"/>
      <c r="BB2" s="332"/>
      <c r="BC2" s="332"/>
      <c r="BD2" s="332"/>
      <c r="BE2" s="332"/>
      <c r="BF2" s="332"/>
      <c r="BG2" s="332"/>
      <c r="BH2" s="332"/>
      <c r="BI2" s="332"/>
      <c r="BJ2" s="332"/>
      <c r="BK2" s="332"/>
      <c r="BL2" s="332"/>
      <c r="BM2" s="332"/>
      <c r="BN2" s="332"/>
      <c r="BO2" s="332"/>
      <c r="BP2" s="332"/>
      <c r="BQ2" s="332"/>
      <c r="BR2" s="332"/>
      <c r="BS2" s="332"/>
      <c r="BT2" s="332"/>
      <c r="BU2" s="332"/>
      <c r="BV2" s="332"/>
      <c r="BW2" s="332"/>
      <c r="BX2" s="332"/>
      <c r="BY2" s="332"/>
      <c r="BZ2" s="332"/>
      <c r="CA2" s="332"/>
      <c r="CB2" s="332"/>
      <c r="CC2" s="332"/>
      <c r="CD2" s="332"/>
      <c r="CE2" s="332"/>
      <c r="CF2" s="332"/>
      <c r="CG2" s="332"/>
      <c r="CH2" s="332"/>
      <c r="CI2" s="332"/>
      <c r="CJ2" s="332"/>
      <c r="CK2" s="332"/>
      <c r="CL2" s="332"/>
      <c r="CM2" s="332"/>
      <c r="CN2" s="332"/>
      <c r="CO2" s="332"/>
      <c r="CP2" s="332"/>
      <c r="CQ2" s="332"/>
      <c r="CR2" s="332"/>
      <c r="CS2" s="332"/>
      <c r="CT2" s="332"/>
      <c r="CU2" s="332"/>
      <c r="CV2" s="332"/>
      <c r="CW2" s="332"/>
      <c r="CX2" s="332"/>
      <c r="CY2" s="332"/>
      <c r="CZ2" s="332"/>
      <c r="DA2" s="332"/>
      <c r="DB2" s="332"/>
      <c r="DC2" s="332"/>
      <c r="DD2" s="332"/>
      <c r="DE2" s="332"/>
      <c r="DF2" s="332"/>
      <c r="DG2" s="332"/>
      <c r="DH2" s="332"/>
      <c r="DI2" s="332"/>
      <c r="DJ2" s="332"/>
      <c r="DK2" s="332"/>
      <c r="DL2" s="332"/>
      <c r="DM2" s="332"/>
      <c r="DN2" s="332"/>
      <c r="DO2" s="332"/>
      <c r="DP2" s="332"/>
      <c r="DQ2" s="332"/>
      <c r="DR2" s="332"/>
      <c r="DS2" s="332"/>
      <c r="DT2" s="332"/>
      <c r="DU2" s="332"/>
      <c r="DV2" s="332"/>
      <c r="DW2" s="332"/>
      <c r="DX2" s="332"/>
      <c r="DY2" s="332"/>
      <c r="DZ2" s="332"/>
      <c r="EA2" s="332"/>
      <c r="EB2" s="332"/>
      <c r="EC2" s="332"/>
      <c r="ED2" s="332"/>
      <c r="EE2" s="332"/>
      <c r="EF2" s="332"/>
      <c r="EG2" s="332"/>
      <c r="EH2" s="332"/>
      <c r="EI2" s="332"/>
      <c r="EJ2" s="332"/>
      <c r="EK2" s="332"/>
      <c r="EL2" s="332"/>
      <c r="EM2" s="332"/>
      <c r="EN2" s="332"/>
      <c r="EO2" s="332"/>
      <c r="EP2" s="332"/>
      <c r="EQ2" s="332"/>
      <c r="ER2" s="332"/>
      <c r="ES2" s="332"/>
      <c r="ET2" s="332"/>
      <c r="EU2" s="332"/>
      <c r="EV2" s="332"/>
      <c r="EW2" s="332"/>
      <c r="EX2" s="332"/>
      <c r="EY2" s="332"/>
      <c r="EZ2" s="332"/>
      <c r="FA2" s="332"/>
      <c r="FB2" s="332"/>
      <c r="FC2" s="332"/>
      <c r="FD2" s="332"/>
      <c r="FE2" s="332"/>
      <c r="FF2" s="332"/>
      <c r="FG2" s="332"/>
      <c r="FH2" s="332"/>
      <c r="FI2" s="332"/>
      <c r="FJ2" s="332"/>
      <c r="FK2" s="332"/>
      <c r="FL2" s="332"/>
      <c r="FM2" s="332"/>
      <c r="FN2" s="332"/>
      <c r="FO2" s="332"/>
      <c r="FP2" s="332"/>
      <c r="FQ2" s="332"/>
      <c r="FR2" s="332"/>
      <c r="FS2" s="332"/>
      <c r="FT2" s="332"/>
      <c r="FU2" s="332"/>
      <c r="FV2" s="332"/>
      <c r="FW2" s="332"/>
      <c r="FX2" s="332"/>
      <c r="FY2" s="332"/>
      <c r="FZ2" s="332"/>
      <c r="GA2" s="332"/>
      <c r="GB2" s="332"/>
      <c r="GC2" s="332"/>
      <c r="GD2" s="332"/>
      <c r="GE2" s="332"/>
      <c r="GF2" s="332"/>
      <c r="GG2" s="332"/>
      <c r="GH2" s="332"/>
      <c r="GI2" s="332"/>
      <c r="GJ2" s="332"/>
      <c r="GK2" s="332"/>
      <c r="GL2" s="332"/>
      <c r="GM2" s="332"/>
      <c r="GN2" s="332"/>
      <c r="GO2" s="332"/>
      <c r="GP2" s="332"/>
      <c r="GQ2" s="332"/>
      <c r="GR2" s="332"/>
      <c r="GS2" s="332"/>
      <c r="GT2" s="332"/>
      <c r="GU2" s="332"/>
      <c r="GV2" s="332"/>
      <c r="GW2" s="332"/>
      <c r="GX2" s="332"/>
      <c r="GY2" s="332"/>
      <c r="GZ2" s="332"/>
      <c r="HA2" s="332"/>
      <c r="HB2" s="332"/>
      <c r="HC2" s="332"/>
      <c r="HD2" s="332"/>
      <c r="HE2" s="332"/>
      <c r="HF2" s="332"/>
      <c r="HG2" s="332"/>
      <c r="HH2" s="332"/>
      <c r="HI2" s="332"/>
      <c r="HJ2" s="332"/>
      <c r="HK2" s="332"/>
      <c r="HL2" s="332"/>
      <c r="HM2" s="332"/>
      <c r="HN2" s="332"/>
      <c r="HO2" s="332"/>
      <c r="HP2" s="332"/>
      <c r="HQ2" s="332"/>
      <c r="HR2" s="332"/>
      <c r="HS2" s="332"/>
      <c r="HT2" s="332"/>
      <c r="HU2" s="332"/>
      <c r="HV2" s="332"/>
      <c r="HW2" s="332"/>
      <c r="HX2" s="332"/>
      <c r="HY2" s="332"/>
      <c r="HZ2" s="332"/>
      <c r="IA2" s="332"/>
      <c r="IB2" s="332"/>
      <c r="IC2" s="332"/>
      <c r="ID2" s="332"/>
      <c r="IE2" s="332"/>
      <c r="IF2" s="332"/>
      <c r="IG2" s="332"/>
      <c r="IH2" s="332"/>
      <c r="II2" s="332"/>
      <c r="IJ2" s="332"/>
      <c r="IK2" s="332"/>
      <c r="IL2" s="332"/>
      <c r="IM2" s="332"/>
      <c r="IN2" s="332"/>
      <c r="IO2" s="332"/>
      <c r="IP2" s="332"/>
      <c r="IQ2" s="332"/>
      <c r="IR2" s="332"/>
      <c r="IS2" s="332"/>
      <c r="IT2" s="332"/>
      <c r="IU2" s="332"/>
      <c r="IV2" s="332"/>
      <c r="IW2" s="332"/>
      <c r="IX2" s="332"/>
      <c r="IY2" s="332"/>
      <c r="IZ2" s="332"/>
      <c r="JA2" s="332"/>
      <c r="JB2" s="332"/>
      <c r="JC2" s="332"/>
      <c r="JD2" s="332"/>
      <c r="JE2" s="332"/>
      <c r="JF2" s="332"/>
      <c r="JG2" s="332"/>
      <c r="JH2" s="332"/>
      <c r="JI2" s="332"/>
      <c r="JJ2" s="332"/>
      <c r="JK2" s="332"/>
      <c r="JL2" s="332"/>
      <c r="JM2" s="332"/>
      <c r="JN2" s="332"/>
      <c r="JO2" s="332"/>
      <c r="JP2" s="332"/>
      <c r="JQ2" s="332"/>
      <c r="JR2" s="332"/>
      <c r="JS2" s="332"/>
      <c r="JT2" s="332"/>
      <c r="JU2" s="332"/>
      <c r="JV2" s="332"/>
      <c r="JW2" s="332"/>
      <c r="JX2" s="332"/>
      <c r="JY2" s="332"/>
      <c r="JZ2" s="332"/>
      <c r="KA2" s="332"/>
      <c r="KB2" s="332"/>
      <c r="KC2" s="332"/>
      <c r="KD2" s="332"/>
      <c r="KE2" s="332"/>
      <c r="KF2" s="332"/>
      <c r="KG2" s="332"/>
      <c r="KH2" s="333"/>
      <c r="KI2" s="334" t="s">
        <v>12</v>
      </c>
      <c r="KJ2" s="335"/>
      <c r="KK2" s="335"/>
      <c r="KL2" s="335"/>
      <c r="KM2" s="335"/>
      <c r="KN2" s="335"/>
      <c r="KO2" s="335"/>
      <c r="KP2" s="335"/>
      <c r="KQ2" s="335"/>
      <c r="KR2" s="335"/>
      <c r="KS2" s="335"/>
      <c r="KT2" s="335"/>
      <c r="KU2" s="335"/>
      <c r="KV2" s="335"/>
      <c r="KW2" s="335"/>
      <c r="KX2" s="335"/>
      <c r="KY2" s="336"/>
    </row>
    <row r="3" spans="3:311" ht="50.1" customHeight="1">
      <c r="C3" s="365" t="s">
        <v>171</v>
      </c>
      <c r="D3" s="353"/>
      <c r="E3" s="351" t="s">
        <v>103</v>
      </c>
      <c r="F3" s="352"/>
      <c r="G3" s="352"/>
      <c r="H3" s="352"/>
      <c r="I3" s="352"/>
      <c r="J3" s="352"/>
      <c r="K3" s="352"/>
      <c r="L3" s="352"/>
      <c r="M3" s="352"/>
      <c r="N3" s="352"/>
      <c r="O3" s="352"/>
      <c r="P3" s="353"/>
      <c r="Q3" s="351" t="s">
        <v>113</v>
      </c>
      <c r="R3" s="352"/>
      <c r="S3" s="352"/>
      <c r="T3" s="352"/>
      <c r="U3" s="357"/>
      <c r="V3" s="337" t="s">
        <v>214</v>
      </c>
      <c r="W3" s="337"/>
      <c r="X3" s="338"/>
      <c r="Y3" s="338"/>
      <c r="Z3" s="338"/>
      <c r="AA3" s="338"/>
      <c r="AB3" s="338"/>
      <c r="AC3" s="338"/>
      <c r="AD3" s="338"/>
      <c r="AE3" s="338"/>
      <c r="AF3" s="338"/>
      <c r="AG3" s="338"/>
      <c r="AH3" s="339" t="s">
        <v>13</v>
      </c>
      <c r="AI3" s="339"/>
      <c r="AJ3" s="339"/>
      <c r="AK3" s="339"/>
      <c r="AL3" s="339"/>
      <c r="AM3" s="339"/>
      <c r="AN3" s="339"/>
      <c r="AO3" s="339"/>
      <c r="AP3" s="339"/>
      <c r="AQ3" s="339"/>
      <c r="AR3" s="339"/>
      <c r="AS3" s="339"/>
      <c r="AT3" s="339"/>
      <c r="AU3" s="339"/>
      <c r="AV3" s="339"/>
      <c r="AW3" s="339"/>
      <c r="AX3" s="339"/>
      <c r="AY3" s="339"/>
      <c r="AZ3" s="339"/>
      <c r="BA3" s="339"/>
      <c r="BB3" s="339"/>
      <c r="BC3" s="340" t="s">
        <v>121</v>
      </c>
      <c r="BD3" s="340"/>
      <c r="BE3" s="340"/>
      <c r="BF3" s="340"/>
      <c r="BG3" s="340"/>
      <c r="BH3" s="340"/>
      <c r="BI3" s="340"/>
      <c r="BJ3" s="340"/>
      <c r="BK3" s="340"/>
      <c r="BL3" s="340"/>
      <c r="BM3" s="340"/>
      <c r="BN3" s="340"/>
      <c r="BO3" s="340"/>
      <c r="BP3" s="340"/>
      <c r="BQ3" s="340"/>
      <c r="BR3" s="340"/>
      <c r="BS3" s="340"/>
      <c r="BT3" s="340"/>
      <c r="BU3" s="340"/>
      <c r="BV3" s="340"/>
      <c r="BW3" s="341" t="s">
        <v>122</v>
      </c>
      <c r="BX3" s="341"/>
      <c r="BY3" s="341"/>
      <c r="BZ3" s="341"/>
      <c r="CA3" s="341"/>
      <c r="CB3" s="341"/>
      <c r="CC3" s="341"/>
      <c r="CD3" s="341"/>
      <c r="CE3" s="341"/>
      <c r="CF3" s="341"/>
      <c r="CG3" s="341"/>
      <c r="CH3" s="341"/>
      <c r="CI3" s="341"/>
      <c r="CJ3" s="341"/>
      <c r="CK3" s="341"/>
      <c r="CL3" s="341"/>
      <c r="CM3" s="341"/>
      <c r="CN3" s="341"/>
      <c r="CO3" s="341"/>
      <c r="CP3" s="341"/>
      <c r="CQ3" s="342" t="s">
        <v>123</v>
      </c>
      <c r="CR3" s="342"/>
      <c r="CS3" s="342"/>
      <c r="CT3" s="342"/>
      <c r="CU3" s="342"/>
      <c r="CV3" s="342"/>
      <c r="CW3" s="342"/>
      <c r="CX3" s="342"/>
      <c r="CY3" s="342"/>
      <c r="CZ3" s="342"/>
      <c r="DA3" s="342"/>
      <c r="DB3" s="342"/>
      <c r="DC3" s="342"/>
      <c r="DD3" s="342"/>
      <c r="DE3" s="342"/>
      <c r="DF3" s="342"/>
      <c r="DG3" s="342"/>
      <c r="DH3" s="342"/>
      <c r="DI3" s="342"/>
      <c r="DJ3" s="342"/>
      <c r="DK3" s="343" t="s">
        <v>124</v>
      </c>
      <c r="DL3" s="343"/>
      <c r="DM3" s="343"/>
      <c r="DN3" s="343"/>
      <c r="DO3" s="343"/>
      <c r="DP3" s="343"/>
      <c r="DQ3" s="343"/>
      <c r="DR3" s="343"/>
      <c r="DS3" s="343"/>
      <c r="DT3" s="343"/>
      <c r="DU3" s="343"/>
      <c r="DV3" s="343"/>
      <c r="DW3" s="343"/>
      <c r="DX3" s="343"/>
      <c r="DY3" s="343"/>
      <c r="DZ3" s="343"/>
      <c r="EA3" s="343"/>
      <c r="EB3" s="343"/>
      <c r="EC3" s="343"/>
      <c r="ED3" s="343"/>
      <c r="EE3" s="344" t="s">
        <v>125</v>
      </c>
      <c r="EF3" s="344"/>
      <c r="EG3" s="344"/>
      <c r="EH3" s="344"/>
      <c r="EI3" s="344"/>
      <c r="EJ3" s="344"/>
      <c r="EK3" s="344"/>
      <c r="EL3" s="344"/>
      <c r="EM3" s="344"/>
      <c r="EN3" s="344"/>
      <c r="EO3" s="344"/>
      <c r="EP3" s="344"/>
      <c r="EQ3" s="344"/>
      <c r="ER3" s="344"/>
      <c r="ES3" s="344"/>
      <c r="ET3" s="344"/>
      <c r="EU3" s="344"/>
      <c r="EV3" s="344"/>
      <c r="EW3" s="344"/>
      <c r="EX3" s="344"/>
      <c r="EY3" s="347" t="s">
        <v>126</v>
      </c>
      <c r="EZ3" s="348"/>
      <c r="FA3" s="348"/>
      <c r="FB3" s="348"/>
      <c r="FC3" s="348"/>
      <c r="FD3" s="348"/>
      <c r="FE3" s="348"/>
      <c r="FF3" s="348"/>
      <c r="FG3" s="348"/>
      <c r="FH3" s="348"/>
      <c r="FI3" s="348"/>
      <c r="FJ3" s="348"/>
      <c r="FK3" s="348"/>
      <c r="FL3" s="348"/>
      <c r="FM3" s="348"/>
      <c r="FN3" s="348"/>
      <c r="FO3" s="348"/>
      <c r="FP3" s="348"/>
      <c r="FQ3" s="348"/>
      <c r="FR3" s="348"/>
      <c r="FS3" s="367" t="s">
        <v>127</v>
      </c>
      <c r="FT3" s="338"/>
      <c r="FU3" s="338"/>
      <c r="FV3" s="338"/>
      <c r="FW3" s="338"/>
      <c r="FX3" s="338"/>
      <c r="FY3" s="338"/>
      <c r="FZ3" s="338"/>
      <c r="GA3" s="338"/>
      <c r="GB3" s="338"/>
      <c r="GC3" s="338"/>
      <c r="GD3" s="338"/>
      <c r="GE3" s="338"/>
      <c r="GF3" s="338"/>
      <c r="GG3" s="338"/>
      <c r="GH3" s="338"/>
      <c r="GI3" s="338"/>
      <c r="GJ3" s="338"/>
      <c r="GK3" s="338"/>
      <c r="GL3" s="338"/>
      <c r="GM3" s="368" t="s">
        <v>128</v>
      </c>
      <c r="GN3" s="369"/>
      <c r="GO3" s="369"/>
      <c r="GP3" s="369"/>
      <c r="GQ3" s="369"/>
      <c r="GR3" s="369"/>
      <c r="GS3" s="369"/>
      <c r="GT3" s="369"/>
      <c r="GU3" s="369"/>
      <c r="GV3" s="369"/>
      <c r="GW3" s="369"/>
      <c r="GX3" s="369"/>
      <c r="GY3" s="369"/>
      <c r="GZ3" s="369"/>
      <c r="HA3" s="369"/>
      <c r="HB3" s="369"/>
      <c r="HC3" s="369"/>
      <c r="HD3" s="369"/>
      <c r="HE3" s="369"/>
      <c r="HF3" s="369"/>
      <c r="HG3" s="376" t="s">
        <v>129</v>
      </c>
      <c r="HH3" s="377"/>
      <c r="HI3" s="377"/>
      <c r="HJ3" s="377"/>
      <c r="HK3" s="377"/>
      <c r="HL3" s="377"/>
      <c r="HM3" s="377"/>
      <c r="HN3" s="377"/>
      <c r="HO3" s="377"/>
      <c r="HP3" s="377"/>
      <c r="HQ3" s="377"/>
      <c r="HR3" s="377"/>
      <c r="HS3" s="377"/>
      <c r="HT3" s="377"/>
      <c r="HU3" s="377"/>
      <c r="HV3" s="377"/>
      <c r="HW3" s="377"/>
      <c r="HX3" s="377"/>
      <c r="HY3" s="377"/>
      <c r="HZ3" s="377"/>
      <c r="IA3" s="374" t="s">
        <v>130</v>
      </c>
      <c r="IB3" s="375"/>
      <c r="IC3" s="375"/>
      <c r="ID3" s="375"/>
      <c r="IE3" s="375"/>
      <c r="IF3" s="375"/>
      <c r="IG3" s="375"/>
      <c r="IH3" s="375"/>
      <c r="II3" s="375"/>
      <c r="IJ3" s="375"/>
      <c r="IK3" s="375"/>
      <c r="IL3" s="375"/>
      <c r="IM3" s="375"/>
      <c r="IN3" s="375"/>
      <c r="IO3" s="375"/>
      <c r="IP3" s="375"/>
      <c r="IQ3" s="375"/>
      <c r="IR3" s="375"/>
      <c r="IS3" s="375"/>
      <c r="IT3" s="375"/>
      <c r="IU3" s="372" t="s">
        <v>131</v>
      </c>
      <c r="IV3" s="373"/>
      <c r="IW3" s="373"/>
      <c r="IX3" s="373"/>
      <c r="IY3" s="373"/>
      <c r="IZ3" s="373"/>
      <c r="JA3" s="373"/>
      <c r="JB3" s="373"/>
      <c r="JC3" s="373"/>
      <c r="JD3" s="373"/>
      <c r="JE3" s="373"/>
      <c r="JF3" s="373"/>
      <c r="JG3" s="373"/>
      <c r="JH3" s="373"/>
      <c r="JI3" s="373"/>
      <c r="JJ3" s="373"/>
      <c r="JK3" s="373"/>
      <c r="JL3" s="373"/>
      <c r="JM3" s="373"/>
      <c r="JN3" s="373"/>
      <c r="JO3" s="323" t="s">
        <v>132</v>
      </c>
      <c r="JP3" s="345"/>
      <c r="JQ3" s="345"/>
      <c r="JR3" s="345"/>
      <c r="JS3" s="345"/>
      <c r="JT3" s="345"/>
      <c r="JU3" s="345"/>
      <c r="JV3" s="345"/>
      <c r="JW3" s="345"/>
      <c r="JX3" s="345"/>
      <c r="JY3" s="345"/>
      <c r="JZ3" s="345"/>
      <c r="KA3" s="345"/>
      <c r="KB3" s="345"/>
      <c r="KC3" s="345"/>
      <c r="KD3" s="345"/>
      <c r="KE3" s="345"/>
      <c r="KF3" s="345"/>
      <c r="KG3" s="345"/>
      <c r="KH3" s="346"/>
      <c r="KI3" s="18"/>
      <c r="KJ3" s="2"/>
      <c r="KK3" s="2"/>
      <c r="KL3" s="2"/>
      <c r="KM3" s="2"/>
      <c r="KN3" s="2"/>
      <c r="KO3" s="2"/>
      <c r="KP3" s="2"/>
      <c r="KQ3" s="3"/>
      <c r="KR3" s="3"/>
      <c r="KS3" s="3"/>
      <c r="KT3" s="3"/>
      <c r="KU3" s="3"/>
      <c r="KV3" s="3"/>
      <c r="KW3" s="3"/>
      <c r="KX3" s="3"/>
      <c r="KY3" s="19"/>
    </row>
    <row r="4" spans="3:311" s="5" customFormat="1" ht="50.1" customHeight="1">
      <c r="C4" s="366"/>
      <c r="D4" s="356"/>
      <c r="E4" s="354"/>
      <c r="F4" s="355"/>
      <c r="G4" s="355"/>
      <c r="H4" s="355"/>
      <c r="I4" s="355"/>
      <c r="J4" s="355"/>
      <c r="K4" s="355"/>
      <c r="L4" s="355"/>
      <c r="M4" s="355"/>
      <c r="N4" s="355"/>
      <c r="O4" s="355"/>
      <c r="P4" s="356"/>
      <c r="Q4" s="354"/>
      <c r="R4" s="355"/>
      <c r="S4" s="355"/>
      <c r="T4" s="355"/>
      <c r="U4" s="358"/>
      <c r="V4" s="337"/>
      <c r="W4" s="337"/>
      <c r="X4" s="338"/>
      <c r="Y4" s="338"/>
      <c r="Z4" s="338"/>
      <c r="AA4" s="338"/>
      <c r="AB4" s="338"/>
      <c r="AC4" s="338"/>
      <c r="AD4" s="338"/>
      <c r="AE4" s="338"/>
      <c r="AF4" s="338"/>
      <c r="AG4" s="338"/>
      <c r="AH4" s="330" t="s">
        <v>14</v>
      </c>
      <c r="AI4" s="330"/>
      <c r="AJ4" s="330"/>
      <c r="AK4" s="330"/>
      <c r="AL4" s="330"/>
      <c r="AM4" s="330" t="s">
        <v>15</v>
      </c>
      <c r="AN4" s="330"/>
      <c r="AO4" s="330"/>
      <c r="AP4" s="330"/>
      <c r="AQ4" s="330"/>
      <c r="AR4" s="330" t="s">
        <v>16</v>
      </c>
      <c r="AS4" s="330"/>
      <c r="AT4" s="330"/>
      <c r="AU4" s="330"/>
      <c r="AV4" s="330"/>
      <c r="AW4" s="330" t="s">
        <v>17</v>
      </c>
      <c r="AX4" s="330"/>
      <c r="AY4" s="330"/>
      <c r="AZ4" s="330"/>
      <c r="BA4" s="330"/>
      <c r="BB4" s="4" t="s">
        <v>18</v>
      </c>
      <c r="BC4" s="327" t="s">
        <v>19</v>
      </c>
      <c r="BD4" s="327"/>
      <c r="BE4" s="327"/>
      <c r="BF4" s="327"/>
      <c r="BG4" s="327"/>
      <c r="BH4" s="327" t="s">
        <v>20</v>
      </c>
      <c r="BI4" s="327"/>
      <c r="BJ4" s="327"/>
      <c r="BK4" s="327"/>
      <c r="BL4" s="327"/>
      <c r="BM4" s="327" t="s">
        <v>21</v>
      </c>
      <c r="BN4" s="327"/>
      <c r="BO4" s="327"/>
      <c r="BP4" s="327"/>
      <c r="BQ4" s="327"/>
      <c r="BR4" s="327" t="s">
        <v>22</v>
      </c>
      <c r="BS4" s="327"/>
      <c r="BT4" s="327"/>
      <c r="BU4" s="327"/>
      <c r="BV4" s="327"/>
      <c r="BW4" s="328" t="s">
        <v>14</v>
      </c>
      <c r="BX4" s="328"/>
      <c r="BY4" s="328"/>
      <c r="BZ4" s="328"/>
      <c r="CA4" s="328"/>
      <c r="CB4" s="328" t="s">
        <v>23</v>
      </c>
      <c r="CC4" s="328"/>
      <c r="CD4" s="328"/>
      <c r="CE4" s="328"/>
      <c r="CF4" s="328"/>
      <c r="CG4" s="328" t="s">
        <v>16</v>
      </c>
      <c r="CH4" s="328"/>
      <c r="CI4" s="328"/>
      <c r="CJ4" s="328"/>
      <c r="CK4" s="328"/>
      <c r="CL4" s="328" t="s">
        <v>22</v>
      </c>
      <c r="CM4" s="328"/>
      <c r="CN4" s="328"/>
      <c r="CO4" s="328"/>
      <c r="CP4" s="328"/>
      <c r="CQ4" s="329" t="s">
        <v>14</v>
      </c>
      <c r="CR4" s="329"/>
      <c r="CS4" s="329"/>
      <c r="CT4" s="329"/>
      <c r="CU4" s="329"/>
      <c r="CV4" s="329" t="s">
        <v>23</v>
      </c>
      <c r="CW4" s="329"/>
      <c r="CX4" s="329"/>
      <c r="CY4" s="329"/>
      <c r="CZ4" s="329"/>
      <c r="DA4" s="329" t="s">
        <v>16</v>
      </c>
      <c r="DB4" s="329"/>
      <c r="DC4" s="329"/>
      <c r="DD4" s="329"/>
      <c r="DE4" s="329"/>
      <c r="DF4" s="329" t="s">
        <v>17</v>
      </c>
      <c r="DG4" s="329"/>
      <c r="DH4" s="329"/>
      <c r="DI4" s="329"/>
      <c r="DJ4" s="329"/>
      <c r="DK4" s="321" t="s">
        <v>14</v>
      </c>
      <c r="DL4" s="321"/>
      <c r="DM4" s="321"/>
      <c r="DN4" s="321"/>
      <c r="DO4" s="321"/>
      <c r="DP4" s="321" t="s">
        <v>23</v>
      </c>
      <c r="DQ4" s="321"/>
      <c r="DR4" s="321"/>
      <c r="DS4" s="321"/>
      <c r="DT4" s="321"/>
      <c r="DU4" s="321" t="s">
        <v>16</v>
      </c>
      <c r="DV4" s="321"/>
      <c r="DW4" s="321"/>
      <c r="DX4" s="321"/>
      <c r="DY4" s="321"/>
      <c r="DZ4" s="321" t="s">
        <v>17</v>
      </c>
      <c r="EA4" s="321"/>
      <c r="EB4" s="321"/>
      <c r="EC4" s="321"/>
      <c r="ED4" s="321"/>
      <c r="EE4" s="322" t="s">
        <v>14</v>
      </c>
      <c r="EF4" s="322"/>
      <c r="EG4" s="322"/>
      <c r="EH4" s="322"/>
      <c r="EI4" s="322"/>
      <c r="EJ4" s="322" t="s">
        <v>23</v>
      </c>
      <c r="EK4" s="322"/>
      <c r="EL4" s="322"/>
      <c r="EM4" s="322"/>
      <c r="EN4" s="322"/>
      <c r="EO4" s="322" t="s">
        <v>16</v>
      </c>
      <c r="EP4" s="322"/>
      <c r="EQ4" s="322"/>
      <c r="ER4" s="322"/>
      <c r="ES4" s="322"/>
      <c r="ET4" s="322" t="s">
        <v>17</v>
      </c>
      <c r="EU4" s="322"/>
      <c r="EV4" s="322"/>
      <c r="EW4" s="322"/>
      <c r="EX4" s="322"/>
      <c r="EY4" s="347" t="s">
        <v>14</v>
      </c>
      <c r="EZ4" s="347"/>
      <c r="FA4" s="347"/>
      <c r="FB4" s="347"/>
      <c r="FC4" s="347"/>
      <c r="FD4" s="347" t="s">
        <v>23</v>
      </c>
      <c r="FE4" s="347"/>
      <c r="FF4" s="347"/>
      <c r="FG4" s="347"/>
      <c r="FH4" s="347"/>
      <c r="FI4" s="347" t="s">
        <v>16</v>
      </c>
      <c r="FJ4" s="347"/>
      <c r="FK4" s="347"/>
      <c r="FL4" s="347"/>
      <c r="FM4" s="347"/>
      <c r="FN4" s="347" t="s">
        <v>17</v>
      </c>
      <c r="FO4" s="347"/>
      <c r="FP4" s="347"/>
      <c r="FQ4" s="347"/>
      <c r="FR4" s="347"/>
      <c r="FS4" s="367" t="s">
        <v>14</v>
      </c>
      <c r="FT4" s="367"/>
      <c r="FU4" s="367"/>
      <c r="FV4" s="367"/>
      <c r="FW4" s="367"/>
      <c r="FX4" s="367" t="s">
        <v>23</v>
      </c>
      <c r="FY4" s="367"/>
      <c r="FZ4" s="367"/>
      <c r="GA4" s="367"/>
      <c r="GB4" s="367"/>
      <c r="GC4" s="367" t="s">
        <v>16</v>
      </c>
      <c r="GD4" s="367"/>
      <c r="GE4" s="367"/>
      <c r="GF4" s="367"/>
      <c r="GG4" s="367"/>
      <c r="GH4" s="367" t="s">
        <v>17</v>
      </c>
      <c r="GI4" s="367"/>
      <c r="GJ4" s="367"/>
      <c r="GK4" s="367"/>
      <c r="GL4" s="367"/>
      <c r="GM4" s="368" t="s">
        <v>14</v>
      </c>
      <c r="GN4" s="368"/>
      <c r="GO4" s="368"/>
      <c r="GP4" s="368"/>
      <c r="GQ4" s="368"/>
      <c r="GR4" s="368" t="s">
        <v>23</v>
      </c>
      <c r="GS4" s="368"/>
      <c r="GT4" s="368"/>
      <c r="GU4" s="368"/>
      <c r="GV4" s="368"/>
      <c r="GW4" s="368" t="s">
        <v>16</v>
      </c>
      <c r="GX4" s="368"/>
      <c r="GY4" s="368"/>
      <c r="GZ4" s="368"/>
      <c r="HA4" s="368"/>
      <c r="HB4" s="368" t="s">
        <v>17</v>
      </c>
      <c r="HC4" s="368"/>
      <c r="HD4" s="368"/>
      <c r="HE4" s="368"/>
      <c r="HF4" s="368"/>
      <c r="HG4" s="376" t="s">
        <v>14</v>
      </c>
      <c r="HH4" s="376"/>
      <c r="HI4" s="376"/>
      <c r="HJ4" s="376"/>
      <c r="HK4" s="376"/>
      <c r="HL4" s="376" t="s">
        <v>23</v>
      </c>
      <c r="HM4" s="376"/>
      <c r="HN4" s="376"/>
      <c r="HO4" s="376"/>
      <c r="HP4" s="376"/>
      <c r="HQ4" s="376" t="s">
        <v>16</v>
      </c>
      <c r="HR4" s="376"/>
      <c r="HS4" s="376"/>
      <c r="HT4" s="376"/>
      <c r="HU4" s="376"/>
      <c r="HV4" s="376" t="s">
        <v>17</v>
      </c>
      <c r="HW4" s="376"/>
      <c r="HX4" s="376"/>
      <c r="HY4" s="376"/>
      <c r="HZ4" s="376"/>
      <c r="IA4" s="374" t="s">
        <v>14</v>
      </c>
      <c r="IB4" s="374"/>
      <c r="IC4" s="374"/>
      <c r="ID4" s="374"/>
      <c r="IE4" s="374"/>
      <c r="IF4" s="374" t="s">
        <v>23</v>
      </c>
      <c r="IG4" s="374"/>
      <c r="IH4" s="374"/>
      <c r="II4" s="374"/>
      <c r="IJ4" s="374"/>
      <c r="IK4" s="374" t="s">
        <v>16</v>
      </c>
      <c r="IL4" s="374"/>
      <c r="IM4" s="374"/>
      <c r="IN4" s="374"/>
      <c r="IO4" s="374"/>
      <c r="IP4" s="374" t="s">
        <v>17</v>
      </c>
      <c r="IQ4" s="374"/>
      <c r="IR4" s="374"/>
      <c r="IS4" s="374"/>
      <c r="IT4" s="374"/>
      <c r="IU4" s="372" t="s">
        <v>14</v>
      </c>
      <c r="IV4" s="372"/>
      <c r="IW4" s="372"/>
      <c r="IX4" s="372"/>
      <c r="IY4" s="372"/>
      <c r="IZ4" s="372" t="s">
        <v>23</v>
      </c>
      <c r="JA4" s="372"/>
      <c r="JB4" s="372"/>
      <c r="JC4" s="372"/>
      <c r="JD4" s="372"/>
      <c r="JE4" s="372" t="s">
        <v>16</v>
      </c>
      <c r="JF4" s="372"/>
      <c r="JG4" s="372"/>
      <c r="JH4" s="372"/>
      <c r="JI4" s="372"/>
      <c r="JJ4" s="372" t="s">
        <v>17</v>
      </c>
      <c r="JK4" s="372"/>
      <c r="JL4" s="372"/>
      <c r="JM4" s="372"/>
      <c r="JN4" s="372"/>
      <c r="JO4" s="323" t="s">
        <v>14</v>
      </c>
      <c r="JP4" s="323"/>
      <c r="JQ4" s="323"/>
      <c r="JR4" s="323"/>
      <c r="JS4" s="323"/>
      <c r="JT4" s="323" t="s">
        <v>23</v>
      </c>
      <c r="JU4" s="323"/>
      <c r="JV4" s="323"/>
      <c r="JW4" s="323"/>
      <c r="JX4" s="323"/>
      <c r="JY4" s="323" t="s">
        <v>16</v>
      </c>
      <c r="JZ4" s="323"/>
      <c r="KA4" s="323"/>
      <c r="KB4" s="323"/>
      <c r="KC4" s="323"/>
      <c r="KD4" s="323" t="s">
        <v>17</v>
      </c>
      <c r="KE4" s="323"/>
      <c r="KF4" s="323"/>
      <c r="KG4" s="323"/>
      <c r="KH4" s="324"/>
      <c r="KI4" s="325" t="s">
        <v>24</v>
      </c>
      <c r="KJ4" s="326"/>
      <c r="KK4" s="326"/>
      <c r="KL4" s="326"/>
      <c r="KM4" s="326"/>
      <c r="KN4" s="326"/>
      <c r="KO4" s="326"/>
      <c r="KP4" s="326"/>
      <c r="KQ4" s="320" t="s">
        <v>25</v>
      </c>
      <c r="KR4" s="320"/>
      <c r="KS4" s="320"/>
      <c r="KT4" s="320"/>
      <c r="KU4" s="320"/>
      <c r="KV4" s="320"/>
      <c r="KW4" s="320"/>
      <c r="KX4" s="320"/>
      <c r="KY4" s="20" t="s">
        <v>26</v>
      </c>
    </row>
    <row r="5" spans="3:311" s="11" customFormat="1" ht="20.100000000000001" customHeight="1">
      <c r="C5" s="14"/>
      <c r="D5" s="40"/>
      <c r="E5" s="9"/>
      <c r="F5" s="34"/>
      <c r="G5" s="30"/>
      <c r="H5" s="9"/>
      <c r="I5" s="9"/>
      <c r="J5" s="363" t="s">
        <v>106</v>
      </c>
      <c r="K5" s="364"/>
      <c r="L5" s="9"/>
      <c r="M5" s="9"/>
      <c r="N5" s="362" t="s">
        <v>112</v>
      </c>
      <c r="O5" s="362"/>
      <c r="P5" s="362"/>
      <c r="Q5" s="9"/>
      <c r="R5" s="9"/>
      <c r="S5" s="9"/>
      <c r="T5" s="349" t="s">
        <v>117</v>
      </c>
      <c r="U5" s="350"/>
      <c r="V5" s="370" t="s">
        <v>153</v>
      </c>
      <c r="W5" s="371"/>
      <c r="X5" s="10"/>
      <c r="Y5" s="10"/>
      <c r="Z5" s="10"/>
      <c r="AA5" s="10"/>
      <c r="AB5" s="10"/>
      <c r="AC5" s="10"/>
      <c r="AD5" s="10"/>
      <c r="AE5" s="10"/>
      <c r="AF5" s="10"/>
      <c r="AG5" s="10"/>
      <c r="AH5" s="9"/>
      <c r="AI5" s="9"/>
      <c r="AJ5" s="9"/>
      <c r="AK5" s="9"/>
      <c r="AL5" s="9"/>
      <c r="AM5" s="9"/>
      <c r="AN5" s="9"/>
      <c r="AO5" s="9"/>
      <c r="AP5" s="9"/>
      <c r="AQ5" s="9"/>
      <c r="AR5" s="9"/>
      <c r="AS5" s="9"/>
      <c r="AT5" s="9"/>
      <c r="AU5" s="9"/>
      <c r="AV5" s="9"/>
      <c r="AW5" s="9"/>
      <c r="AX5" s="9"/>
      <c r="AY5" s="9"/>
      <c r="AZ5" s="9"/>
      <c r="BA5" s="9"/>
      <c r="BB5" s="8"/>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12"/>
      <c r="FT5" s="12"/>
      <c r="FU5" s="12"/>
      <c r="FV5" s="12"/>
      <c r="FW5" s="12"/>
      <c r="FX5" s="12"/>
      <c r="FY5" s="12"/>
      <c r="FZ5" s="12"/>
      <c r="GA5" s="12"/>
      <c r="GB5" s="12"/>
      <c r="GC5" s="12"/>
      <c r="GD5" s="12"/>
      <c r="GE5" s="12"/>
      <c r="GF5" s="12"/>
      <c r="GG5" s="12"/>
      <c r="GH5" s="12"/>
      <c r="GI5" s="12"/>
      <c r="GJ5" s="12"/>
      <c r="GK5" s="12"/>
      <c r="GL5" s="12"/>
      <c r="GM5" s="13"/>
      <c r="GN5" s="13"/>
      <c r="GO5" s="13"/>
      <c r="GP5" s="13"/>
      <c r="GQ5" s="13"/>
      <c r="GR5" s="13"/>
      <c r="GS5" s="13"/>
      <c r="GT5" s="13"/>
      <c r="GU5" s="13"/>
      <c r="GV5" s="13"/>
      <c r="GW5" s="13"/>
      <c r="GX5" s="13"/>
      <c r="GY5" s="13"/>
      <c r="GZ5" s="13"/>
      <c r="HA5" s="13"/>
      <c r="HB5" s="13"/>
      <c r="HC5" s="13"/>
      <c r="HD5" s="13"/>
      <c r="HE5" s="13"/>
      <c r="HF5" s="13"/>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c r="IX5" s="9"/>
      <c r="IY5" s="9"/>
      <c r="IZ5" s="9"/>
      <c r="JA5" s="9"/>
      <c r="JB5" s="9"/>
      <c r="JC5" s="9"/>
      <c r="JD5" s="9"/>
      <c r="JE5" s="9"/>
      <c r="JF5" s="9"/>
      <c r="JG5" s="9"/>
      <c r="JH5" s="9"/>
      <c r="JI5" s="9"/>
      <c r="JJ5" s="9"/>
      <c r="JK5" s="9"/>
      <c r="JL5" s="9"/>
      <c r="JM5" s="9"/>
      <c r="JN5" s="9"/>
      <c r="JO5" s="9"/>
      <c r="JP5" s="9"/>
      <c r="JQ5" s="9"/>
      <c r="JR5" s="9"/>
      <c r="JS5" s="9"/>
      <c r="JT5" s="9"/>
      <c r="JU5" s="9"/>
      <c r="JV5" s="9"/>
      <c r="JW5" s="9"/>
      <c r="JX5" s="9"/>
      <c r="JY5" s="9"/>
      <c r="JZ5" s="9"/>
      <c r="KA5" s="9"/>
      <c r="KB5" s="9"/>
      <c r="KC5" s="9"/>
      <c r="KD5" s="9"/>
      <c r="KE5" s="9"/>
      <c r="KF5" s="9"/>
      <c r="KG5" s="9"/>
      <c r="KH5" s="17"/>
      <c r="KI5" s="21"/>
      <c r="KJ5" s="9"/>
      <c r="KK5" s="9"/>
      <c r="KL5" s="9"/>
      <c r="KM5" s="9"/>
      <c r="KN5" s="9"/>
      <c r="KO5" s="9"/>
      <c r="KP5" s="9"/>
      <c r="KQ5" s="9"/>
      <c r="KR5" s="9"/>
      <c r="KS5" s="9"/>
      <c r="KT5" s="9"/>
      <c r="KU5" s="9"/>
      <c r="KV5" s="9"/>
      <c r="KW5" s="9"/>
      <c r="KX5" s="9"/>
      <c r="KY5" s="22"/>
    </row>
    <row r="6" spans="3:311" s="5" customFormat="1" ht="100.2" customHeight="1">
      <c r="C6" s="41" t="s">
        <v>173</v>
      </c>
      <c r="D6" s="43" t="s">
        <v>172</v>
      </c>
      <c r="E6" s="44" t="s">
        <v>175</v>
      </c>
      <c r="F6" s="44" t="s">
        <v>174</v>
      </c>
      <c r="G6" s="6" t="s">
        <v>149</v>
      </c>
      <c r="H6" s="6" t="s">
        <v>104</v>
      </c>
      <c r="I6" s="6" t="s">
        <v>105</v>
      </c>
      <c r="J6" s="31" t="s">
        <v>118</v>
      </c>
      <c r="K6" s="32" t="s">
        <v>119</v>
      </c>
      <c r="L6" s="6" t="s">
        <v>107</v>
      </c>
      <c r="M6" s="6" t="s">
        <v>108</v>
      </c>
      <c r="N6" s="6" t="s">
        <v>109</v>
      </c>
      <c r="O6" s="6" t="s">
        <v>110</v>
      </c>
      <c r="P6" s="6" t="s">
        <v>111</v>
      </c>
      <c r="Q6" s="6" t="s">
        <v>114</v>
      </c>
      <c r="R6" s="6" t="s">
        <v>115</v>
      </c>
      <c r="S6" s="6" t="s">
        <v>116</v>
      </c>
      <c r="T6" s="6" t="s">
        <v>118</v>
      </c>
      <c r="U6" s="16" t="s">
        <v>119</v>
      </c>
      <c r="V6" s="15" t="s">
        <v>154</v>
      </c>
      <c r="W6" s="33" t="s">
        <v>155</v>
      </c>
      <c r="X6" s="6" t="s">
        <v>156</v>
      </c>
      <c r="Y6" s="6" t="s">
        <v>157</v>
      </c>
      <c r="Z6" s="6" t="s">
        <v>27</v>
      </c>
      <c r="AA6" s="6" t="s">
        <v>28</v>
      </c>
      <c r="AB6" s="6" t="s">
        <v>29</v>
      </c>
      <c r="AC6" s="6" t="s">
        <v>30</v>
      </c>
      <c r="AD6" s="6" t="s">
        <v>31</v>
      </c>
      <c r="AE6" s="6" t="s">
        <v>158</v>
      </c>
      <c r="AF6" s="6" t="s">
        <v>32</v>
      </c>
      <c r="AG6" s="6" t="s">
        <v>216</v>
      </c>
      <c r="AH6" s="6" t="s">
        <v>33</v>
      </c>
      <c r="AI6" s="6" t="s">
        <v>34</v>
      </c>
      <c r="AJ6" s="6" t="s">
        <v>35</v>
      </c>
      <c r="AK6" s="6" t="s">
        <v>36</v>
      </c>
      <c r="AL6" s="6" t="s">
        <v>37</v>
      </c>
      <c r="AM6" s="6" t="s">
        <v>33</v>
      </c>
      <c r="AN6" s="6" t="s">
        <v>34</v>
      </c>
      <c r="AO6" s="6" t="s">
        <v>35</v>
      </c>
      <c r="AP6" s="6" t="s">
        <v>36</v>
      </c>
      <c r="AQ6" s="6" t="s">
        <v>37</v>
      </c>
      <c r="AR6" s="6" t="s">
        <v>33</v>
      </c>
      <c r="AS6" s="6" t="s">
        <v>34</v>
      </c>
      <c r="AT6" s="6" t="s">
        <v>35</v>
      </c>
      <c r="AU6" s="6" t="s">
        <v>36</v>
      </c>
      <c r="AV6" s="6" t="s">
        <v>37</v>
      </c>
      <c r="AW6" s="6" t="s">
        <v>33</v>
      </c>
      <c r="AX6" s="6" t="s">
        <v>34</v>
      </c>
      <c r="AY6" s="6" t="s">
        <v>35</v>
      </c>
      <c r="AZ6" s="6" t="s">
        <v>37</v>
      </c>
      <c r="BA6" s="6" t="s">
        <v>37</v>
      </c>
      <c r="BB6" s="6" t="s">
        <v>38</v>
      </c>
      <c r="BC6" s="6" t="s">
        <v>33</v>
      </c>
      <c r="BD6" s="6" t="s">
        <v>34</v>
      </c>
      <c r="BE6" s="6" t="s">
        <v>35</v>
      </c>
      <c r="BF6" s="6" t="s">
        <v>36</v>
      </c>
      <c r="BG6" s="6" t="s">
        <v>37</v>
      </c>
      <c r="BH6" s="6" t="s">
        <v>33</v>
      </c>
      <c r="BI6" s="6" t="s">
        <v>34</v>
      </c>
      <c r="BJ6" s="6" t="s">
        <v>35</v>
      </c>
      <c r="BK6" s="6" t="s">
        <v>36</v>
      </c>
      <c r="BL6" s="6" t="s">
        <v>37</v>
      </c>
      <c r="BM6" s="6" t="s">
        <v>33</v>
      </c>
      <c r="BN6" s="6" t="s">
        <v>34</v>
      </c>
      <c r="BO6" s="6" t="s">
        <v>35</v>
      </c>
      <c r="BP6" s="6" t="s">
        <v>36</v>
      </c>
      <c r="BQ6" s="6" t="s">
        <v>37</v>
      </c>
      <c r="BR6" s="6" t="s">
        <v>33</v>
      </c>
      <c r="BS6" s="6" t="s">
        <v>34</v>
      </c>
      <c r="BT6" s="6" t="s">
        <v>35</v>
      </c>
      <c r="BU6" s="6" t="s">
        <v>36</v>
      </c>
      <c r="BV6" s="6" t="s">
        <v>37</v>
      </c>
      <c r="BW6" s="6" t="s">
        <v>39</v>
      </c>
      <c r="BX6" s="6" t="s">
        <v>40</v>
      </c>
      <c r="BY6" s="6" t="s">
        <v>35</v>
      </c>
      <c r="BZ6" s="6" t="s">
        <v>41</v>
      </c>
      <c r="CA6" s="6" t="s">
        <v>42</v>
      </c>
      <c r="CB6" s="6" t="s">
        <v>39</v>
      </c>
      <c r="CC6" s="6" t="s">
        <v>40</v>
      </c>
      <c r="CD6" s="6" t="s">
        <v>35</v>
      </c>
      <c r="CE6" s="6" t="s">
        <v>41</v>
      </c>
      <c r="CF6" s="6" t="s">
        <v>42</v>
      </c>
      <c r="CG6" s="6" t="s">
        <v>39</v>
      </c>
      <c r="CH6" s="6" t="s">
        <v>40</v>
      </c>
      <c r="CI6" s="6" t="s">
        <v>35</v>
      </c>
      <c r="CJ6" s="6" t="s">
        <v>41</v>
      </c>
      <c r="CK6" s="6" t="s">
        <v>42</v>
      </c>
      <c r="CL6" s="6" t="s">
        <v>33</v>
      </c>
      <c r="CM6" s="6" t="s">
        <v>34</v>
      </c>
      <c r="CN6" s="6" t="s">
        <v>35</v>
      </c>
      <c r="CO6" s="6" t="s">
        <v>36</v>
      </c>
      <c r="CP6" s="6" t="s">
        <v>37</v>
      </c>
      <c r="CQ6" s="6" t="s">
        <v>39</v>
      </c>
      <c r="CR6" s="6" t="s">
        <v>40</v>
      </c>
      <c r="CS6" s="6" t="s">
        <v>35</v>
      </c>
      <c r="CT6" s="6" t="s">
        <v>41</v>
      </c>
      <c r="CU6" s="6" t="s">
        <v>42</v>
      </c>
      <c r="CV6" s="6" t="s">
        <v>39</v>
      </c>
      <c r="CW6" s="6" t="s">
        <v>40</v>
      </c>
      <c r="CX6" s="6" t="s">
        <v>35</v>
      </c>
      <c r="CY6" s="6" t="s">
        <v>41</v>
      </c>
      <c r="CZ6" s="6" t="s">
        <v>42</v>
      </c>
      <c r="DA6" s="6" t="s">
        <v>39</v>
      </c>
      <c r="DB6" s="6" t="s">
        <v>40</v>
      </c>
      <c r="DC6" s="6" t="s">
        <v>35</v>
      </c>
      <c r="DD6" s="6" t="s">
        <v>41</v>
      </c>
      <c r="DE6" s="6" t="s">
        <v>42</v>
      </c>
      <c r="DF6" s="6" t="s">
        <v>39</v>
      </c>
      <c r="DG6" s="6" t="s">
        <v>40</v>
      </c>
      <c r="DH6" s="6" t="s">
        <v>35</v>
      </c>
      <c r="DI6" s="6" t="s">
        <v>41</v>
      </c>
      <c r="DJ6" s="6" t="s">
        <v>42</v>
      </c>
      <c r="DK6" s="6" t="s">
        <v>39</v>
      </c>
      <c r="DL6" s="6" t="s">
        <v>40</v>
      </c>
      <c r="DM6" s="6" t="s">
        <v>35</v>
      </c>
      <c r="DN6" s="6" t="s">
        <v>41</v>
      </c>
      <c r="DO6" s="6" t="s">
        <v>42</v>
      </c>
      <c r="DP6" s="6" t="s">
        <v>39</v>
      </c>
      <c r="DQ6" s="6" t="s">
        <v>40</v>
      </c>
      <c r="DR6" s="6" t="s">
        <v>35</v>
      </c>
      <c r="DS6" s="6" t="s">
        <v>41</v>
      </c>
      <c r="DT6" s="6" t="s">
        <v>42</v>
      </c>
      <c r="DU6" s="6" t="s">
        <v>39</v>
      </c>
      <c r="DV6" s="6" t="s">
        <v>40</v>
      </c>
      <c r="DW6" s="6" t="s">
        <v>35</v>
      </c>
      <c r="DX6" s="6" t="s">
        <v>41</v>
      </c>
      <c r="DY6" s="6" t="s">
        <v>42</v>
      </c>
      <c r="DZ6" s="6" t="s">
        <v>39</v>
      </c>
      <c r="EA6" s="6" t="s">
        <v>40</v>
      </c>
      <c r="EB6" s="6" t="s">
        <v>35</v>
      </c>
      <c r="EC6" s="6" t="s">
        <v>41</v>
      </c>
      <c r="ED6" s="6" t="s">
        <v>42</v>
      </c>
      <c r="EE6" s="6" t="s">
        <v>39</v>
      </c>
      <c r="EF6" s="6" t="s">
        <v>40</v>
      </c>
      <c r="EG6" s="6" t="s">
        <v>35</v>
      </c>
      <c r="EH6" s="6" t="s">
        <v>41</v>
      </c>
      <c r="EI6" s="6" t="s">
        <v>42</v>
      </c>
      <c r="EJ6" s="6" t="s">
        <v>39</v>
      </c>
      <c r="EK6" s="6" t="s">
        <v>40</v>
      </c>
      <c r="EL6" s="6" t="s">
        <v>35</v>
      </c>
      <c r="EM6" s="6" t="s">
        <v>41</v>
      </c>
      <c r="EN6" s="6" t="s">
        <v>42</v>
      </c>
      <c r="EO6" s="6" t="s">
        <v>39</v>
      </c>
      <c r="EP6" s="6" t="s">
        <v>40</v>
      </c>
      <c r="EQ6" s="6" t="s">
        <v>35</v>
      </c>
      <c r="ER6" s="6" t="s">
        <v>41</v>
      </c>
      <c r="ES6" s="6" t="s">
        <v>42</v>
      </c>
      <c r="ET6" s="6" t="s">
        <v>39</v>
      </c>
      <c r="EU6" s="6" t="s">
        <v>40</v>
      </c>
      <c r="EV6" s="6" t="s">
        <v>35</v>
      </c>
      <c r="EW6" s="6" t="s">
        <v>41</v>
      </c>
      <c r="EX6" s="6" t="s">
        <v>42</v>
      </c>
      <c r="EY6" s="6" t="s">
        <v>39</v>
      </c>
      <c r="EZ6" s="6" t="s">
        <v>40</v>
      </c>
      <c r="FA6" s="6" t="s">
        <v>35</v>
      </c>
      <c r="FB6" s="6" t="s">
        <v>41</v>
      </c>
      <c r="FC6" s="6" t="s">
        <v>42</v>
      </c>
      <c r="FD6" s="6" t="s">
        <v>39</v>
      </c>
      <c r="FE6" s="6" t="s">
        <v>40</v>
      </c>
      <c r="FF6" s="6" t="s">
        <v>35</v>
      </c>
      <c r="FG6" s="6" t="s">
        <v>41</v>
      </c>
      <c r="FH6" s="6" t="s">
        <v>42</v>
      </c>
      <c r="FI6" s="6" t="s">
        <v>39</v>
      </c>
      <c r="FJ6" s="6" t="s">
        <v>40</v>
      </c>
      <c r="FK6" s="6" t="s">
        <v>35</v>
      </c>
      <c r="FL6" s="6" t="s">
        <v>41</v>
      </c>
      <c r="FM6" s="6" t="s">
        <v>42</v>
      </c>
      <c r="FN6" s="6" t="s">
        <v>39</v>
      </c>
      <c r="FO6" s="6" t="s">
        <v>40</v>
      </c>
      <c r="FP6" s="6" t="s">
        <v>35</v>
      </c>
      <c r="FQ6" s="6" t="s">
        <v>41</v>
      </c>
      <c r="FR6" s="6" t="s">
        <v>42</v>
      </c>
      <c r="FS6" s="6" t="s">
        <v>39</v>
      </c>
      <c r="FT6" s="6" t="s">
        <v>40</v>
      </c>
      <c r="FU6" s="6" t="s">
        <v>35</v>
      </c>
      <c r="FV6" s="6" t="s">
        <v>41</v>
      </c>
      <c r="FW6" s="6" t="s">
        <v>42</v>
      </c>
      <c r="FX6" s="6" t="s">
        <v>39</v>
      </c>
      <c r="FY6" s="6" t="s">
        <v>40</v>
      </c>
      <c r="FZ6" s="6" t="s">
        <v>35</v>
      </c>
      <c r="GA6" s="6" t="s">
        <v>41</v>
      </c>
      <c r="GB6" s="6" t="s">
        <v>42</v>
      </c>
      <c r="GC6" s="6" t="s">
        <v>39</v>
      </c>
      <c r="GD6" s="6" t="s">
        <v>40</v>
      </c>
      <c r="GE6" s="6" t="s">
        <v>35</v>
      </c>
      <c r="GF6" s="6" t="s">
        <v>41</v>
      </c>
      <c r="GG6" s="6" t="s">
        <v>42</v>
      </c>
      <c r="GH6" s="6" t="s">
        <v>39</v>
      </c>
      <c r="GI6" s="6" t="s">
        <v>40</v>
      </c>
      <c r="GJ6" s="6" t="s">
        <v>35</v>
      </c>
      <c r="GK6" s="6" t="s">
        <v>41</v>
      </c>
      <c r="GL6" s="6" t="s">
        <v>42</v>
      </c>
      <c r="GM6" s="6" t="s">
        <v>39</v>
      </c>
      <c r="GN6" s="6" t="s">
        <v>40</v>
      </c>
      <c r="GO6" s="6" t="s">
        <v>35</v>
      </c>
      <c r="GP6" s="6" t="s">
        <v>41</v>
      </c>
      <c r="GQ6" s="6" t="s">
        <v>42</v>
      </c>
      <c r="GR6" s="6" t="s">
        <v>39</v>
      </c>
      <c r="GS6" s="6" t="s">
        <v>40</v>
      </c>
      <c r="GT6" s="6" t="s">
        <v>35</v>
      </c>
      <c r="GU6" s="6" t="s">
        <v>41</v>
      </c>
      <c r="GV6" s="6" t="s">
        <v>42</v>
      </c>
      <c r="GW6" s="6" t="s">
        <v>39</v>
      </c>
      <c r="GX6" s="6" t="s">
        <v>40</v>
      </c>
      <c r="GY6" s="6" t="s">
        <v>35</v>
      </c>
      <c r="GZ6" s="6" t="s">
        <v>41</v>
      </c>
      <c r="HA6" s="6" t="s">
        <v>42</v>
      </c>
      <c r="HB6" s="6" t="s">
        <v>39</v>
      </c>
      <c r="HC6" s="6" t="s">
        <v>40</v>
      </c>
      <c r="HD6" s="6" t="s">
        <v>35</v>
      </c>
      <c r="HE6" s="6" t="s">
        <v>41</v>
      </c>
      <c r="HF6" s="6" t="s">
        <v>42</v>
      </c>
      <c r="HG6" s="6" t="s">
        <v>39</v>
      </c>
      <c r="HH6" s="6" t="s">
        <v>40</v>
      </c>
      <c r="HI6" s="6" t="s">
        <v>35</v>
      </c>
      <c r="HJ6" s="6" t="s">
        <v>41</v>
      </c>
      <c r="HK6" s="6" t="s">
        <v>42</v>
      </c>
      <c r="HL6" s="6" t="s">
        <v>39</v>
      </c>
      <c r="HM6" s="6" t="s">
        <v>40</v>
      </c>
      <c r="HN6" s="6" t="s">
        <v>35</v>
      </c>
      <c r="HO6" s="6" t="s">
        <v>41</v>
      </c>
      <c r="HP6" s="6" t="s">
        <v>42</v>
      </c>
      <c r="HQ6" s="6" t="s">
        <v>39</v>
      </c>
      <c r="HR6" s="6" t="s">
        <v>40</v>
      </c>
      <c r="HS6" s="6" t="s">
        <v>35</v>
      </c>
      <c r="HT6" s="6" t="s">
        <v>41</v>
      </c>
      <c r="HU6" s="6" t="s">
        <v>42</v>
      </c>
      <c r="HV6" s="6" t="s">
        <v>39</v>
      </c>
      <c r="HW6" s="6" t="s">
        <v>40</v>
      </c>
      <c r="HX6" s="6" t="s">
        <v>35</v>
      </c>
      <c r="HY6" s="6" t="s">
        <v>41</v>
      </c>
      <c r="HZ6" s="6" t="s">
        <v>42</v>
      </c>
      <c r="IA6" s="6" t="s">
        <v>39</v>
      </c>
      <c r="IB6" s="6" t="s">
        <v>40</v>
      </c>
      <c r="IC6" s="6" t="s">
        <v>35</v>
      </c>
      <c r="ID6" s="6" t="s">
        <v>41</v>
      </c>
      <c r="IE6" s="6" t="s">
        <v>42</v>
      </c>
      <c r="IF6" s="6" t="s">
        <v>39</v>
      </c>
      <c r="IG6" s="6" t="s">
        <v>40</v>
      </c>
      <c r="IH6" s="6" t="s">
        <v>35</v>
      </c>
      <c r="II6" s="6" t="s">
        <v>41</v>
      </c>
      <c r="IJ6" s="6" t="s">
        <v>42</v>
      </c>
      <c r="IK6" s="6" t="s">
        <v>39</v>
      </c>
      <c r="IL6" s="6" t="s">
        <v>40</v>
      </c>
      <c r="IM6" s="6" t="s">
        <v>35</v>
      </c>
      <c r="IN6" s="6" t="s">
        <v>41</v>
      </c>
      <c r="IO6" s="6" t="s">
        <v>42</v>
      </c>
      <c r="IP6" s="6" t="s">
        <v>39</v>
      </c>
      <c r="IQ6" s="6" t="s">
        <v>40</v>
      </c>
      <c r="IR6" s="6" t="s">
        <v>35</v>
      </c>
      <c r="IS6" s="6" t="s">
        <v>41</v>
      </c>
      <c r="IT6" s="6" t="s">
        <v>42</v>
      </c>
      <c r="IU6" s="6" t="s">
        <v>39</v>
      </c>
      <c r="IV6" s="6" t="s">
        <v>40</v>
      </c>
      <c r="IW6" s="6" t="s">
        <v>35</v>
      </c>
      <c r="IX6" s="6" t="s">
        <v>41</v>
      </c>
      <c r="IY6" s="6" t="s">
        <v>42</v>
      </c>
      <c r="IZ6" s="6" t="s">
        <v>39</v>
      </c>
      <c r="JA6" s="6" t="s">
        <v>40</v>
      </c>
      <c r="JB6" s="6" t="s">
        <v>35</v>
      </c>
      <c r="JC6" s="6" t="s">
        <v>41</v>
      </c>
      <c r="JD6" s="6" t="s">
        <v>42</v>
      </c>
      <c r="JE6" s="6" t="s">
        <v>39</v>
      </c>
      <c r="JF6" s="6" t="s">
        <v>40</v>
      </c>
      <c r="JG6" s="6" t="s">
        <v>35</v>
      </c>
      <c r="JH6" s="6" t="s">
        <v>41</v>
      </c>
      <c r="JI6" s="6" t="s">
        <v>42</v>
      </c>
      <c r="JJ6" s="6" t="s">
        <v>39</v>
      </c>
      <c r="JK6" s="6" t="s">
        <v>40</v>
      </c>
      <c r="JL6" s="6" t="s">
        <v>35</v>
      </c>
      <c r="JM6" s="6" t="s">
        <v>41</v>
      </c>
      <c r="JN6" s="6" t="s">
        <v>42</v>
      </c>
      <c r="JO6" s="6" t="s">
        <v>39</v>
      </c>
      <c r="JP6" s="6" t="s">
        <v>40</v>
      </c>
      <c r="JQ6" s="6" t="s">
        <v>35</v>
      </c>
      <c r="JR6" s="6" t="s">
        <v>41</v>
      </c>
      <c r="JS6" s="6" t="s">
        <v>42</v>
      </c>
      <c r="JT6" s="6" t="s">
        <v>39</v>
      </c>
      <c r="JU6" s="6" t="s">
        <v>40</v>
      </c>
      <c r="JV6" s="6" t="s">
        <v>35</v>
      </c>
      <c r="JW6" s="6" t="s">
        <v>41</v>
      </c>
      <c r="JX6" s="6" t="s">
        <v>42</v>
      </c>
      <c r="JY6" s="6" t="s">
        <v>39</v>
      </c>
      <c r="JZ6" s="6" t="s">
        <v>40</v>
      </c>
      <c r="KA6" s="6" t="s">
        <v>35</v>
      </c>
      <c r="KB6" s="6" t="s">
        <v>41</v>
      </c>
      <c r="KC6" s="6" t="s">
        <v>42</v>
      </c>
      <c r="KD6" s="6" t="s">
        <v>39</v>
      </c>
      <c r="KE6" s="6" t="s">
        <v>40</v>
      </c>
      <c r="KF6" s="6" t="s">
        <v>35</v>
      </c>
      <c r="KG6" s="6" t="s">
        <v>41</v>
      </c>
      <c r="KH6" s="16" t="s">
        <v>42</v>
      </c>
      <c r="KI6" s="15" t="s">
        <v>43</v>
      </c>
      <c r="KJ6" s="6" t="s">
        <v>44</v>
      </c>
      <c r="KK6" s="6" t="s">
        <v>45</v>
      </c>
      <c r="KL6" s="6" t="s">
        <v>46</v>
      </c>
      <c r="KM6" s="6" t="s">
        <v>47</v>
      </c>
      <c r="KN6" s="6" t="s">
        <v>48</v>
      </c>
      <c r="KO6" s="6" t="s">
        <v>49</v>
      </c>
      <c r="KP6" s="6" t="s">
        <v>50</v>
      </c>
      <c r="KQ6" s="6" t="s">
        <v>43</v>
      </c>
      <c r="KR6" s="6" t="s">
        <v>44</v>
      </c>
      <c r="KS6" s="6" t="s">
        <v>45</v>
      </c>
      <c r="KT6" s="6" t="s">
        <v>46</v>
      </c>
      <c r="KU6" s="6" t="s">
        <v>47</v>
      </c>
      <c r="KV6" s="6" t="s">
        <v>48</v>
      </c>
      <c r="KW6" s="6" t="s">
        <v>49</v>
      </c>
      <c r="KX6" s="6" t="s">
        <v>50</v>
      </c>
      <c r="KY6" s="16" t="s">
        <v>51</v>
      </c>
    </row>
    <row r="7" spans="3:311" s="42" customFormat="1" ht="100.2" customHeight="1" thickBot="1">
      <c r="C7" s="46" t="str">
        <f>'様式１（法人一括） '!O10</f>
        <v>別紙のとおり</v>
      </c>
      <c r="D7" s="47">
        <f>'様式１（法人一括） '!O11</f>
        <v>0</v>
      </c>
      <c r="E7" s="48">
        <f>'様式１（法人一括） '!AG15</f>
        <v>0</v>
      </c>
      <c r="F7" s="48">
        <f>'様式１（法人一括） '!AG16</f>
        <v>0</v>
      </c>
      <c r="G7" s="49">
        <f>'様式１（法人一括） '!O17</f>
        <v>0</v>
      </c>
      <c r="H7" s="48">
        <f>'様式１（法人一括） '!O18</f>
        <v>0</v>
      </c>
      <c r="I7" s="48">
        <f>'様式１（法人一括） '!O19</f>
        <v>0</v>
      </c>
      <c r="J7" s="49">
        <f>'様式１（法人一括） '!S20</f>
        <v>0</v>
      </c>
      <c r="K7" s="50">
        <f>'様式１（法人一括） '!S21</f>
        <v>0</v>
      </c>
      <c r="L7" s="48">
        <f>'様式１（法人一括） '!O22</f>
        <v>0</v>
      </c>
      <c r="M7" s="48">
        <f>'様式１（法人一括） '!O23</f>
        <v>0</v>
      </c>
      <c r="N7" s="48">
        <f>'様式１（法人一括） '!V24</f>
        <v>0</v>
      </c>
      <c r="O7" s="48">
        <f>'様式１（法人一括） '!V25</f>
        <v>0</v>
      </c>
      <c r="P7" s="48">
        <f>'様式１（法人一括） '!V26</f>
        <v>0</v>
      </c>
      <c r="Q7" s="51"/>
      <c r="R7" s="51"/>
      <c r="S7" s="51"/>
      <c r="T7" s="51"/>
      <c r="U7" s="52"/>
      <c r="V7" s="46">
        <f>'様式２（法人一括） '!D6</f>
        <v>0</v>
      </c>
      <c r="W7" s="47" t="str">
        <f>'様式２（法人一括） '!D7</f>
        <v>　</v>
      </c>
      <c r="X7" s="51"/>
      <c r="Y7" s="48">
        <f>'様式２（法人一括） '!G8</f>
        <v>0</v>
      </c>
      <c r="Z7" s="48" t="str">
        <f>'様式２（法人一括） '!G10</f>
        <v>様式１別紙のとおり</v>
      </c>
      <c r="AA7" s="48" t="str">
        <f>'様式２（法人一括） '!G11</f>
        <v>返還なし</v>
      </c>
      <c r="AB7" s="48">
        <f>'様式２（法人一括） '!I6</f>
        <v>0</v>
      </c>
      <c r="AC7" s="48">
        <f>'様式２（法人一括） '!I7</f>
        <v>0</v>
      </c>
      <c r="AD7" s="48">
        <f>'様式２（法人一括） '!I8</f>
        <v>0</v>
      </c>
      <c r="AE7" s="48">
        <f>'様式２（法人一括） '!I9</f>
        <v>0</v>
      </c>
      <c r="AF7" s="48">
        <f>'様式２（法人一括） '!I10</f>
        <v>0</v>
      </c>
      <c r="AG7" s="48">
        <f>'様式２（法人一括） '!I11</f>
        <v>0</v>
      </c>
      <c r="AH7" s="48">
        <f>'様式２（法人一括） '!D17</f>
        <v>0</v>
      </c>
      <c r="AI7" s="48">
        <f>'様式２（法人一括） '!E17</f>
        <v>0</v>
      </c>
      <c r="AJ7" s="48">
        <f>'様式２（法人一括） '!F17</f>
        <v>0</v>
      </c>
      <c r="AK7" s="48">
        <f>'様式２（法人一括） '!G17</f>
        <v>0</v>
      </c>
      <c r="AL7" s="48">
        <f>'様式２（法人一括） '!I17</f>
        <v>0</v>
      </c>
      <c r="AM7" s="48">
        <f>'様式２（法人一括） '!D18</f>
        <v>0</v>
      </c>
      <c r="AN7" s="48">
        <f>'様式２（法人一括） '!E18</f>
        <v>0</v>
      </c>
      <c r="AO7" s="48">
        <f>'様式２（法人一括） '!F18</f>
        <v>0</v>
      </c>
      <c r="AP7" s="48">
        <f>'様式２（法人一括） '!G18</f>
        <v>0</v>
      </c>
      <c r="AQ7" s="48">
        <f>'様式２（法人一括） '!I18</f>
        <v>0</v>
      </c>
      <c r="AR7" s="48">
        <f>'様式２（法人一括） '!D19</f>
        <v>0</v>
      </c>
      <c r="AS7" s="48">
        <f>'様式２（法人一括） '!E19</f>
        <v>0</v>
      </c>
      <c r="AT7" s="48">
        <f>'様式２（法人一括） '!F19</f>
        <v>0</v>
      </c>
      <c r="AU7" s="51"/>
      <c r="AV7" s="48">
        <f>'様式２（法人一括） '!I19</f>
        <v>0</v>
      </c>
      <c r="AW7" s="48">
        <f>'様式２（法人一括） '!D20</f>
        <v>0</v>
      </c>
      <c r="AX7" s="48">
        <f>'様式２（法人一括） '!E20</f>
        <v>0</v>
      </c>
      <c r="AY7" s="48">
        <f>'様式２（法人一括） '!F20</f>
        <v>0</v>
      </c>
      <c r="AZ7" s="51"/>
      <c r="BA7" s="48">
        <f>'様式２（法人一括） '!I20</f>
        <v>0</v>
      </c>
      <c r="BB7" s="48">
        <f>'様式２（法人一括） '!I21</f>
        <v>0</v>
      </c>
      <c r="BC7" s="48">
        <f>'様式２（法人一括） '!D51</f>
        <v>0</v>
      </c>
      <c r="BD7" s="48">
        <f>'様式２（法人一括） '!E51</f>
        <v>0</v>
      </c>
      <c r="BE7" s="48">
        <f>'様式２（法人一括） '!F51</f>
        <v>0</v>
      </c>
      <c r="BF7" s="48">
        <f>'様式２（法人一括） '!G51</f>
        <v>0</v>
      </c>
      <c r="BG7" s="48">
        <f>'様式２（法人一括） '!I51</f>
        <v>0</v>
      </c>
      <c r="BH7" s="48">
        <f>'様式２（法人一括） '!D52</f>
        <v>0</v>
      </c>
      <c r="BI7" s="48">
        <f>'様式２（法人一括） '!E52</f>
        <v>0</v>
      </c>
      <c r="BJ7" s="48">
        <f>'様式２（法人一括） '!F52</f>
        <v>0</v>
      </c>
      <c r="BK7" s="48">
        <f>'様式２（法人一括） '!G52</f>
        <v>0</v>
      </c>
      <c r="BL7" s="48">
        <f>'様式２（法人一括） '!I52</f>
        <v>0</v>
      </c>
      <c r="BM7" s="48">
        <f>'様式２（法人一括） '!D53</f>
        <v>0</v>
      </c>
      <c r="BN7" s="48">
        <f>'様式２（法人一括） '!E53</f>
        <v>0</v>
      </c>
      <c r="BO7" s="48">
        <f>'様式２（法人一括） '!F53</f>
        <v>0</v>
      </c>
      <c r="BP7" s="51"/>
      <c r="BQ7" s="48">
        <f>'様式２（法人一括） '!I53</f>
        <v>0</v>
      </c>
      <c r="BR7" s="48">
        <f>'様式２（法人一括） '!D54</f>
        <v>0</v>
      </c>
      <c r="BS7" s="48">
        <f>'様式２（法人一括） '!E54</f>
        <v>0</v>
      </c>
      <c r="BT7" s="48">
        <f>'様式２（法人一括） '!F54</f>
        <v>0</v>
      </c>
      <c r="BU7" s="51"/>
      <c r="BV7" s="48">
        <f>'様式２（法人一括） '!I54</f>
        <v>0</v>
      </c>
      <c r="BW7" s="48">
        <f>'様式２（法人一括） '!D64</f>
        <v>0</v>
      </c>
      <c r="BX7" s="48">
        <f>'様式２（法人一括） '!E64</f>
        <v>0</v>
      </c>
      <c r="BY7" s="48">
        <f>'様式２（法人一括） '!F64</f>
        <v>0</v>
      </c>
      <c r="BZ7" s="48">
        <f>'様式２（法人一括） '!G64</f>
        <v>0</v>
      </c>
      <c r="CA7" s="48">
        <f>'様式２（法人一括） '!I64</f>
        <v>0</v>
      </c>
      <c r="CB7" s="48">
        <f>'様式２（法人一括） '!D65</f>
        <v>0</v>
      </c>
      <c r="CC7" s="48">
        <f>'様式２（法人一括） '!E65</f>
        <v>0</v>
      </c>
      <c r="CD7" s="48">
        <f>'様式２（法人一括） '!F65</f>
        <v>0</v>
      </c>
      <c r="CE7" s="48">
        <f>'様式２（法人一括） '!G65</f>
        <v>0</v>
      </c>
      <c r="CF7" s="48">
        <f>'様式２（法人一括） '!I65</f>
        <v>0</v>
      </c>
      <c r="CG7" s="48">
        <f>'様式２（法人一括） '!D66</f>
        <v>0</v>
      </c>
      <c r="CH7" s="48">
        <f>'様式２（法人一括） '!E66</f>
        <v>0</v>
      </c>
      <c r="CI7" s="48">
        <f>'様式２（法人一括） '!F66</f>
        <v>0</v>
      </c>
      <c r="CJ7" s="51"/>
      <c r="CK7" s="48">
        <f>'様式２（法人一括） '!I66</f>
        <v>0</v>
      </c>
      <c r="CL7" s="48">
        <f>'様式２（法人一括） '!D67</f>
        <v>0</v>
      </c>
      <c r="CM7" s="48">
        <f>'様式２（法人一括） '!E67</f>
        <v>0</v>
      </c>
      <c r="CN7" s="48">
        <f>'様式２（法人一括） '!F67</f>
        <v>0</v>
      </c>
      <c r="CO7" s="51"/>
      <c r="CP7" s="48">
        <f>'様式２（法人一括） '!I67</f>
        <v>0</v>
      </c>
      <c r="CQ7" s="48">
        <f>'様式２（法人一括） '!D77</f>
        <v>0</v>
      </c>
      <c r="CR7" s="48">
        <f>'様式２（法人一括） '!E77</f>
        <v>0</v>
      </c>
      <c r="CS7" s="48">
        <f>'様式２（法人一括） '!F77</f>
        <v>0</v>
      </c>
      <c r="CT7" s="48">
        <f>'様式２（法人一括） '!G77</f>
        <v>0</v>
      </c>
      <c r="CU7" s="48">
        <f>'様式２（法人一括） '!I77</f>
        <v>0</v>
      </c>
      <c r="CV7" s="48">
        <f>'様式２（法人一括） '!D78</f>
        <v>0</v>
      </c>
      <c r="CW7" s="48">
        <f>'様式２（法人一括） '!E78</f>
        <v>0</v>
      </c>
      <c r="CX7" s="48">
        <f>'様式２（法人一括） '!F78</f>
        <v>0</v>
      </c>
      <c r="CY7" s="48">
        <f>'様式２（法人一括） '!G78</f>
        <v>0</v>
      </c>
      <c r="CZ7" s="48">
        <f>'様式２（法人一括） '!I78</f>
        <v>0</v>
      </c>
      <c r="DA7" s="48">
        <f>'様式２（法人一括） '!D79</f>
        <v>0</v>
      </c>
      <c r="DB7" s="48">
        <f>'様式２（法人一括） '!E79</f>
        <v>0</v>
      </c>
      <c r="DC7" s="48">
        <f>'様式２（法人一括） '!F79</f>
        <v>0</v>
      </c>
      <c r="DD7" s="51"/>
      <c r="DE7" s="48">
        <f>'様式２（法人一括） '!I79</f>
        <v>0</v>
      </c>
      <c r="DF7" s="48">
        <f>'様式２（法人一括） '!D80</f>
        <v>0</v>
      </c>
      <c r="DG7" s="48">
        <f>'様式２（法人一括） '!E80</f>
        <v>0</v>
      </c>
      <c r="DH7" s="48">
        <f>'様式２（法人一括） '!F80</f>
        <v>0</v>
      </c>
      <c r="DI7" s="51"/>
      <c r="DJ7" s="48">
        <f>'様式２（法人一括） '!I80</f>
        <v>0</v>
      </c>
      <c r="DK7" s="48">
        <f>'様式２（法人一括） '!D90</f>
        <v>0</v>
      </c>
      <c r="DL7" s="48">
        <f>'様式２（法人一括） '!E90</f>
        <v>0</v>
      </c>
      <c r="DM7" s="48">
        <f>'様式２（法人一括） '!F90</f>
        <v>0</v>
      </c>
      <c r="DN7" s="48">
        <f>'様式２（法人一括） '!G90</f>
        <v>0</v>
      </c>
      <c r="DO7" s="48">
        <f>'様式２（法人一括） '!I90</f>
        <v>0</v>
      </c>
      <c r="DP7" s="48">
        <f>'様式２（法人一括） '!D91</f>
        <v>0</v>
      </c>
      <c r="DQ7" s="48">
        <f>'様式２（法人一括） '!E91</f>
        <v>0</v>
      </c>
      <c r="DR7" s="48">
        <f>'様式２（法人一括） '!F91</f>
        <v>0</v>
      </c>
      <c r="DS7" s="48">
        <f>'様式２（法人一括） '!G91</f>
        <v>0</v>
      </c>
      <c r="DT7" s="48">
        <f>'様式２（法人一括） '!I91</f>
        <v>0</v>
      </c>
      <c r="DU7" s="48">
        <f>'様式２（法人一括） '!D92</f>
        <v>0</v>
      </c>
      <c r="DV7" s="48">
        <f>'様式２（法人一括） '!E92</f>
        <v>0</v>
      </c>
      <c r="DW7" s="48">
        <f>'様式２（法人一括） '!F92</f>
        <v>0</v>
      </c>
      <c r="DX7" s="51"/>
      <c r="DY7" s="48">
        <f>'様式２（法人一括） '!I92</f>
        <v>0</v>
      </c>
      <c r="DZ7" s="48">
        <f>'様式２（法人一括） '!D93</f>
        <v>0</v>
      </c>
      <c r="EA7" s="48">
        <f>'様式２（法人一括） '!E93</f>
        <v>0</v>
      </c>
      <c r="EB7" s="48">
        <f>'様式２（法人一括） '!F93</f>
        <v>0</v>
      </c>
      <c r="EC7" s="51"/>
      <c r="ED7" s="48">
        <f>'様式２（法人一括） '!I93</f>
        <v>0</v>
      </c>
      <c r="EE7" s="48">
        <f>'様式２（法人一括） '!D103</f>
        <v>0</v>
      </c>
      <c r="EF7" s="48">
        <f>'様式２（法人一括） '!E103</f>
        <v>0</v>
      </c>
      <c r="EG7" s="48">
        <f>'様式２（法人一括） '!F103</f>
        <v>0</v>
      </c>
      <c r="EH7" s="48">
        <f>'様式２（法人一括） '!G103</f>
        <v>0</v>
      </c>
      <c r="EI7" s="48">
        <f>'様式２（法人一括） '!I103</f>
        <v>0</v>
      </c>
      <c r="EJ7" s="48">
        <f>'様式２（法人一括） '!D104</f>
        <v>0</v>
      </c>
      <c r="EK7" s="48">
        <f>'様式２（法人一括） '!E104</f>
        <v>0</v>
      </c>
      <c r="EL7" s="48">
        <f>'様式２（法人一括） '!F104</f>
        <v>0</v>
      </c>
      <c r="EM7" s="48">
        <f>'様式２（法人一括） '!G104</f>
        <v>0</v>
      </c>
      <c r="EN7" s="48">
        <f>'様式２（法人一括） '!I104</f>
        <v>0</v>
      </c>
      <c r="EO7" s="48">
        <f>'様式２（法人一括） '!D105</f>
        <v>0</v>
      </c>
      <c r="EP7" s="48">
        <f>'様式２（法人一括） '!E105</f>
        <v>0</v>
      </c>
      <c r="EQ7" s="48">
        <f>'様式２（法人一括） '!F105</f>
        <v>0</v>
      </c>
      <c r="ER7" s="51"/>
      <c r="ES7" s="48">
        <f>'様式２（法人一括） '!I105</f>
        <v>0</v>
      </c>
      <c r="ET7" s="48">
        <f>'様式２（法人一括） '!D106</f>
        <v>0</v>
      </c>
      <c r="EU7" s="48">
        <f>'様式２（法人一括） '!E106</f>
        <v>0</v>
      </c>
      <c r="EV7" s="48">
        <f>'様式２（法人一括） '!F106</f>
        <v>0</v>
      </c>
      <c r="EW7" s="51"/>
      <c r="EX7" s="48">
        <f>'様式２（法人一括） '!I106</f>
        <v>0</v>
      </c>
      <c r="EY7" s="48">
        <f>'様式２（法人一括） '!D116</f>
        <v>0</v>
      </c>
      <c r="EZ7" s="48">
        <f>'様式２（法人一括） '!E116</f>
        <v>0</v>
      </c>
      <c r="FA7" s="48">
        <f>'様式２（法人一括） '!F116</f>
        <v>0</v>
      </c>
      <c r="FB7" s="48">
        <f>'様式２（法人一括） '!G116</f>
        <v>0</v>
      </c>
      <c r="FC7" s="48">
        <f>'様式２（法人一括） '!I116</f>
        <v>0</v>
      </c>
      <c r="FD7" s="48">
        <f>'様式２（法人一括） '!D117</f>
        <v>0</v>
      </c>
      <c r="FE7" s="48">
        <f>'様式２（法人一括） '!E117</f>
        <v>0</v>
      </c>
      <c r="FF7" s="48">
        <f>'様式２（法人一括） '!F117</f>
        <v>0</v>
      </c>
      <c r="FG7" s="48">
        <f>'様式２（法人一括） '!G117</f>
        <v>0</v>
      </c>
      <c r="FH7" s="48">
        <f>'様式２（法人一括） '!I117</f>
        <v>0</v>
      </c>
      <c r="FI7" s="48">
        <f>'様式２（法人一括） '!D118</f>
        <v>0</v>
      </c>
      <c r="FJ7" s="48">
        <f>'様式２（法人一括） '!E118</f>
        <v>0</v>
      </c>
      <c r="FK7" s="48">
        <f>'様式２（法人一括） '!F118</f>
        <v>0</v>
      </c>
      <c r="FL7" s="51"/>
      <c r="FM7" s="48">
        <f>'様式２（法人一括） '!I118</f>
        <v>0</v>
      </c>
      <c r="FN7" s="48">
        <f>'様式２（法人一括） '!D119</f>
        <v>0</v>
      </c>
      <c r="FO7" s="48">
        <f>'様式２（法人一括） '!E119</f>
        <v>0</v>
      </c>
      <c r="FP7" s="48">
        <f>'様式２（法人一括） '!F119</f>
        <v>0</v>
      </c>
      <c r="FQ7" s="51"/>
      <c r="FR7" s="48">
        <f>'様式２（法人一括） '!I119</f>
        <v>0</v>
      </c>
      <c r="FS7" s="48">
        <f>'様式２（法人一括） '!D129</f>
        <v>0</v>
      </c>
      <c r="FT7" s="48">
        <f>'様式２（法人一括） '!E129</f>
        <v>0</v>
      </c>
      <c r="FU7" s="48">
        <f>'様式２（法人一括） '!F129</f>
        <v>0</v>
      </c>
      <c r="FV7" s="48">
        <f>'様式２（法人一括） '!G129</f>
        <v>0</v>
      </c>
      <c r="FW7" s="48">
        <f>'様式２（法人一括） '!I129</f>
        <v>0</v>
      </c>
      <c r="FX7" s="48">
        <f>'様式２（法人一括） '!D130</f>
        <v>0</v>
      </c>
      <c r="FY7" s="48">
        <f>'様式２（法人一括） '!E130</f>
        <v>0</v>
      </c>
      <c r="FZ7" s="48">
        <f>'様式２（法人一括） '!F130</f>
        <v>0</v>
      </c>
      <c r="GA7" s="48">
        <f>'様式２（法人一括） '!G130</f>
        <v>0</v>
      </c>
      <c r="GB7" s="48">
        <f>'様式２（法人一括） '!I130</f>
        <v>0</v>
      </c>
      <c r="GC7" s="48">
        <f>'様式２（法人一括） '!D131</f>
        <v>0</v>
      </c>
      <c r="GD7" s="48">
        <f>'様式２（法人一括） '!E131</f>
        <v>0</v>
      </c>
      <c r="GE7" s="48">
        <f>'様式２（法人一括） '!F131</f>
        <v>0</v>
      </c>
      <c r="GF7" s="51"/>
      <c r="GG7" s="48">
        <f>'様式２（法人一括） '!I131</f>
        <v>0</v>
      </c>
      <c r="GH7" s="48">
        <f>'様式２（法人一括） '!D132</f>
        <v>0</v>
      </c>
      <c r="GI7" s="48">
        <f>'様式２（法人一括） '!E132</f>
        <v>0</v>
      </c>
      <c r="GJ7" s="48">
        <f>'様式２（法人一括） '!F132</f>
        <v>0</v>
      </c>
      <c r="GK7" s="51"/>
      <c r="GL7" s="48">
        <f>'様式２（法人一括） '!I132</f>
        <v>0</v>
      </c>
      <c r="GM7" s="48">
        <f>'様式２（法人一括） '!D142</f>
        <v>0</v>
      </c>
      <c r="GN7" s="48">
        <f>'様式２（法人一括） '!E142</f>
        <v>0</v>
      </c>
      <c r="GO7" s="48">
        <f>'様式２（法人一括） '!F142</f>
        <v>0</v>
      </c>
      <c r="GP7" s="48">
        <f>'様式２（法人一括） '!G142</f>
        <v>0</v>
      </c>
      <c r="GQ7" s="48">
        <f>'様式２（法人一括） '!I142</f>
        <v>0</v>
      </c>
      <c r="GR7" s="48">
        <f>'様式２（法人一括） '!D143</f>
        <v>0</v>
      </c>
      <c r="GS7" s="48">
        <f>'様式２（法人一括） '!E143</f>
        <v>0</v>
      </c>
      <c r="GT7" s="48">
        <f>'様式２（法人一括） '!F143</f>
        <v>0</v>
      </c>
      <c r="GU7" s="48">
        <f>'様式２（法人一括） '!G143</f>
        <v>0</v>
      </c>
      <c r="GV7" s="48">
        <f>'様式２（法人一括） '!I143</f>
        <v>0</v>
      </c>
      <c r="GW7" s="48">
        <f>'様式２（法人一括） '!D144</f>
        <v>0</v>
      </c>
      <c r="GX7" s="48">
        <f>'様式２（法人一括） '!E144</f>
        <v>0</v>
      </c>
      <c r="GY7" s="48">
        <f>'様式２（法人一括） '!F144</f>
        <v>0</v>
      </c>
      <c r="GZ7" s="51"/>
      <c r="HA7" s="48">
        <f>'様式２（法人一括） '!I144</f>
        <v>0</v>
      </c>
      <c r="HB7" s="48">
        <f>'様式２（法人一括） '!D145</f>
        <v>0</v>
      </c>
      <c r="HC7" s="48">
        <f>'様式２（法人一括） '!E145</f>
        <v>0</v>
      </c>
      <c r="HD7" s="48">
        <f>'様式２（法人一括） '!F145</f>
        <v>0</v>
      </c>
      <c r="HE7" s="51"/>
      <c r="HF7" s="48">
        <f>'様式２（法人一括） '!I145</f>
        <v>0</v>
      </c>
      <c r="HG7" s="48">
        <f>'様式２（法人一括） '!D155</f>
        <v>0</v>
      </c>
      <c r="HH7" s="48">
        <f>'様式２（法人一括） '!E155</f>
        <v>0</v>
      </c>
      <c r="HI7" s="48">
        <f>'様式２（法人一括） '!F155</f>
        <v>0</v>
      </c>
      <c r="HJ7" s="48">
        <f>'様式２（法人一括） '!G155</f>
        <v>0</v>
      </c>
      <c r="HK7" s="48">
        <f>'様式２（法人一括） '!I155</f>
        <v>0</v>
      </c>
      <c r="HL7" s="48">
        <f>'様式２（法人一括） '!D156</f>
        <v>0</v>
      </c>
      <c r="HM7" s="48">
        <f>'様式２（法人一括） '!E156</f>
        <v>0</v>
      </c>
      <c r="HN7" s="48">
        <f>'様式２（法人一括） '!F156</f>
        <v>0</v>
      </c>
      <c r="HO7" s="48">
        <f>'様式２（法人一括） '!G156</f>
        <v>0</v>
      </c>
      <c r="HP7" s="48">
        <f>'様式２（法人一括） '!I156</f>
        <v>0</v>
      </c>
      <c r="HQ7" s="48">
        <f>'様式２（法人一括） '!D157</f>
        <v>0</v>
      </c>
      <c r="HR7" s="48">
        <f>'様式２（法人一括） '!E157</f>
        <v>0</v>
      </c>
      <c r="HS7" s="48">
        <f>'様式２（法人一括） '!F157</f>
        <v>0</v>
      </c>
      <c r="HT7" s="51"/>
      <c r="HU7" s="48">
        <f>'様式２（法人一括） '!I157</f>
        <v>0</v>
      </c>
      <c r="HV7" s="48">
        <f>'様式２（法人一括） '!D158</f>
        <v>0</v>
      </c>
      <c r="HW7" s="48">
        <f>'様式２（法人一括） '!E158</f>
        <v>0</v>
      </c>
      <c r="HX7" s="48">
        <f>'様式２（法人一括） '!F158</f>
        <v>0</v>
      </c>
      <c r="HY7" s="51"/>
      <c r="HZ7" s="48">
        <f>'様式２（法人一括） '!I158</f>
        <v>0</v>
      </c>
      <c r="IA7" s="48">
        <f>'様式２（法人一括） '!D168</f>
        <v>0</v>
      </c>
      <c r="IB7" s="48">
        <f>'様式２（法人一括） '!E168</f>
        <v>0</v>
      </c>
      <c r="IC7" s="48">
        <f>'様式２（法人一括） '!F168</f>
        <v>0</v>
      </c>
      <c r="ID7" s="48">
        <f>'様式２（法人一括） '!G168</f>
        <v>0</v>
      </c>
      <c r="IE7" s="48">
        <f>'様式２（法人一括） '!I168</f>
        <v>0</v>
      </c>
      <c r="IF7" s="48">
        <f>'様式２（法人一括） '!D169</f>
        <v>0</v>
      </c>
      <c r="IG7" s="48">
        <f>'様式２（法人一括） '!E169</f>
        <v>0</v>
      </c>
      <c r="IH7" s="48">
        <f>'様式２（法人一括） '!F169</f>
        <v>0</v>
      </c>
      <c r="II7" s="48">
        <f>'様式２（法人一括） '!G169</f>
        <v>0</v>
      </c>
      <c r="IJ7" s="48">
        <f>'様式２（法人一括） '!I169</f>
        <v>0</v>
      </c>
      <c r="IK7" s="48">
        <f>'様式２（法人一括） '!D170</f>
        <v>0</v>
      </c>
      <c r="IL7" s="48">
        <f>'様式２（法人一括） '!E170</f>
        <v>0</v>
      </c>
      <c r="IM7" s="48">
        <f>'様式２（法人一括） '!F170</f>
        <v>0</v>
      </c>
      <c r="IN7" s="51"/>
      <c r="IO7" s="48">
        <f>'様式２（法人一括） '!I170</f>
        <v>0</v>
      </c>
      <c r="IP7" s="48">
        <f>'様式２（法人一括） '!D171</f>
        <v>0</v>
      </c>
      <c r="IQ7" s="48">
        <f>'様式２（法人一括） '!E171</f>
        <v>0</v>
      </c>
      <c r="IR7" s="48">
        <f>'様式２（法人一括） '!F171</f>
        <v>0</v>
      </c>
      <c r="IS7" s="51"/>
      <c r="IT7" s="48">
        <f>'様式２（法人一括） '!I171</f>
        <v>0</v>
      </c>
      <c r="IU7" s="48">
        <f>'様式２（法人一括） '!D181</f>
        <v>0</v>
      </c>
      <c r="IV7" s="48">
        <f>'様式２（法人一括） '!E181</f>
        <v>0</v>
      </c>
      <c r="IW7" s="48">
        <f>'様式２（法人一括） '!F181</f>
        <v>0</v>
      </c>
      <c r="IX7" s="48">
        <f>'様式２（法人一括） '!G181</f>
        <v>0</v>
      </c>
      <c r="IY7" s="48">
        <f>'様式２（法人一括） '!I181</f>
        <v>0</v>
      </c>
      <c r="IZ7" s="48">
        <f>'様式２（法人一括） '!D182</f>
        <v>0</v>
      </c>
      <c r="JA7" s="48">
        <f>'様式２（法人一括） '!E182</f>
        <v>0</v>
      </c>
      <c r="JB7" s="48">
        <f>'様式２（法人一括） '!F182</f>
        <v>0</v>
      </c>
      <c r="JC7" s="48">
        <f>'様式２（法人一括） '!G182</f>
        <v>0</v>
      </c>
      <c r="JD7" s="48">
        <f>'様式２（法人一括） '!I182</f>
        <v>0</v>
      </c>
      <c r="JE7" s="48">
        <f>'様式２（法人一括） '!D183</f>
        <v>0</v>
      </c>
      <c r="JF7" s="48">
        <f>'様式２（法人一括） '!E183</f>
        <v>0</v>
      </c>
      <c r="JG7" s="48">
        <f>'様式２（法人一括） '!F183</f>
        <v>0</v>
      </c>
      <c r="JH7" s="51"/>
      <c r="JI7" s="48">
        <f>'様式２（法人一括） '!I183</f>
        <v>0</v>
      </c>
      <c r="JJ7" s="48">
        <f>'様式２（法人一括） '!D184</f>
        <v>0</v>
      </c>
      <c r="JK7" s="48">
        <f>'様式２（法人一括） '!E184</f>
        <v>0</v>
      </c>
      <c r="JL7" s="48">
        <f>'様式２（法人一括） '!F184</f>
        <v>0</v>
      </c>
      <c r="JM7" s="51"/>
      <c r="JN7" s="48">
        <f>'様式２（法人一括） '!I184</f>
        <v>0</v>
      </c>
      <c r="JO7" s="48">
        <f>'様式２（法人一括） '!D194</f>
        <v>0</v>
      </c>
      <c r="JP7" s="48">
        <f>'様式２（法人一括） '!E194</f>
        <v>0</v>
      </c>
      <c r="JQ7" s="48">
        <f>'様式２（法人一括） '!F194</f>
        <v>0</v>
      </c>
      <c r="JR7" s="48">
        <f>'様式２（法人一括） '!G194</f>
        <v>0</v>
      </c>
      <c r="JS7" s="48">
        <f>'様式２（法人一括） '!I194</f>
        <v>0</v>
      </c>
      <c r="JT7" s="48">
        <f>'様式２（法人一括） '!D195</f>
        <v>0</v>
      </c>
      <c r="JU7" s="48">
        <f>'様式２（法人一括） '!E195</f>
        <v>0</v>
      </c>
      <c r="JV7" s="48">
        <f>'様式２（法人一括） '!F195</f>
        <v>0</v>
      </c>
      <c r="JW7" s="48">
        <f>'様式２（法人一括） '!G195</f>
        <v>0</v>
      </c>
      <c r="JX7" s="48">
        <f>'様式２（法人一括） '!I195</f>
        <v>0</v>
      </c>
      <c r="JY7" s="48">
        <f>'様式２（法人一括） '!D196</f>
        <v>0</v>
      </c>
      <c r="JZ7" s="48">
        <f>'様式２（法人一括） '!E196</f>
        <v>0</v>
      </c>
      <c r="KA7" s="48">
        <f>'様式２（法人一括） '!F196</f>
        <v>0</v>
      </c>
      <c r="KB7" s="51"/>
      <c r="KC7" s="48">
        <f>'様式２（法人一括） '!I196</f>
        <v>0</v>
      </c>
      <c r="KD7" s="48">
        <f>'様式２（法人一括） '!D197</f>
        <v>0</v>
      </c>
      <c r="KE7" s="48">
        <f>'様式２（法人一括） '!E197</f>
        <v>0</v>
      </c>
      <c r="KF7" s="48">
        <f>'様式２（法人一括） '!F197</f>
        <v>0</v>
      </c>
      <c r="KG7" s="51"/>
      <c r="KH7" s="53">
        <f>'様式２（法人一括） '!I197</f>
        <v>0</v>
      </c>
      <c r="KI7" s="46">
        <f>'様式３ (法人一括)'!B4</f>
        <v>0</v>
      </c>
      <c r="KJ7" s="48">
        <f>'様式３ (法人一括)'!C4</f>
        <v>0</v>
      </c>
      <c r="KK7" s="48" t="e">
        <f>'様式３ (法人一括)'!D4</f>
        <v>#DIV/0!</v>
      </c>
      <c r="KL7" s="48" t="e">
        <f>'様式３ (法人一括)'!E4</f>
        <v>#DIV/0!</v>
      </c>
      <c r="KM7" s="48">
        <f>'様式３ (法人一括)'!F4</f>
        <v>0</v>
      </c>
      <c r="KN7" s="48">
        <f>'様式３ (法人一括)'!G4</f>
        <v>0</v>
      </c>
      <c r="KO7" s="48">
        <f>'様式３ (法人一括)'!H4</f>
        <v>0</v>
      </c>
      <c r="KP7" s="48">
        <f>'様式３ (法人一括)'!I4</f>
        <v>0</v>
      </c>
      <c r="KQ7" s="48">
        <f>'様式３ (法人一括)'!B5</f>
        <v>0</v>
      </c>
      <c r="KR7" s="48">
        <f>'様式３ (法人一括)'!C5</f>
        <v>0</v>
      </c>
      <c r="KS7" s="48" t="e">
        <f>'様式３ (法人一括)'!D5</f>
        <v>#DIV/0!</v>
      </c>
      <c r="KT7" s="48" t="e">
        <f>'様式３ (法人一括)'!E5</f>
        <v>#DIV/0!</v>
      </c>
      <c r="KU7" s="48">
        <f>'様式３ (法人一括)'!F5</f>
        <v>0</v>
      </c>
      <c r="KV7" s="48">
        <f>'様式３ (法人一括)'!G5</f>
        <v>0</v>
      </c>
      <c r="KW7" s="48">
        <f>'様式３ (法人一括)'!H5</f>
        <v>0</v>
      </c>
      <c r="KX7" s="48">
        <f>'様式３ (法人一括)'!I5</f>
        <v>0</v>
      </c>
      <c r="KY7" s="53">
        <f>'様式３ (法人一括)'!I6</f>
        <v>0</v>
      </c>
    </row>
  </sheetData>
  <sheetProtection algorithmName="SHA-512" hashValue="RDI/M4wxAjPvAI51Hk5Ay+eZhW4sALss2Lrr45MnwZUy35EkBRpU+rIpPUYViMOxDxmNp1Kd+b6pSsf12ZJ4qA==" saltValue="mKkh5r92GrW9KVcT8lZLwA==" spinCount="100000" sheet="1" objects="1" scenarios="1"/>
  <mergeCells count="78">
    <mergeCell ref="V5:W5"/>
    <mergeCell ref="IU3:JN3"/>
    <mergeCell ref="IU4:IY4"/>
    <mergeCell ref="IZ4:JD4"/>
    <mergeCell ref="JE4:JI4"/>
    <mergeCell ref="JJ4:JN4"/>
    <mergeCell ref="IA3:IT3"/>
    <mergeCell ref="IA4:IE4"/>
    <mergeCell ref="IF4:IJ4"/>
    <mergeCell ref="IK4:IO4"/>
    <mergeCell ref="IP4:IT4"/>
    <mergeCell ref="HG3:HZ3"/>
    <mergeCell ref="HG4:HK4"/>
    <mergeCell ref="HL4:HP4"/>
    <mergeCell ref="HQ4:HU4"/>
    <mergeCell ref="HV4:HZ4"/>
    <mergeCell ref="GM3:HF3"/>
    <mergeCell ref="GM4:GQ4"/>
    <mergeCell ref="GR4:GV4"/>
    <mergeCell ref="GW4:HA4"/>
    <mergeCell ref="HB4:HF4"/>
    <mergeCell ref="FS3:GL3"/>
    <mergeCell ref="FS4:FW4"/>
    <mergeCell ref="FX4:GB4"/>
    <mergeCell ref="GC4:GG4"/>
    <mergeCell ref="GH4:GL4"/>
    <mergeCell ref="T5:U5"/>
    <mergeCell ref="E3:P4"/>
    <mergeCell ref="Q3:U4"/>
    <mergeCell ref="C2:U2"/>
    <mergeCell ref="N5:P5"/>
    <mergeCell ref="J5:K5"/>
    <mergeCell ref="C3:D4"/>
    <mergeCell ref="BH4:BL4"/>
    <mergeCell ref="V2:KH2"/>
    <mergeCell ref="KI2:KY2"/>
    <mergeCell ref="V3:AG4"/>
    <mergeCell ref="AH3:BB3"/>
    <mergeCell ref="BC3:BV3"/>
    <mergeCell ref="BW3:CP3"/>
    <mergeCell ref="CQ3:DJ3"/>
    <mergeCell ref="DK3:ED3"/>
    <mergeCell ref="EE3:EX3"/>
    <mergeCell ref="JO3:KH3"/>
    <mergeCell ref="EY3:FR3"/>
    <mergeCell ref="EY4:FC4"/>
    <mergeCell ref="FD4:FH4"/>
    <mergeCell ref="FI4:FM4"/>
    <mergeCell ref="FN4:FR4"/>
    <mergeCell ref="AH4:AL4"/>
    <mergeCell ref="AM4:AQ4"/>
    <mergeCell ref="AR4:AV4"/>
    <mergeCell ref="AW4:BA4"/>
    <mergeCell ref="BC4:BG4"/>
    <mergeCell ref="DP4:DT4"/>
    <mergeCell ref="BM4:BQ4"/>
    <mergeCell ref="BR4:BV4"/>
    <mergeCell ref="BW4:CA4"/>
    <mergeCell ref="CB4:CF4"/>
    <mergeCell ref="CG4:CK4"/>
    <mergeCell ref="CL4:CP4"/>
    <mergeCell ref="CQ4:CU4"/>
    <mergeCell ref="CV4:CZ4"/>
    <mergeCell ref="DA4:DE4"/>
    <mergeCell ref="DF4:DJ4"/>
    <mergeCell ref="DK4:DO4"/>
    <mergeCell ref="KQ4:KX4"/>
    <mergeCell ref="DU4:DY4"/>
    <mergeCell ref="DZ4:ED4"/>
    <mergeCell ref="EE4:EI4"/>
    <mergeCell ref="EJ4:EN4"/>
    <mergeCell ref="EO4:ES4"/>
    <mergeCell ref="ET4:EX4"/>
    <mergeCell ref="JO4:JS4"/>
    <mergeCell ref="JT4:JX4"/>
    <mergeCell ref="JY4:KC4"/>
    <mergeCell ref="KD4:KH4"/>
    <mergeCell ref="KI4:KP4"/>
  </mergeCells>
  <phoneticPr fontId="3"/>
  <pageMargins left="0.7" right="0.7"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D92E-D555-42E1-8C70-FAB9472D3844}">
  <sheetPr>
    <tabColor rgb="FF00FFFF"/>
  </sheetPr>
  <dimension ref="B1:J29"/>
  <sheetViews>
    <sheetView workbookViewId="0"/>
  </sheetViews>
  <sheetFormatPr defaultColWidth="8.59765625" defaultRowHeight="13.2"/>
  <cols>
    <col min="1" max="16384" width="8.59765625" style="56"/>
  </cols>
  <sheetData>
    <row r="1" spans="2:10" ht="20.100000000000001" customHeight="1"/>
    <row r="2" spans="2:10" ht="20.100000000000001" customHeight="1">
      <c r="B2" s="57" t="s">
        <v>52</v>
      </c>
      <c r="C2" s="57"/>
      <c r="H2" s="57" t="s">
        <v>53</v>
      </c>
      <c r="I2" s="57"/>
      <c r="J2" s="57"/>
    </row>
    <row r="3" spans="2:10" ht="20.100000000000001" customHeight="1">
      <c r="B3" s="58" t="s">
        <v>54</v>
      </c>
      <c r="H3" s="58" t="s">
        <v>55</v>
      </c>
    </row>
    <row r="4" spans="2:10" ht="20.100000000000001" customHeight="1">
      <c r="B4" s="59">
        <v>1</v>
      </c>
      <c r="C4" s="60" t="s">
        <v>56</v>
      </c>
      <c r="D4" s="61"/>
      <c r="E4" s="61"/>
      <c r="F4" s="61"/>
      <c r="H4" s="62" t="s">
        <v>57</v>
      </c>
    </row>
    <row r="5" spans="2:10" ht="20.100000000000001" customHeight="1">
      <c r="B5" s="59">
        <v>2</v>
      </c>
      <c r="C5" s="60" t="s">
        <v>58</v>
      </c>
      <c r="H5" s="62" t="s">
        <v>59</v>
      </c>
    </row>
    <row r="6" spans="2:10" ht="20.100000000000001" customHeight="1">
      <c r="B6" s="59">
        <v>3</v>
      </c>
      <c r="C6" s="60" t="s">
        <v>60</v>
      </c>
    </row>
    <row r="7" spans="2:10" ht="20.100000000000001" customHeight="1">
      <c r="B7" s="59">
        <v>4</v>
      </c>
      <c r="C7" s="60" t="s">
        <v>61</v>
      </c>
      <c r="H7" s="58" t="s">
        <v>62</v>
      </c>
    </row>
    <row r="8" spans="2:10" ht="20.100000000000001" customHeight="1">
      <c r="B8" s="59">
        <v>5</v>
      </c>
      <c r="C8" s="60" t="s">
        <v>63</v>
      </c>
      <c r="H8" s="56" t="s">
        <v>64</v>
      </c>
    </row>
    <row r="9" spans="2:10" ht="20.100000000000001" customHeight="1">
      <c r="B9" s="59">
        <v>6</v>
      </c>
      <c r="C9" s="60" t="s">
        <v>65</v>
      </c>
      <c r="H9" s="56" t="s">
        <v>66</v>
      </c>
    </row>
    <row r="10" spans="2:10" ht="20.100000000000001" customHeight="1">
      <c r="B10" s="59">
        <v>7</v>
      </c>
      <c r="C10" s="60" t="s">
        <v>67</v>
      </c>
      <c r="H10" s="59">
        <v>1</v>
      </c>
    </row>
    <row r="11" spans="2:10" ht="30" customHeight="1">
      <c r="H11" s="59">
        <v>2</v>
      </c>
    </row>
    <row r="12" spans="2:10" ht="30" customHeight="1">
      <c r="B12" s="58" t="s">
        <v>133</v>
      </c>
      <c r="H12" s="59">
        <v>3</v>
      </c>
    </row>
    <row r="13" spans="2:10" ht="30" customHeight="1">
      <c r="B13" s="58" t="s">
        <v>99</v>
      </c>
      <c r="H13" s="59">
        <v>4</v>
      </c>
    </row>
    <row r="14" spans="2:10" ht="30" customHeight="1">
      <c r="B14" s="62" t="s">
        <v>100</v>
      </c>
      <c r="H14" s="59">
        <v>5</v>
      </c>
    </row>
    <row r="15" spans="2:10" ht="30" customHeight="1">
      <c r="B15" s="62" t="s">
        <v>101</v>
      </c>
      <c r="H15" s="59">
        <v>6</v>
      </c>
    </row>
    <row r="16" spans="2:10" ht="30" customHeight="1"/>
    <row r="17" spans="2:8" ht="30" customHeight="1">
      <c r="H17" s="58" t="s">
        <v>62</v>
      </c>
    </row>
    <row r="18" spans="2:8" ht="30" customHeight="1">
      <c r="H18" s="56" t="s">
        <v>64</v>
      </c>
    </row>
    <row r="19" spans="2:8" ht="30" customHeight="1">
      <c r="B19" s="56" t="s">
        <v>148</v>
      </c>
      <c r="H19" s="63" t="s">
        <v>17</v>
      </c>
    </row>
    <row r="20" spans="2:8" ht="30" customHeight="1">
      <c r="B20" s="56" t="s">
        <v>143</v>
      </c>
      <c r="H20" s="59">
        <v>1</v>
      </c>
    </row>
    <row r="21" spans="2:8" ht="30" customHeight="1">
      <c r="H21" s="59">
        <v>2</v>
      </c>
    </row>
    <row r="22" spans="2:8" ht="30" customHeight="1">
      <c r="H22" s="59">
        <v>3</v>
      </c>
    </row>
    <row r="23" spans="2:8" ht="30" customHeight="1">
      <c r="H23" s="59">
        <v>4</v>
      </c>
    </row>
    <row r="24" spans="2:8" ht="30" customHeight="1"/>
    <row r="25" spans="2:8" ht="30" customHeight="1"/>
    <row r="26" spans="2:8" ht="30" customHeight="1"/>
    <row r="27" spans="2:8" ht="30" customHeight="1"/>
    <row r="28" spans="2:8" ht="30" customHeight="1"/>
    <row r="29" spans="2:8" ht="30" customHeight="1"/>
  </sheetData>
  <sheetProtection algorithmName="SHA-512" hashValue="PkhxpgGpPjXVQCW7/Yf3jv2nt8pBHtC68+NXxb7Fd53kHaeJMU343cInDLTB98eounv6oV92yQkQ2Blcv3XErg==" saltValue="ZtEV2Sx7Ah8cv2H7LFJYEA==" spinCount="10000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留意事項</vt:lpstr>
      <vt:lpstr>様式１（法人一括） </vt:lpstr>
      <vt:lpstr>様式１別紙（法人一括）</vt:lpstr>
      <vt:lpstr>様式２（法人一括） </vt:lpstr>
      <vt:lpstr>様式３ (法人一括)</vt:lpstr>
      <vt:lpstr>集計シート（法人一括）</vt:lpstr>
      <vt:lpstr>プルダウン</vt:lpstr>
      <vt:lpstr>'様式１（法人一括） '!Print_Area</vt:lpstr>
      <vt:lpstr>'様式１別紙（法人一括）'!Print_Area</vt:lpstr>
      <vt:lpstr>'様式２（法人一括） '!Print_Area</vt:lpstr>
      <vt:lpstr>'様式３ (法人一括)'!Print_Area</vt:lpstr>
      <vt:lpstr>'様式２（法人一括） '!Print_Titles</vt:lpstr>
      <vt:lpstr>'様式３ (法人一括)'!Print_Titles</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2026-06-26T07:04:56Z</cp:lastPrinted>
  <dcterms:created xsi:type="dcterms:W3CDTF">2026-06-04T12:54:38Z</dcterms:created>
  <dcterms:modified xsi:type="dcterms:W3CDTF">2026-06-26T09:20:11Z</dcterms:modified>
</cp:coreProperties>
</file>