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09\3_社会参加推進グループ\002_各事業\009_就労\04_工賃向上計画\03_工賃実績\01_工賃実績調査\01_工賃実績調査（H25～）\R4工賃実績調査\04-2_国への回答、ホームページ掲載（修正回答）\施行文書\"/>
    </mc:Choice>
  </mc:AlternateContent>
  <bookViews>
    <workbookView xWindow="0" yWindow="0" windowWidth="19200" windowHeight="7310"/>
  </bookViews>
  <sheets>
    <sheet name="A型事業所（雇用型+非雇用型）" sheetId="6" r:id="rId1"/>
    <sheet name="B型事業所" sheetId="7" r:id="rId2"/>
    <sheet name="【参考】3,000円未満" sheetId="8" r:id="rId3"/>
  </sheets>
  <definedNames>
    <definedName name="_20030502_daicho_saishin" localSheetId="2">#REF!</definedName>
    <definedName name="_20030502_daicho_saishin" localSheetId="0">#REF!</definedName>
    <definedName name="_20030502_daicho_saishin" localSheetId="1">#REF!</definedName>
    <definedName name="_xlnm._FilterDatabase" localSheetId="2" hidden="1">'【参考】3,000円未満'!$A$5:$N$5</definedName>
    <definedName name="_xlnm._FilterDatabase" localSheetId="0" hidden="1">'A型事業所（雇用型+非雇用型）'!$A$5:$S$110</definedName>
    <definedName name="_xlnm._FilterDatabase" localSheetId="1" hidden="1">B型事業所!$A$5:$N$666</definedName>
    <definedName name="_xlnm.Print_Area" localSheetId="2">'【参考】3,000円未満'!$B$1:$K$18</definedName>
    <definedName name="_xlnm.Print_Area" localSheetId="0">'A型事業所（雇用型+非雇用型）'!$A$1:$P$112</definedName>
    <definedName name="_xlnm.Print_Area" localSheetId="1">B型事業所!$B$1:$K$666</definedName>
    <definedName name="_xlnm.Print_Titles" localSheetId="2">'【参考】3,000円未満'!$B:$C,'【参考】3,000円未満'!$2:$5</definedName>
    <definedName name="_xlnm.Print_Titles" localSheetId="0">'A型事業所（雇用型+非雇用型）'!$A:$B,'A型事業所（雇用型+非雇用型）'!$2:$5</definedName>
    <definedName name="_xlnm.Print_Titles" localSheetId="1">B型事業所!$B:$C,B型事業所!$2:$5</definedName>
    <definedName name="法人種類" localSheetId="2">#REF!</definedName>
    <definedName name="法人種類" localSheetId="0">#REF!</definedName>
    <definedName name="法人種類" localSheetId="1">#REF!</definedName>
    <definedName name="法人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7" i="7" l="1"/>
  <c r="H667" i="7" s="1"/>
  <c r="G667" i="7"/>
  <c r="J666" i="7" l="1"/>
  <c r="I666" i="7"/>
  <c r="G666" i="7"/>
  <c r="F666" i="7"/>
  <c r="H666" i="7" s="1"/>
  <c r="E666" i="7"/>
  <c r="K18" i="8" l="1"/>
  <c r="H18" i="8"/>
  <c r="K17" i="8"/>
  <c r="H17" i="8"/>
  <c r="K16" i="8"/>
  <c r="H16" i="8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K7" i="8"/>
  <c r="H7" i="8"/>
  <c r="K6" i="8"/>
  <c r="H6" i="8"/>
  <c r="K7" i="7" l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" i="7"/>
  <c r="P105" i="6"/>
  <c r="M105" i="6"/>
  <c r="H110" i="6"/>
  <c r="E110" i="6"/>
  <c r="D110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6" i="6"/>
  <c r="J667" i="7" l="1"/>
  <c r="E667" i="7"/>
  <c r="O110" i="6"/>
  <c r="N110" i="6"/>
  <c r="L110" i="6"/>
  <c r="K110" i="6"/>
  <c r="M110" i="6" s="1"/>
  <c r="I110" i="6"/>
  <c r="J110" i="6" s="1"/>
  <c r="F110" i="6"/>
  <c r="G110" i="6" s="1"/>
  <c r="K666" i="7" l="1"/>
  <c r="I667" i="7"/>
  <c r="K667" i="7" s="1"/>
  <c r="P110" i="6"/>
</calcChain>
</file>

<file path=xl/sharedStrings.xml><?xml version="1.0" encoding="utf-8"?>
<sst xmlns="http://schemas.openxmlformats.org/spreadsheetml/2006/main" count="3164" uniqueCount="1361">
  <si>
    <t>月額</t>
    <rPh sb="0" eb="2">
      <t>ゲツガク</t>
    </rPh>
    <phoneticPr fontId="2"/>
  </si>
  <si>
    <t>時間額</t>
    <rPh sb="0" eb="3">
      <t>ジカンガク</t>
    </rPh>
    <phoneticPr fontId="2"/>
  </si>
  <si>
    <t>定員</t>
    <rPh sb="0" eb="2">
      <t>テイイン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</si>
  <si>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</si>
  <si>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</si>
  <si>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</si>
  <si>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しんわルネッサンス</t>
  </si>
  <si>
    <t>ダイア磯子</t>
  </si>
  <si>
    <t>社会福祉法人同愛会</t>
  </si>
  <si>
    <t>社会福祉法人　翔の会</t>
  </si>
  <si>
    <t>株式会社一颯</t>
  </si>
  <si>
    <t>ブライズ合同会社</t>
  </si>
  <si>
    <t>株式会社るるカンパニー</t>
  </si>
  <si>
    <t>さくらネット</t>
  </si>
  <si>
    <t>株式会社マーベリック</t>
  </si>
  <si>
    <t>金沢若草園</t>
  </si>
  <si>
    <t>Ｂｉｚパートナー大船</t>
  </si>
  <si>
    <t>コパン</t>
  </si>
  <si>
    <t>ラック</t>
  </si>
  <si>
    <t>レストランあい</t>
  </si>
  <si>
    <t>一般社団法人相模原市手をつなぐ育成会</t>
  </si>
  <si>
    <t>ブーケ</t>
  </si>
  <si>
    <t>リアン</t>
  </si>
  <si>
    <t>サンテ</t>
  </si>
  <si>
    <t>天月</t>
  </si>
  <si>
    <t>ファムロード日野南</t>
  </si>
  <si>
    <t>株式会社ファムロード</t>
  </si>
  <si>
    <t>アテイン</t>
  </si>
  <si>
    <t>コリーヌ</t>
  </si>
  <si>
    <t>フルール</t>
  </si>
  <si>
    <t>クラーク川和</t>
  </si>
  <si>
    <t>株式会社アンビシャス</t>
  </si>
  <si>
    <t>スワンベーカリー湘南店</t>
  </si>
  <si>
    <t>リーブル</t>
  </si>
  <si>
    <t>シュシュ</t>
  </si>
  <si>
    <t>ハーモニー</t>
  </si>
  <si>
    <t>アール</t>
  </si>
  <si>
    <t>株式会社トレジャーボックス</t>
  </si>
  <si>
    <t>ワークセンター逗子杜の郷</t>
  </si>
  <si>
    <t>社会福祉法人湘南愛心会</t>
  </si>
  <si>
    <t>ジャーニー</t>
  </si>
  <si>
    <t>ビーハピネス平塚</t>
  </si>
  <si>
    <t>特定非営利活動法人　ビーハピネス</t>
  </si>
  <si>
    <t>すまいる茅ヶ崎</t>
  </si>
  <si>
    <t>すまいる株式会社</t>
  </si>
  <si>
    <t>ハーモニー中原</t>
  </si>
  <si>
    <t>ワークステーション和光</t>
  </si>
  <si>
    <t>アバンセ</t>
  </si>
  <si>
    <t>アスラ株式会社</t>
  </si>
  <si>
    <t>カナプラワーク</t>
  </si>
  <si>
    <t>株式会社よろずや</t>
  </si>
  <si>
    <t>貴峯荘第２ワークピア</t>
  </si>
  <si>
    <t>クノーテ</t>
  </si>
  <si>
    <t>プリネ</t>
  </si>
  <si>
    <t>グルーブ</t>
  </si>
  <si>
    <t>株式会社サンライト</t>
  </si>
  <si>
    <t>晴天</t>
  </si>
  <si>
    <t>特定非営利活動法人　でっかいそら</t>
  </si>
  <si>
    <t>ベルナ</t>
  </si>
  <si>
    <t>ワークセンター藤沢</t>
  </si>
  <si>
    <t>一般社団法人就労支援協会</t>
  </si>
  <si>
    <t>株式会社アプリス</t>
  </si>
  <si>
    <t>就労継続支援センター笹の風</t>
  </si>
  <si>
    <t>アスリードフーズ</t>
  </si>
  <si>
    <t>合同会社アスリード</t>
  </si>
  <si>
    <t>サライ湘南</t>
  </si>
  <si>
    <t>株式会社ジャパン</t>
  </si>
  <si>
    <t>ココピアワークス鎌倉</t>
  </si>
  <si>
    <t>株式会社ココピアワークス</t>
  </si>
  <si>
    <t>プラスエス</t>
  </si>
  <si>
    <t>株式会社照プロ</t>
  </si>
  <si>
    <t>勇気</t>
    <rPh sb="0" eb="2">
      <t>ユウキ</t>
    </rPh>
    <phoneticPr fontId="7"/>
  </si>
  <si>
    <t>特定非営利活動法人ともにあゆむ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</si>
  <si>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合計</t>
    <rPh sb="0" eb="2">
      <t>ゴウケイ</t>
    </rPh>
    <phoneticPr fontId="2"/>
  </si>
  <si>
    <t>対象者延時間数</t>
    <rPh sb="0" eb="3">
      <t>タイショウシャ</t>
    </rPh>
    <rPh sb="3" eb="4">
      <t>ノ</t>
    </rPh>
    <rPh sb="4" eb="7">
      <t>ジカンスウ</t>
    </rPh>
    <phoneticPr fontId="2"/>
  </si>
  <si>
    <t>横浜市</t>
  </si>
  <si>
    <t>ぽこ・あ・ぽこ</t>
  </si>
  <si>
    <t>ワークショップメンバーズ</t>
  </si>
  <si>
    <t>川崎市</t>
  </si>
  <si>
    <t>社会福祉法人育桜福祉会</t>
  </si>
  <si>
    <t>社会福祉法人　電機神奈川福祉センター</t>
  </si>
  <si>
    <t>社会福祉法人なごみ福祉会</t>
  </si>
  <si>
    <t>社会福祉法人県央福祉会</t>
  </si>
  <si>
    <t>あけぼの</t>
  </si>
  <si>
    <t>特定非営利活動法人　クローバー</t>
  </si>
  <si>
    <t>社会福祉法人　小田原支援センター</t>
  </si>
  <si>
    <t>社会福祉法人　相模福祉村</t>
  </si>
  <si>
    <t>ほのぼのグループ</t>
  </si>
  <si>
    <t>リッチフィールド</t>
  </si>
  <si>
    <t>浦島共同作業所</t>
  </si>
  <si>
    <t>特定非営利活動法人あすなろ会</t>
  </si>
  <si>
    <t>共働舎</t>
  </si>
  <si>
    <t>社会福祉法人　開く会</t>
  </si>
  <si>
    <t>ハンディジャンプ</t>
  </si>
  <si>
    <t>ジョブライフはたの</t>
  </si>
  <si>
    <t>社会福祉法人星谷会</t>
  </si>
  <si>
    <t>社会福祉法人日本キリスト教奉仕団</t>
  </si>
  <si>
    <t>特定非営利活動法人わーくあーつ</t>
  </si>
  <si>
    <t>フロムワン福祉園</t>
  </si>
  <si>
    <t>ベルカンパニー</t>
  </si>
  <si>
    <t>リプラス</t>
  </si>
  <si>
    <t>社会福祉法人　白根学園</t>
  </si>
  <si>
    <t>幸陽園</t>
  </si>
  <si>
    <t>聖星学園</t>
  </si>
  <si>
    <t>田浦障害者活動センター</t>
  </si>
  <si>
    <t>社会福祉法人　藤沢ひまわり</t>
  </si>
  <si>
    <t>コミュニティハウスかざぐるま</t>
  </si>
  <si>
    <t>ハートピア湘南</t>
  </si>
  <si>
    <t>社会福祉法人ひばり</t>
  </si>
  <si>
    <t>社会福祉法人ほしづきの里</t>
  </si>
  <si>
    <t>社会福祉法人　県央福祉会</t>
  </si>
  <si>
    <t>希望更生センター</t>
  </si>
  <si>
    <t>社会福祉法人　希望更生会</t>
  </si>
  <si>
    <t>秦野精華園チャレンジセンター</t>
  </si>
  <si>
    <t>社会福祉法人かながわ共同会</t>
  </si>
  <si>
    <t>社会福祉法人恵友会</t>
  </si>
  <si>
    <t>社会福祉法人茅ヶ崎市社会福祉事業団</t>
  </si>
  <si>
    <t>茅ヶ崎市</t>
  </si>
  <si>
    <t>社会福祉法人らっく</t>
  </si>
  <si>
    <t>社会福祉法人やまねっと</t>
  </si>
  <si>
    <t>特定非営利活動法人湘南いこいの里</t>
  </si>
  <si>
    <t>ベストトレーディング株式会社</t>
  </si>
  <si>
    <t>特定非営利活動法人たんぽぽ</t>
  </si>
  <si>
    <t>社会福祉法人川崎市社会福祉事業団</t>
  </si>
  <si>
    <t>株式会社ナチュラルライフサポート</t>
  </si>
  <si>
    <t>社会福祉法人ざま泉水会</t>
  </si>
  <si>
    <t>特定非営利活動法人ゆうほ</t>
  </si>
  <si>
    <t>特定非営利活動法人おりーぶの木</t>
  </si>
  <si>
    <t>社会福祉法人こうよう会</t>
  </si>
  <si>
    <t>社会福祉法人　こうよう会</t>
  </si>
  <si>
    <t>社会福祉法人すずらんの会</t>
  </si>
  <si>
    <t>特定非営利活動法人響</t>
  </si>
  <si>
    <t>特定非営利活動法人あしたば</t>
  </si>
  <si>
    <t>社会福祉法人おおいそ福祉会</t>
  </si>
  <si>
    <t>社会福祉法人清光会</t>
  </si>
  <si>
    <t>株式会社虹の橋</t>
  </si>
  <si>
    <t>特定非営利活動法人道</t>
  </si>
  <si>
    <t>特定非営利活動法人ＫＯＭＮＹ</t>
  </si>
  <si>
    <t>クレイヨンピピー</t>
  </si>
  <si>
    <t>せせらぎの杜</t>
  </si>
  <si>
    <t>ランチボックス</t>
  </si>
  <si>
    <t>リサイクルバザー</t>
  </si>
  <si>
    <t>やよい</t>
  </si>
  <si>
    <t>特定非営利活動法人さざなみ会</t>
  </si>
  <si>
    <t>ハンディジャンプ保土ヶ谷</t>
  </si>
  <si>
    <t>スマイルワークス</t>
  </si>
  <si>
    <t>株式会社スマイルワン</t>
  </si>
  <si>
    <t>百合の樹</t>
  </si>
  <si>
    <t>えくぼ</t>
  </si>
  <si>
    <t>らいくすのごはん</t>
  </si>
  <si>
    <t>工房いなほ</t>
  </si>
  <si>
    <t>和</t>
  </si>
  <si>
    <t>株式会社　和</t>
  </si>
  <si>
    <t>湘南みどりの風ＦＬＯＷ</t>
  </si>
  <si>
    <t>一般社団法人湘南みどりの風福祉会</t>
  </si>
  <si>
    <t>ワークハウス虹</t>
  </si>
  <si>
    <t>株式会社銀成</t>
  </si>
  <si>
    <t>マイトリー</t>
  </si>
  <si>
    <t>陽だまり作業所</t>
  </si>
  <si>
    <t>株式会社　陽だまり</t>
  </si>
  <si>
    <t>大根工芸</t>
  </si>
  <si>
    <t>にこにこパン工房</t>
  </si>
  <si>
    <t>大地</t>
  </si>
  <si>
    <t>ジャスミン</t>
  </si>
  <si>
    <t>伊勢原そよ風ハウス</t>
  </si>
  <si>
    <t>わーくはうす・ひこばえ</t>
  </si>
  <si>
    <t>自立支援事業所あやとり</t>
  </si>
  <si>
    <t>自立支援事業所かっぱどっくり</t>
  </si>
  <si>
    <t>就労継続支援Ｂ型緑の家</t>
  </si>
  <si>
    <t>障がい者支援ステーションいろどり</t>
  </si>
  <si>
    <t>株式会社まごころをここに</t>
  </si>
  <si>
    <t>クラシノバ</t>
  </si>
  <si>
    <t>おだわら福祉農場</t>
  </si>
  <si>
    <t>合同会社おだわら福祉農場</t>
  </si>
  <si>
    <t>ハートラインあゆみ</t>
  </si>
  <si>
    <t>特定非営利活動法人ハートラインあゆみ</t>
  </si>
  <si>
    <t>ポレポレ</t>
  </si>
  <si>
    <t>本牧一丁目工房</t>
  </si>
  <si>
    <t>ギッフェリ</t>
  </si>
  <si>
    <t>フードプランニング</t>
  </si>
  <si>
    <t>株式会社住よし</t>
  </si>
  <si>
    <t>ぱれっとワークスれんげ</t>
  </si>
  <si>
    <t>社会福祉法人ぱれっと</t>
  </si>
  <si>
    <t>相模クラーク学園</t>
  </si>
  <si>
    <t>どんぐり</t>
  </si>
  <si>
    <t>株式会社オールマイティリスクケアサービス</t>
  </si>
  <si>
    <t>一歩舎１・２号館</t>
  </si>
  <si>
    <t>ふれんど</t>
  </si>
  <si>
    <t>あいの木きょうしん</t>
  </si>
  <si>
    <t>株式会社アプニス</t>
  </si>
  <si>
    <t>杜の茶屋</t>
  </si>
  <si>
    <t>キッチンわかば</t>
  </si>
  <si>
    <t>あんてろーぷ</t>
  </si>
  <si>
    <t>社会福祉法人　創</t>
  </si>
  <si>
    <t>ショコラボ</t>
  </si>
  <si>
    <t>レジェンドプロパティ一般社団法人</t>
  </si>
  <si>
    <t>アピラ</t>
  </si>
  <si>
    <t>アンダンテ</t>
  </si>
  <si>
    <t>シェーン橋本</t>
  </si>
  <si>
    <t>特定非営利活動法人ともに会</t>
  </si>
  <si>
    <t>くれあ</t>
  </si>
  <si>
    <t>大福コスモス園</t>
  </si>
  <si>
    <t>つばき作業所</t>
  </si>
  <si>
    <t>マインド葦</t>
  </si>
  <si>
    <t>どんぐりビレッジ</t>
  </si>
  <si>
    <t>レインツリー伊勢原事業所</t>
  </si>
  <si>
    <t>ステップ四季</t>
  </si>
  <si>
    <t>モンド湘南藤沢</t>
  </si>
  <si>
    <t>さくらの樹</t>
  </si>
  <si>
    <t>おからさん</t>
  </si>
  <si>
    <t>メイアイグリーン</t>
  </si>
  <si>
    <t>めいあい株式会社</t>
  </si>
  <si>
    <t>スマイルガーデン</t>
  </si>
  <si>
    <t>陽だまりの里</t>
  </si>
  <si>
    <t>社会福祉法人かたるべ会</t>
  </si>
  <si>
    <t>株式会社アプニス橋本事業所</t>
  </si>
  <si>
    <t>のあのあ</t>
  </si>
  <si>
    <t>オフィスウイング</t>
  </si>
  <si>
    <t>ハッピーラボ</t>
  </si>
  <si>
    <t>パン遊房　亀吉</t>
  </si>
  <si>
    <t>アゼリアうみ風</t>
  </si>
  <si>
    <t>ユニット</t>
  </si>
  <si>
    <t>株式会社シャローム</t>
  </si>
  <si>
    <t>アイルビー　ワン</t>
  </si>
  <si>
    <t>一般社団法人アイルビー</t>
  </si>
  <si>
    <t>みんなの広場</t>
  </si>
  <si>
    <t>カフェすばる</t>
  </si>
  <si>
    <t>シャローム港南</t>
  </si>
  <si>
    <t>ハウス陽だまり</t>
  </si>
  <si>
    <t>株式会社　プレイグラウンド</t>
  </si>
  <si>
    <t>ピアジョブサポート</t>
  </si>
  <si>
    <t>ピアサポート株式会社</t>
  </si>
  <si>
    <t>福祉創造スクウェア・すぷら</t>
  </si>
  <si>
    <t>はぁとすまいる</t>
  </si>
  <si>
    <t>ＫＡＥＤＥ</t>
  </si>
  <si>
    <t>こころね</t>
  </si>
  <si>
    <t>株式会社リンクライン</t>
  </si>
  <si>
    <t>うれしの</t>
  </si>
  <si>
    <t>みんなの家ミミ河内</t>
  </si>
  <si>
    <t>クロスハートワーク戸塚</t>
  </si>
  <si>
    <t>医療法人社団博奉会</t>
  </si>
  <si>
    <t>ラフレックス・オダサガ</t>
  </si>
  <si>
    <t>一般社団法人ラフレックス</t>
  </si>
  <si>
    <t>わーくぴあ</t>
  </si>
  <si>
    <t>ぐっじょぶ矢畑</t>
  </si>
  <si>
    <t>特定非営利活動法人ろばと野草の会</t>
  </si>
  <si>
    <t>みんなのみらい</t>
  </si>
  <si>
    <t>株式会社ハートランド</t>
  </si>
  <si>
    <t>クロスワーク伊勢原</t>
  </si>
  <si>
    <t>青葉ファームランド</t>
  </si>
  <si>
    <t>青葉ファームランド合同会社</t>
  </si>
  <si>
    <t>いんくるネット</t>
  </si>
  <si>
    <t>えにしんぐ</t>
  </si>
  <si>
    <t>特定非営利活動法人えにし</t>
  </si>
  <si>
    <t>スマイルライフ株式会社</t>
  </si>
  <si>
    <t>就労支援サクラんぼ</t>
  </si>
  <si>
    <t>アルク翁</t>
  </si>
  <si>
    <t>ぱんの木</t>
  </si>
  <si>
    <t>キャロット工房</t>
  </si>
  <si>
    <t>りっしん洞</t>
  </si>
  <si>
    <t>らぱんステップ</t>
  </si>
  <si>
    <t>株式会社　ラパン</t>
  </si>
  <si>
    <t>ほのぼのグループⅦ</t>
  </si>
  <si>
    <t>特定非営利活動法人アルカヌエバ</t>
  </si>
  <si>
    <t>ウイアー</t>
  </si>
  <si>
    <t>ドリーム弘明寺</t>
  </si>
  <si>
    <t>株式会社コスモエイト</t>
  </si>
  <si>
    <t>リアクタント</t>
  </si>
  <si>
    <t>一般社団法人トライパートナーよこすか</t>
  </si>
  <si>
    <t>ジョブリコ</t>
  </si>
  <si>
    <t>弘済学園デイケアセンター</t>
  </si>
  <si>
    <t>あゆクリーンサービス</t>
  </si>
  <si>
    <t>和輪工房</t>
  </si>
  <si>
    <t>レインツリー淵野辺事業所</t>
  </si>
  <si>
    <t>ぱれっとワークス自然館</t>
  </si>
  <si>
    <t>しんわやえくぼ</t>
  </si>
  <si>
    <t>合同会社マルフ</t>
  </si>
  <si>
    <t>みんなの家ミミ秦野</t>
  </si>
  <si>
    <t>ドリームワークス</t>
  </si>
  <si>
    <t>めいあい衣笠</t>
  </si>
  <si>
    <t>トランステック作業所</t>
  </si>
  <si>
    <t>総合トランステック株式会社</t>
  </si>
  <si>
    <t>合同会社ＴＫプロジェクト</t>
  </si>
  <si>
    <t>就労継続支援Ｂ型結</t>
  </si>
  <si>
    <t>株式会社ＳＡＹＭＥ</t>
  </si>
  <si>
    <t>特定非営利活動法人でっかいそら</t>
  </si>
  <si>
    <t>エミフル川崎</t>
  </si>
  <si>
    <t>特定非営利活動法人エミフル</t>
  </si>
  <si>
    <t>ダンウェイ　ラボ</t>
  </si>
  <si>
    <t>ダンウェイ株式会社</t>
  </si>
  <si>
    <t>株式会社ウィズ</t>
  </si>
  <si>
    <t>○就労継続支援A型事業所</t>
    <rPh sb="1" eb="7">
      <t>シュウロウケイゾクシエン</t>
    </rPh>
    <rPh sb="8" eb="9">
      <t>ガタ</t>
    </rPh>
    <rPh sb="9" eb="12">
      <t>ジギョウショ</t>
    </rPh>
    <phoneticPr fontId="2"/>
  </si>
  <si>
    <r>
      <t>○就労継続支援</t>
    </r>
    <r>
      <rPr>
        <sz val="18"/>
        <rFont val="ＭＳ Ｐゴシック"/>
        <family val="3"/>
        <charset val="128"/>
      </rPr>
      <t>B</t>
    </r>
    <r>
      <rPr>
        <b/>
        <sz val="18"/>
        <rFont val="ＭＳ Ｐゴシック"/>
        <family val="3"/>
        <charset val="128"/>
      </rPr>
      <t>型事業所</t>
    </r>
    <rPh sb="1" eb="7">
      <t>シュウロウケイゾクシエン</t>
    </rPh>
    <rPh sb="8" eb="9">
      <t>ガタ</t>
    </rPh>
    <rPh sb="9" eb="12">
      <t>ジギョウショ</t>
    </rPh>
    <phoneticPr fontId="2"/>
  </si>
  <si>
    <t>鎌倉市</t>
  </si>
  <si>
    <t>横須賀・三浦</t>
  </si>
  <si>
    <t>藤沢市</t>
  </si>
  <si>
    <t>湘南東部</t>
  </si>
  <si>
    <t>横浜</t>
  </si>
  <si>
    <t>平塚市</t>
  </si>
  <si>
    <t>湘南西部</t>
  </si>
  <si>
    <t>川崎</t>
  </si>
  <si>
    <t>伊勢原市</t>
  </si>
  <si>
    <t>大和市</t>
  </si>
  <si>
    <t>海老名市</t>
  </si>
  <si>
    <t>県央</t>
  </si>
  <si>
    <t>横須賀市</t>
  </si>
  <si>
    <t>相模原市</t>
  </si>
  <si>
    <t>厚木市</t>
  </si>
  <si>
    <t>逗子市</t>
  </si>
  <si>
    <t>愛川町</t>
  </si>
  <si>
    <t>相模原</t>
  </si>
  <si>
    <t>県西</t>
  </si>
  <si>
    <t>二宮町</t>
  </si>
  <si>
    <t>秦野市</t>
  </si>
  <si>
    <t>大磯町</t>
  </si>
  <si>
    <t>小田原市</t>
  </si>
  <si>
    <t>南足柄市</t>
  </si>
  <si>
    <t>座間市</t>
  </si>
  <si>
    <t>寒川町</t>
  </si>
  <si>
    <t>葉山町</t>
  </si>
  <si>
    <t>綾瀬市</t>
  </si>
  <si>
    <t>三浦市</t>
  </si>
  <si>
    <t>松田町</t>
  </si>
  <si>
    <t>開成町</t>
  </si>
  <si>
    <t>山北町</t>
  </si>
  <si>
    <t>かつら工房・サンライズ</t>
  </si>
  <si>
    <t>川崎市中部身体障害者福祉会館作業室</t>
  </si>
  <si>
    <t>しらかし園</t>
  </si>
  <si>
    <t>白楊園</t>
  </si>
  <si>
    <t>わかたけ作業所</t>
  </si>
  <si>
    <t>川崎市わーくす高津</t>
  </si>
  <si>
    <t>アシスト・ワーク神木</t>
  </si>
  <si>
    <t>多摩川あゆ工房</t>
  </si>
  <si>
    <t>かたくりの里</t>
  </si>
  <si>
    <t>神奈川ワークショップ</t>
  </si>
  <si>
    <t>貴峯荘ワークピア</t>
  </si>
  <si>
    <t>さくらの家福祉農園</t>
  </si>
  <si>
    <t>社会福祉法人素心会</t>
  </si>
  <si>
    <t>地域作業所ドリーム</t>
  </si>
  <si>
    <t>社会福祉法人伊勢原市手をつなぐ育成会</t>
  </si>
  <si>
    <t>キルクももはま</t>
  </si>
  <si>
    <t>海老名市障害者第一デイサービスセンター</t>
  </si>
  <si>
    <t>愛川町ありんこ中津作業所</t>
  </si>
  <si>
    <t>小田原アシスト</t>
  </si>
  <si>
    <t>第２小田原アシスト</t>
  </si>
  <si>
    <t>湯河原町</t>
  </si>
  <si>
    <t>パン工房ハッピー</t>
  </si>
  <si>
    <t>社会福祉法人相模福祉村</t>
  </si>
  <si>
    <t>特定非営利活動法人グループピコ</t>
  </si>
  <si>
    <t>はたらき本舗</t>
  </si>
  <si>
    <t>タキオングリーム</t>
  </si>
  <si>
    <t>偕恵いわまワークス　メテオ</t>
  </si>
  <si>
    <t>社会福祉法人クオレ</t>
  </si>
  <si>
    <t>ライフ湘南</t>
  </si>
  <si>
    <t>鶴巻工芸</t>
  </si>
  <si>
    <t>海老名市障害者支援センターあきば</t>
  </si>
  <si>
    <t>ヴァルトハイム厚木</t>
  </si>
  <si>
    <t>アガペ作業所</t>
  </si>
  <si>
    <t>トライフィールドわーくあーつ</t>
  </si>
  <si>
    <t>ふきのとう舎</t>
  </si>
  <si>
    <t>つくし</t>
  </si>
  <si>
    <t>横浜技術センター</t>
  </si>
  <si>
    <t>ごのご</t>
  </si>
  <si>
    <t>オレンジふれあい</t>
  </si>
  <si>
    <t>社会福祉法人川崎ふれあいの会</t>
  </si>
  <si>
    <t>県西福祉センター</t>
  </si>
  <si>
    <t>社会復帰訓練所</t>
  </si>
  <si>
    <t>社会福祉法人川崎聖風福祉会</t>
  </si>
  <si>
    <t>梅香園</t>
  </si>
  <si>
    <t>エール湘南</t>
  </si>
  <si>
    <t>社会福祉法人エール湘南</t>
  </si>
  <si>
    <t>横浜光センター</t>
  </si>
  <si>
    <t>あいかわ工房</t>
  </si>
  <si>
    <t>サザン・ワーク</t>
  </si>
  <si>
    <t>つくしの家</t>
  </si>
  <si>
    <t>コスタ二宮</t>
  </si>
  <si>
    <t>みらい社</t>
  </si>
  <si>
    <t>ほうあん第一しおん</t>
  </si>
  <si>
    <t>ふれあい活動ホーム赤羽根</t>
  </si>
  <si>
    <t>ふれあい活動ホーム第２あかしあ</t>
  </si>
  <si>
    <t>障害者支援センター多機能型事業所</t>
  </si>
  <si>
    <t>あみ</t>
  </si>
  <si>
    <t>あすなろ第一</t>
  </si>
  <si>
    <t>鮎の風</t>
  </si>
  <si>
    <t>大和さくら作業所</t>
  </si>
  <si>
    <t>大和つきみの作業所</t>
  </si>
  <si>
    <t>レアリゼつづき</t>
  </si>
  <si>
    <t>ナチュラルサポート海老名</t>
  </si>
  <si>
    <t>川崎市ふじみ園</t>
  </si>
  <si>
    <t>ぞうさん</t>
  </si>
  <si>
    <t>そよかぜ南の家</t>
  </si>
  <si>
    <t>オアシス</t>
  </si>
  <si>
    <t>はっぴわーく</t>
  </si>
  <si>
    <t>シンフォニー</t>
  </si>
  <si>
    <t>さらい工房</t>
  </si>
  <si>
    <t>があでん・ららら</t>
  </si>
  <si>
    <t>かのん</t>
  </si>
  <si>
    <t>おおぐち工房Ⅰ</t>
  </si>
  <si>
    <t>おおぐち工房Ⅱ</t>
  </si>
  <si>
    <t>フェロップ</t>
  </si>
  <si>
    <t>わくわくワーク大石</t>
  </si>
  <si>
    <t>ポラリス・ワークサポート</t>
  </si>
  <si>
    <t>友達</t>
  </si>
  <si>
    <t>エンジェルランド</t>
  </si>
  <si>
    <t>ホープ大和</t>
  </si>
  <si>
    <t>ハマドリ</t>
  </si>
  <si>
    <t>株式会社ハマドリ</t>
  </si>
  <si>
    <t>スペース・ほっと</t>
  </si>
  <si>
    <t>ワークスペース　エンジョイメント</t>
  </si>
  <si>
    <t>工房小野橋</t>
  </si>
  <si>
    <t>トントン工房</t>
  </si>
  <si>
    <t>特定非営利活動法人レオモナ</t>
  </si>
  <si>
    <t>海老名市障害者第二デイサービスセンター</t>
  </si>
  <si>
    <t>ＫＦＪ多摩はなみずき</t>
  </si>
  <si>
    <t>つばさ</t>
  </si>
  <si>
    <t>あるむ</t>
  </si>
  <si>
    <t>いずみの郷</t>
  </si>
  <si>
    <t>うぐいすの家</t>
  </si>
  <si>
    <t>かわせみの家</t>
  </si>
  <si>
    <t>プレアデス福泉</t>
  </si>
  <si>
    <t>井泉憩の家</t>
  </si>
  <si>
    <t>青い麦の家</t>
  </si>
  <si>
    <t>青葉ぶどう園</t>
  </si>
  <si>
    <t>多機能型事業所　のぞみ</t>
  </si>
  <si>
    <t>大和すずな作業所</t>
  </si>
  <si>
    <t>コスモス学園中沼ジョブセンター</t>
  </si>
  <si>
    <t>れざみ</t>
  </si>
  <si>
    <t>アスタ荏田</t>
  </si>
  <si>
    <t>就労支援センターどんまい</t>
  </si>
  <si>
    <t>ほのぼのグループⅡ</t>
  </si>
  <si>
    <t>ほのぼのグループⅢ</t>
  </si>
  <si>
    <t>ほのぼのグループⅣ</t>
  </si>
  <si>
    <t>ほのぼのグループⅤ</t>
  </si>
  <si>
    <t>ほのぼのグループⅥ</t>
  </si>
  <si>
    <t>特定非営利活動法人若菜会</t>
  </si>
  <si>
    <t>オーガニックスペース・モアかれん</t>
  </si>
  <si>
    <t>社会福祉法人かれん</t>
  </si>
  <si>
    <t>シェーン相模大野</t>
  </si>
  <si>
    <t>フレッシュゾーン・ボイス</t>
  </si>
  <si>
    <t>特定非営利活動法人　ボイスの会</t>
  </si>
  <si>
    <t>カフェ　カレッタカレッタ</t>
  </si>
  <si>
    <t>あかね工房</t>
  </si>
  <si>
    <t>かもめの家事業所</t>
  </si>
  <si>
    <t>グリーンハウス</t>
  </si>
  <si>
    <t>ワークセンターやまと</t>
  </si>
  <si>
    <t>アートショップよこはま</t>
  </si>
  <si>
    <t>すばる工房</t>
  </si>
  <si>
    <t>一般社団法人さらら</t>
  </si>
  <si>
    <t>コペルタ貴志園</t>
  </si>
  <si>
    <t>陽だまり</t>
  </si>
  <si>
    <t>サンメッセしんわ</t>
  </si>
  <si>
    <t>カンナカンナ</t>
  </si>
  <si>
    <t>いぶき</t>
  </si>
  <si>
    <t>横浜ろばの店</t>
  </si>
  <si>
    <t>フラワーロード</t>
  </si>
  <si>
    <t>さくらんぼ</t>
  </si>
  <si>
    <t>秦野ワークセンター</t>
  </si>
  <si>
    <t>ハートフルリテラ</t>
  </si>
  <si>
    <t>株式会社ハートフルリテラ</t>
  </si>
  <si>
    <t>もっこす</t>
  </si>
  <si>
    <t>カフェベーカリーぷかぷか</t>
  </si>
  <si>
    <t>コーヒーポット</t>
  </si>
  <si>
    <t>農業ステーション</t>
  </si>
  <si>
    <t>特定非営利活動法人きづき</t>
  </si>
  <si>
    <t>社会福祉法人足柄緑の会</t>
  </si>
  <si>
    <t>あすなろ学苑</t>
  </si>
  <si>
    <t>社会福祉法人心の会</t>
  </si>
  <si>
    <t>三田つばさ作業所</t>
  </si>
  <si>
    <t>かたつむりの家</t>
  </si>
  <si>
    <t>虹の橋事業所</t>
  </si>
  <si>
    <t>ひとつの芽</t>
  </si>
  <si>
    <t>道工房</t>
  </si>
  <si>
    <t>ロータス授産センター</t>
  </si>
  <si>
    <t>高次脳機能障害ピアサポートセンタースペースナナ</t>
  </si>
  <si>
    <t>かるがもの家</t>
  </si>
  <si>
    <t>青葉　杜の葉</t>
  </si>
  <si>
    <t>岡津</t>
  </si>
  <si>
    <t>就労・生活サポートセンター三浦</t>
  </si>
  <si>
    <t>社会福祉法人横須賀市社会福祉事業団</t>
  </si>
  <si>
    <t>紅梅園</t>
  </si>
  <si>
    <t>松下園</t>
  </si>
  <si>
    <t>綾瀬市障害者自立支援センター希望の家</t>
  </si>
  <si>
    <t>ほうあんのぞみ</t>
  </si>
  <si>
    <t>すずらんの家</t>
  </si>
  <si>
    <t>鎌倉はまなみ</t>
  </si>
  <si>
    <t>第２ありんこホーム</t>
  </si>
  <si>
    <t>ありんこホーム</t>
  </si>
  <si>
    <t>あゆみの家</t>
  </si>
  <si>
    <t>夏の空</t>
  </si>
  <si>
    <t>おべんとうばこ</t>
  </si>
  <si>
    <t>鶴見ワークトレーニングハウス</t>
  </si>
  <si>
    <t>なかよし広場</t>
  </si>
  <si>
    <t>特定非営利活動法人創英会</t>
  </si>
  <si>
    <t>レジネス</t>
  </si>
  <si>
    <t>都筑ハーベスト</t>
  </si>
  <si>
    <t>なごみ</t>
  </si>
  <si>
    <t>森の庭</t>
  </si>
  <si>
    <t>ジャックと豆の木</t>
  </si>
  <si>
    <t>わーくさぽーと阿久和</t>
  </si>
  <si>
    <t>つるの里</t>
  </si>
  <si>
    <t>社会福祉法人あさひ</t>
  </si>
  <si>
    <t>社会福祉法人緑友会</t>
  </si>
  <si>
    <t>社会福祉法人慈湧会</t>
  </si>
  <si>
    <t>ぶどうの樹</t>
  </si>
  <si>
    <t>特定非営利活動法人　ぶどうの樹</t>
  </si>
  <si>
    <t>フェア・コーヒー</t>
  </si>
  <si>
    <t>ｇｌｕｐ株式会社</t>
  </si>
  <si>
    <t>笑ん座カフェ</t>
  </si>
  <si>
    <t>一般社団法人ふれんど</t>
  </si>
  <si>
    <t>サポートセンターウイング</t>
  </si>
  <si>
    <t>Ｂｉｚパートナー藤沢</t>
  </si>
  <si>
    <t>ちゃれんじど中津</t>
  </si>
  <si>
    <t>株式会社まちふく</t>
  </si>
  <si>
    <t>一般社団法人聖羅会</t>
  </si>
  <si>
    <t>いぶきの風・立場</t>
  </si>
  <si>
    <t>エルアス・ビィーアンドキッズ</t>
  </si>
  <si>
    <t>ワークやまのべ</t>
  </si>
  <si>
    <t>キッチンさらい</t>
  </si>
  <si>
    <t>中井町</t>
  </si>
  <si>
    <t>ゆめひろば</t>
  </si>
  <si>
    <t>総活躍　山際</t>
  </si>
  <si>
    <t>寒川事業所</t>
  </si>
  <si>
    <t>緑の家</t>
  </si>
  <si>
    <t>一般社団法人レジスト</t>
  </si>
  <si>
    <t>ジョブネット横浜</t>
  </si>
  <si>
    <t>アイルビー　ツー</t>
  </si>
  <si>
    <t>フローラ</t>
  </si>
  <si>
    <t>わーくさぽーと恵の杜</t>
  </si>
  <si>
    <t>勇気</t>
  </si>
  <si>
    <t>はやぶさ</t>
  </si>
  <si>
    <t>万葉倶楽部株式会社</t>
  </si>
  <si>
    <t>アグリシステム羽沢</t>
  </si>
  <si>
    <t>満天</t>
  </si>
  <si>
    <t>株式会社いっぽ</t>
  </si>
  <si>
    <t>株式会社カラー</t>
  </si>
  <si>
    <t>湘南コネクト</t>
  </si>
  <si>
    <t>サニーアップ</t>
  </si>
  <si>
    <t>株式会社サニー</t>
  </si>
  <si>
    <t>アンダンテワークス株式会社</t>
  </si>
  <si>
    <t>ろばの家</t>
  </si>
  <si>
    <t>社会福祉法人恩賜財団神奈川県同胞援護会</t>
  </si>
  <si>
    <t>ユリケア株式会社</t>
  </si>
  <si>
    <t>たまフレ！</t>
  </si>
  <si>
    <t>医療法人メディカルクラスタ</t>
  </si>
  <si>
    <t>ぽるて</t>
  </si>
  <si>
    <t>ワークピアさつき</t>
  </si>
  <si>
    <t>まんまん食堂</t>
  </si>
  <si>
    <t>ていてい合同会社</t>
  </si>
  <si>
    <t>エルズエフ相模原</t>
  </si>
  <si>
    <t>株式会社エルズエフ</t>
  </si>
  <si>
    <t>なかまちの里</t>
  </si>
  <si>
    <t>夢ある街のたいやき屋さん　若松町店</t>
  </si>
  <si>
    <t>ピースウェーブ</t>
  </si>
  <si>
    <t>株式会社オンステージ</t>
  </si>
  <si>
    <t>社会福祉法人寿楽園</t>
  </si>
  <si>
    <t>スワンカフェ＆ベーカリーさがまち店</t>
  </si>
  <si>
    <t>一般社団法人ディーセントワールド</t>
  </si>
  <si>
    <t>ライブフードサポート</t>
  </si>
  <si>
    <t>株式会社トイロ</t>
  </si>
  <si>
    <t>プラネット合同会社</t>
  </si>
  <si>
    <t>社会福祉法人進和学園</t>
  </si>
  <si>
    <t>株式会社ソーシャル・スパイス・カンパニー</t>
  </si>
  <si>
    <t>湘南福祉工場</t>
  </si>
  <si>
    <t>社会福祉法人エル・エム・ヴィ</t>
  </si>
  <si>
    <t>ブライズ横浜</t>
  </si>
  <si>
    <t>るる湘南</t>
  </si>
  <si>
    <t>さくらマート</t>
  </si>
  <si>
    <t>社会福祉法人光友会</t>
  </si>
  <si>
    <t>社会福祉法人開く会</t>
  </si>
  <si>
    <t>社会福祉法人ぴぐれっと</t>
  </si>
  <si>
    <t>特非）横浜市精神障がい者就労支援事業会</t>
  </si>
  <si>
    <t>社会福祉法人秦野なでしこ会</t>
  </si>
  <si>
    <t>社会福祉法人成和会</t>
  </si>
  <si>
    <t>社会福祉法人よるべ会</t>
  </si>
  <si>
    <t>北部日中活動センター</t>
  </si>
  <si>
    <t>社会福祉法人　湧翠会</t>
  </si>
  <si>
    <t>特定非営利活動法人平塚４Ｈの会</t>
  </si>
  <si>
    <t>社会福祉法人宝安寺社会事業部</t>
  </si>
  <si>
    <t>特定非営利活動法人厚木あすなろの会</t>
  </si>
  <si>
    <t>社会福祉法人　そよかぜの丘</t>
  </si>
  <si>
    <t>医療法人研水会</t>
  </si>
  <si>
    <t>特定非営利活動法人スペース・ほっと</t>
  </si>
  <si>
    <t>社会福祉法人たすけあいゆい</t>
  </si>
  <si>
    <t>就労継続支援Ｂ型事業所おりーぶ</t>
  </si>
  <si>
    <t>社会福祉法人かわせみ会</t>
  </si>
  <si>
    <t>豊岡就労支援事業所</t>
  </si>
  <si>
    <t>コスモス学園松田センター</t>
  </si>
  <si>
    <t>くず葉学園通所事業所Ⅱ</t>
  </si>
  <si>
    <t>グリーンホーム</t>
  </si>
  <si>
    <t>特定非営利活動法人ポトピの会</t>
  </si>
  <si>
    <t>カフェ　グランマ</t>
  </si>
  <si>
    <t>有限会社サポート・ティー</t>
  </si>
  <si>
    <t>みんなの家ミミ</t>
  </si>
  <si>
    <t>特定非営利活動法人グループ夢喰虫</t>
  </si>
  <si>
    <t>恵光園</t>
  </si>
  <si>
    <t>福祉コミュニティカフェ　亀吉</t>
  </si>
  <si>
    <t>ワークショップ・ＳＵＮ横山</t>
  </si>
  <si>
    <t>社会福祉法人　たすけあいゆい</t>
  </si>
  <si>
    <t>特定非営利活動法人　らいくす</t>
  </si>
  <si>
    <t>特定非営利活動法人　そよ風</t>
  </si>
  <si>
    <t>社会福祉法人湘南福祉センター</t>
  </si>
  <si>
    <t>ワークス桜舎</t>
  </si>
  <si>
    <t>あすなろリサイクル作業所</t>
  </si>
  <si>
    <t>いずみぶどう園</t>
  </si>
  <si>
    <t>特定非営利活動法人かまくら笑ん座</t>
  </si>
  <si>
    <t>ＮＰＯ法人一歩舎</t>
  </si>
  <si>
    <t>社会福祉法人長尾福祉会</t>
  </si>
  <si>
    <t>社会福祉法人みどりのその</t>
  </si>
  <si>
    <t>特定非営利活動法人昴の会</t>
  </si>
  <si>
    <t>社会福祉法人陽だまりの会</t>
  </si>
  <si>
    <t>クロプファ</t>
  </si>
  <si>
    <t>一般社団法人　ピアプレース</t>
  </si>
  <si>
    <t>はだしの邑</t>
  </si>
  <si>
    <t>株式会社　ＭＴＨ</t>
  </si>
  <si>
    <t>株式会社エクシオジャパン</t>
  </si>
  <si>
    <t>プレミア株式会社</t>
  </si>
  <si>
    <t>ウィズ秦野障害福祉職業訓練支援センター</t>
  </si>
  <si>
    <t>いっぽ横浜十日市場</t>
  </si>
  <si>
    <t>総活躍　座間</t>
  </si>
  <si>
    <t>特定非営利活動法人すけっと</t>
  </si>
  <si>
    <t>ちがさきエボシライン</t>
  </si>
  <si>
    <t>一般社団法人　エボシライン</t>
  </si>
  <si>
    <t>特定非営利活動法人ぶらりば</t>
  </si>
  <si>
    <t>ワークショップ・フレンド</t>
  </si>
  <si>
    <t>特定非営利活動法人けやきの会</t>
  </si>
  <si>
    <t>港北はぴねす工房</t>
  </si>
  <si>
    <t>インターメディック株式会社</t>
  </si>
  <si>
    <t>合同会社いんくるネット</t>
  </si>
  <si>
    <t>エルオーエル</t>
  </si>
  <si>
    <t>ユリのささえ</t>
  </si>
  <si>
    <t>りんくの風</t>
  </si>
  <si>
    <t>株式会社ファニーサイド</t>
  </si>
  <si>
    <t>桜台メゾン</t>
  </si>
  <si>
    <t>株式会社にじ</t>
  </si>
  <si>
    <t>けいあい工房</t>
  </si>
  <si>
    <t>社会福祉法人　敬愛</t>
  </si>
  <si>
    <t>ヒアーイーズしんばし</t>
  </si>
  <si>
    <t>ミライてらす大和</t>
  </si>
  <si>
    <t>株式会社　現代企画</t>
  </si>
  <si>
    <t>就労継続支援Ｂ型事業所　つばさ第二</t>
  </si>
  <si>
    <t>Ｌａｒｉｍａｒ</t>
  </si>
  <si>
    <t>合同会社クリーンハート</t>
  </si>
  <si>
    <t>株式会社チャレンジプラットフォーム</t>
  </si>
  <si>
    <t>いろえんぴつ大倉山</t>
  </si>
  <si>
    <t>天</t>
  </si>
  <si>
    <t>なかワークトレーニングハウス</t>
  </si>
  <si>
    <t>社会福祉法人　横浜社会福祉協会</t>
  </si>
  <si>
    <t>エミフル金沢</t>
  </si>
  <si>
    <t>エールちがさき</t>
  </si>
  <si>
    <t>ブックカフェひばりが丘</t>
  </si>
  <si>
    <t>カエルワークス</t>
  </si>
  <si>
    <t>合同会社朋有我有</t>
  </si>
  <si>
    <t>いちごいちえ</t>
  </si>
  <si>
    <t>株式会社ブルービー</t>
  </si>
  <si>
    <t>リカバリー支援施設ふれんず</t>
  </si>
  <si>
    <t>一般社団法人ふれんず</t>
  </si>
  <si>
    <t>オープンドア新横浜</t>
  </si>
  <si>
    <t>株式会社　千手</t>
  </si>
  <si>
    <t>株式会社クオリティロード</t>
  </si>
  <si>
    <t>ほまれの家横浜</t>
  </si>
  <si>
    <t>株式会社　ジョブサポ</t>
  </si>
  <si>
    <t>ジョブサポ</t>
  </si>
  <si>
    <t>横浜ＳＳＪ久保山・戸塚事業所</t>
  </si>
  <si>
    <t>ブルーリーフ合同会社</t>
  </si>
  <si>
    <t>チャ”伊”ナバル</t>
  </si>
  <si>
    <t>株式会社　一颯</t>
  </si>
  <si>
    <t>合同会社縁緑少年</t>
  </si>
  <si>
    <t>しゃもじくんとおたまちゃん</t>
  </si>
  <si>
    <t>ワークセンター　かまくら愛の郷</t>
  </si>
  <si>
    <t>ｉ＆ｉ合同会社</t>
  </si>
  <si>
    <t>ほまれの家長後店</t>
  </si>
  <si>
    <t>社会福祉法人翔の会</t>
  </si>
  <si>
    <t>株式会社ＤＯＯＲＳ</t>
  </si>
  <si>
    <t>株式会社グッドジョブＡ</t>
  </si>
  <si>
    <t>グッドジョブＡ古淵・相模大野</t>
  </si>
  <si>
    <t>ＮＰＯ法人ここのわ</t>
  </si>
  <si>
    <t>ここのわ小田急相模原</t>
  </si>
  <si>
    <t>合同会社慶</t>
  </si>
  <si>
    <t>ＨＭ</t>
  </si>
  <si>
    <t>ここのわ古淵</t>
  </si>
  <si>
    <t>株式会社アンスタイル</t>
  </si>
  <si>
    <t>あん’ｓ　ｗｏｒｋ</t>
  </si>
  <si>
    <t>ここのわ橋本</t>
  </si>
  <si>
    <t>横浜ＳＳＪ北部事業所</t>
  </si>
  <si>
    <t>クラウド</t>
  </si>
  <si>
    <t>アラミークス合同会社</t>
  </si>
  <si>
    <t>アラミークス</t>
  </si>
  <si>
    <t>就労継続支援Ａ型マーキュリー</t>
  </si>
  <si>
    <t>合同会社鉄心</t>
  </si>
  <si>
    <t>キッチンらぼ</t>
  </si>
  <si>
    <t>合同会社キャンクリエイト</t>
  </si>
  <si>
    <t>キャンクリエイト　幸区事業所</t>
  </si>
  <si>
    <t>特定非営利活動法人グッド・クリーンライフ</t>
  </si>
  <si>
    <t>明日楽　中丸子</t>
  </si>
  <si>
    <t>Future WINGS株式会社</t>
  </si>
  <si>
    <t>ほまれの家登戸店</t>
  </si>
  <si>
    <t>圏域</t>
    <rPh sb="0" eb="2">
      <t>ケンイキ</t>
    </rPh>
    <phoneticPr fontId="2"/>
  </si>
  <si>
    <t>所在地</t>
    <rPh sb="0" eb="3">
      <t>ショザイチ</t>
    </rPh>
    <phoneticPr fontId="2"/>
  </si>
  <si>
    <t>令和３年度</t>
    <rPh sb="0" eb="2">
      <t>レイワ</t>
    </rPh>
    <rPh sb="3" eb="5">
      <t>ネンド</t>
    </rPh>
    <phoneticPr fontId="2"/>
  </si>
  <si>
    <t>にじ鶴見</t>
  </si>
  <si>
    <t>ピュアルトエンターテイメントアカデミー</t>
  </si>
  <si>
    <t>夢心</t>
  </si>
  <si>
    <t>ピアーズ</t>
  </si>
  <si>
    <t>多機能施設ＯＨＡＮＡ</t>
  </si>
  <si>
    <t>久右衛門邸</t>
  </si>
  <si>
    <t>素心デイセンター</t>
  </si>
  <si>
    <t>地域作業所合力の郷</t>
  </si>
  <si>
    <t>リンクｊａパル半原事業所</t>
  </si>
  <si>
    <t>かすみ草</t>
  </si>
  <si>
    <t>はまゆう</t>
  </si>
  <si>
    <t>揚げたて屋</t>
  </si>
  <si>
    <t>就労継続支援事業Ｂ型　スペースセル</t>
  </si>
  <si>
    <t>てといろラボ</t>
  </si>
  <si>
    <t>グランズ平塚</t>
  </si>
  <si>
    <t>アトリエ　そらのいろ</t>
  </si>
  <si>
    <t>みらたね</t>
  </si>
  <si>
    <t>オンステージ藤沢</t>
  </si>
  <si>
    <t>白い翼　Ｂ型秘書室</t>
  </si>
  <si>
    <t>フライト</t>
  </si>
  <si>
    <t>ラパンキッチン</t>
  </si>
  <si>
    <t>就労継続支援Ｂ型笑和工房</t>
  </si>
  <si>
    <t>あゆむ</t>
  </si>
  <si>
    <t>小田原・めだか販売店</t>
  </si>
  <si>
    <t>ルプラン</t>
  </si>
  <si>
    <t>茅ヶ崎ワーキングハウス</t>
  </si>
  <si>
    <t>リサイクルショップ　カモミール</t>
  </si>
  <si>
    <t>陽だまり第２作業所</t>
  </si>
  <si>
    <t>ガンバワーク</t>
  </si>
  <si>
    <t>障害福祉サービス　あんびー</t>
  </si>
  <si>
    <t>コネクト</t>
  </si>
  <si>
    <t>ピアニン横山公園</t>
  </si>
  <si>
    <t>まーぶる</t>
  </si>
  <si>
    <t>福祉作業所　リトルスター</t>
  </si>
  <si>
    <t>みんなの広場Ⅱ</t>
  </si>
  <si>
    <t>サンライフ</t>
  </si>
  <si>
    <t>レインツリー鶴間事業所</t>
  </si>
  <si>
    <t>ファースト</t>
  </si>
  <si>
    <t>ｃｏｌｏｒ</t>
  </si>
  <si>
    <t>ぴぐれっと３</t>
  </si>
  <si>
    <t>就労継続支援Ｂ型マーキュリー</t>
  </si>
  <si>
    <t>サムズアップ</t>
  </si>
  <si>
    <t>アトリエ　ヴェルデ</t>
  </si>
  <si>
    <t>はっぴーパンらいふ</t>
  </si>
  <si>
    <t>ファミリーＢ型作業所伊勢原</t>
  </si>
  <si>
    <t>アシスト</t>
  </si>
  <si>
    <t>シェーン海老名</t>
  </si>
  <si>
    <t>わーくす大師</t>
  </si>
  <si>
    <t>南部日中活動センター</t>
  </si>
  <si>
    <t>デジタルアートセンター神奈川</t>
  </si>
  <si>
    <t>就労支援事業所おおしま</t>
  </si>
  <si>
    <t>エミフル東海道</t>
  </si>
  <si>
    <t>デジタルアートセンタープラス神奈川</t>
  </si>
  <si>
    <t>中部日中活動センター</t>
  </si>
  <si>
    <t>Ｊｏｂ　Ｓｕｐｐｏｒｔ　Ｂｌｕｅｂｅｅ</t>
  </si>
  <si>
    <t>みぞのくちめだか販売店</t>
  </si>
  <si>
    <t>ウイング中野島</t>
  </si>
  <si>
    <t>株式会社ぴおどり</t>
  </si>
  <si>
    <t>特定非営利活動法人　市民の会　寿アルク</t>
  </si>
  <si>
    <t>一般社団法人自立支援推進センター</t>
  </si>
  <si>
    <t>特定非営利活動法人横浜移動サービス協議会</t>
  </si>
  <si>
    <t>特定非営利活動法人　さざなみ会</t>
  </si>
  <si>
    <t>特定非営利活動法人　萌</t>
  </si>
  <si>
    <t>株式会社　ハッピースマイル</t>
  </si>
  <si>
    <t>合同会社ホープアンドドリーム</t>
  </si>
  <si>
    <t>一般社団法人葉山ぷらす</t>
  </si>
  <si>
    <t>株式会社トクショー</t>
  </si>
  <si>
    <t>特定非営利活動法人かすみそう</t>
  </si>
  <si>
    <t>社会福祉法人 知恵の光会</t>
  </si>
  <si>
    <t>特定非営利活動法人寺田プランニング</t>
  </si>
  <si>
    <t>社会福祉法人　進和学園</t>
  </si>
  <si>
    <t>社会福祉法人　平塚地域生活福祉会</t>
  </si>
  <si>
    <t>一般社団法人湘南コネクト</t>
  </si>
  <si>
    <t>一般社団法人てといろ湘南</t>
  </si>
  <si>
    <t>株式会社クリエイティブ湘南</t>
  </si>
  <si>
    <t>株式会社浦川屋</t>
  </si>
  <si>
    <t>特非）アートスタジオかまくらの森</t>
  </si>
  <si>
    <t>株式会社バロットヒーローズ</t>
  </si>
  <si>
    <t>社会福祉法人喜寿福祉会</t>
  </si>
  <si>
    <t>株式会社ライフアファーミング奨生</t>
  </si>
  <si>
    <t>特定非営利活動法人パソボラサークル</t>
  </si>
  <si>
    <t>有限会社山一建設</t>
  </si>
  <si>
    <t>有限会社メディカルエムアンドエス</t>
  </si>
  <si>
    <t>社会福祉法人　あすなろ会</t>
  </si>
  <si>
    <t>有限会社　ジータイム</t>
  </si>
  <si>
    <t>株式会社　プロローグ</t>
  </si>
  <si>
    <t>合同会社がんばろう</t>
  </si>
  <si>
    <t>株式会社アイスリー</t>
  </si>
  <si>
    <t>合同会社オハナ</t>
  </si>
  <si>
    <t>株式会社　東京美生</t>
  </si>
  <si>
    <t>一般社団法人マーブル</t>
  </si>
  <si>
    <t>特定非営利活動法人ちっちゃな星の会</t>
  </si>
  <si>
    <t>特定非営利活動法人はだのあすなろ会</t>
  </si>
  <si>
    <t>特定非営利活動法人　ゆくりこ</t>
  </si>
  <si>
    <t>福祉創造株式会社</t>
  </si>
  <si>
    <t>株式会社翼</t>
  </si>
  <si>
    <t>社会福祉法人　紡</t>
  </si>
  <si>
    <t>ＮＰＯ法人いずみの輪</t>
  </si>
  <si>
    <t>特定非営利活動法人らいちょう</t>
  </si>
  <si>
    <t>合同会社サムズアップ</t>
  </si>
  <si>
    <t>株式会社はっぴーパンらいふ</t>
  </si>
  <si>
    <t>一般社団法人　宝寿会</t>
  </si>
  <si>
    <t>株式会社ベストライフジャパン</t>
  </si>
  <si>
    <t>社会福祉法人　成和会</t>
  </si>
  <si>
    <t>ケイエスガード株式会社</t>
  </si>
  <si>
    <t>社会福祉法人三篠会</t>
  </si>
  <si>
    <t>社会福祉法人ともかわさき</t>
  </si>
  <si>
    <t>一般社団法人ウイングワークス</t>
  </si>
  <si>
    <t>清川村</t>
  </si>
  <si>
    <t>令和４年度（雇用型）</t>
    <rPh sb="0" eb="2">
      <t>レイワ</t>
    </rPh>
    <rPh sb="3" eb="5">
      <t>ネンド</t>
    </rPh>
    <rPh sb="6" eb="9">
      <t>コヨウガタ</t>
    </rPh>
    <phoneticPr fontId="2"/>
  </si>
  <si>
    <t>令和４年度（非雇用型）</t>
    <rPh sb="0" eb="2">
      <t>レイワ</t>
    </rPh>
    <rPh sb="3" eb="5">
      <t>ネンド</t>
    </rPh>
    <rPh sb="6" eb="7">
      <t>ヒ</t>
    </rPh>
    <rPh sb="7" eb="10">
      <t>コヨウガタ</t>
    </rPh>
    <phoneticPr fontId="2"/>
  </si>
  <si>
    <t>特定非営利活動法人ｅ－ライフサポート</t>
  </si>
  <si>
    <t>障害者雇用開発ネットワーカービー</t>
  </si>
  <si>
    <t>社会福祉法人　同愛会</t>
  </si>
  <si>
    <t>（株）ソーシャル・スパイス・カンパニー</t>
  </si>
  <si>
    <t>Ｂｉ－ｚ　Ｌａｂｏ大和</t>
  </si>
  <si>
    <t>株式会社ソーシャル・スパイス</t>
  </si>
  <si>
    <t>Ｂｉ－ｚ　Ｌａｂｏ</t>
  </si>
  <si>
    <t>特定非営利活動法人Ｂｅ－Ｏｎｅｓｅｌｆ</t>
  </si>
  <si>
    <t>Ｂｉ－ｚ　Ｌａｂｏ多摩</t>
  </si>
  <si>
    <t>株式会社　るるカンパニー</t>
  </si>
  <si>
    <t>（福）恩賜財団済生会支部神奈川県済生会</t>
  </si>
  <si>
    <t>いぶきの風・泉</t>
  </si>
  <si>
    <t>社会福祉法人　横浜市社会事業協会</t>
  </si>
  <si>
    <t>株式会社千手</t>
  </si>
  <si>
    <t>株式会社　天月</t>
  </si>
  <si>
    <t>就労継続支援センター青鷺</t>
  </si>
  <si>
    <t>株式会社ＪＯＹＣＯＲＴ　ＳＵＰＰＯＲＴ</t>
  </si>
  <si>
    <t>ファール　ニエンテ</t>
  </si>
  <si>
    <t>ここのわ愛川</t>
  </si>
  <si>
    <t>株式会社　オンステージ</t>
  </si>
  <si>
    <t>ｓｅｌｆ－Ａ・オンステージ鶴間</t>
  </si>
  <si>
    <t>明日楽</t>
  </si>
  <si>
    <t>ｓｅｌｆ－Ａ・相模原矢部</t>
  </si>
  <si>
    <t>ｓｅｌｆ－Ａ・相武台</t>
  </si>
  <si>
    <t>社会福祉法人貴峯</t>
  </si>
  <si>
    <t>ＬＥＡＦⅡ</t>
  </si>
  <si>
    <t>社会福祉法人　湘南愛心会</t>
  </si>
  <si>
    <t>社会福祉法人　寿楽園</t>
  </si>
  <si>
    <t>明日楽　つるみ</t>
  </si>
  <si>
    <t>づくり株式会社</t>
  </si>
  <si>
    <t>ＪＯＢ　ＰＬＡＣＥ　ＣＯＺＹ</t>
  </si>
  <si>
    <t>ばななの木　伊勢原</t>
  </si>
  <si>
    <t>Ｂｌｕｅｂｅｅ－Ｆｏｒｅｓｔ</t>
  </si>
  <si>
    <t>Ｃｉｅｌ合同会社</t>
  </si>
  <si>
    <t>合同会社源八</t>
  </si>
  <si>
    <t>社会福祉法人　愛川舜寿会</t>
  </si>
  <si>
    <t>ＫＣＣワークス</t>
  </si>
  <si>
    <t>インクルクー株式会社</t>
  </si>
  <si>
    <t>インフィニピー　小田急相模原</t>
  </si>
  <si>
    <t>株式会社あかりや</t>
  </si>
  <si>
    <t>ほまれの家元住吉店</t>
  </si>
  <si>
    <t>県央ダイニングセンター</t>
  </si>
  <si>
    <t>一般社団法人たすけあい</t>
  </si>
  <si>
    <t>就労継続支援Ａ型　ＡＭＡＮＥＫＵラボ横浜</t>
  </si>
  <si>
    <t>株式会社ｉｎｔｅｇ</t>
  </si>
  <si>
    <t>ｉｎｔｅｇｒａｌ</t>
  </si>
  <si>
    <t>株式会社如庵</t>
  </si>
  <si>
    <t>如庵</t>
  </si>
  <si>
    <t>合同会社シフクノオト</t>
  </si>
  <si>
    <t>くるみ</t>
  </si>
  <si>
    <t>株式会社プロセルワークス</t>
  </si>
  <si>
    <t>プロセルワークス溝の口</t>
  </si>
  <si>
    <t>合同会社ＷＩＬＬ　ＣＬＩＭＢ</t>
  </si>
  <si>
    <t>ライオンのめがね</t>
  </si>
  <si>
    <t>合同会社ＯＮＥ　ＰＥＡＣＥ</t>
  </si>
  <si>
    <t>たんぽぽ</t>
  </si>
  <si>
    <t>株式会社きょうせい</t>
  </si>
  <si>
    <t>きょうせい</t>
  </si>
  <si>
    <t>合同会社Ｋａｌｅｉｄｏ　Ｋｎｏｔ</t>
  </si>
  <si>
    <t>結</t>
  </si>
  <si>
    <t>合同会社大志企画</t>
  </si>
  <si>
    <t>Ｅｒｕｐｉｓｕ</t>
  </si>
  <si>
    <t>イマジネーションライフ株式会社</t>
  </si>
  <si>
    <t>イマジネーションライフ　上大岡事業所</t>
  </si>
  <si>
    <t>株式会社フューチャーオリエンテッド</t>
  </si>
  <si>
    <t>リアン・ラポール</t>
  </si>
  <si>
    <t>事業所名</t>
    <phoneticPr fontId="2"/>
  </si>
  <si>
    <t>法人名</t>
    <rPh sb="0" eb="2">
      <t>ホウジン</t>
    </rPh>
    <rPh sb="2" eb="3">
      <t>メイ</t>
    </rPh>
    <phoneticPr fontId="2"/>
  </si>
  <si>
    <t>令和４年度</t>
    <rPh sb="0" eb="2">
      <t>レイワ</t>
    </rPh>
    <rPh sb="3" eb="5">
      <t>ネンド</t>
    </rPh>
    <phoneticPr fontId="2"/>
  </si>
  <si>
    <t>特定非営利活動法人　みちくさみち</t>
  </si>
  <si>
    <t>公益財団法人　川崎市身体障害者協会</t>
  </si>
  <si>
    <t>社会福祉法人　愛川町社会福祉協議会</t>
  </si>
  <si>
    <t>社会福祉法人　慈母会</t>
  </si>
  <si>
    <t>社会福祉法人　星谷会</t>
  </si>
  <si>
    <t>社会福祉法人　明星会</t>
  </si>
  <si>
    <t>社会福祉法人相模福祉村　照手</t>
  </si>
  <si>
    <t>特非）神奈川県障害者自立生活支援センター</t>
  </si>
  <si>
    <t>特非）湯河原町地域作業所たんぽぽ</t>
  </si>
  <si>
    <t>たんぽぽ就労継続支援事業所</t>
  </si>
  <si>
    <t>クローバー</t>
  </si>
  <si>
    <t>特定非営利活動法人福祉協会しろやま</t>
  </si>
  <si>
    <t>社会福祉法人　さくらの家福祉農園</t>
  </si>
  <si>
    <t>社会福祉法人　長尾福祉会</t>
  </si>
  <si>
    <t>セルプ　きたかせ</t>
  </si>
  <si>
    <t>社会就労センターのぞみ</t>
  </si>
  <si>
    <t>社会福祉法人あすなろ会</t>
  </si>
  <si>
    <t>特定非営利活動法人　アシスト</t>
  </si>
  <si>
    <t>プリントショップ　ピコ</t>
  </si>
  <si>
    <t>有限会社　ウェルテックむらさき</t>
  </si>
  <si>
    <t>医療法人社団　青木末次郎記念会</t>
  </si>
  <si>
    <t>社会福祉法人幸会</t>
  </si>
  <si>
    <t>タキオンルミナス</t>
  </si>
  <si>
    <t>特定非営利活動法人　みどりの風</t>
  </si>
  <si>
    <t>デイサービス　みどり</t>
  </si>
  <si>
    <t>公益財団法人横浜市知的障害者育成会</t>
  </si>
  <si>
    <t>就労移行支援センター　チャレンジフィールド</t>
  </si>
  <si>
    <t>社会福祉法人　地域精神保健福祉会</t>
  </si>
  <si>
    <t>社会福祉法人　偕恵園</t>
  </si>
  <si>
    <t>社会福祉法人　光友会</t>
  </si>
  <si>
    <t>就労プラザながさわ</t>
  </si>
  <si>
    <t>社会福祉法人　しののめ会</t>
  </si>
  <si>
    <t>社会福祉法人　ル・プリ</t>
  </si>
  <si>
    <t>社会福祉法人　鶴門会</t>
  </si>
  <si>
    <t>就労継続支援事業Ｂ型　藤沢ひまわり</t>
  </si>
  <si>
    <t>社会福祉法人アピエ</t>
  </si>
  <si>
    <t>宮前ハンズ</t>
  </si>
  <si>
    <t>社会福祉法人横須賀基督教社会館</t>
  </si>
  <si>
    <t>特定非営利活動法人　アルカヌエバ</t>
  </si>
  <si>
    <t>障害者就労支援事業所　アルカヌエバ</t>
  </si>
  <si>
    <t>特定非営利活動法人　ゆうほ</t>
  </si>
  <si>
    <t>ＮＰＯ法人こんちぇると</t>
  </si>
  <si>
    <t>社会福祉法人　県西福祉会</t>
  </si>
  <si>
    <t>社会福祉法人誠幸会</t>
  </si>
  <si>
    <t>いずみのさと</t>
  </si>
  <si>
    <t>就労継続支援Ｂ型事業所　工房ひしめき</t>
  </si>
  <si>
    <t>特定非営利活動法人あいかわ工房</t>
  </si>
  <si>
    <t>エヌ・クラップ</t>
  </si>
  <si>
    <t>社会福祉法人あおぞら共生会</t>
  </si>
  <si>
    <t>第２かたるべ社　分室</t>
  </si>
  <si>
    <t>社会福祉法人相模原市社会福祉事業団</t>
  </si>
  <si>
    <t>社会福祉法人藤沢育成会</t>
  </si>
  <si>
    <t>特定非営利活動法人　山晃央園</t>
  </si>
  <si>
    <t>山晃央園作業所</t>
  </si>
  <si>
    <t>エアリアル</t>
  </si>
  <si>
    <t>特定非営利活動法人日本就労支援センター</t>
  </si>
  <si>
    <t>特非　障碍者支援センター鮎の風</t>
  </si>
  <si>
    <t>ＮＰＯ法人　まぐのりあ</t>
  </si>
  <si>
    <t>ＮＰＯ法人さがみメンタル・ケア・センター</t>
  </si>
  <si>
    <t>社会福祉法人らぽおるの樹</t>
  </si>
  <si>
    <t>２にん３きゃく</t>
  </si>
  <si>
    <t>社会福祉法人横浜愛育会</t>
  </si>
  <si>
    <t>特非）ヒューマンフェローシップ</t>
  </si>
  <si>
    <t>株式会社　わくわくワーク大石</t>
  </si>
  <si>
    <t>特定非営利活動法人ともだち</t>
  </si>
  <si>
    <t>社会福祉法人　すずらんの会</t>
  </si>
  <si>
    <t>ワークショップ・ＳＵＮ</t>
  </si>
  <si>
    <t>ＳＥＬＰ・杜</t>
  </si>
  <si>
    <t>社会福祉法人　麦の里</t>
  </si>
  <si>
    <t>就労継続支援Ｂ型事業所　ジャンプ</t>
  </si>
  <si>
    <t>就労継続支援Ｂ型事業所　はばたき</t>
  </si>
  <si>
    <t>社会福祉法人県西福祉会</t>
  </si>
  <si>
    <t>社会福祉法人三浦市社会福祉協議会</t>
  </si>
  <si>
    <t>社会福祉法人大樹</t>
  </si>
  <si>
    <t>特定非営利活動法人　アスタ荏田</t>
  </si>
  <si>
    <t>特定非営利活動法人　わの会</t>
  </si>
  <si>
    <t>特定非営利活動法人　井泉</t>
  </si>
  <si>
    <t>特定非営利活動法人シオン相模原</t>
  </si>
  <si>
    <t>Ｗｏｒｋｓｈｏｐレスカル</t>
  </si>
  <si>
    <t>特定非営利活動法人共働あるむ</t>
  </si>
  <si>
    <t>特非地域生活サポートまいんど</t>
  </si>
  <si>
    <t>特非）エンジェルランド</t>
  </si>
  <si>
    <t>かながわ精神障害者就労支援事業所の会</t>
  </si>
  <si>
    <t>特定非営利活動法人Ｅｎｊｏｙｍｅｎｔ</t>
  </si>
  <si>
    <t>ＮＰＯ法人メンタルサポート葉山</t>
  </si>
  <si>
    <t>障がい者自立支援たんぽぽ事業所　パン工房麦の香り</t>
  </si>
  <si>
    <t>ＮＰＯ法人　レオモナ</t>
  </si>
  <si>
    <t>株式会社　ＷＡＫＡＭＩＹＡ</t>
  </si>
  <si>
    <t>レインツリー上溝事業所</t>
  </si>
  <si>
    <t>ＮＰＯ法人座間市手をつなぐ育成会</t>
  </si>
  <si>
    <t>社会福祉法人　唐池学園</t>
  </si>
  <si>
    <t>就労継続支援Ｂ型事業所しらゆり</t>
  </si>
  <si>
    <t>社会福祉法人湘南の凪</t>
  </si>
  <si>
    <t>ｍａｉ　えるしい</t>
  </si>
  <si>
    <t>社会福祉法人常成福祉会</t>
  </si>
  <si>
    <t>ＳＥＬＰビナ</t>
  </si>
  <si>
    <t>社会福祉法人二宮町社会福祉協議会</t>
  </si>
  <si>
    <t>特定非営利活動法人Ｆ＆Ｈ</t>
  </si>
  <si>
    <t>特非）いぶき</t>
  </si>
  <si>
    <t>特非）レインボータラント舎</t>
  </si>
  <si>
    <t>特非）地域活動ホームかもめの家</t>
  </si>
  <si>
    <t>特非）保土ケ谷支援ネットワークの会</t>
  </si>
  <si>
    <t>特非横須賀精神保健ふれあいグループうらら</t>
  </si>
  <si>
    <t>社会福祉法人鶯会</t>
  </si>
  <si>
    <t>ＮＰＯ法人ぷかぷか</t>
  </si>
  <si>
    <t>社会福祉法人　相模福祉村　青空</t>
  </si>
  <si>
    <t>特定非営利活動法人ソーシャルファーム大磯</t>
  </si>
  <si>
    <t>ソーシャルファーム大磯　みつばち大磯</t>
  </si>
  <si>
    <t>ＨＯＰＥきづき</t>
  </si>
  <si>
    <t>ＮＰＯ法人厚木ひまわりの会</t>
  </si>
  <si>
    <t>社会福祉法人かしの木会</t>
  </si>
  <si>
    <t>社会福祉法人清光会清光園</t>
  </si>
  <si>
    <t>タキオンブライト</t>
  </si>
  <si>
    <t>社会福祉法人ぐりーんろーど</t>
  </si>
  <si>
    <t>障害福祉サービス事業所　　ネバーランド</t>
  </si>
  <si>
    <t>特定非営利活動法人　ともにあゆむ</t>
  </si>
  <si>
    <t>社会福祉法人　日辰会</t>
  </si>
  <si>
    <t>特定非営利活動法人かがやき会</t>
  </si>
  <si>
    <t>地域作業所かがやき</t>
  </si>
  <si>
    <t>特非高次脳機能障害友の会ナナ</t>
  </si>
  <si>
    <t>一般社団法人　クロスオーバー大和</t>
  </si>
  <si>
    <t>クロスオーバー大和</t>
  </si>
  <si>
    <t>社会福祉法人　セイワ</t>
  </si>
  <si>
    <t>社会福祉法人セイワ障害者支援施設（通所）つつじ工房</t>
  </si>
  <si>
    <t>社会福祉法人　清和会</t>
  </si>
  <si>
    <t>ｋｏｋｏｎａｒａ</t>
  </si>
  <si>
    <t>横須賀市立福祉援護センター第１かがみ田苑</t>
  </si>
  <si>
    <t>社会福祉法人紅梅会</t>
  </si>
  <si>
    <t>社会福祉法人寿徳会</t>
  </si>
  <si>
    <t>精神障害者のあすの福祉をよくする三浦市民</t>
  </si>
  <si>
    <t>ＫＯＭＮＹ</t>
  </si>
  <si>
    <t>特定非営利活動法人おだわら虹の会</t>
  </si>
  <si>
    <t>就労継続支援Ｂ型事業　喫茶ポトピ</t>
  </si>
  <si>
    <t>特定非営利活動法人わの会</t>
  </si>
  <si>
    <t>茅ケ崎第二ワーキングハウス</t>
  </si>
  <si>
    <t>特非）こころの健康を考えるかるがも会</t>
  </si>
  <si>
    <t>特定非営利活動法人　レジスト</t>
  </si>
  <si>
    <t>ＮＰＯ法人みんなの家ココ</t>
  </si>
  <si>
    <t>特定非営利活動法人　都筑ハーベストの会</t>
  </si>
  <si>
    <t>特定非営利活動法人はまゆう</t>
  </si>
  <si>
    <t>ＮＰＯ法人　なかだ</t>
  </si>
  <si>
    <t>なかだ作業所</t>
  </si>
  <si>
    <t>特非）Ｍｕｓｉｃ　ｏｆ　Ｍｉｎｄ</t>
  </si>
  <si>
    <t>Ｍｕｓｉｃ　ｏｆ　Ｍｉｎｄ</t>
  </si>
  <si>
    <t>特定非営利活動法人ＮＥＯ</t>
  </si>
  <si>
    <t>特定非営利活動法人マイＷａｙ</t>
  </si>
  <si>
    <t>マイＷａｙ</t>
  </si>
  <si>
    <t>シャロームの家</t>
  </si>
  <si>
    <t>特非）シニアライフセラピー研究所</t>
  </si>
  <si>
    <t>株式会社ペスカ</t>
  </si>
  <si>
    <t>ジョブサポートペスカ</t>
  </si>
  <si>
    <t>社会福祉法人　かたるべ会</t>
  </si>
  <si>
    <t>ぴぐれっと４</t>
  </si>
  <si>
    <t>株式会社オタケ</t>
  </si>
  <si>
    <t>社会福祉法人　恵正福祉会</t>
  </si>
  <si>
    <t>特定非営利活動法人　ろばと野草の会</t>
  </si>
  <si>
    <t>特定非営利活動法人　ジョイカンパニー</t>
  </si>
  <si>
    <t>ジョイカンパニーＪ３</t>
  </si>
  <si>
    <t>特定非営利活動法人一の会</t>
  </si>
  <si>
    <t>２（ツー）</t>
  </si>
  <si>
    <t>特定非営利活動法人Ｆｕｔｕｒｅ　Ｄｒ</t>
  </si>
  <si>
    <t>Ｆｕｔｕｒｅ　Ｄｒｅａｍ　Ａｃｈｉｅｖｅｍｅｎｔ　川崎</t>
  </si>
  <si>
    <t>ＮＰＯ法人　フレッシュ</t>
  </si>
  <si>
    <t>川崎市わーくす川崎</t>
  </si>
  <si>
    <t>特定非営利活動法人　ＡＣＴ－Ｒ</t>
  </si>
  <si>
    <t>一般社団法人座間いずみぶどう園</t>
  </si>
  <si>
    <t>ＯＰＥＮ　ＳＥＳＡＭＥ株式会社</t>
  </si>
  <si>
    <t>社会福祉法人碧</t>
  </si>
  <si>
    <t>ワークＡ</t>
  </si>
  <si>
    <t>ＮＰＯ法人えだ福祉ホーム</t>
  </si>
  <si>
    <t>一歩舎３号館</t>
  </si>
  <si>
    <t>インカル</t>
  </si>
  <si>
    <t>特定非営利活動法人横須賀つばさの会</t>
  </si>
  <si>
    <t>就労継続支援Ｂ型事業所つばさ</t>
  </si>
  <si>
    <t>特非）地域活動支援センターあいの木</t>
  </si>
  <si>
    <t>一般社団法人　ＡＯＨ</t>
  </si>
  <si>
    <t>特定非営利活動法人ディプロワーク</t>
  </si>
  <si>
    <t>株式会社ＣＦＰ</t>
  </si>
  <si>
    <t>一葉橋本事業所</t>
  </si>
  <si>
    <t>一葉相模原事業所</t>
  </si>
  <si>
    <t>ＮＰＯ法人るんるん</t>
  </si>
  <si>
    <t>就労継続支援Ｂ型事業るんるん</t>
  </si>
  <si>
    <t>就労継続支援（Ｂ型）ぴおどり</t>
  </si>
  <si>
    <t>特定非営利活動法人厚木つばきの会</t>
  </si>
  <si>
    <t>医療法人聖医会</t>
  </si>
  <si>
    <t>レジェンドプロパティ　　一般社団法人</t>
  </si>
  <si>
    <t>社会福祉法人横浜ＹＭＣＡ福祉会</t>
  </si>
  <si>
    <t>横浜ＹＭＣＡワークサポートセンター</t>
  </si>
  <si>
    <t>特定非営利活動法人宝島</t>
  </si>
  <si>
    <t>社会福祉法人生活工房</t>
  </si>
  <si>
    <t>カフェドルチェ</t>
  </si>
  <si>
    <t>ＮＰＯ法人地域作業所おだか</t>
  </si>
  <si>
    <t>おだか</t>
  </si>
  <si>
    <t>ＩＲＯＤＯＲＩ</t>
  </si>
  <si>
    <t>特定非営利活動法人　ともに会</t>
  </si>
  <si>
    <t>特非）地域精神医療を考える市民の会葦の会</t>
  </si>
  <si>
    <t>株式会社　ナチュラルライフサポート</t>
  </si>
  <si>
    <t>一般社団法人ＳＯＷＥＴ</t>
  </si>
  <si>
    <t>株式会社 愉快</t>
  </si>
  <si>
    <t>スタジオ クーカ</t>
  </si>
  <si>
    <t>第３かたるべ社</t>
  </si>
  <si>
    <t>よこすか中央障がい者福祉センター　はやぶさ工房</t>
  </si>
  <si>
    <t>特非）ノーマライゼーションをすすめる会</t>
  </si>
  <si>
    <t>就労継続支援Ｂ型事業所　田園工芸</t>
  </si>
  <si>
    <t>株式会社　リアン</t>
  </si>
  <si>
    <t>一般社団法人りっしん洞</t>
  </si>
  <si>
    <t>特定非営利活動法人　いーぷらす</t>
  </si>
  <si>
    <t>特定非営利活動法人　寿クリーンセンター</t>
  </si>
  <si>
    <t>ぷれいす</t>
  </si>
  <si>
    <t>特定非営利活動法人湘北福祉会やまのべ</t>
  </si>
  <si>
    <t>一般社団法人ＥＬＡＳＳ</t>
  </si>
  <si>
    <t>就労継続支援Ｂ型事業所　ハッピーワーク</t>
  </si>
  <si>
    <t>就労継続支援Ｂ型事業所ウィングワークス</t>
  </si>
  <si>
    <t>特定非営利活動法人フラットハート</t>
  </si>
  <si>
    <t>特非）いっぱい障がい者地域生活サポート会</t>
  </si>
  <si>
    <t>いっぱい就労継続支援Ｂ型事業第２事業所</t>
  </si>
  <si>
    <t>一般社団法人　アイルビー</t>
  </si>
  <si>
    <t>特定非営利活動法人　四季の会</t>
  </si>
  <si>
    <t>ＮＰＯ法人たんまち福祉活動ホーム</t>
  </si>
  <si>
    <t>地域作業所　ワークスみなと</t>
  </si>
  <si>
    <t>社会福祉法人茅ケ崎市社会福祉事業団</t>
  </si>
  <si>
    <t>特非）トムトム</t>
  </si>
  <si>
    <t>株式会社ソシアルサポート</t>
  </si>
  <si>
    <t>就労継続支援施設Ｂ型　クローバー</t>
  </si>
  <si>
    <t>ＮＰＯ法人サクラんぼ</t>
  </si>
  <si>
    <t>社会福祉法人　伸こう福祉会</t>
  </si>
  <si>
    <t>社会福祉法人一燈会</t>
  </si>
  <si>
    <t>就労支援　トゥモローランド開成みなみ</t>
  </si>
  <si>
    <t>特定非営利活動法人ＦＵＮ　ＳＨＩＮＥ</t>
  </si>
  <si>
    <t>ありんこホームふじみ</t>
  </si>
  <si>
    <t>マイＷａｙたかつ</t>
  </si>
  <si>
    <t>一般社団法人ＦＲ教育福祉会</t>
  </si>
  <si>
    <t>おしゃれ館　あおば</t>
  </si>
  <si>
    <t>ＫＯＭＮＹほたるの家</t>
  </si>
  <si>
    <t>医療法人社団　自立会</t>
  </si>
  <si>
    <t>一般社団法人ＳＯＣＩＡＬ　ＮＥＸＴ</t>
  </si>
  <si>
    <t>ゆめが丘ＤＣ</t>
  </si>
  <si>
    <t>公益財団法人鉄道弘済会</t>
  </si>
  <si>
    <t>障害者就労支援事業所アルカヌエバ　北八朔事業所</t>
  </si>
  <si>
    <t>プレミア藤沢　Ｂ</t>
  </si>
  <si>
    <t>株式会社Ｆｌａｔ　Ｖｉｌｌａｇｅ</t>
  </si>
  <si>
    <t>就労継続支援Ｂ型　クローバー上溝</t>
  </si>
  <si>
    <t>株式会社千雅</t>
  </si>
  <si>
    <t>就労継続支援Ｂ型事業所　なかやま</t>
  </si>
  <si>
    <t>ＡＣＥ１６川崎菅生</t>
  </si>
  <si>
    <t>ＫＯＭＮＹやまなみ工芸</t>
  </si>
  <si>
    <t>特非活動法人Ｎｉｃｏ’ｓ　Ｃｏｍｐａｎｙ</t>
  </si>
  <si>
    <t>Ｎｉｃｏ’ｓ　Ｋｉｔｃｈｅｎ</t>
  </si>
  <si>
    <t>Ｂｌｕｅｂｅｅ－Ｄｒｅａｍ</t>
  </si>
  <si>
    <t>はたらいふ</t>
  </si>
  <si>
    <t>ピケマルシェ３６５日</t>
  </si>
  <si>
    <t>就労支援事業所　ＰＯＷＯＷ（朋有我有）</t>
  </si>
  <si>
    <t>ＡＣＥ１６川崎中原</t>
  </si>
  <si>
    <t>一天</t>
  </si>
  <si>
    <t>特定非営利活動法人　和有会</t>
  </si>
  <si>
    <t>ＮＰＯ法人フローラルブーケ</t>
  </si>
  <si>
    <t>ココラボシア</t>
  </si>
  <si>
    <t>相模原　ななほし</t>
  </si>
  <si>
    <t>ＣＲＥＡＴＯＲＳよこはま</t>
  </si>
  <si>
    <t>特定非営利活動法人オフィスウイング</t>
  </si>
  <si>
    <t>非営利活動法人　ろばと野草の会</t>
  </si>
  <si>
    <t>株式会社ＡｘｉｓＬｉｆｅ</t>
  </si>
  <si>
    <t>Ｃ－ｐｌｕｓ川崎</t>
  </si>
  <si>
    <t>就労継続支援Ｂ型事業所　和が家</t>
  </si>
  <si>
    <t>株式会社　とも湘南</t>
  </si>
  <si>
    <t>株式会社　坂本企画</t>
  </si>
  <si>
    <t>たんぽぽ千代田</t>
  </si>
  <si>
    <t>株式会社Ｎａｔｔｙ　Ｌｉｆｅ</t>
  </si>
  <si>
    <t>ＮａｔｔｙＬｉｆｅ高津</t>
  </si>
  <si>
    <t>Ｆｕｔｕｒｅ　Ｄｒｅａｍ　Ａｃｈｉｅｖｅｍｅｎｔ　溝の口</t>
  </si>
  <si>
    <t>みりおんりーふ　秦野</t>
  </si>
  <si>
    <t>一般社団法人ＵＮＩＴＥ</t>
  </si>
  <si>
    <t>ハーティーパーチＷｉｔｈ</t>
  </si>
  <si>
    <t>合同会社ｎａｎａｌａ</t>
  </si>
  <si>
    <t>就労継続支援Ｂ型事業所ｎａｎａｌａ</t>
  </si>
  <si>
    <t>社会福祉法人　南足柄市社会福祉協議会</t>
  </si>
  <si>
    <t>ウイングス</t>
  </si>
  <si>
    <t>就労継続支援Ｂ型　銀河　上中里</t>
  </si>
  <si>
    <t>ココピアワークス鎌倉Ｂ</t>
  </si>
  <si>
    <t>株式会社Ｂ－ＦＡＳＴ</t>
  </si>
  <si>
    <t>社会福祉法人　すみなす会</t>
  </si>
  <si>
    <t>ｌａ　ｖａｒｉｅｔｔａ</t>
  </si>
  <si>
    <t>多機能型　もみの木就労継続支援Ｂ型</t>
  </si>
  <si>
    <t>一般社団法人　相友会</t>
  </si>
  <si>
    <t>一般社団法人Ｌａｕｇｈ　Ｏｕｔ　Ｌｏｕｄ</t>
  </si>
  <si>
    <t>株式会社　Ｂ－ＨＥＡＲＴ</t>
  </si>
  <si>
    <t>リアン平塚</t>
  </si>
  <si>
    <t>社会福祉法人　茅ヶ崎市社会福祉事業団</t>
  </si>
  <si>
    <t>就労継続支援Ｂ型事業所ブレンド</t>
  </si>
  <si>
    <t>すけっとｎｉｓｈｉｍｏｎ</t>
  </si>
  <si>
    <t>Ｓｅｅｄｓ</t>
  </si>
  <si>
    <t>Ｌｉｆｅ－ｉｚ　株式会社</t>
  </si>
  <si>
    <t>特定非営利活動法人　いちごいちえ</t>
  </si>
  <si>
    <t>特定非営利活動法人　エキープ</t>
  </si>
  <si>
    <t>株式会社ＯＩＢＳ</t>
  </si>
  <si>
    <t>株式会社暖処和光</t>
  </si>
  <si>
    <t>特定非営利活動法人愛のささえ</t>
  </si>
  <si>
    <t>株式会社　ＣＦＰ</t>
  </si>
  <si>
    <t>ネクサス</t>
  </si>
  <si>
    <t>サニースポット相生　就労継続支援Ｂ型事業所</t>
  </si>
  <si>
    <t>ＨｏｎｅｙＢｅｅ</t>
  </si>
  <si>
    <t>株式会社ＨＯＰＥ</t>
  </si>
  <si>
    <t>ＨＯＰＥ</t>
  </si>
  <si>
    <t>社会福祉法人ＳＫＹかわさき</t>
  </si>
  <si>
    <t>株式会社ＷａｔｅｒＣｏｌｏｒ</t>
  </si>
  <si>
    <t>Ｓｏｉｌ</t>
  </si>
  <si>
    <t>一般社団法人　エール茅ヶ崎</t>
  </si>
  <si>
    <t>一般社団法人百根の会</t>
  </si>
  <si>
    <t>特非）いろえんぴつ心理福祉コミュニティズ</t>
  </si>
  <si>
    <t>有限会社　ＬＣ・ファクトリー</t>
  </si>
  <si>
    <t>就労継続支援Ｂ型　銀河　相模原</t>
  </si>
  <si>
    <t>就労継続支援Ｂ型　銀河　いずみ中央</t>
  </si>
  <si>
    <t>就労継続支援Ｂ型　銀河　中山</t>
  </si>
  <si>
    <t>就労継続支援Ｂ型　銀河　鶴見</t>
  </si>
  <si>
    <t>就労継続支援Ｂ型　銀河　戸塚</t>
  </si>
  <si>
    <t>アイルビー　スリー</t>
  </si>
  <si>
    <t>厚木ＡＳＤ支援センター</t>
  </si>
  <si>
    <t>千手コリーヌ株式会社</t>
  </si>
  <si>
    <t>Ｔｅｒａｓｕ．株式会社</t>
  </si>
  <si>
    <t>Ｓｔｕｄｉｏ　Ｒ</t>
  </si>
  <si>
    <t>株式会社　ＣＯＣＯＨＯＴ</t>
  </si>
  <si>
    <t>就労継続支援Ｂ型事業所　えん東戸塚</t>
  </si>
  <si>
    <t>ビーバー</t>
  </si>
  <si>
    <t>株式会社Ｓｅｎｋｕ</t>
  </si>
  <si>
    <t>サニースポット矢部就労継続支援Ｂ型事業所</t>
  </si>
  <si>
    <t>株式会社ラパン</t>
  </si>
  <si>
    <t>就労継続支援Ｂ型　銀河　橋本</t>
  </si>
  <si>
    <t>就労継続支援Ｂ型事業所ケイエスガード</t>
  </si>
  <si>
    <t>株式会社ＡＷＡＮＡ</t>
  </si>
  <si>
    <t>ＡＷＡＮＡ</t>
  </si>
  <si>
    <t>株式会社Ｉｎｉｔｉａｌ</t>
  </si>
  <si>
    <t>就労継続支援Ｂ型　銀河　小田急相模原</t>
  </si>
  <si>
    <t>株式会社ＤＩＧＩＴＡＬ　ｂｕｔｔｅｒ</t>
  </si>
  <si>
    <t>ＳＹ’Ｓｔｙｌｅ株式会社</t>
  </si>
  <si>
    <t>ＳＴＹＬＥ</t>
  </si>
  <si>
    <t>就労継続支援Ｂ型　銀河　大船</t>
  </si>
  <si>
    <t>株式会社　ＵＣＣＩＥコーポレーション</t>
  </si>
  <si>
    <t>就労継続支援Ｂ型　クローバー橋本</t>
  </si>
  <si>
    <t>合同会社　Ｋ－ＩＮＤＥＶＩＡ</t>
  </si>
  <si>
    <t>Ｋ’ｓＲｏｏｔ</t>
  </si>
  <si>
    <t>社会福祉法人　あゆみ会</t>
  </si>
  <si>
    <t>多機能型事業所　おれんじ村</t>
  </si>
  <si>
    <t>Ｃａｆｅ　Ｔｕｒｔｌｅ</t>
  </si>
  <si>
    <t>就労継続支援Ｂ型　シェリール</t>
  </si>
  <si>
    <t>株式会社イーエムケアライフ</t>
  </si>
  <si>
    <t>株式会社　ＣＲＥＮＯＶＡ</t>
  </si>
  <si>
    <t>ＩＫＩＩＫＩカンパニー</t>
  </si>
  <si>
    <t>特非　車椅子の会サイレントフット</t>
  </si>
  <si>
    <t>サイレントフット</t>
  </si>
  <si>
    <t>特定非営利活動法人湘南国際アップ</t>
  </si>
  <si>
    <t>Ｌａｌｕｎａ株式会社</t>
  </si>
  <si>
    <t>ステラ</t>
  </si>
  <si>
    <t>一般社団法人ＡＯＨ</t>
  </si>
  <si>
    <t>多機能型事業所ｈａｎｔｏ</t>
  </si>
  <si>
    <t>就労継続支援Ｂ型　銀河　弘明寺</t>
  </si>
  <si>
    <t>就労継続支援Ｂ型　銀河　反町</t>
  </si>
  <si>
    <t>グローバルサービス株式会社</t>
  </si>
  <si>
    <t>岡喜タント　阿久和</t>
  </si>
  <si>
    <t>ジョイン・クリエイティブマネジメント株</t>
  </si>
  <si>
    <t>キキ・クリエイティブスタジオ</t>
  </si>
  <si>
    <t>一般社団法人　ＴＥＤ</t>
  </si>
  <si>
    <t>就労支援ＴＥＤ</t>
  </si>
  <si>
    <t>一般社団法人希望</t>
  </si>
  <si>
    <t>ふくろう</t>
  </si>
  <si>
    <t>株式会社　こもれび</t>
  </si>
  <si>
    <t>ｋｏｍｏｒｅｂｉ</t>
  </si>
  <si>
    <t>株式会社　東京双樹</t>
  </si>
  <si>
    <t>ＡＡＳＨＡ横浜</t>
  </si>
  <si>
    <t>株式会社ＫＵＫＵＲＵ</t>
  </si>
  <si>
    <t>ＫＵＫＵＲＵたまプラーザ</t>
  </si>
  <si>
    <t>ＮａｔｔｙＬｉｆｅ橘</t>
  </si>
  <si>
    <t>ライブフードサポート座間</t>
  </si>
  <si>
    <t>株式会社ゆたかカレッジ</t>
  </si>
  <si>
    <t>ゆたかカレッジ横浜キャンパス</t>
  </si>
  <si>
    <t>フラワーアーク</t>
  </si>
  <si>
    <t>三浦創生舎</t>
  </si>
  <si>
    <t>戸塚はなえみ工房</t>
  </si>
  <si>
    <t>社会福祉法人横浜市社会事業協会</t>
  </si>
  <si>
    <t>うるおい南</t>
  </si>
  <si>
    <t>タキオングリント</t>
  </si>
  <si>
    <t>特定非営利活動法人　うぃず</t>
  </si>
  <si>
    <t>うぃずわーく</t>
  </si>
  <si>
    <t>特定非営利活動法人ことりのおうち</t>
  </si>
  <si>
    <t>就労継続支援Ｂ型事業所すいかのたね</t>
  </si>
  <si>
    <t>就労継続支援Ｂ型　銀河　平塚</t>
  </si>
  <si>
    <t>株式会社ＷＡＬＡ</t>
  </si>
  <si>
    <t>はたけワーク</t>
  </si>
  <si>
    <t>いぶきの風・戸塚</t>
  </si>
  <si>
    <t>梅の木坂テラス</t>
  </si>
  <si>
    <t>フレンズ株式会社</t>
  </si>
  <si>
    <t>庭と森</t>
  </si>
  <si>
    <t>エルズエフ上溝</t>
  </si>
  <si>
    <t>特定）横浜市精神障がい者就労支援事業会</t>
  </si>
  <si>
    <t>すきっぷ</t>
  </si>
  <si>
    <t>ウイング千代ヶ丘</t>
  </si>
  <si>
    <t>いっぽ新百合ヶ丘</t>
  </si>
  <si>
    <t>多機能型事業所　リガーレ</t>
  </si>
  <si>
    <t>スカイキング</t>
  </si>
  <si>
    <t>ＬｉｂｅｒｔＹ株式会社</t>
  </si>
  <si>
    <t>チャレンジラボ</t>
  </si>
  <si>
    <t>スマイルライフ株式会社　就労継続支援Ｂ型座間事業所</t>
  </si>
  <si>
    <t>一般社団法人ＨＹＧＧＥ</t>
  </si>
  <si>
    <t>湘南塩梅</t>
  </si>
  <si>
    <t>株式会社　太洋光芒</t>
  </si>
  <si>
    <t>ＣＯＬＯＲＳ弘明寺</t>
  </si>
  <si>
    <t>デジタルアートセンター横浜</t>
  </si>
  <si>
    <t>株式会社ＫＡＩＳＥＩ</t>
  </si>
  <si>
    <t>かいせいファーム横須賀</t>
  </si>
  <si>
    <t>株式会社Ｐｒｅｆｅｒｌｉｎｋ</t>
  </si>
  <si>
    <t>レインボーワークスタジオ</t>
  </si>
  <si>
    <t>株式会社スガ</t>
  </si>
  <si>
    <t>ドリーム・プリン横須賀</t>
  </si>
  <si>
    <t>株式会社ハッピービューティフル</t>
  </si>
  <si>
    <t>はっぴぃたいむ渋沢</t>
  </si>
  <si>
    <t>株式会社ワンダフル</t>
  </si>
  <si>
    <t>ワンダフル相模原</t>
  </si>
  <si>
    <t>株式会社小僧寿し</t>
  </si>
  <si>
    <t>小僧寿し　麻溝台</t>
  </si>
  <si>
    <t>合同会社ＲＩＣＨＥ</t>
  </si>
  <si>
    <t>就労継続支援ｂ型事業所リッシュ</t>
  </si>
  <si>
    <t>就労継続支援Ｂ型事業所　ＯＨＡＮＡ　戸塚</t>
  </si>
  <si>
    <t>株式会社リープス</t>
  </si>
  <si>
    <t>フォレストワーク田名</t>
  </si>
  <si>
    <t>合同会社ＡＷＡＮＡ</t>
  </si>
  <si>
    <t>ＬＡＫＩ</t>
  </si>
  <si>
    <t>障がい者自立サポートＣａｒｅｆｒｅｅ合</t>
  </si>
  <si>
    <t>のんびりファーム</t>
  </si>
  <si>
    <t>おだわら共生会合同会社</t>
  </si>
  <si>
    <t>しもそがＷＯＲＫＳ</t>
  </si>
  <si>
    <t>株式会社ＪＯＹわーくす</t>
  </si>
  <si>
    <t>みりおんりーふ秦野Ⅱ</t>
  </si>
  <si>
    <t>株式会社うせい</t>
  </si>
  <si>
    <t>就労支援事業所みんなのうせい</t>
  </si>
  <si>
    <t>スマイルプリント</t>
  </si>
  <si>
    <t>株式会社セカンド．</t>
  </si>
  <si>
    <t>のぞみ</t>
  </si>
  <si>
    <t>株式会社ぴーすけあ</t>
  </si>
  <si>
    <t>ピースコミュニティ</t>
  </si>
  <si>
    <t>Ｊｏｂ　Ｓｕｐｐｏｒｔ　Ｂｌｕｅｂｅｅ　武蔵中原</t>
  </si>
  <si>
    <t>合資会社さんぽみち</t>
  </si>
  <si>
    <t>就労継続支援Ｂ型事業所　さくら</t>
  </si>
  <si>
    <t>合同会社ククル</t>
  </si>
  <si>
    <t>就労継続支援Ｂ型事業所　ぱぴる</t>
  </si>
  <si>
    <t>合同会社さやかな光</t>
  </si>
  <si>
    <t>はな工房</t>
  </si>
  <si>
    <t>一般社団法人シンドバットＥＮガーデン</t>
  </si>
  <si>
    <t>就労継続支援Ｂ型事業所　シンドバットＥＮガーデン</t>
  </si>
  <si>
    <t>一般社団法人さくら</t>
  </si>
  <si>
    <t>インテグリティ茅ヶ崎</t>
  </si>
  <si>
    <t>株式会社シンビーオ</t>
  </si>
  <si>
    <t>シンビーオ横浜</t>
  </si>
  <si>
    <t>合同会社ＨＡＰＰＹ－ＳＥＥＤあおば</t>
  </si>
  <si>
    <t>就労継続支援Ｂ型事業所　チェリーブロッサム</t>
  </si>
  <si>
    <t>しえんす</t>
  </si>
  <si>
    <t>就労継続支援Ｂ型　銀河　和田町</t>
  </si>
  <si>
    <t>ビースマート株式会社</t>
  </si>
  <si>
    <t>クオケア</t>
  </si>
  <si>
    <t>一般社団法人Ｂ－ＮＥＸＴ</t>
  </si>
  <si>
    <t>ＮＥＸＴ大和</t>
  </si>
  <si>
    <t>株式会社　いっぽ</t>
  </si>
  <si>
    <t>いっぽ横浜霧が丘</t>
  </si>
  <si>
    <t>株式会社　ミライエ製作所</t>
  </si>
  <si>
    <t>ミライエ製作所</t>
  </si>
  <si>
    <t>合同会社みらいリレーションズ</t>
  </si>
  <si>
    <t>ＳＵＮ</t>
  </si>
  <si>
    <t>特定非営利活動法人Ｍｏｎｏｌｉｔｈ</t>
  </si>
  <si>
    <t>Ｗｏｒｋ　＿Ｗｉｔｈ＿モノリス</t>
  </si>
  <si>
    <t>就労継続支援Ｂ型　銀河　用田</t>
  </si>
  <si>
    <t>株式会社エスビード</t>
  </si>
  <si>
    <t>えみえる</t>
  </si>
  <si>
    <t>ファミリーＢ型作業所海老名</t>
  </si>
  <si>
    <t>輝音株式会社</t>
  </si>
  <si>
    <t>キオン大和東</t>
  </si>
  <si>
    <t>合同会社Ｆｅｌｉｚ</t>
  </si>
  <si>
    <t>Ｆａｍｉｌｉａ</t>
  </si>
  <si>
    <t>有限会社水風社</t>
  </si>
  <si>
    <t>サブカルビジネスセンター本厚木</t>
  </si>
  <si>
    <t>就労継続支援Ｂ型　銀河　溝の口</t>
  </si>
  <si>
    <t>ｅ－Ｌｅａｆ</t>
  </si>
  <si>
    <t>ＮＥＸＴ福祉作業所</t>
  </si>
  <si>
    <r>
      <t>○就労継続支援</t>
    </r>
    <r>
      <rPr>
        <sz val="18"/>
        <rFont val="ＭＳ Ｐゴシック"/>
        <family val="3"/>
        <charset val="128"/>
      </rPr>
      <t>B</t>
    </r>
    <r>
      <rPr>
        <b/>
        <sz val="18"/>
        <rFont val="ＭＳ Ｐゴシック"/>
        <family val="3"/>
        <charset val="128"/>
      </rPr>
      <t>型事業所（3,000円未満）</t>
    </r>
    <rPh sb="1" eb="7">
      <t>シュウロウケイゾクシエン</t>
    </rPh>
    <rPh sb="8" eb="9">
      <t>ガタ</t>
    </rPh>
    <rPh sb="9" eb="12">
      <t>ジギョウショ</t>
    </rPh>
    <rPh sb="18" eb="19">
      <t>エン</t>
    </rPh>
    <rPh sb="19" eb="21">
      <t>ミマン</t>
    </rPh>
    <phoneticPr fontId="2"/>
  </si>
  <si>
    <t>事業所名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</si>
</sst>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"/>
    <numFmt numFmtId="178" formatCode="#,##0.0_);[Red]\(#,##0.0\)"/>
    <numFmt numFmtId="179" formatCode="0_);[Red]\(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3" applyFont="1" applyFill="1" applyBorder="1" applyAlignment="1">
      <alignment vertical="center" wrapText="1"/>
    </xf>
    <xf numFmtId="0" fontId="5" fillId="5" borderId="2" xfId="3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 shrinkToFit="1"/>
    </xf>
    <xf numFmtId="176" fontId="5" fillId="5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horizontal="center" vertical="center" shrinkToFit="1"/>
    </xf>
    <xf numFmtId="176" fontId="0" fillId="4" borderId="2" xfId="0" applyNumberFormat="1" applyFont="1" applyFill="1" applyBorder="1" applyAlignment="1">
      <alignment horizontal="center" vertical="center" shrinkToFit="1"/>
    </xf>
    <xf numFmtId="179" fontId="0" fillId="3" borderId="2" xfId="0" applyNumberFormat="1" applyFont="1" applyFill="1" applyBorder="1" applyAlignment="1">
      <alignment horizontal="center" vertical="center" shrinkToFit="1"/>
    </xf>
    <xf numFmtId="179" fontId="0" fillId="4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left" vertical="center" wrapText="1" shrinkToFi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7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 wrapText="1" shrinkToFi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6" applyFont="1" applyFill="1" applyBorder="1" applyAlignment="1">
      <alignment horizontal="left" vertical="center" wrapText="1"/>
    </xf>
    <xf numFmtId="0" fontId="3" fillId="0" borderId="2" xfId="7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shrinkToFit="1"/>
    </xf>
    <xf numFmtId="178" fontId="0" fillId="5" borderId="2" xfId="0" applyNumberFormat="1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 shrinkToFit="1"/>
    </xf>
    <xf numFmtId="178" fontId="5" fillId="5" borderId="2" xfId="0" applyNumberFormat="1" applyFont="1" applyFill="1" applyBorder="1" applyAlignment="1">
      <alignment vertical="center"/>
    </xf>
    <xf numFmtId="178" fontId="0" fillId="4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4" fillId="0" borderId="0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38" fontId="3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Font="1" applyBorder="1" applyAlignment="1">
      <alignment horizontal="left" vertical="center" wrapText="1" shrinkToFit="1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176" fontId="3" fillId="0" borderId="2" xfId="1" applyNumberFormat="1" applyFont="1" applyFill="1" applyBorder="1" applyAlignment="1">
      <alignment horizontal="right" vertical="center"/>
    </xf>
    <xf numFmtId="38" fontId="3" fillId="0" borderId="2" xfId="0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0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left" vertical="center" wrapText="1" shrinkToFit="1"/>
      <protection locked="0"/>
    </xf>
    <xf numFmtId="176" fontId="14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178" fontId="0" fillId="0" borderId="2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Continuous" vertical="center"/>
    </xf>
    <xf numFmtId="178" fontId="0" fillId="0" borderId="6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176" fontId="0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177" fontId="0" fillId="4" borderId="2" xfId="0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177" fontId="0" fillId="4" borderId="2" xfId="0" applyNumberFormat="1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177" fontId="0" fillId="4" borderId="13" xfId="0" applyNumberFormat="1" applyFont="1" applyFill="1" applyBorder="1" applyAlignment="1">
      <alignment horizontal="center" vertical="center" shrinkToFit="1"/>
    </xf>
    <xf numFmtId="177" fontId="0" fillId="4" borderId="12" xfId="0" applyNumberFormat="1" applyFont="1" applyFill="1" applyBorder="1" applyAlignment="1">
      <alignment horizontal="center" vertical="center" shrinkToFit="1"/>
    </xf>
    <xf numFmtId="177" fontId="0" fillId="4" borderId="14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shrinkToFit="1"/>
    </xf>
    <xf numFmtId="176" fontId="0" fillId="2" borderId="8" xfId="0" applyNumberFormat="1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177" fontId="0" fillId="4" borderId="8" xfId="0" applyNumberFormat="1" applyFont="1" applyFill="1" applyBorder="1" applyAlignment="1">
      <alignment horizontal="center" vertical="center" shrinkToFit="1"/>
    </xf>
    <xf numFmtId="179" fontId="0" fillId="0" borderId="0" xfId="0" applyNumberFormat="1" applyFont="1" applyFill="1">
      <alignment vertical="center"/>
    </xf>
    <xf numFmtId="178" fontId="0" fillId="0" borderId="0" xfId="0" applyNumberFormat="1" applyFont="1" applyFill="1">
      <alignment vertical="center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5" fillId="5" borderId="2" xfId="0" applyFont="1" applyFill="1" applyBorder="1" applyAlignment="1">
      <alignment horizontal="left" vertical="center"/>
    </xf>
    <xf numFmtId="179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</cellXfs>
  <cellStyles count="8">
    <cellStyle name="桁区切り" xfId="1" builtinId="6"/>
    <cellStyle name="標準" xfId="0" builtinId="0"/>
    <cellStyle name="標準 2" xfId="7"/>
    <cellStyle name="標準_　20.4　作業中" xfId="5"/>
    <cellStyle name="標準_【チェック表】事業者名簿22.3＋制度案内記載分" xfId="2"/>
    <cellStyle name="標準_Sheet1" xfId="6"/>
    <cellStyle name="標準_Sheet2" xfId="3"/>
    <cellStyle name="標準_主たる対象者一覧20060516　 情報提供用　（精神、H18.4.1新規含む)_事業者名簿（旧法施設）全市町村版　19.10作業中" xfId="4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S771"/>
  <sheetViews>
    <sheetView tabSelected="1" view="pageBreakPreview" zoomScale="80" zoomScaleNormal="100" zoomScaleSheetLayoutView="80" workbookViewId="0">
      <pane xSplit="3" ySplit="5" topLeftCell="J104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4.453125" style="18" bestFit="1" customWidth="1"/>
    <col min="2" max="3" width="38.6328125" style="38" customWidth="1"/>
    <col min="4" max="4" width="7.6328125" style="41" customWidth="1"/>
    <col min="5" max="5" width="14.6328125" style="44" customWidth="1"/>
    <col min="6" max="6" width="19.90625" style="44" bestFit="1" customWidth="1"/>
    <col min="7" max="7" width="14.6328125" style="159" customWidth="1"/>
    <col min="8" max="8" width="14.6328125" style="44" customWidth="1"/>
    <col min="9" max="9" width="19.90625" style="44" bestFit="1" customWidth="1"/>
    <col min="10" max="10" width="14.6328125" style="159" customWidth="1"/>
    <col min="11" max="12" width="14.6328125" style="44" customWidth="1"/>
    <col min="13" max="13" width="14.6328125" style="160" customWidth="1"/>
    <col min="14" max="15" width="14.6328125" style="44" customWidth="1"/>
    <col min="16" max="16" width="14.6328125" style="160" customWidth="1"/>
    <col min="17" max="19" width="9" style="45"/>
    <col min="20" max="16384" width="9" style="44"/>
  </cols>
  <sheetData>
    <row r="2" spans="1:19" s="18" customFormat="1" ht="24" customHeight="1">
      <c r="A2" s="46" t="s">
        <v>291</v>
      </c>
      <c r="B2" s="19"/>
      <c r="C2" s="19"/>
      <c r="D2" s="93"/>
      <c r="E2" s="64"/>
      <c r="G2" s="153"/>
      <c r="J2" s="153"/>
      <c r="M2" s="154"/>
      <c r="P2" s="154"/>
      <c r="Q2" s="17"/>
      <c r="R2" s="17"/>
      <c r="S2" s="17"/>
    </row>
    <row r="3" spans="1:19" s="18" customFormat="1" ht="16.5" customHeight="1">
      <c r="A3" s="155"/>
      <c r="B3" s="155" t="s">
        <v>877</v>
      </c>
      <c r="C3" s="121" t="s">
        <v>876</v>
      </c>
      <c r="D3" s="68"/>
      <c r="E3" s="122" t="s">
        <v>808</v>
      </c>
      <c r="F3" s="122"/>
      <c r="G3" s="122"/>
      <c r="H3" s="122"/>
      <c r="I3" s="122"/>
      <c r="J3" s="122"/>
      <c r="K3" s="122" t="s">
        <v>809</v>
      </c>
      <c r="L3" s="122"/>
      <c r="M3" s="122"/>
      <c r="N3" s="122"/>
      <c r="O3" s="122"/>
      <c r="P3" s="122"/>
      <c r="Q3" s="123" t="s">
        <v>697</v>
      </c>
      <c r="R3" s="124" t="s">
        <v>696</v>
      </c>
      <c r="S3" s="124"/>
    </row>
    <row r="4" spans="1:19" s="18" customFormat="1" ht="16.5" customHeight="1">
      <c r="A4" s="156"/>
      <c r="B4" s="156"/>
      <c r="C4" s="121"/>
      <c r="D4" s="125" t="s">
        <v>2</v>
      </c>
      <c r="E4" s="126" t="s">
        <v>0</v>
      </c>
      <c r="F4" s="126"/>
      <c r="G4" s="126"/>
      <c r="H4" s="127" t="s">
        <v>1</v>
      </c>
      <c r="I4" s="127"/>
      <c r="J4" s="127"/>
      <c r="K4" s="126" t="s">
        <v>0</v>
      </c>
      <c r="L4" s="126"/>
      <c r="M4" s="126"/>
      <c r="N4" s="127" t="s">
        <v>1</v>
      </c>
      <c r="O4" s="127"/>
      <c r="P4" s="127"/>
      <c r="Q4" s="123"/>
      <c r="R4" s="124"/>
      <c r="S4" s="124"/>
    </row>
    <row r="5" spans="1:19" s="17" customFormat="1" ht="16.5" customHeight="1">
      <c r="A5" s="157"/>
      <c r="B5" s="157"/>
      <c r="C5" s="121"/>
      <c r="D5" s="125"/>
      <c r="E5" s="13" t="s">
        <v>3</v>
      </c>
      <c r="F5" s="13" t="s">
        <v>4</v>
      </c>
      <c r="G5" s="15" t="s">
        <v>5</v>
      </c>
      <c r="H5" s="117" t="s">
        <v>74</v>
      </c>
      <c r="I5" s="14" t="s">
        <v>4</v>
      </c>
      <c r="J5" s="16" t="s">
        <v>5</v>
      </c>
      <c r="K5" s="13" t="s">
        <v>3</v>
      </c>
      <c r="L5" s="13" t="s">
        <v>4</v>
      </c>
      <c r="M5" s="57" t="s">
        <v>5</v>
      </c>
      <c r="N5" s="117" t="s">
        <v>3</v>
      </c>
      <c r="O5" s="14" t="s">
        <v>4</v>
      </c>
      <c r="P5" s="59" t="s">
        <v>5</v>
      </c>
      <c r="Q5" s="123"/>
      <c r="R5" s="124"/>
      <c r="S5" s="124"/>
    </row>
    <row r="6" spans="1:19" s="18" customFormat="1" ht="27" customHeight="1">
      <c r="A6" s="1">
        <v>1</v>
      </c>
      <c r="B6" s="60" t="s">
        <v>567</v>
      </c>
      <c r="C6" s="9" t="s">
        <v>334</v>
      </c>
      <c r="D6" s="10">
        <v>10</v>
      </c>
      <c r="E6" s="10">
        <v>120</v>
      </c>
      <c r="F6" s="10">
        <v>9814681</v>
      </c>
      <c r="G6" s="108">
        <f t="shared" ref="G6:G69" si="0">IF(AND(E6&gt;0,F6&gt;0),F6/E6,0)</f>
        <v>81789.008333333331</v>
      </c>
      <c r="H6" s="10">
        <v>10310</v>
      </c>
      <c r="I6" s="10">
        <v>9814681</v>
      </c>
      <c r="J6" s="108">
        <f t="shared" ref="J6:J69" si="1">IF(AND(H6&gt;0,I6&gt;0),I6/H6,0)</f>
        <v>951.95741998060134</v>
      </c>
      <c r="K6" s="10"/>
      <c r="L6" s="10"/>
      <c r="M6" s="58"/>
      <c r="N6" s="10"/>
      <c r="O6" s="10"/>
      <c r="P6" s="58"/>
      <c r="Q6" s="67" t="s">
        <v>295</v>
      </c>
      <c r="R6" s="65">
        <v>9</v>
      </c>
      <c r="S6" s="65" t="s">
        <v>296</v>
      </c>
    </row>
    <row r="7" spans="1:19" s="18" customFormat="1" ht="27" customHeight="1">
      <c r="A7" s="1">
        <v>2</v>
      </c>
      <c r="B7" s="60" t="s">
        <v>810</v>
      </c>
      <c r="C7" s="2" t="s">
        <v>811</v>
      </c>
      <c r="D7" s="11">
        <v>10</v>
      </c>
      <c r="E7" s="11">
        <v>142</v>
      </c>
      <c r="F7" s="11">
        <v>5948467</v>
      </c>
      <c r="G7" s="108">
        <f t="shared" si="0"/>
        <v>41890.612676056335</v>
      </c>
      <c r="H7" s="11">
        <v>9884</v>
      </c>
      <c r="I7" s="11">
        <v>5948467</v>
      </c>
      <c r="J7" s="108">
        <f t="shared" si="1"/>
        <v>601.82790368271958</v>
      </c>
      <c r="K7" s="10"/>
      <c r="L7" s="10"/>
      <c r="M7" s="58"/>
      <c r="N7" s="10"/>
      <c r="O7" s="10"/>
      <c r="P7" s="58"/>
      <c r="Q7" s="67" t="s">
        <v>293</v>
      </c>
      <c r="R7" s="65">
        <v>5</v>
      </c>
      <c r="S7" s="65" t="s">
        <v>294</v>
      </c>
    </row>
    <row r="8" spans="1:19" s="18" customFormat="1" ht="27" customHeight="1">
      <c r="A8" s="1">
        <v>3</v>
      </c>
      <c r="B8" s="60" t="s">
        <v>812</v>
      </c>
      <c r="C8" s="2" t="s">
        <v>7</v>
      </c>
      <c r="D8" s="11">
        <v>34</v>
      </c>
      <c r="E8" s="11">
        <v>526</v>
      </c>
      <c r="F8" s="11">
        <v>72871954</v>
      </c>
      <c r="G8" s="108">
        <f t="shared" si="0"/>
        <v>138539.83650190115</v>
      </c>
      <c r="H8" s="11">
        <v>81658</v>
      </c>
      <c r="I8" s="11">
        <v>72871954</v>
      </c>
      <c r="J8" s="108">
        <f t="shared" si="1"/>
        <v>892.40434495089278</v>
      </c>
      <c r="K8" s="10"/>
      <c r="L8" s="10"/>
      <c r="M8" s="58"/>
      <c r="N8" s="10"/>
      <c r="O8" s="10"/>
      <c r="P8" s="58"/>
      <c r="Q8" s="67" t="s">
        <v>75</v>
      </c>
      <c r="R8" s="65">
        <v>1</v>
      </c>
      <c r="S8" s="65" t="s">
        <v>297</v>
      </c>
    </row>
    <row r="9" spans="1:19" s="18" customFormat="1" ht="27" customHeight="1">
      <c r="A9" s="1">
        <v>4</v>
      </c>
      <c r="B9" s="60" t="s">
        <v>560</v>
      </c>
      <c r="C9" s="2" t="s">
        <v>6</v>
      </c>
      <c r="D9" s="11">
        <v>20</v>
      </c>
      <c r="E9" s="11">
        <v>174</v>
      </c>
      <c r="F9" s="11">
        <v>27981535</v>
      </c>
      <c r="G9" s="108">
        <f t="shared" si="0"/>
        <v>160813.41954022989</v>
      </c>
      <c r="H9" s="11">
        <v>26412.849899999997</v>
      </c>
      <c r="I9" s="11">
        <v>27981535</v>
      </c>
      <c r="J9" s="108">
        <f t="shared" si="1"/>
        <v>1059.3909822657949</v>
      </c>
      <c r="K9" s="10"/>
      <c r="L9" s="10"/>
      <c r="M9" s="58"/>
      <c r="N9" s="10"/>
      <c r="O9" s="10"/>
      <c r="P9" s="58"/>
      <c r="Q9" s="67" t="s">
        <v>298</v>
      </c>
      <c r="R9" s="65">
        <v>12</v>
      </c>
      <c r="S9" s="65" t="s">
        <v>299</v>
      </c>
    </row>
    <row r="10" spans="1:19" s="18" customFormat="1" ht="27" customHeight="1">
      <c r="A10" s="1">
        <v>5</v>
      </c>
      <c r="B10" s="60" t="s">
        <v>671</v>
      </c>
      <c r="C10" s="3" t="s">
        <v>551</v>
      </c>
      <c r="D10" s="11">
        <v>20</v>
      </c>
      <c r="E10" s="11">
        <v>189</v>
      </c>
      <c r="F10" s="11">
        <v>20173996</v>
      </c>
      <c r="G10" s="108">
        <f t="shared" si="0"/>
        <v>106740.71957671958</v>
      </c>
      <c r="H10" s="11">
        <v>17490</v>
      </c>
      <c r="I10" s="11">
        <v>20173996</v>
      </c>
      <c r="J10" s="108">
        <f t="shared" si="1"/>
        <v>1153.4588907947398</v>
      </c>
      <c r="K10" s="10"/>
      <c r="L10" s="10"/>
      <c r="M10" s="58"/>
      <c r="N10" s="10"/>
      <c r="O10" s="10"/>
      <c r="P10" s="58"/>
      <c r="Q10" s="67" t="s">
        <v>117</v>
      </c>
      <c r="R10" s="65">
        <v>10</v>
      </c>
      <c r="S10" s="65" t="s">
        <v>296</v>
      </c>
    </row>
    <row r="11" spans="1:19" s="18" customFormat="1" ht="27" customHeight="1">
      <c r="A11" s="1">
        <v>6</v>
      </c>
      <c r="B11" s="60" t="s">
        <v>813</v>
      </c>
      <c r="C11" s="12" t="s">
        <v>814</v>
      </c>
      <c r="D11" s="11">
        <v>14</v>
      </c>
      <c r="E11" s="11">
        <v>185</v>
      </c>
      <c r="F11" s="11">
        <v>17087028</v>
      </c>
      <c r="G11" s="108">
        <f t="shared" si="0"/>
        <v>92362.313513513509</v>
      </c>
      <c r="H11" s="11">
        <v>17928.25</v>
      </c>
      <c r="I11" s="11">
        <v>17087028</v>
      </c>
      <c r="J11" s="108">
        <f t="shared" si="1"/>
        <v>953.0784097722867</v>
      </c>
      <c r="K11" s="10"/>
      <c r="L11" s="10"/>
      <c r="M11" s="58"/>
      <c r="N11" s="10"/>
      <c r="O11" s="10"/>
      <c r="P11" s="58"/>
      <c r="Q11" s="67" t="s">
        <v>302</v>
      </c>
      <c r="R11" s="65">
        <v>18</v>
      </c>
      <c r="S11" s="65" t="s">
        <v>304</v>
      </c>
    </row>
    <row r="12" spans="1:19" s="18" customFormat="1" ht="27" customHeight="1">
      <c r="A12" s="1">
        <v>7</v>
      </c>
      <c r="B12" s="61" t="s">
        <v>815</v>
      </c>
      <c r="C12" s="4" t="s">
        <v>816</v>
      </c>
      <c r="D12" s="11">
        <v>10</v>
      </c>
      <c r="E12" s="11">
        <v>114</v>
      </c>
      <c r="F12" s="11">
        <v>10603303</v>
      </c>
      <c r="G12" s="108">
        <f t="shared" si="0"/>
        <v>93011.429824561405</v>
      </c>
      <c r="H12" s="11">
        <v>10152.75</v>
      </c>
      <c r="I12" s="11">
        <v>10603303</v>
      </c>
      <c r="J12" s="108">
        <f t="shared" si="1"/>
        <v>1044.3774346851837</v>
      </c>
      <c r="K12" s="10"/>
      <c r="L12" s="10"/>
      <c r="M12" s="58"/>
      <c r="N12" s="10"/>
      <c r="O12" s="10"/>
      <c r="P12" s="58"/>
      <c r="Q12" s="67" t="s">
        <v>78</v>
      </c>
      <c r="R12" s="65">
        <v>2</v>
      </c>
      <c r="S12" s="65" t="s">
        <v>300</v>
      </c>
    </row>
    <row r="13" spans="1:19" s="18" customFormat="1" ht="27" customHeight="1">
      <c r="A13" s="1">
        <v>8</v>
      </c>
      <c r="B13" s="61" t="s">
        <v>563</v>
      </c>
      <c r="C13" s="4" t="s">
        <v>562</v>
      </c>
      <c r="D13" s="11">
        <v>19</v>
      </c>
      <c r="E13" s="11">
        <v>117</v>
      </c>
      <c r="F13" s="11">
        <v>11407472</v>
      </c>
      <c r="G13" s="108">
        <f t="shared" si="0"/>
        <v>97499.760683760687</v>
      </c>
      <c r="H13" s="11">
        <v>13374</v>
      </c>
      <c r="I13" s="11">
        <v>11407472</v>
      </c>
      <c r="J13" s="108">
        <f t="shared" si="1"/>
        <v>852.95887542993864</v>
      </c>
      <c r="K13" s="10"/>
      <c r="L13" s="10"/>
      <c r="M13" s="58"/>
      <c r="N13" s="10"/>
      <c r="O13" s="10"/>
      <c r="P13" s="58"/>
      <c r="Q13" s="67" t="s">
        <v>301</v>
      </c>
      <c r="R13" s="65">
        <v>14</v>
      </c>
      <c r="S13" s="65" t="s">
        <v>299</v>
      </c>
    </row>
    <row r="14" spans="1:19" s="18" customFormat="1" ht="27" customHeight="1">
      <c r="A14" s="1">
        <v>9</v>
      </c>
      <c r="B14" s="61" t="s">
        <v>817</v>
      </c>
      <c r="C14" s="4" t="s">
        <v>552</v>
      </c>
      <c r="D14" s="11">
        <v>20</v>
      </c>
      <c r="E14" s="11">
        <v>333</v>
      </c>
      <c r="F14" s="11">
        <v>18648776</v>
      </c>
      <c r="G14" s="108">
        <f t="shared" si="0"/>
        <v>56002.330330330333</v>
      </c>
      <c r="H14" s="11">
        <v>28272.5</v>
      </c>
      <c r="I14" s="11">
        <v>18648776</v>
      </c>
      <c r="J14" s="108">
        <f t="shared" si="1"/>
        <v>659.60831196392257</v>
      </c>
      <c r="K14" s="10"/>
      <c r="L14" s="10"/>
      <c r="M14" s="58"/>
      <c r="N14" s="10"/>
      <c r="O14" s="10"/>
      <c r="P14" s="58"/>
      <c r="Q14" s="67" t="s">
        <v>293</v>
      </c>
      <c r="R14" s="65">
        <v>5</v>
      </c>
      <c r="S14" s="65" t="s">
        <v>294</v>
      </c>
    </row>
    <row r="15" spans="1:19" s="18" customFormat="1" ht="27" customHeight="1">
      <c r="A15" s="1">
        <v>10</v>
      </c>
      <c r="B15" s="61" t="s">
        <v>561</v>
      </c>
      <c r="C15" s="5" t="s">
        <v>818</v>
      </c>
      <c r="D15" s="10">
        <v>20</v>
      </c>
      <c r="E15" s="10">
        <v>153</v>
      </c>
      <c r="F15" s="10">
        <v>14079770</v>
      </c>
      <c r="G15" s="108">
        <f t="shared" si="0"/>
        <v>92024.640522875823</v>
      </c>
      <c r="H15" s="10">
        <v>14603</v>
      </c>
      <c r="I15" s="10">
        <v>14079770</v>
      </c>
      <c r="J15" s="108">
        <f t="shared" si="1"/>
        <v>964.1696911593508</v>
      </c>
      <c r="K15" s="10"/>
      <c r="L15" s="10"/>
      <c r="M15" s="58"/>
      <c r="N15" s="10"/>
      <c r="O15" s="10"/>
      <c r="P15" s="58"/>
      <c r="Q15" s="67" t="s">
        <v>78</v>
      </c>
      <c r="R15" s="65">
        <v>2</v>
      </c>
      <c r="S15" s="65" t="s">
        <v>300</v>
      </c>
    </row>
    <row r="16" spans="1:19" s="18" customFormat="1" ht="27" customHeight="1">
      <c r="A16" s="1">
        <v>11</v>
      </c>
      <c r="B16" s="61" t="s">
        <v>11</v>
      </c>
      <c r="C16" s="4" t="s">
        <v>564</v>
      </c>
      <c r="D16" s="11">
        <v>20</v>
      </c>
      <c r="E16" s="11">
        <v>89</v>
      </c>
      <c r="F16" s="11">
        <v>11328630</v>
      </c>
      <c r="G16" s="108">
        <f t="shared" si="0"/>
        <v>127287.97752808989</v>
      </c>
      <c r="H16" s="11">
        <v>10722</v>
      </c>
      <c r="I16" s="11">
        <v>11328630</v>
      </c>
      <c r="J16" s="108">
        <f t="shared" si="1"/>
        <v>1056.5780637940682</v>
      </c>
      <c r="K16" s="10"/>
      <c r="L16" s="10"/>
      <c r="M16" s="58"/>
      <c r="N16" s="10"/>
      <c r="O16" s="10"/>
      <c r="P16" s="58"/>
      <c r="Q16" s="67" t="s">
        <v>75</v>
      </c>
      <c r="R16" s="65">
        <v>1</v>
      </c>
      <c r="S16" s="65" t="s">
        <v>297</v>
      </c>
    </row>
    <row r="17" spans="1:19" s="18" customFormat="1" ht="27" customHeight="1">
      <c r="A17" s="1">
        <v>12</v>
      </c>
      <c r="B17" s="61" t="s">
        <v>819</v>
      </c>
      <c r="C17" s="4" t="s">
        <v>565</v>
      </c>
      <c r="D17" s="11">
        <v>20</v>
      </c>
      <c r="E17" s="11">
        <v>286</v>
      </c>
      <c r="F17" s="11">
        <v>24964918</v>
      </c>
      <c r="G17" s="108">
        <f t="shared" si="0"/>
        <v>87289.923076923078</v>
      </c>
      <c r="H17" s="11">
        <v>23662</v>
      </c>
      <c r="I17" s="11">
        <v>24964918</v>
      </c>
      <c r="J17" s="108">
        <f t="shared" si="1"/>
        <v>1055.0637308765108</v>
      </c>
      <c r="K17" s="10"/>
      <c r="L17" s="10"/>
      <c r="M17" s="58"/>
      <c r="N17" s="10"/>
      <c r="O17" s="10"/>
      <c r="P17" s="58"/>
      <c r="Q17" s="67" t="s">
        <v>295</v>
      </c>
      <c r="R17" s="65">
        <v>9</v>
      </c>
      <c r="S17" s="65" t="s">
        <v>296</v>
      </c>
    </row>
    <row r="18" spans="1:19" s="18" customFormat="1" ht="27" customHeight="1">
      <c r="A18" s="1">
        <v>13</v>
      </c>
      <c r="B18" s="60" t="s">
        <v>14</v>
      </c>
      <c r="C18" s="5" t="s">
        <v>13</v>
      </c>
      <c r="D18" s="10">
        <v>20</v>
      </c>
      <c r="E18" s="10">
        <v>447</v>
      </c>
      <c r="F18" s="10">
        <v>38558102</v>
      </c>
      <c r="G18" s="108">
        <f t="shared" si="0"/>
        <v>86259.736017897085</v>
      </c>
      <c r="H18" s="10">
        <v>35710</v>
      </c>
      <c r="I18" s="10">
        <v>38558102</v>
      </c>
      <c r="J18" s="108">
        <f t="shared" si="1"/>
        <v>1079.7564267712125</v>
      </c>
      <c r="K18" s="10"/>
      <c r="L18" s="10"/>
      <c r="M18" s="58"/>
      <c r="N18" s="10"/>
      <c r="O18" s="10"/>
      <c r="P18" s="58"/>
      <c r="Q18" s="67" t="s">
        <v>78</v>
      </c>
      <c r="R18" s="65">
        <v>2</v>
      </c>
      <c r="S18" s="65" t="s">
        <v>300</v>
      </c>
    </row>
    <row r="19" spans="1:19" s="18" customFormat="1" ht="27" customHeight="1">
      <c r="A19" s="1">
        <v>14</v>
      </c>
      <c r="B19" s="60" t="s">
        <v>820</v>
      </c>
      <c r="C19" s="6" t="s">
        <v>15</v>
      </c>
      <c r="D19" s="11">
        <v>10</v>
      </c>
      <c r="E19" s="11">
        <v>132</v>
      </c>
      <c r="F19" s="11">
        <v>16391036</v>
      </c>
      <c r="G19" s="108">
        <f t="shared" si="0"/>
        <v>124174.51515151515</v>
      </c>
      <c r="H19" s="11">
        <v>18101.5</v>
      </c>
      <c r="I19" s="11">
        <v>16391036</v>
      </c>
      <c r="J19" s="108">
        <f t="shared" si="1"/>
        <v>905.50705742618015</v>
      </c>
      <c r="K19" s="10"/>
      <c r="L19" s="10"/>
      <c r="M19" s="58"/>
      <c r="N19" s="10"/>
      <c r="O19" s="10"/>
      <c r="P19" s="58"/>
      <c r="Q19" s="67" t="s">
        <v>75</v>
      </c>
      <c r="R19" s="65">
        <v>1</v>
      </c>
      <c r="S19" s="65" t="s">
        <v>297</v>
      </c>
    </row>
    <row r="20" spans="1:19" s="18" customFormat="1" ht="27" customHeight="1">
      <c r="A20" s="1">
        <v>15</v>
      </c>
      <c r="B20" s="60" t="s">
        <v>492</v>
      </c>
      <c r="C20" s="7" t="s">
        <v>566</v>
      </c>
      <c r="D20" s="11">
        <v>10</v>
      </c>
      <c r="E20" s="11">
        <v>108</v>
      </c>
      <c r="F20" s="11">
        <v>11817229</v>
      </c>
      <c r="G20" s="108">
        <f t="shared" si="0"/>
        <v>109418.78703703704</v>
      </c>
      <c r="H20" s="11">
        <v>10794</v>
      </c>
      <c r="I20" s="11">
        <v>11817229</v>
      </c>
      <c r="J20" s="108">
        <f t="shared" si="1"/>
        <v>1094.7960904206041</v>
      </c>
      <c r="K20" s="10"/>
      <c r="L20" s="10"/>
      <c r="M20" s="58"/>
      <c r="N20" s="10"/>
      <c r="O20" s="10"/>
      <c r="P20" s="58"/>
      <c r="Q20" s="67" t="s">
        <v>305</v>
      </c>
      <c r="R20" s="65">
        <v>4</v>
      </c>
      <c r="S20" s="65" t="s">
        <v>294</v>
      </c>
    </row>
    <row r="21" spans="1:19" s="18" customFormat="1" ht="27" customHeight="1">
      <c r="A21" s="1">
        <v>16</v>
      </c>
      <c r="B21" s="60" t="s">
        <v>692</v>
      </c>
      <c r="C21" s="7" t="s">
        <v>35</v>
      </c>
      <c r="D21" s="11">
        <v>10</v>
      </c>
      <c r="E21" s="11">
        <v>118</v>
      </c>
      <c r="F21" s="11">
        <v>17051650</v>
      </c>
      <c r="G21" s="108">
        <f t="shared" si="0"/>
        <v>144505.50847457626</v>
      </c>
      <c r="H21" s="11">
        <v>16200</v>
      </c>
      <c r="I21" s="11">
        <v>17051650</v>
      </c>
      <c r="J21" s="108">
        <f t="shared" si="1"/>
        <v>1052.570987654321</v>
      </c>
      <c r="K21" s="10"/>
      <c r="L21" s="10"/>
      <c r="M21" s="58"/>
      <c r="N21" s="10"/>
      <c r="O21" s="10"/>
      <c r="P21" s="58"/>
      <c r="Q21" s="67" t="s">
        <v>78</v>
      </c>
      <c r="R21" s="65">
        <v>2</v>
      </c>
      <c r="S21" s="65" t="s">
        <v>300</v>
      </c>
    </row>
    <row r="22" spans="1:19" s="18" customFormat="1" ht="27" customHeight="1">
      <c r="A22" s="1">
        <v>17</v>
      </c>
      <c r="B22" s="62" t="s">
        <v>665</v>
      </c>
      <c r="C22" s="7" t="s">
        <v>821</v>
      </c>
      <c r="D22" s="11"/>
      <c r="E22" s="11"/>
      <c r="F22" s="11"/>
      <c r="G22" s="108">
        <f t="shared" si="0"/>
        <v>0</v>
      </c>
      <c r="H22" s="11"/>
      <c r="I22" s="11"/>
      <c r="J22" s="108">
        <f t="shared" si="1"/>
        <v>0</v>
      </c>
      <c r="K22" s="10"/>
      <c r="L22" s="10"/>
      <c r="M22" s="58"/>
      <c r="N22" s="10"/>
      <c r="O22" s="10"/>
      <c r="P22" s="58"/>
      <c r="Q22" s="67" t="s">
        <v>75</v>
      </c>
      <c r="R22" s="65">
        <v>1</v>
      </c>
      <c r="S22" s="65" t="s">
        <v>297</v>
      </c>
    </row>
    <row r="23" spans="1:19" s="18" customFormat="1" ht="27" customHeight="1">
      <c r="A23" s="1">
        <v>18</v>
      </c>
      <c r="B23" s="62" t="s">
        <v>822</v>
      </c>
      <c r="C23" s="7" t="s">
        <v>27</v>
      </c>
      <c r="D23" s="11">
        <v>10</v>
      </c>
      <c r="E23" s="11">
        <v>115</v>
      </c>
      <c r="F23" s="11">
        <v>14281880</v>
      </c>
      <c r="G23" s="108">
        <f t="shared" si="0"/>
        <v>124190.26086956522</v>
      </c>
      <c r="H23" s="11">
        <v>11774</v>
      </c>
      <c r="I23" s="11">
        <v>14281880</v>
      </c>
      <c r="J23" s="108">
        <f t="shared" si="1"/>
        <v>1213.001528792254</v>
      </c>
      <c r="K23" s="10"/>
      <c r="L23" s="10"/>
      <c r="M23" s="58"/>
      <c r="N23" s="10"/>
      <c r="O23" s="10"/>
      <c r="P23" s="58"/>
      <c r="Q23" s="67" t="s">
        <v>75</v>
      </c>
      <c r="R23" s="65">
        <v>1</v>
      </c>
      <c r="S23" s="65" t="s">
        <v>297</v>
      </c>
    </row>
    <row r="24" spans="1:19" s="18" customFormat="1" ht="27" customHeight="1">
      <c r="A24" s="1">
        <v>19</v>
      </c>
      <c r="B24" s="62" t="s">
        <v>823</v>
      </c>
      <c r="C24" s="158" t="s">
        <v>17</v>
      </c>
      <c r="D24" s="10">
        <v>20</v>
      </c>
      <c r="E24" s="10">
        <v>513</v>
      </c>
      <c r="F24" s="10">
        <v>44958012</v>
      </c>
      <c r="G24" s="108">
        <f t="shared" si="0"/>
        <v>87637.450292397654</v>
      </c>
      <c r="H24" s="10">
        <v>39294.83</v>
      </c>
      <c r="I24" s="10">
        <v>44958012</v>
      </c>
      <c r="J24" s="108">
        <f t="shared" si="1"/>
        <v>1144.1202824900884</v>
      </c>
      <c r="K24" s="10"/>
      <c r="L24" s="10"/>
      <c r="M24" s="58"/>
      <c r="N24" s="10"/>
      <c r="O24" s="10"/>
      <c r="P24" s="58"/>
      <c r="Q24" s="67" t="s">
        <v>306</v>
      </c>
      <c r="R24" s="65">
        <v>3</v>
      </c>
      <c r="S24" s="65" t="s">
        <v>310</v>
      </c>
    </row>
    <row r="25" spans="1:19" s="18" customFormat="1" ht="27" customHeight="1">
      <c r="A25" s="1">
        <v>20</v>
      </c>
      <c r="B25" s="62" t="s">
        <v>195</v>
      </c>
      <c r="C25" s="8" t="s">
        <v>16</v>
      </c>
      <c r="D25" s="10">
        <v>18</v>
      </c>
      <c r="E25" s="10">
        <v>253</v>
      </c>
      <c r="F25" s="10">
        <v>25676891</v>
      </c>
      <c r="G25" s="108">
        <f t="shared" si="0"/>
        <v>101489.68774703557</v>
      </c>
      <c r="H25" s="10">
        <v>24347.809999999998</v>
      </c>
      <c r="I25" s="10">
        <v>25676891</v>
      </c>
      <c r="J25" s="108">
        <f t="shared" si="1"/>
        <v>1054.5872914237461</v>
      </c>
      <c r="K25" s="10"/>
      <c r="L25" s="10"/>
      <c r="M25" s="58"/>
      <c r="N25" s="10"/>
      <c r="O25" s="10"/>
      <c r="P25" s="58"/>
      <c r="Q25" s="67" t="s">
        <v>293</v>
      </c>
      <c r="R25" s="65">
        <v>5</v>
      </c>
      <c r="S25" s="65" t="s">
        <v>294</v>
      </c>
    </row>
    <row r="26" spans="1:19" s="18" customFormat="1" ht="27" customHeight="1">
      <c r="A26" s="1">
        <v>21</v>
      </c>
      <c r="B26" s="62" t="s">
        <v>823</v>
      </c>
      <c r="C26" s="8" t="s">
        <v>29</v>
      </c>
      <c r="D26" s="11">
        <v>20</v>
      </c>
      <c r="E26" s="11">
        <v>388</v>
      </c>
      <c r="F26" s="11">
        <v>35645594</v>
      </c>
      <c r="G26" s="108">
        <f t="shared" si="0"/>
        <v>91870.087628865978</v>
      </c>
      <c r="H26" s="11">
        <v>32122.25</v>
      </c>
      <c r="I26" s="11">
        <v>35645594</v>
      </c>
      <c r="J26" s="108">
        <f t="shared" si="1"/>
        <v>1109.6854672384407</v>
      </c>
      <c r="K26" s="10"/>
      <c r="L26" s="10"/>
      <c r="M26" s="58"/>
      <c r="N26" s="10"/>
      <c r="O26" s="10"/>
      <c r="P26" s="58"/>
      <c r="Q26" s="67" t="s">
        <v>75</v>
      </c>
      <c r="R26" s="65">
        <v>1</v>
      </c>
      <c r="S26" s="65" t="s">
        <v>297</v>
      </c>
    </row>
    <row r="27" spans="1:19" s="18" customFormat="1" ht="27" customHeight="1">
      <c r="A27" s="1">
        <v>22</v>
      </c>
      <c r="B27" s="62" t="s">
        <v>824</v>
      </c>
      <c r="C27" s="8" t="s">
        <v>24</v>
      </c>
      <c r="D27" s="11">
        <v>20</v>
      </c>
      <c r="E27" s="11">
        <v>102</v>
      </c>
      <c r="F27" s="11">
        <v>4832032</v>
      </c>
      <c r="G27" s="108">
        <f t="shared" si="0"/>
        <v>47372.862745098042</v>
      </c>
      <c r="H27" s="11">
        <v>7200</v>
      </c>
      <c r="I27" s="11">
        <v>4832032</v>
      </c>
      <c r="J27" s="108">
        <f t="shared" si="1"/>
        <v>671.1155555555556</v>
      </c>
      <c r="K27" s="10"/>
      <c r="L27" s="10"/>
      <c r="M27" s="58"/>
      <c r="N27" s="10"/>
      <c r="O27" s="10"/>
      <c r="P27" s="58"/>
      <c r="Q27" s="67" t="s">
        <v>75</v>
      </c>
      <c r="R27" s="65">
        <v>1</v>
      </c>
      <c r="S27" s="65" t="s">
        <v>297</v>
      </c>
    </row>
    <row r="28" spans="1:19" s="18" customFormat="1" ht="27" customHeight="1">
      <c r="A28" s="1">
        <v>23</v>
      </c>
      <c r="B28" s="62" t="s">
        <v>26</v>
      </c>
      <c r="C28" s="8" t="s">
        <v>25</v>
      </c>
      <c r="D28" s="11">
        <v>20</v>
      </c>
      <c r="E28" s="11">
        <v>306</v>
      </c>
      <c r="F28" s="11">
        <v>40161082</v>
      </c>
      <c r="G28" s="108">
        <f t="shared" si="0"/>
        <v>131245.36601307191</v>
      </c>
      <c r="H28" s="11">
        <v>36178.660000000003</v>
      </c>
      <c r="I28" s="11">
        <v>40161082</v>
      </c>
      <c r="J28" s="108">
        <f t="shared" si="1"/>
        <v>1110.0765478876222</v>
      </c>
      <c r="K28" s="10"/>
      <c r="L28" s="10"/>
      <c r="M28" s="58"/>
      <c r="N28" s="10"/>
      <c r="O28" s="10"/>
      <c r="P28" s="58"/>
      <c r="Q28" s="67" t="s">
        <v>75</v>
      </c>
      <c r="R28" s="65">
        <v>1</v>
      </c>
      <c r="S28" s="65" t="s">
        <v>297</v>
      </c>
    </row>
    <row r="29" spans="1:19" s="18" customFormat="1" ht="27" customHeight="1">
      <c r="A29" s="1">
        <v>24</v>
      </c>
      <c r="B29" s="62" t="s">
        <v>823</v>
      </c>
      <c r="C29" s="8" t="s">
        <v>34</v>
      </c>
      <c r="D29" s="11">
        <v>20</v>
      </c>
      <c r="E29" s="11">
        <v>359</v>
      </c>
      <c r="F29" s="11">
        <v>40779963</v>
      </c>
      <c r="G29" s="108">
        <f t="shared" si="0"/>
        <v>113593.21169916434</v>
      </c>
      <c r="H29" s="11">
        <v>36282</v>
      </c>
      <c r="I29" s="11">
        <v>40779963</v>
      </c>
      <c r="J29" s="108">
        <f t="shared" si="1"/>
        <v>1123.9723003142053</v>
      </c>
      <c r="K29" s="10"/>
      <c r="L29" s="10"/>
      <c r="M29" s="58"/>
      <c r="N29" s="10"/>
      <c r="O29" s="10"/>
      <c r="P29" s="58"/>
      <c r="Q29" s="67" t="s">
        <v>78</v>
      </c>
      <c r="R29" s="65">
        <v>2</v>
      </c>
      <c r="S29" s="65" t="s">
        <v>300</v>
      </c>
    </row>
    <row r="30" spans="1:19" s="18" customFormat="1" ht="27" customHeight="1">
      <c r="A30" s="1">
        <v>25</v>
      </c>
      <c r="B30" s="62" t="s">
        <v>823</v>
      </c>
      <c r="C30" s="8" t="s">
        <v>18</v>
      </c>
      <c r="D30" s="11">
        <v>20</v>
      </c>
      <c r="E30" s="11">
        <v>443</v>
      </c>
      <c r="F30" s="11">
        <v>40555875</v>
      </c>
      <c r="G30" s="108">
        <f t="shared" si="0"/>
        <v>91548.250564334085</v>
      </c>
      <c r="H30" s="11">
        <v>35650.85</v>
      </c>
      <c r="I30" s="11">
        <v>40555875</v>
      </c>
      <c r="J30" s="108">
        <f t="shared" si="1"/>
        <v>1137.5850786166388</v>
      </c>
      <c r="K30" s="10"/>
      <c r="L30" s="10"/>
      <c r="M30" s="58"/>
      <c r="N30" s="10"/>
      <c r="O30" s="10"/>
      <c r="P30" s="58"/>
      <c r="Q30" s="67" t="s">
        <v>306</v>
      </c>
      <c r="R30" s="65">
        <v>3</v>
      </c>
      <c r="S30" s="65" t="s">
        <v>310</v>
      </c>
    </row>
    <row r="31" spans="1:19" s="18" customFormat="1" ht="27" customHeight="1">
      <c r="A31" s="1">
        <v>26</v>
      </c>
      <c r="B31" s="63" t="s">
        <v>554</v>
      </c>
      <c r="C31" s="8" t="s">
        <v>825</v>
      </c>
      <c r="D31" s="11">
        <v>20</v>
      </c>
      <c r="E31" s="11">
        <v>431</v>
      </c>
      <c r="F31" s="11">
        <v>40061712</v>
      </c>
      <c r="G31" s="108">
        <f t="shared" si="0"/>
        <v>92950.607888631086</v>
      </c>
      <c r="H31" s="11">
        <v>36464.5</v>
      </c>
      <c r="I31" s="11">
        <v>40061712</v>
      </c>
      <c r="J31" s="108">
        <f t="shared" si="1"/>
        <v>1098.6497003935335</v>
      </c>
      <c r="K31" s="10"/>
      <c r="L31" s="10"/>
      <c r="M31" s="58"/>
      <c r="N31" s="10"/>
      <c r="O31" s="10"/>
      <c r="P31" s="58"/>
      <c r="Q31" s="67" t="s">
        <v>78</v>
      </c>
      <c r="R31" s="65">
        <v>2</v>
      </c>
      <c r="S31" s="65" t="s">
        <v>300</v>
      </c>
    </row>
    <row r="32" spans="1:19" s="18" customFormat="1" ht="27" customHeight="1">
      <c r="A32" s="1">
        <v>27</v>
      </c>
      <c r="B32" s="63" t="s">
        <v>20</v>
      </c>
      <c r="C32" s="8" t="s">
        <v>19</v>
      </c>
      <c r="D32" s="11">
        <v>10</v>
      </c>
      <c r="E32" s="11">
        <v>120</v>
      </c>
      <c r="F32" s="11">
        <v>6998111</v>
      </c>
      <c r="G32" s="108">
        <f t="shared" si="0"/>
        <v>58317.591666666667</v>
      </c>
      <c r="H32" s="11">
        <v>14290.25</v>
      </c>
      <c r="I32" s="11">
        <v>6998111</v>
      </c>
      <c r="J32" s="108">
        <f t="shared" si="1"/>
        <v>489.71228634908414</v>
      </c>
      <c r="K32" s="10"/>
      <c r="L32" s="10"/>
      <c r="M32" s="58"/>
      <c r="N32" s="10"/>
      <c r="O32" s="10"/>
      <c r="P32" s="58"/>
      <c r="Q32" s="67" t="s">
        <v>306</v>
      </c>
      <c r="R32" s="65">
        <v>3</v>
      </c>
      <c r="S32" s="65" t="s">
        <v>310</v>
      </c>
    </row>
    <row r="33" spans="1:19" s="18" customFormat="1" ht="27" customHeight="1">
      <c r="A33" s="1">
        <v>28</v>
      </c>
      <c r="B33" s="63" t="s">
        <v>823</v>
      </c>
      <c r="C33" s="8" t="s">
        <v>23</v>
      </c>
      <c r="D33" s="11">
        <v>20</v>
      </c>
      <c r="E33" s="11">
        <v>507</v>
      </c>
      <c r="F33" s="11">
        <v>50602496</v>
      </c>
      <c r="G33" s="108">
        <f t="shared" si="0"/>
        <v>99807.68441814596</v>
      </c>
      <c r="H33" s="11">
        <v>56886.34</v>
      </c>
      <c r="I33" s="11">
        <v>50602496</v>
      </c>
      <c r="J33" s="108">
        <f t="shared" si="1"/>
        <v>889.5368554208269</v>
      </c>
      <c r="K33" s="10"/>
      <c r="L33" s="10"/>
      <c r="M33" s="58"/>
      <c r="N33" s="10"/>
      <c r="O33" s="10"/>
      <c r="P33" s="58"/>
      <c r="Q33" s="67" t="s">
        <v>307</v>
      </c>
      <c r="R33" s="65">
        <v>17</v>
      </c>
      <c r="S33" s="65" t="s">
        <v>304</v>
      </c>
    </row>
    <row r="34" spans="1:19" s="18" customFormat="1" ht="27" customHeight="1">
      <c r="A34" s="1">
        <v>29</v>
      </c>
      <c r="B34" s="63" t="s">
        <v>823</v>
      </c>
      <c r="C34" s="8" t="s">
        <v>21</v>
      </c>
      <c r="D34" s="11">
        <v>20</v>
      </c>
      <c r="E34" s="11">
        <v>506</v>
      </c>
      <c r="F34" s="11">
        <v>48124351</v>
      </c>
      <c r="G34" s="108">
        <f t="shared" si="0"/>
        <v>95107.413043478256</v>
      </c>
      <c r="H34" s="11">
        <v>43880.75</v>
      </c>
      <c r="I34" s="11">
        <v>48124351</v>
      </c>
      <c r="J34" s="108">
        <f t="shared" si="1"/>
        <v>1096.7075767848089</v>
      </c>
      <c r="K34" s="10"/>
      <c r="L34" s="10"/>
      <c r="M34" s="58"/>
      <c r="N34" s="10"/>
      <c r="O34" s="10"/>
      <c r="P34" s="58"/>
      <c r="Q34" s="67" t="s">
        <v>306</v>
      </c>
      <c r="R34" s="65">
        <v>3</v>
      </c>
      <c r="S34" s="65" t="s">
        <v>310</v>
      </c>
    </row>
    <row r="35" spans="1:19" s="18" customFormat="1" ht="27" customHeight="1">
      <c r="A35" s="1">
        <v>30</v>
      </c>
      <c r="B35" s="63" t="s">
        <v>823</v>
      </c>
      <c r="C35" s="8" t="s">
        <v>22</v>
      </c>
      <c r="D35" s="11">
        <v>20</v>
      </c>
      <c r="E35" s="11">
        <v>429</v>
      </c>
      <c r="F35" s="11">
        <v>40668163</v>
      </c>
      <c r="G35" s="108">
        <f t="shared" si="0"/>
        <v>94797.582750582747</v>
      </c>
      <c r="H35" s="11">
        <v>37412.25</v>
      </c>
      <c r="I35" s="11">
        <v>40668163</v>
      </c>
      <c r="J35" s="108">
        <f t="shared" si="1"/>
        <v>1087.0279921683407</v>
      </c>
      <c r="K35" s="10"/>
      <c r="L35" s="10"/>
      <c r="M35" s="58"/>
      <c r="N35" s="10"/>
      <c r="O35" s="10"/>
      <c r="P35" s="58"/>
      <c r="Q35" s="67" t="s">
        <v>306</v>
      </c>
      <c r="R35" s="65">
        <v>3</v>
      </c>
      <c r="S35" s="65" t="s">
        <v>310</v>
      </c>
    </row>
    <row r="36" spans="1:19" s="18" customFormat="1" ht="27" customHeight="1">
      <c r="A36" s="1">
        <v>31</v>
      </c>
      <c r="B36" s="63" t="s">
        <v>823</v>
      </c>
      <c r="C36" s="8" t="s">
        <v>33</v>
      </c>
      <c r="D36" s="11">
        <v>20</v>
      </c>
      <c r="E36" s="11">
        <v>455</v>
      </c>
      <c r="F36" s="11">
        <v>43992648</v>
      </c>
      <c r="G36" s="108">
        <f t="shared" si="0"/>
        <v>96687.13846153846</v>
      </c>
      <c r="H36" s="11">
        <v>42151.7</v>
      </c>
      <c r="I36" s="11">
        <v>43992648</v>
      </c>
      <c r="J36" s="108">
        <f t="shared" si="1"/>
        <v>1043.6743476538313</v>
      </c>
      <c r="K36" s="10"/>
      <c r="L36" s="10"/>
      <c r="M36" s="58"/>
      <c r="N36" s="10"/>
      <c r="O36" s="10"/>
      <c r="P36" s="58"/>
      <c r="Q36" s="67" t="s">
        <v>303</v>
      </c>
      <c r="R36" s="65">
        <v>19</v>
      </c>
      <c r="S36" s="65" t="s">
        <v>304</v>
      </c>
    </row>
    <row r="37" spans="1:19" s="18" customFormat="1" ht="27" customHeight="1">
      <c r="A37" s="1">
        <v>32</v>
      </c>
      <c r="B37" s="63" t="s">
        <v>31</v>
      </c>
      <c r="C37" s="8" t="s">
        <v>30</v>
      </c>
      <c r="D37" s="11">
        <v>20</v>
      </c>
      <c r="E37" s="11">
        <v>99</v>
      </c>
      <c r="F37" s="11">
        <v>10345515</v>
      </c>
      <c r="G37" s="108">
        <f t="shared" si="0"/>
        <v>104500.15151515152</v>
      </c>
      <c r="H37" s="11">
        <v>9594</v>
      </c>
      <c r="I37" s="11">
        <v>10345515</v>
      </c>
      <c r="J37" s="108">
        <f t="shared" si="1"/>
        <v>1078.33176985616</v>
      </c>
      <c r="K37" s="10"/>
      <c r="L37" s="10"/>
      <c r="M37" s="58"/>
      <c r="N37" s="10"/>
      <c r="O37" s="10"/>
      <c r="P37" s="58"/>
      <c r="Q37" s="67" t="s">
        <v>75</v>
      </c>
      <c r="R37" s="65">
        <v>1</v>
      </c>
      <c r="S37" s="65" t="s">
        <v>297</v>
      </c>
    </row>
    <row r="38" spans="1:19" s="18" customFormat="1" ht="27" customHeight="1">
      <c r="A38" s="1">
        <v>33</v>
      </c>
      <c r="B38" s="63" t="s">
        <v>37</v>
      </c>
      <c r="C38" s="8" t="s">
        <v>36</v>
      </c>
      <c r="D38" s="11">
        <v>20</v>
      </c>
      <c r="E38" s="11">
        <v>331</v>
      </c>
      <c r="F38" s="11">
        <v>27544372</v>
      </c>
      <c r="G38" s="108">
        <f t="shared" si="0"/>
        <v>83215.625377643504</v>
      </c>
      <c r="H38" s="11">
        <v>24786.25</v>
      </c>
      <c r="I38" s="11">
        <v>27544372</v>
      </c>
      <c r="J38" s="108">
        <f t="shared" si="1"/>
        <v>1111.2762922991578</v>
      </c>
      <c r="K38" s="10"/>
      <c r="L38" s="10"/>
      <c r="M38" s="58"/>
      <c r="N38" s="10"/>
      <c r="O38" s="10"/>
      <c r="P38" s="58"/>
      <c r="Q38" s="67" t="s">
        <v>75</v>
      </c>
      <c r="R38" s="65">
        <v>1</v>
      </c>
      <c r="S38" s="65" t="s">
        <v>297</v>
      </c>
    </row>
    <row r="39" spans="1:19" s="18" customFormat="1" ht="27" customHeight="1">
      <c r="A39" s="1">
        <v>34</v>
      </c>
      <c r="B39" s="63" t="s">
        <v>39</v>
      </c>
      <c r="C39" s="8" t="s">
        <v>38</v>
      </c>
      <c r="D39" s="11">
        <v>15</v>
      </c>
      <c r="E39" s="11">
        <v>110</v>
      </c>
      <c r="F39" s="11">
        <v>11788831</v>
      </c>
      <c r="G39" s="108">
        <f t="shared" si="0"/>
        <v>107171.1909090909</v>
      </c>
      <c r="H39" s="11">
        <v>11181.900000000001</v>
      </c>
      <c r="I39" s="11">
        <v>11788831</v>
      </c>
      <c r="J39" s="108">
        <f t="shared" si="1"/>
        <v>1054.2779849578335</v>
      </c>
      <c r="K39" s="10"/>
      <c r="L39" s="10"/>
      <c r="M39" s="58"/>
      <c r="N39" s="10"/>
      <c r="O39" s="10"/>
      <c r="P39" s="58"/>
      <c r="Q39" s="67" t="s">
        <v>308</v>
      </c>
      <c r="R39" s="65">
        <v>6</v>
      </c>
      <c r="S39" s="65" t="s">
        <v>294</v>
      </c>
    </row>
    <row r="40" spans="1:19" s="18" customFormat="1" ht="27" customHeight="1">
      <c r="A40" s="1">
        <v>35</v>
      </c>
      <c r="B40" s="63" t="s">
        <v>37</v>
      </c>
      <c r="C40" s="8" t="s">
        <v>40</v>
      </c>
      <c r="D40" s="11">
        <v>20</v>
      </c>
      <c r="E40" s="11">
        <v>381</v>
      </c>
      <c r="F40" s="11">
        <v>35140588</v>
      </c>
      <c r="G40" s="108">
        <f t="shared" si="0"/>
        <v>92232.514435695542</v>
      </c>
      <c r="H40" s="11">
        <v>31584.25</v>
      </c>
      <c r="I40" s="11">
        <v>35140588</v>
      </c>
      <c r="J40" s="108">
        <f t="shared" si="1"/>
        <v>1112.5984628414478</v>
      </c>
      <c r="K40" s="10"/>
      <c r="L40" s="10"/>
      <c r="M40" s="58"/>
      <c r="N40" s="10"/>
      <c r="O40" s="10"/>
      <c r="P40" s="58"/>
      <c r="Q40" s="67" t="s">
        <v>75</v>
      </c>
      <c r="R40" s="65">
        <v>1</v>
      </c>
      <c r="S40" s="65" t="s">
        <v>297</v>
      </c>
    </row>
    <row r="41" spans="1:19" s="18" customFormat="1" ht="27" customHeight="1">
      <c r="A41" s="1">
        <v>36</v>
      </c>
      <c r="B41" s="63" t="s">
        <v>826</v>
      </c>
      <c r="C41" s="8" t="s">
        <v>826</v>
      </c>
      <c r="D41" s="11">
        <v>10</v>
      </c>
      <c r="E41" s="11">
        <v>72</v>
      </c>
      <c r="F41" s="11">
        <v>6828615</v>
      </c>
      <c r="G41" s="108">
        <f t="shared" si="0"/>
        <v>94841.875</v>
      </c>
      <c r="H41" s="11">
        <v>6401</v>
      </c>
      <c r="I41" s="11">
        <v>6828615</v>
      </c>
      <c r="J41" s="108">
        <f t="shared" si="1"/>
        <v>1066.804405561631</v>
      </c>
      <c r="K41" s="10"/>
      <c r="L41" s="10"/>
      <c r="M41" s="58"/>
      <c r="N41" s="10"/>
      <c r="O41" s="10"/>
      <c r="P41" s="58"/>
      <c r="Q41" s="67" t="s">
        <v>78</v>
      </c>
      <c r="R41" s="65">
        <v>2</v>
      </c>
      <c r="S41" s="65" t="s">
        <v>300</v>
      </c>
    </row>
    <row r="42" spans="1:19" s="18" customFormat="1" ht="27" customHeight="1">
      <c r="A42" s="1">
        <v>37</v>
      </c>
      <c r="B42" s="63" t="s">
        <v>42</v>
      </c>
      <c r="C42" s="8" t="s">
        <v>41</v>
      </c>
      <c r="D42" s="11">
        <v>15</v>
      </c>
      <c r="E42" s="11">
        <v>127</v>
      </c>
      <c r="F42" s="11">
        <v>11063288</v>
      </c>
      <c r="G42" s="108">
        <f t="shared" si="0"/>
        <v>87112.503937007874</v>
      </c>
      <c r="H42" s="11">
        <v>10501</v>
      </c>
      <c r="I42" s="11">
        <v>11063288</v>
      </c>
      <c r="J42" s="108">
        <f t="shared" si="1"/>
        <v>1053.5461384630034</v>
      </c>
      <c r="K42" s="10"/>
      <c r="L42" s="10"/>
      <c r="M42" s="58"/>
      <c r="N42" s="10"/>
      <c r="O42" s="10"/>
      <c r="P42" s="58"/>
      <c r="Q42" s="67" t="s">
        <v>298</v>
      </c>
      <c r="R42" s="65">
        <v>12</v>
      </c>
      <c r="S42" s="65" t="s">
        <v>299</v>
      </c>
    </row>
    <row r="43" spans="1:19" s="18" customFormat="1" ht="27" customHeight="1">
      <c r="A43" s="1">
        <v>38</v>
      </c>
      <c r="B43" s="63" t="s">
        <v>568</v>
      </c>
      <c r="C43" s="158" t="s">
        <v>827</v>
      </c>
      <c r="D43" s="10">
        <v>14</v>
      </c>
      <c r="E43" s="10">
        <v>108</v>
      </c>
      <c r="F43" s="10">
        <v>10276790</v>
      </c>
      <c r="G43" s="108">
        <f t="shared" si="0"/>
        <v>95155.462962962964</v>
      </c>
      <c r="H43" s="10">
        <v>9740.25</v>
      </c>
      <c r="I43" s="10">
        <v>10276790</v>
      </c>
      <c r="J43" s="108">
        <f t="shared" si="1"/>
        <v>1055.0848284181618</v>
      </c>
      <c r="K43" s="10"/>
      <c r="L43" s="10"/>
      <c r="M43" s="58"/>
      <c r="N43" s="10"/>
      <c r="O43" s="10"/>
      <c r="P43" s="58"/>
      <c r="Q43" s="67" t="s">
        <v>75</v>
      </c>
      <c r="R43" s="65">
        <v>1</v>
      </c>
      <c r="S43" s="65" t="s">
        <v>297</v>
      </c>
    </row>
    <row r="44" spans="1:19" s="18" customFormat="1" ht="27" customHeight="1">
      <c r="A44" s="1">
        <v>39</v>
      </c>
      <c r="B44" s="63" t="s">
        <v>675</v>
      </c>
      <c r="C44" s="8" t="s">
        <v>828</v>
      </c>
      <c r="D44" s="11">
        <v>20</v>
      </c>
      <c r="E44" s="11">
        <v>316</v>
      </c>
      <c r="F44" s="11">
        <v>31691024</v>
      </c>
      <c r="G44" s="108">
        <f t="shared" si="0"/>
        <v>100288.0506329114</v>
      </c>
      <c r="H44" s="11">
        <v>28947</v>
      </c>
      <c r="I44" s="11">
        <v>31691024</v>
      </c>
      <c r="J44" s="108">
        <f t="shared" si="1"/>
        <v>1094.7947628424363</v>
      </c>
      <c r="K44" s="10"/>
      <c r="L44" s="10"/>
      <c r="M44" s="58"/>
      <c r="N44" s="10"/>
      <c r="O44" s="10"/>
      <c r="P44" s="58"/>
      <c r="Q44" s="67" t="s">
        <v>309</v>
      </c>
      <c r="R44" s="65">
        <v>22</v>
      </c>
      <c r="S44" s="65" t="s">
        <v>304</v>
      </c>
    </row>
    <row r="45" spans="1:19" s="18" customFormat="1" ht="27" customHeight="1">
      <c r="A45" s="1">
        <v>40</v>
      </c>
      <c r="B45" s="63" t="s">
        <v>44</v>
      </c>
      <c r="C45" s="8" t="s">
        <v>43</v>
      </c>
      <c r="D45" s="10">
        <v>20</v>
      </c>
      <c r="E45" s="11">
        <v>263</v>
      </c>
      <c r="F45" s="11">
        <v>19576061</v>
      </c>
      <c r="G45" s="108">
        <f t="shared" si="0"/>
        <v>74433.692015209119</v>
      </c>
      <c r="H45" s="11">
        <v>18576</v>
      </c>
      <c r="I45" s="11">
        <v>19576061</v>
      </c>
      <c r="J45" s="108">
        <f t="shared" si="1"/>
        <v>1053.8361864771748</v>
      </c>
      <c r="K45" s="10"/>
      <c r="L45" s="10"/>
      <c r="M45" s="58"/>
      <c r="N45" s="10"/>
      <c r="O45" s="10"/>
      <c r="P45" s="58"/>
      <c r="Q45" s="67" t="s">
        <v>117</v>
      </c>
      <c r="R45" s="65">
        <v>10</v>
      </c>
      <c r="S45" s="65" t="s">
        <v>296</v>
      </c>
    </row>
    <row r="46" spans="1:19" s="18" customFormat="1" ht="27" customHeight="1">
      <c r="A46" s="1">
        <v>41</v>
      </c>
      <c r="B46" s="63" t="s">
        <v>692</v>
      </c>
      <c r="C46" s="8" t="s">
        <v>45</v>
      </c>
      <c r="D46" s="10">
        <v>20</v>
      </c>
      <c r="E46" s="11">
        <v>289</v>
      </c>
      <c r="F46" s="11">
        <v>42630296</v>
      </c>
      <c r="G46" s="108">
        <f t="shared" si="0"/>
        <v>147509.67474048442</v>
      </c>
      <c r="H46" s="11">
        <v>40517</v>
      </c>
      <c r="I46" s="11">
        <v>42630296</v>
      </c>
      <c r="J46" s="108">
        <f t="shared" si="1"/>
        <v>1052.1582545598144</v>
      </c>
      <c r="K46" s="10"/>
      <c r="L46" s="10"/>
      <c r="M46" s="58"/>
      <c r="N46" s="10"/>
      <c r="O46" s="10"/>
      <c r="P46" s="58"/>
      <c r="Q46" s="67" t="s">
        <v>78</v>
      </c>
      <c r="R46" s="65">
        <v>2</v>
      </c>
      <c r="S46" s="65" t="s">
        <v>300</v>
      </c>
    </row>
    <row r="47" spans="1:19" s="18" customFormat="1" ht="27" customHeight="1">
      <c r="A47" s="1">
        <v>42</v>
      </c>
      <c r="B47" s="63" t="s">
        <v>829</v>
      </c>
      <c r="C47" s="8" t="s">
        <v>830</v>
      </c>
      <c r="D47" s="10">
        <v>20</v>
      </c>
      <c r="E47" s="11">
        <v>342</v>
      </c>
      <c r="F47" s="11">
        <v>29955121</v>
      </c>
      <c r="G47" s="108">
        <f t="shared" si="0"/>
        <v>87588.073099415211</v>
      </c>
      <c r="H47" s="11">
        <v>24739.33</v>
      </c>
      <c r="I47" s="11">
        <v>29955121</v>
      </c>
      <c r="J47" s="108">
        <f t="shared" si="1"/>
        <v>1210.8299214247111</v>
      </c>
      <c r="K47" s="10"/>
      <c r="L47" s="10"/>
      <c r="M47" s="58"/>
      <c r="N47" s="10"/>
      <c r="O47" s="10"/>
      <c r="P47" s="58"/>
      <c r="Q47" s="67" t="s">
        <v>302</v>
      </c>
      <c r="R47" s="65">
        <v>18</v>
      </c>
      <c r="S47" s="65" t="s">
        <v>304</v>
      </c>
    </row>
    <row r="48" spans="1:19" s="18" customFormat="1" ht="27" customHeight="1">
      <c r="A48" s="1">
        <v>43</v>
      </c>
      <c r="B48" s="63" t="s">
        <v>823</v>
      </c>
      <c r="C48" s="8" t="s">
        <v>47</v>
      </c>
      <c r="D48" s="10">
        <v>20</v>
      </c>
      <c r="E48" s="11">
        <v>556</v>
      </c>
      <c r="F48" s="11">
        <v>48959863</v>
      </c>
      <c r="G48" s="108">
        <f t="shared" si="0"/>
        <v>88057.307553956838</v>
      </c>
      <c r="H48" s="11">
        <v>47977.75</v>
      </c>
      <c r="I48" s="11">
        <v>48959863</v>
      </c>
      <c r="J48" s="108">
        <f t="shared" si="1"/>
        <v>1020.4701762796296</v>
      </c>
      <c r="K48" s="10"/>
      <c r="L48" s="10"/>
      <c r="M48" s="58"/>
      <c r="N48" s="10"/>
      <c r="O48" s="10"/>
      <c r="P48" s="58"/>
      <c r="Q48" s="67" t="s">
        <v>78</v>
      </c>
      <c r="R48" s="65">
        <v>2</v>
      </c>
      <c r="S48" s="65" t="s">
        <v>300</v>
      </c>
    </row>
    <row r="49" spans="1:19" s="18" customFormat="1" ht="27" customHeight="1">
      <c r="A49" s="1">
        <v>44</v>
      </c>
      <c r="B49" s="63" t="s">
        <v>48</v>
      </c>
      <c r="C49" s="8" t="s">
        <v>831</v>
      </c>
      <c r="D49" s="10">
        <v>20</v>
      </c>
      <c r="E49" s="11">
        <v>520</v>
      </c>
      <c r="F49" s="11">
        <v>44610083</v>
      </c>
      <c r="G49" s="108">
        <f t="shared" si="0"/>
        <v>85788.62115384615</v>
      </c>
      <c r="H49" s="11">
        <v>42222.5</v>
      </c>
      <c r="I49" s="11">
        <v>44610083</v>
      </c>
      <c r="J49" s="108">
        <f t="shared" si="1"/>
        <v>1056.5476463970631</v>
      </c>
      <c r="K49" s="10"/>
      <c r="L49" s="10"/>
      <c r="M49" s="58"/>
      <c r="N49" s="10"/>
      <c r="O49" s="10"/>
      <c r="P49" s="58"/>
      <c r="Q49" s="67" t="s">
        <v>78</v>
      </c>
      <c r="R49" s="65">
        <v>2</v>
      </c>
      <c r="S49" s="65" t="s">
        <v>300</v>
      </c>
    </row>
    <row r="50" spans="1:19" s="18" customFormat="1" ht="27" customHeight="1">
      <c r="A50" s="1">
        <v>45</v>
      </c>
      <c r="B50" s="63" t="s">
        <v>672</v>
      </c>
      <c r="C50" s="8" t="s">
        <v>832</v>
      </c>
      <c r="D50" s="10">
        <v>20</v>
      </c>
      <c r="E50" s="11">
        <v>201</v>
      </c>
      <c r="F50" s="11">
        <v>16122376</v>
      </c>
      <c r="G50" s="108">
        <f t="shared" si="0"/>
        <v>80210.82587064676</v>
      </c>
      <c r="H50" s="11">
        <v>14725.81</v>
      </c>
      <c r="I50" s="11">
        <v>16122376</v>
      </c>
      <c r="J50" s="108">
        <f t="shared" si="1"/>
        <v>1094.8379749568956</v>
      </c>
      <c r="K50" s="10"/>
      <c r="L50" s="10"/>
      <c r="M50" s="58"/>
      <c r="N50" s="10"/>
      <c r="O50" s="10"/>
      <c r="P50" s="58"/>
      <c r="Q50" s="67" t="s">
        <v>306</v>
      </c>
      <c r="R50" s="65">
        <v>3</v>
      </c>
      <c r="S50" s="65" t="s">
        <v>310</v>
      </c>
    </row>
    <row r="51" spans="1:19" s="18" customFormat="1" ht="27" customHeight="1">
      <c r="A51" s="1">
        <v>46</v>
      </c>
      <c r="B51" s="63" t="s">
        <v>657</v>
      </c>
      <c r="C51" s="6" t="s">
        <v>52</v>
      </c>
      <c r="D51" s="10">
        <v>20</v>
      </c>
      <c r="E51" s="11">
        <v>373</v>
      </c>
      <c r="F51" s="11">
        <v>35731449</v>
      </c>
      <c r="G51" s="108">
        <f t="shared" si="0"/>
        <v>95794.769436997318</v>
      </c>
      <c r="H51" s="11">
        <v>31437.833333333332</v>
      </c>
      <c r="I51" s="11">
        <v>35731449</v>
      </c>
      <c r="J51" s="108">
        <f t="shared" si="1"/>
        <v>1136.5747957609462</v>
      </c>
      <c r="K51" s="10"/>
      <c r="L51" s="10"/>
      <c r="M51" s="58"/>
      <c r="N51" s="10"/>
      <c r="O51" s="10"/>
      <c r="P51" s="58"/>
      <c r="Q51" s="67" t="s">
        <v>75</v>
      </c>
      <c r="R51" s="65">
        <v>1</v>
      </c>
      <c r="S51" s="65" t="s">
        <v>297</v>
      </c>
    </row>
    <row r="52" spans="1:19" s="18" customFormat="1" ht="27" customHeight="1">
      <c r="A52" s="1">
        <v>47</v>
      </c>
      <c r="B52" s="63" t="s">
        <v>55</v>
      </c>
      <c r="C52" s="8" t="s">
        <v>833</v>
      </c>
      <c r="D52" s="10">
        <v>20</v>
      </c>
      <c r="E52" s="11">
        <v>240</v>
      </c>
      <c r="F52" s="11">
        <v>21192528</v>
      </c>
      <c r="G52" s="108">
        <f t="shared" si="0"/>
        <v>88302.2</v>
      </c>
      <c r="H52" s="11">
        <v>20265</v>
      </c>
      <c r="I52" s="11">
        <v>21192528</v>
      </c>
      <c r="J52" s="108">
        <f t="shared" si="1"/>
        <v>1045.7699481865286</v>
      </c>
      <c r="K52" s="10"/>
      <c r="L52" s="10"/>
      <c r="M52" s="58"/>
      <c r="N52" s="10"/>
      <c r="O52" s="10"/>
      <c r="P52" s="58"/>
      <c r="Q52" s="67" t="s">
        <v>306</v>
      </c>
      <c r="R52" s="65">
        <v>3</v>
      </c>
      <c r="S52" s="65" t="s">
        <v>310</v>
      </c>
    </row>
    <row r="53" spans="1:19" s="18" customFormat="1" ht="27" customHeight="1">
      <c r="A53" s="1">
        <v>48</v>
      </c>
      <c r="B53" s="60" t="s">
        <v>657</v>
      </c>
      <c r="C53" s="8" t="s">
        <v>54</v>
      </c>
      <c r="D53" s="11">
        <v>20</v>
      </c>
      <c r="E53" s="11">
        <v>396</v>
      </c>
      <c r="F53" s="11">
        <v>36382104</v>
      </c>
      <c r="G53" s="108">
        <f t="shared" si="0"/>
        <v>91874</v>
      </c>
      <c r="H53" s="11">
        <v>34789.5</v>
      </c>
      <c r="I53" s="11">
        <v>36382104</v>
      </c>
      <c r="J53" s="108">
        <f t="shared" si="1"/>
        <v>1045.7782951752683</v>
      </c>
      <c r="K53" s="10"/>
      <c r="L53" s="10"/>
      <c r="M53" s="58"/>
      <c r="N53" s="10"/>
      <c r="O53" s="10"/>
      <c r="P53" s="58"/>
      <c r="Q53" s="67" t="s">
        <v>75</v>
      </c>
      <c r="R53" s="65">
        <v>1</v>
      </c>
      <c r="S53" s="65" t="s">
        <v>297</v>
      </c>
    </row>
    <row r="54" spans="1:19" s="18" customFormat="1" ht="27" customHeight="1">
      <c r="A54" s="1">
        <v>49</v>
      </c>
      <c r="B54" s="60" t="s">
        <v>823</v>
      </c>
      <c r="C54" s="8" t="s">
        <v>53</v>
      </c>
      <c r="D54" s="10">
        <v>20</v>
      </c>
      <c r="E54" s="11">
        <v>476</v>
      </c>
      <c r="F54" s="11">
        <v>45946739</v>
      </c>
      <c r="G54" s="108">
        <f t="shared" si="0"/>
        <v>96526.762605042022</v>
      </c>
      <c r="H54" s="11">
        <v>42280.15</v>
      </c>
      <c r="I54" s="11">
        <v>45946739</v>
      </c>
      <c r="J54" s="108">
        <f t="shared" si="1"/>
        <v>1086.7212864665805</v>
      </c>
      <c r="K54" s="10"/>
      <c r="L54" s="10"/>
      <c r="M54" s="58"/>
      <c r="N54" s="10"/>
      <c r="O54" s="10"/>
      <c r="P54" s="58"/>
      <c r="Q54" s="67" t="s">
        <v>315</v>
      </c>
      <c r="R54" s="65">
        <v>24</v>
      </c>
      <c r="S54" s="65" t="s">
        <v>311</v>
      </c>
    </row>
    <row r="55" spans="1:19" s="18" customFormat="1" ht="27" customHeight="1">
      <c r="A55" s="1">
        <v>50</v>
      </c>
      <c r="B55" s="63" t="s">
        <v>834</v>
      </c>
      <c r="C55" s="8" t="s">
        <v>51</v>
      </c>
      <c r="D55" s="10">
        <v>10</v>
      </c>
      <c r="E55" s="11">
        <v>72</v>
      </c>
      <c r="F55" s="11">
        <v>11084587</v>
      </c>
      <c r="G55" s="108">
        <f t="shared" si="0"/>
        <v>153952.59722222222</v>
      </c>
      <c r="H55" s="11">
        <v>9198</v>
      </c>
      <c r="I55" s="11">
        <v>11084587</v>
      </c>
      <c r="J55" s="108">
        <f t="shared" si="1"/>
        <v>1205.1083931289411</v>
      </c>
      <c r="K55" s="10"/>
      <c r="L55" s="10"/>
      <c r="M55" s="58"/>
      <c r="N55" s="10"/>
      <c r="O55" s="10"/>
      <c r="P55" s="58"/>
      <c r="Q55" s="67" t="s">
        <v>301</v>
      </c>
      <c r="R55" s="65">
        <v>14</v>
      </c>
      <c r="S55" s="65" t="s">
        <v>299</v>
      </c>
    </row>
    <row r="56" spans="1:19" s="18" customFormat="1" ht="27" customHeight="1">
      <c r="A56" s="1">
        <v>51</v>
      </c>
      <c r="B56" s="63" t="s">
        <v>12</v>
      </c>
      <c r="C56" s="8" t="s">
        <v>835</v>
      </c>
      <c r="D56" s="10">
        <v>12</v>
      </c>
      <c r="E56" s="11">
        <v>220</v>
      </c>
      <c r="F56" s="11">
        <v>19352799</v>
      </c>
      <c r="G56" s="108">
        <f t="shared" si="0"/>
        <v>87967.268181818188</v>
      </c>
      <c r="H56" s="11">
        <v>18328</v>
      </c>
      <c r="I56" s="11">
        <v>19352799</v>
      </c>
      <c r="J56" s="108">
        <f t="shared" si="1"/>
        <v>1055.9143932780446</v>
      </c>
      <c r="K56" s="10"/>
      <c r="L56" s="10"/>
      <c r="M56" s="58"/>
      <c r="N56" s="10"/>
      <c r="O56" s="10"/>
      <c r="P56" s="58"/>
      <c r="Q56" s="67" t="s">
        <v>75</v>
      </c>
      <c r="R56" s="65">
        <v>1</v>
      </c>
      <c r="S56" s="65" t="s">
        <v>297</v>
      </c>
    </row>
    <row r="57" spans="1:19" s="18" customFormat="1" ht="27" customHeight="1">
      <c r="A57" s="1">
        <v>52</v>
      </c>
      <c r="B57" s="60" t="s">
        <v>836</v>
      </c>
      <c r="C57" s="8" t="s">
        <v>668</v>
      </c>
      <c r="D57" s="10">
        <v>12</v>
      </c>
      <c r="E57" s="11">
        <v>84</v>
      </c>
      <c r="F57" s="11">
        <v>9360150</v>
      </c>
      <c r="G57" s="108">
        <f t="shared" si="0"/>
        <v>111430.35714285714</v>
      </c>
      <c r="H57" s="11">
        <v>8883</v>
      </c>
      <c r="I57" s="11">
        <v>9360150</v>
      </c>
      <c r="J57" s="108">
        <f t="shared" si="1"/>
        <v>1053.7149611617697</v>
      </c>
      <c r="K57" s="10"/>
      <c r="L57" s="10"/>
      <c r="M57" s="58"/>
      <c r="N57" s="10"/>
      <c r="O57" s="10"/>
      <c r="P57" s="58"/>
      <c r="Q57" s="67" t="s">
        <v>293</v>
      </c>
      <c r="R57" s="65">
        <v>5</v>
      </c>
      <c r="S57" s="65" t="s">
        <v>294</v>
      </c>
    </row>
    <row r="58" spans="1:19" s="18" customFormat="1" ht="27" customHeight="1">
      <c r="A58" s="1">
        <v>53</v>
      </c>
      <c r="B58" s="60" t="s">
        <v>673</v>
      </c>
      <c r="C58" s="8" t="s">
        <v>674</v>
      </c>
      <c r="D58" s="10">
        <v>10</v>
      </c>
      <c r="E58" s="11">
        <v>224</v>
      </c>
      <c r="F58" s="11">
        <v>18018944</v>
      </c>
      <c r="G58" s="108">
        <f t="shared" si="0"/>
        <v>80441.71428571429</v>
      </c>
      <c r="H58" s="11">
        <v>16342.25</v>
      </c>
      <c r="I58" s="11">
        <v>18018944</v>
      </c>
      <c r="J58" s="108">
        <f t="shared" si="1"/>
        <v>1102.5987241658891</v>
      </c>
      <c r="K58" s="10"/>
      <c r="L58" s="10"/>
      <c r="M58" s="58"/>
      <c r="N58" s="10"/>
      <c r="O58" s="10"/>
      <c r="P58" s="58"/>
      <c r="Q58" s="67" t="s">
        <v>306</v>
      </c>
      <c r="R58" s="65">
        <v>3</v>
      </c>
      <c r="S58" s="65" t="s">
        <v>310</v>
      </c>
    </row>
    <row r="59" spans="1:19" s="18" customFormat="1" ht="27" customHeight="1">
      <c r="A59" s="1">
        <v>54</v>
      </c>
      <c r="B59" s="60" t="s">
        <v>50</v>
      </c>
      <c r="C59" s="8" t="s">
        <v>49</v>
      </c>
      <c r="D59" s="11">
        <v>20</v>
      </c>
      <c r="E59" s="11">
        <v>307</v>
      </c>
      <c r="F59" s="11">
        <v>24567203</v>
      </c>
      <c r="G59" s="108">
        <f t="shared" si="0"/>
        <v>80023.462540716617</v>
      </c>
      <c r="H59" s="11">
        <v>22298</v>
      </c>
      <c r="I59" s="11">
        <v>24567203</v>
      </c>
      <c r="J59" s="108">
        <f t="shared" si="1"/>
        <v>1101.767109157772</v>
      </c>
      <c r="K59" s="10"/>
      <c r="L59" s="10"/>
      <c r="M59" s="58"/>
      <c r="N59" s="10"/>
      <c r="O59" s="10"/>
      <c r="P59" s="58"/>
      <c r="Q59" s="67" t="s">
        <v>75</v>
      </c>
      <c r="R59" s="65">
        <v>1</v>
      </c>
      <c r="S59" s="65" t="s">
        <v>297</v>
      </c>
    </row>
    <row r="60" spans="1:19" s="18" customFormat="1" ht="27" customHeight="1">
      <c r="A60" s="1">
        <v>55</v>
      </c>
      <c r="B60" s="60" t="s">
        <v>837</v>
      </c>
      <c r="C60" s="8" t="s">
        <v>62</v>
      </c>
      <c r="D60" s="10">
        <v>20</v>
      </c>
      <c r="E60" s="11">
        <v>263</v>
      </c>
      <c r="F60" s="11">
        <v>23269385</v>
      </c>
      <c r="G60" s="108">
        <f t="shared" si="0"/>
        <v>88476.749049429651</v>
      </c>
      <c r="H60" s="11">
        <v>22129</v>
      </c>
      <c r="I60" s="11">
        <v>23269385</v>
      </c>
      <c r="J60" s="108">
        <f t="shared" si="1"/>
        <v>1051.5335080663383</v>
      </c>
      <c r="K60" s="10"/>
      <c r="L60" s="10"/>
      <c r="M60" s="58"/>
      <c r="N60" s="10"/>
      <c r="O60" s="10"/>
      <c r="P60" s="58"/>
      <c r="Q60" s="67" t="s">
        <v>75</v>
      </c>
      <c r="R60" s="65">
        <v>1</v>
      </c>
      <c r="S60" s="65" t="s">
        <v>297</v>
      </c>
    </row>
    <row r="61" spans="1:19" s="18" customFormat="1" ht="27" customHeight="1">
      <c r="A61" s="1">
        <v>56</v>
      </c>
      <c r="B61" s="60" t="s">
        <v>570</v>
      </c>
      <c r="C61" s="8" t="s">
        <v>662</v>
      </c>
      <c r="D61" s="11">
        <v>20</v>
      </c>
      <c r="E61" s="11">
        <v>322</v>
      </c>
      <c r="F61" s="11">
        <v>24303452</v>
      </c>
      <c r="G61" s="108">
        <f t="shared" si="0"/>
        <v>75476.559006211173</v>
      </c>
      <c r="H61" s="11">
        <v>20789</v>
      </c>
      <c r="I61" s="11">
        <v>24303452</v>
      </c>
      <c r="J61" s="108">
        <f t="shared" si="1"/>
        <v>1169.0534417239887</v>
      </c>
      <c r="K61" s="10"/>
      <c r="L61" s="10"/>
      <c r="M61" s="58"/>
      <c r="N61" s="10"/>
      <c r="O61" s="10"/>
      <c r="P61" s="58"/>
      <c r="Q61" s="67" t="s">
        <v>75</v>
      </c>
      <c r="R61" s="65">
        <v>1</v>
      </c>
      <c r="S61" s="65" t="s">
        <v>297</v>
      </c>
    </row>
    <row r="62" spans="1:19" s="18" customFormat="1" ht="27" customHeight="1">
      <c r="A62" s="1">
        <v>57</v>
      </c>
      <c r="B62" s="60" t="s">
        <v>570</v>
      </c>
      <c r="C62" s="8" t="s">
        <v>683</v>
      </c>
      <c r="D62" s="10">
        <v>20</v>
      </c>
      <c r="E62" s="11">
        <v>346</v>
      </c>
      <c r="F62" s="11">
        <v>29641008</v>
      </c>
      <c r="G62" s="108">
        <f t="shared" si="0"/>
        <v>85667.653179190747</v>
      </c>
      <c r="H62" s="11">
        <v>25768</v>
      </c>
      <c r="I62" s="11">
        <v>29641008</v>
      </c>
      <c r="J62" s="108">
        <f t="shared" si="1"/>
        <v>1150.3030114871158</v>
      </c>
      <c r="K62" s="10"/>
      <c r="L62" s="10"/>
      <c r="M62" s="58"/>
      <c r="N62" s="10"/>
      <c r="O62" s="10"/>
      <c r="P62" s="58"/>
      <c r="Q62" s="67" t="s">
        <v>75</v>
      </c>
      <c r="R62" s="65">
        <v>1</v>
      </c>
      <c r="S62" s="65" t="s">
        <v>297</v>
      </c>
    </row>
    <row r="63" spans="1:19" s="18" customFormat="1" ht="27" customHeight="1">
      <c r="A63" s="1">
        <v>58</v>
      </c>
      <c r="B63" s="60" t="s">
        <v>48</v>
      </c>
      <c r="C63" s="8" t="s">
        <v>693</v>
      </c>
      <c r="D63" s="10">
        <v>20</v>
      </c>
      <c r="E63" s="11">
        <v>528</v>
      </c>
      <c r="F63" s="11">
        <v>44190138</v>
      </c>
      <c r="G63" s="108">
        <f t="shared" si="0"/>
        <v>83693.443181818177</v>
      </c>
      <c r="H63" s="11">
        <v>41825.75</v>
      </c>
      <c r="I63" s="11">
        <v>44190138</v>
      </c>
      <c r="J63" s="108">
        <f t="shared" si="1"/>
        <v>1056.5294824360592</v>
      </c>
      <c r="K63" s="10"/>
      <c r="L63" s="10"/>
      <c r="M63" s="58"/>
      <c r="N63" s="10"/>
      <c r="O63" s="10"/>
      <c r="P63" s="58"/>
      <c r="Q63" s="67" t="s">
        <v>78</v>
      </c>
      <c r="R63" s="65">
        <v>2</v>
      </c>
      <c r="S63" s="65" t="s">
        <v>300</v>
      </c>
    </row>
    <row r="64" spans="1:19" s="18" customFormat="1" ht="27" customHeight="1">
      <c r="A64" s="1">
        <v>59</v>
      </c>
      <c r="B64" s="60" t="s">
        <v>823</v>
      </c>
      <c r="C64" s="8" t="s">
        <v>58</v>
      </c>
      <c r="D64" s="10">
        <v>20</v>
      </c>
      <c r="E64" s="11">
        <v>385</v>
      </c>
      <c r="F64" s="11">
        <v>40282815</v>
      </c>
      <c r="G64" s="108">
        <f t="shared" si="0"/>
        <v>104630.68831168831</v>
      </c>
      <c r="H64" s="11">
        <v>38018.92</v>
      </c>
      <c r="I64" s="11">
        <v>40282815</v>
      </c>
      <c r="J64" s="108">
        <f t="shared" si="1"/>
        <v>1059.5465363035037</v>
      </c>
      <c r="K64" s="10"/>
      <c r="L64" s="10"/>
      <c r="M64" s="58"/>
      <c r="N64" s="10"/>
      <c r="O64" s="10"/>
      <c r="P64" s="58"/>
      <c r="Q64" s="67" t="s">
        <v>305</v>
      </c>
      <c r="R64" s="65">
        <v>4</v>
      </c>
      <c r="S64" s="65" t="s">
        <v>294</v>
      </c>
    </row>
    <row r="65" spans="1:19" s="18" customFormat="1" ht="27" customHeight="1">
      <c r="A65" s="1">
        <v>60</v>
      </c>
      <c r="B65" s="60" t="s">
        <v>48</v>
      </c>
      <c r="C65" s="8" t="s">
        <v>838</v>
      </c>
      <c r="D65" s="10">
        <v>20</v>
      </c>
      <c r="E65" s="11">
        <v>535</v>
      </c>
      <c r="F65" s="11">
        <v>44229023</v>
      </c>
      <c r="G65" s="108">
        <f t="shared" si="0"/>
        <v>82671.07102803739</v>
      </c>
      <c r="H65" s="11">
        <v>41846.25</v>
      </c>
      <c r="I65" s="11">
        <v>44229023</v>
      </c>
      <c r="J65" s="108">
        <f t="shared" si="1"/>
        <v>1056.941135705111</v>
      </c>
      <c r="K65" s="10"/>
      <c r="L65" s="10"/>
      <c r="M65" s="58"/>
      <c r="N65" s="10"/>
      <c r="O65" s="10"/>
      <c r="P65" s="58"/>
      <c r="Q65" s="67" t="s">
        <v>75</v>
      </c>
      <c r="R65" s="65">
        <v>1</v>
      </c>
      <c r="S65" s="65" t="s">
        <v>297</v>
      </c>
    </row>
    <row r="66" spans="1:19" s="18" customFormat="1" ht="27" customHeight="1">
      <c r="A66" s="1">
        <v>61</v>
      </c>
      <c r="B66" s="60" t="s">
        <v>685</v>
      </c>
      <c r="C66" s="8" t="s">
        <v>686</v>
      </c>
      <c r="D66" s="10">
        <v>10</v>
      </c>
      <c r="E66" s="11">
        <v>69</v>
      </c>
      <c r="F66" s="11">
        <v>4586175</v>
      </c>
      <c r="G66" s="108">
        <f t="shared" si="0"/>
        <v>66466.304347826081</v>
      </c>
      <c r="H66" s="11">
        <v>4291.5</v>
      </c>
      <c r="I66" s="11">
        <v>4586175</v>
      </c>
      <c r="J66" s="108">
        <f t="shared" si="1"/>
        <v>1068.6648025166025</v>
      </c>
      <c r="K66" s="10"/>
      <c r="L66" s="10"/>
      <c r="M66" s="58"/>
      <c r="N66" s="10"/>
      <c r="O66" s="10"/>
      <c r="P66" s="58"/>
      <c r="Q66" s="67" t="s">
        <v>75</v>
      </c>
      <c r="R66" s="65">
        <v>1</v>
      </c>
      <c r="S66" s="65" t="s">
        <v>297</v>
      </c>
    </row>
    <row r="67" spans="1:19" s="18" customFormat="1" ht="27" customHeight="1">
      <c r="A67" s="1">
        <v>62</v>
      </c>
      <c r="B67" s="60" t="s">
        <v>839</v>
      </c>
      <c r="C67" s="8" t="s">
        <v>59</v>
      </c>
      <c r="D67" s="10">
        <v>10</v>
      </c>
      <c r="E67" s="11">
        <v>26</v>
      </c>
      <c r="F67" s="11">
        <v>2098521</v>
      </c>
      <c r="G67" s="108">
        <f t="shared" si="0"/>
        <v>80712.346153846156</v>
      </c>
      <c r="H67" s="11">
        <v>1841.9299999999998</v>
      </c>
      <c r="I67" s="11">
        <v>2098521</v>
      </c>
      <c r="J67" s="108">
        <f t="shared" si="1"/>
        <v>1139.305511067196</v>
      </c>
      <c r="K67" s="10"/>
      <c r="L67" s="10"/>
      <c r="M67" s="58"/>
      <c r="N67" s="10"/>
      <c r="O67" s="10"/>
      <c r="P67" s="58"/>
      <c r="Q67" s="67" t="s">
        <v>295</v>
      </c>
      <c r="R67" s="65">
        <v>9</v>
      </c>
      <c r="S67" s="65" t="s">
        <v>296</v>
      </c>
    </row>
    <row r="68" spans="1:19" s="18" customFormat="1" ht="27" customHeight="1">
      <c r="A68" s="1">
        <v>63</v>
      </c>
      <c r="B68" s="60" t="s">
        <v>60</v>
      </c>
      <c r="C68" s="8" t="s">
        <v>840</v>
      </c>
      <c r="D68" s="10">
        <v>10</v>
      </c>
      <c r="E68" s="11">
        <v>100</v>
      </c>
      <c r="F68" s="11">
        <v>8964932</v>
      </c>
      <c r="G68" s="108">
        <f t="shared" si="0"/>
        <v>89649.32</v>
      </c>
      <c r="H68" s="11">
        <v>8552</v>
      </c>
      <c r="I68" s="11">
        <v>8964932</v>
      </c>
      <c r="J68" s="108">
        <f t="shared" si="1"/>
        <v>1048.2848456501404</v>
      </c>
      <c r="K68" s="10"/>
      <c r="L68" s="10"/>
      <c r="M68" s="58"/>
      <c r="N68" s="10"/>
      <c r="O68" s="10"/>
      <c r="P68" s="58"/>
      <c r="Q68" s="67" t="s">
        <v>75</v>
      </c>
      <c r="R68" s="65">
        <v>1</v>
      </c>
      <c r="S68" s="65" t="s">
        <v>297</v>
      </c>
    </row>
    <row r="69" spans="1:19" s="18" customFormat="1" ht="27" customHeight="1">
      <c r="A69" s="1">
        <v>64</v>
      </c>
      <c r="B69" s="60" t="s">
        <v>61</v>
      </c>
      <c r="C69" s="8" t="s">
        <v>841</v>
      </c>
      <c r="D69" s="10">
        <v>25</v>
      </c>
      <c r="E69" s="11">
        <v>238</v>
      </c>
      <c r="F69" s="11">
        <v>18641098</v>
      </c>
      <c r="G69" s="108">
        <f t="shared" si="0"/>
        <v>78323.941176470587</v>
      </c>
      <c r="H69" s="11">
        <v>17945</v>
      </c>
      <c r="I69" s="11">
        <v>18641098</v>
      </c>
      <c r="J69" s="108">
        <f t="shared" si="1"/>
        <v>1038.7906380607412</v>
      </c>
      <c r="K69" s="10"/>
      <c r="L69" s="10"/>
      <c r="M69" s="58"/>
      <c r="N69" s="10"/>
      <c r="O69" s="10"/>
      <c r="P69" s="58"/>
      <c r="Q69" s="67" t="s">
        <v>301</v>
      </c>
      <c r="R69" s="65">
        <v>14</v>
      </c>
      <c r="S69" s="65" t="s">
        <v>299</v>
      </c>
    </row>
    <row r="70" spans="1:19" s="18" customFormat="1" ht="27" customHeight="1">
      <c r="A70" s="1">
        <v>65</v>
      </c>
      <c r="B70" s="60" t="s">
        <v>68</v>
      </c>
      <c r="C70" s="8" t="s">
        <v>67</v>
      </c>
      <c r="D70" s="10">
        <v>17</v>
      </c>
      <c r="E70" s="11">
        <v>214</v>
      </c>
      <c r="F70" s="11">
        <v>22756632</v>
      </c>
      <c r="G70" s="108">
        <f t="shared" ref="G70:G109" si="2">IF(AND(E70&gt;0,F70&gt;0),F70/E70,0)</f>
        <v>106339.40186915887</v>
      </c>
      <c r="H70" s="11">
        <v>19826.649999999998</v>
      </c>
      <c r="I70" s="11">
        <v>22756632</v>
      </c>
      <c r="J70" s="108">
        <f t="shared" ref="J70:J109" si="3">IF(AND(H70&gt;0,I70&gt;0),I70/H70,0)</f>
        <v>1147.7799830026759</v>
      </c>
      <c r="K70" s="10"/>
      <c r="L70" s="10"/>
      <c r="M70" s="58"/>
      <c r="N70" s="10"/>
      <c r="O70" s="10"/>
      <c r="P70" s="58"/>
      <c r="Q70" s="67" t="s">
        <v>293</v>
      </c>
      <c r="R70" s="65">
        <v>5</v>
      </c>
      <c r="S70" s="65" t="s">
        <v>294</v>
      </c>
    </row>
    <row r="71" spans="1:19" s="18" customFormat="1" ht="27" customHeight="1">
      <c r="A71" s="1">
        <v>66</v>
      </c>
      <c r="B71" s="60" t="s">
        <v>70</v>
      </c>
      <c r="C71" s="8" t="s">
        <v>69</v>
      </c>
      <c r="D71" s="11">
        <v>20</v>
      </c>
      <c r="E71" s="11">
        <v>439</v>
      </c>
      <c r="F71" s="11">
        <v>43731567</v>
      </c>
      <c r="G71" s="108">
        <f t="shared" si="2"/>
        <v>99616.325740318905</v>
      </c>
      <c r="H71" s="11">
        <v>36122.200000000004</v>
      </c>
      <c r="I71" s="11">
        <v>43731567</v>
      </c>
      <c r="J71" s="108">
        <f t="shared" si="3"/>
        <v>1210.6562446362623</v>
      </c>
      <c r="K71" s="10"/>
      <c r="L71" s="10"/>
      <c r="M71" s="58"/>
      <c r="N71" s="10"/>
      <c r="O71" s="10"/>
      <c r="P71" s="58"/>
      <c r="Q71" s="67" t="s">
        <v>78</v>
      </c>
      <c r="R71" s="65">
        <v>2</v>
      </c>
      <c r="S71" s="65" t="s">
        <v>300</v>
      </c>
    </row>
    <row r="72" spans="1:19" s="18" customFormat="1" ht="27" customHeight="1">
      <c r="A72" s="1">
        <v>67</v>
      </c>
      <c r="B72" s="60" t="s">
        <v>66</v>
      </c>
      <c r="C72" s="8" t="s">
        <v>842</v>
      </c>
      <c r="D72" s="10">
        <v>20</v>
      </c>
      <c r="E72" s="11">
        <v>367</v>
      </c>
      <c r="F72" s="11">
        <v>37254271</v>
      </c>
      <c r="G72" s="108">
        <f t="shared" si="2"/>
        <v>101510.27520435967</v>
      </c>
      <c r="H72" s="11">
        <v>33477.5</v>
      </c>
      <c r="I72" s="11">
        <v>37254271</v>
      </c>
      <c r="J72" s="108">
        <f t="shared" si="3"/>
        <v>1112.8152042416548</v>
      </c>
      <c r="K72" s="10"/>
      <c r="L72" s="10"/>
      <c r="M72" s="58"/>
      <c r="N72" s="10"/>
      <c r="O72" s="10"/>
      <c r="P72" s="58"/>
      <c r="Q72" s="67" t="s">
        <v>309</v>
      </c>
      <c r="R72" s="65">
        <v>22</v>
      </c>
      <c r="S72" s="65" t="s">
        <v>304</v>
      </c>
    </row>
    <row r="73" spans="1:19" s="18" customFormat="1" ht="27" customHeight="1">
      <c r="A73" s="1">
        <v>68</v>
      </c>
      <c r="B73" s="60" t="s">
        <v>64</v>
      </c>
      <c r="C73" s="8" t="s">
        <v>63</v>
      </c>
      <c r="D73" s="10">
        <v>20</v>
      </c>
      <c r="E73" s="11">
        <v>422</v>
      </c>
      <c r="F73" s="11">
        <v>34663305</v>
      </c>
      <c r="G73" s="108">
        <f t="shared" si="2"/>
        <v>82140.533175355449</v>
      </c>
      <c r="H73" s="11">
        <v>7678</v>
      </c>
      <c r="I73" s="11">
        <v>34663305</v>
      </c>
      <c r="J73" s="108">
        <f t="shared" si="3"/>
        <v>4514.6268559520704</v>
      </c>
      <c r="K73" s="10"/>
      <c r="L73" s="10"/>
      <c r="M73" s="58"/>
      <c r="N73" s="10"/>
      <c r="O73" s="10"/>
      <c r="P73" s="58"/>
      <c r="Q73" s="67" t="s">
        <v>312</v>
      </c>
      <c r="R73" s="65">
        <v>16</v>
      </c>
      <c r="S73" s="65" t="s">
        <v>299</v>
      </c>
    </row>
    <row r="74" spans="1:19" s="18" customFormat="1" ht="27" customHeight="1">
      <c r="A74" s="1">
        <v>69</v>
      </c>
      <c r="B74" s="60" t="s">
        <v>843</v>
      </c>
      <c r="C74" s="8" t="s">
        <v>65</v>
      </c>
      <c r="D74" s="10">
        <v>15</v>
      </c>
      <c r="E74" s="11">
        <v>274</v>
      </c>
      <c r="F74" s="11">
        <v>30749871</v>
      </c>
      <c r="G74" s="108">
        <f t="shared" si="2"/>
        <v>112225.80656934307</v>
      </c>
      <c r="H74" s="11">
        <v>28142</v>
      </c>
      <c r="I74" s="11">
        <v>30749871</v>
      </c>
      <c r="J74" s="108">
        <f t="shared" si="3"/>
        <v>1092.6682893895245</v>
      </c>
      <c r="K74" s="10"/>
      <c r="L74" s="10"/>
      <c r="M74" s="58"/>
      <c r="N74" s="10"/>
      <c r="O74" s="10"/>
      <c r="P74" s="58"/>
      <c r="Q74" s="67" t="s">
        <v>298</v>
      </c>
      <c r="R74" s="65">
        <v>12</v>
      </c>
      <c r="S74" s="65" t="s">
        <v>299</v>
      </c>
    </row>
    <row r="75" spans="1:19" s="18" customFormat="1" ht="27" customHeight="1">
      <c r="A75" s="1">
        <v>70</v>
      </c>
      <c r="B75" s="60" t="s">
        <v>549</v>
      </c>
      <c r="C75" s="8" t="s">
        <v>548</v>
      </c>
      <c r="D75" s="10">
        <v>25</v>
      </c>
      <c r="E75" s="11">
        <v>234</v>
      </c>
      <c r="F75" s="11">
        <v>16343891</v>
      </c>
      <c r="G75" s="108">
        <f t="shared" si="2"/>
        <v>69845.688034188031</v>
      </c>
      <c r="H75" s="11">
        <v>14101.75</v>
      </c>
      <c r="I75" s="11">
        <v>16343891</v>
      </c>
      <c r="J75" s="108">
        <f t="shared" si="3"/>
        <v>1158.997358483876</v>
      </c>
      <c r="K75" s="10"/>
      <c r="L75" s="10"/>
      <c r="M75" s="58"/>
      <c r="N75" s="10"/>
      <c r="O75" s="10"/>
      <c r="P75" s="58"/>
      <c r="Q75" s="67" t="s">
        <v>306</v>
      </c>
      <c r="R75" s="65">
        <v>3</v>
      </c>
      <c r="S75" s="65" t="s">
        <v>310</v>
      </c>
    </row>
    <row r="76" spans="1:19" s="18" customFormat="1" ht="27" customHeight="1">
      <c r="A76" s="1">
        <v>71</v>
      </c>
      <c r="B76" s="60" t="s">
        <v>844</v>
      </c>
      <c r="C76" s="8" t="s">
        <v>550</v>
      </c>
      <c r="D76" s="11">
        <v>12</v>
      </c>
      <c r="E76" s="11">
        <v>171</v>
      </c>
      <c r="F76" s="11">
        <v>14500008</v>
      </c>
      <c r="G76" s="108">
        <f t="shared" si="2"/>
        <v>84795.368421052626</v>
      </c>
      <c r="H76" s="11">
        <v>13676</v>
      </c>
      <c r="I76" s="11">
        <v>14500008</v>
      </c>
      <c r="J76" s="108">
        <f t="shared" si="3"/>
        <v>1060.2521205030712</v>
      </c>
      <c r="K76" s="10"/>
      <c r="L76" s="10"/>
      <c r="M76" s="58"/>
      <c r="N76" s="10"/>
      <c r="O76" s="10"/>
      <c r="P76" s="58"/>
      <c r="Q76" s="67" t="s">
        <v>75</v>
      </c>
      <c r="R76" s="65">
        <v>1</v>
      </c>
      <c r="S76" s="65" t="s">
        <v>297</v>
      </c>
    </row>
    <row r="77" spans="1:19" s="18" customFormat="1" ht="27" customHeight="1">
      <c r="A77" s="1">
        <v>72</v>
      </c>
      <c r="B77" s="60" t="s">
        <v>285</v>
      </c>
      <c r="C77" s="8" t="s">
        <v>684</v>
      </c>
      <c r="D77" s="10">
        <v>15</v>
      </c>
      <c r="E77" s="11">
        <v>139</v>
      </c>
      <c r="F77" s="11">
        <v>11652667</v>
      </c>
      <c r="G77" s="108">
        <f t="shared" si="2"/>
        <v>83832.136690647487</v>
      </c>
      <c r="H77" s="11">
        <v>10405.25</v>
      </c>
      <c r="I77" s="11">
        <v>11652667</v>
      </c>
      <c r="J77" s="108">
        <f t="shared" si="3"/>
        <v>1119.8834242329592</v>
      </c>
      <c r="K77" s="10"/>
      <c r="L77" s="10"/>
      <c r="M77" s="58"/>
      <c r="N77" s="10"/>
      <c r="O77" s="10"/>
      <c r="P77" s="58"/>
      <c r="Q77" s="67" t="s">
        <v>75</v>
      </c>
      <c r="R77" s="65">
        <v>1</v>
      </c>
      <c r="S77" s="65" t="s">
        <v>297</v>
      </c>
    </row>
    <row r="78" spans="1:19" s="18" customFormat="1" ht="27" customHeight="1">
      <c r="A78" s="1">
        <v>73</v>
      </c>
      <c r="B78" s="60" t="s">
        <v>675</v>
      </c>
      <c r="C78" s="8" t="s">
        <v>676</v>
      </c>
      <c r="D78" s="10">
        <v>18</v>
      </c>
      <c r="E78" s="11">
        <v>262</v>
      </c>
      <c r="F78" s="11">
        <v>22810992</v>
      </c>
      <c r="G78" s="108">
        <f t="shared" si="2"/>
        <v>87064.854961832054</v>
      </c>
      <c r="H78" s="11">
        <v>20898</v>
      </c>
      <c r="I78" s="11">
        <v>22810992</v>
      </c>
      <c r="J78" s="108">
        <f t="shared" si="3"/>
        <v>1091.5394774619581</v>
      </c>
      <c r="K78" s="10"/>
      <c r="L78" s="10"/>
      <c r="M78" s="58"/>
      <c r="N78" s="10"/>
      <c r="O78" s="10"/>
      <c r="P78" s="58"/>
      <c r="Q78" s="67" t="s">
        <v>306</v>
      </c>
      <c r="R78" s="65">
        <v>3</v>
      </c>
      <c r="S78" s="65" t="s">
        <v>310</v>
      </c>
    </row>
    <row r="79" spans="1:19" s="18" customFormat="1" ht="27" customHeight="1">
      <c r="A79" s="1">
        <v>74</v>
      </c>
      <c r="B79" s="60" t="s">
        <v>558</v>
      </c>
      <c r="C79" s="8" t="s">
        <v>557</v>
      </c>
      <c r="D79" s="10">
        <v>10</v>
      </c>
      <c r="E79" s="11">
        <v>110</v>
      </c>
      <c r="F79" s="11">
        <v>10860241</v>
      </c>
      <c r="G79" s="108">
        <f t="shared" si="2"/>
        <v>98729.463636363638</v>
      </c>
      <c r="H79" s="11">
        <v>9906</v>
      </c>
      <c r="I79" s="11">
        <v>10860241</v>
      </c>
      <c r="J79" s="108">
        <f t="shared" si="3"/>
        <v>1096.3295982232989</v>
      </c>
      <c r="K79" s="10"/>
      <c r="L79" s="10"/>
      <c r="M79" s="58"/>
      <c r="N79" s="10"/>
      <c r="O79" s="10"/>
      <c r="P79" s="58"/>
      <c r="Q79" s="67" t="s">
        <v>303</v>
      </c>
      <c r="R79" s="65">
        <v>19</v>
      </c>
      <c r="S79" s="65" t="s">
        <v>304</v>
      </c>
    </row>
    <row r="80" spans="1:19" s="18" customFormat="1" ht="27" customHeight="1">
      <c r="A80" s="1">
        <v>75</v>
      </c>
      <c r="B80" s="60" t="s">
        <v>559</v>
      </c>
      <c r="C80" s="8" t="s">
        <v>687</v>
      </c>
      <c r="D80" s="10">
        <v>10</v>
      </c>
      <c r="E80" s="11">
        <v>0</v>
      </c>
      <c r="F80" s="11">
        <v>0</v>
      </c>
      <c r="G80" s="108">
        <f t="shared" si="2"/>
        <v>0</v>
      </c>
      <c r="H80" s="11">
        <v>0</v>
      </c>
      <c r="I80" s="11">
        <v>0</v>
      </c>
      <c r="J80" s="108">
        <f t="shared" si="3"/>
        <v>0</v>
      </c>
      <c r="K80" s="10"/>
      <c r="L80" s="10"/>
      <c r="M80" s="56"/>
      <c r="N80" s="10"/>
      <c r="O80" s="10"/>
      <c r="P80" s="56"/>
      <c r="Q80" s="67" t="s">
        <v>75</v>
      </c>
      <c r="R80" s="65">
        <v>1</v>
      </c>
      <c r="S80" s="65" t="s">
        <v>297</v>
      </c>
    </row>
    <row r="81" spans="1:19" s="18" customFormat="1" ht="27" customHeight="1">
      <c r="A81" s="1">
        <v>76</v>
      </c>
      <c r="B81" s="60" t="s">
        <v>556</v>
      </c>
      <c r="C81" s="8" t="s">
        <v>555</v>
      </c>
      <c r="D81" s="10">
        <v>20</v>
      </c>
      <c r="E81" s="11">
        <v>235</v>
      </c>
      <c r="F81" s="11">
        <v>22657175</v>
      </c>
      <c r="G81" s="108">
        <f t="shared" si="2"/>
        <v>96413.51063829787</v>
      </c>
      <c r="H81" s="11">
        <v>19908</v>
      </c>
      <c r="I81" s="11">
        <v>22657175</v>
      </c>
      <c r="J81" s="108">
        <f t="shared" si="3"/>
        <v>1138.0939823186659</v>
      </c>
      <c r="K81" s="50"/>
      <c r="L81" s="50"/>
      <c r="M81" s="56"/>
      <c r="N81" s="48"/>
      <c r="O81" s="48"/>
      <c r="P81" s="56"/>
      <c r="Q81" s="67" t="s">
        <v>306</v>
      </c>
      <c r="R81" s="65">
        <v>3</v>
      </c>
      <c r="S81" s="65" t="s">
        <v>310</v>
      </c>
    </row>
    <row r="82" spans="1:19" s="18" customFormat="1" ht="27" customHeight="1">
      <c r="A82" s="1">
        <v>77</v>
      </c>
      <c r="B82" s="60" t="s">
        <v>658</v>
      </c>
      <c r="C82" s="8" t="s">
        <v>659</v>
      </c>
      <c r="D82" s="11">
        <v>15</v>
      </c>
      <c r="E82" s="11">
        <v>240</v>
      </c>
      <c r="F82" s="11">
        <v>17150706</v>
      </c>
      <c r="G82" s="108">
        <f t="shared" si="2"/>
        <v>71461.274999999994</v>
      </c>
      <c r="H82" s="11">
        <v>15969</v>
      </c>
      <c r="I82" s="11">
        <v>17150706</v>
      </c>
      <c r="J82" s="108">
        <f t="shared" si="3"/>
        <v>1074</v>
      </c>
      <c r="K82" s="10"/>
      <c r="L82" s="10"/>
      <c r="M82" s="58"/>
      <c r="N82" s="10"/>
      <c r="O82" s="10"/>
      <c r="P82" s="58"/>
      <c r="Q82" s="67" t="s">
        <v>75</v>
      </c>
      <c r="R82" s="65">
        <v>1</v>
      </c>
      <c r="S82" s="65" t="s">
        <v>297</v>
      </c>
    </row>
    <row r="83" spans="1:19" s="18" customFormat="1" ht="27" customHeight="1">
      <c r="A83" s="1">
        <v>78</v>
      </c>
      <c r="B83" s="60" t="s">
        <v>694</v>
      </c>
      <c r="C83" s="8" t="s">
        <v>695</v>
      </c>
      <c r="D83" s="10">
        <v>20</v>
      </c>
      <c r="E83" s="11">
        <v>312</v>
      </c>
      <c r="F83" s="11">
        <v>25092831</v>
      </c>
      <c r="G83" s="108">
        <f t="shared" si="2"/>
        <v>80425.74038461539</v>
      </c>
      <c r="H83" s="11">
        <v>23111</v>
      </c>
      <c r="I83" s="11">
        <v>25092831</v>
      </c>
      <c r="J83" s="108">
        <f t="shared" si="3"/>
        <v>1085.7527151572845</v>
      </c>
      <c r="K83" s="10"/>
      <c r="L83" s="10"/>
      <c r="M83" s="58"/>
      <c r="N83" s="10"/>
      <c r="O83" s="10"/>
      <c r="P83" s="58"/>
      <c r="Q83" s="67" t="s">
        <v>78</v>
      </c>
      <c r="R83" s="65">
        <v>2</v>
      </c>
      <c r="S83" s="65" t="s">
        <v>300</v>
      </c>
    </row>
    <row r="84" spans="1:19" s="18" customFormat="1" ht="27" customHeight="1">
      <c r="A84" s="1">
        <v>79</v>
      </c>
      <c r="B84" s="60" t="s">
        <v>690</v>
      </c>
      <c r="C84" s="8" t="s">
        <v>691</v>
      </c>
      <c r="D84" s="10">
        <v>20</v>
      </c>
      <c r="E84" s="11">
        <v>124</v>
      </c>
      <c r="F84" s="11">
        <v>11817351</v>
      </c>
      <c r="G84" s="108">
        <f t="shared" si="2"/>
        <v>95301.217741935485</v>
      </c>
      <c r="H84" s="11">
        <v>10745.5</v>
      </c>
      <c r="I84" s="11">
        <v>11817351</v>
      </c>
      <c r="J84" s="108">
        <f t="shared" si="3"/>
        <v>1099.7488250895724</v>
      </c>
      <c r="K84" s="10"/>
      <c r="L84" s="10"/>
      <c r="M84" s="58"/>
      <c r="N84" s="10"/>
      <c r="O84" s="10"/>
      <c r="P84" s="58"/>
      <c r="Q84" s="67" t="s">
        <v>78</v>
      </c>
      <c r="R84" s="65">
        <v>2</v>
      </c>
      <c r="S84" s="65" t="s">
        <v>300</v>
      </c>
    </row>
    <row r="85" spans="1:19" s="18" customFormat="1" ht="27" customHeight="1">
      <c r="A85" s="1">
        <v>80</v>
      </c>
      <c r="B85" s="60" t="s">
        <v>675</v>
      </c>
      <c r="C85" s="8" t="s">
        <v>679</v>
      </c>
      <c r="D85" s="10">
        <v>20</v>
      </c>
      <c r="E85" s="11">
        <v>176</v>
      </c>
      <c r="F85" s="11">
        <v>17774333</v>
      </c>
      <c r="G85" s="108">
        <f t="shared" si="2"/>
        <v>100990.52840909091</v>
      </c>
      <c r="H85" s="11">
        <v>16435</v>
      </c>
      <c r="I85" s="11">
        <v>17774333</v>
      </c>
      <c r="J85" s="108">
        <f t="shared" si="3"/>
        <v>1081.492728932157</v>
      </c>
      <c r="K85" s="10"/>
      <c r="L85" s="10"/>
      <c r="M85" s="58"/>
      <c r="N85" s="10"/>
      <c r="O85" s="10"/>
      <c r="P85" s="58"/>
      <c r="Q85" s="67" t="s">
        <v>306</v>
      </c>
      <c r="R85" s="65">
        <v>3</v>
      </c>
      <c r="S85" s="65" t="s">
        <v>310</v>
      </c>
    </row>
    <row r="86" spans="1:19" s="18" customFormat="1" ht="27" customHeight="1">
      <c r="A86" s="1">
        <v>81</v>
      </c>
      <c r="B86" s="60" t="s">
        <v>677</v>
      </c>
      <c r="C86" s="8" t="s">
        <v>678</v>
      </c>
      <c r="D86" s="10">
        <v>20</v>
      </c>
      <c r="E86" s="11">
        <v>308</v>
      </c>
      <c r="F86" s="11">
        <v>22171275.5</v>
      </c>
      <c r="G86" s="108">
        <f t="shared" si="2"/>
        <v>71984.66071428571</v>
      </c>
      <c r="H86" s="11">
        <v>20856.5</v>
      </c>
      <c r="I86" s="11">
        <v>22171275.5</v>
      </c>
      <c r="J86" s="108">
        <f t="shared" si="3"/>
        <v>1063.0391244935631</v>
      </c>
      <c r="K86" s="10"/>
      <c r="L86" s="10"/>
      <c r="M86" s="56"/>
      <c r="N86" s="10"/>
      <c r="O86" s="10"/>
      <c r="P86" s="56"/>
      <c r="Q86" s="67" t="s">
        <v>306</v>
      </c>
      <c r="R86" s="65">
        <v>3</v>
      </c>
      <c r="S86" s="65" t="s">
        <v>310</v>
      </c>
    </row>
    <row r="87" spans="1:19" s="18" customFormat="1" ht="27" customHeight="1">
      <c r="A87" s="1">
        <v>82</v>
      </c>
      <c r="B87" s="60" t="s">
        <v>666</v>
      </c>
      <c r="C87" s="8" t="s">
        <v>667</v>
      </c>
      <c r="D87" s="10">
        <v>18</v>
      </c>
      <c r="E87" s="11">
        <v>145</v>
      </c>
      <c r="F87" s="11">
        <v>10080551</v>
      </c>
      <c r="G87" s="108">
        <f t="shared" si="2"/>
        <v>69521.041379310351</v>
      </c>
      <c r="H87" s="11">
        <v>9576.5</v>
      </c>
      <c r="I87" s="11">
        <v>10080551</v>
      </c>
      <c r="J87" s="108">
        <f t="shared" si="3"/>
        <v>1052.6341565290033</v>
      </c>
      <c r="K87" s="50"/>
      <c r="L87" s="50"/>
      <c r="M87" s="56"/>
      <c r="N87" s="48"/>
      <c r="O87" s="48"/>
      <c r="P87" s="56"/>
      <c r="Q87" s="67" t="s">
        <v>318</v>
      </c>
      <c r="R87" s="65">
        <v>11</v>
      </c>
      <c r="S87" s="65" t="s">
        <v>296</v>
      </c>
    </row>
    <row r="88" spans="1:19" s="18" customFormat="1" ht="27" customHeight="1">
      <c r="A88" s="1">
        <v>83</v>
      </c>
      <c r="B88" s="60" t="s">
        <v>669</v>
      </c>
      <c r="C88" s="8" t="s">
        <v>670</v>
      </c>
      <c r="D88" s="10">
        <v>15</v>
      </c>
      <c r="E88" s="11">
        <v>90</v>
      </c>
      <c r="F88" s="11">
        <v>6874821</v>
      </c>
      <c r="G88" s="108">
        <f t="shared" si="2"/>
        <v>76386.899999999994</v>
      </c>
      <c r="H88" s="11">
        <v>6480.4059999999999</v>
      </c>
      <c r="I88" s="11">
        <v>6874821</v>
      </c>
      <c r="J88" s="108">
        <f t="shared" si="3"/>
        <v>1060.8626990345974</v>
      </c>
      <c r="K88" s="10"/>
      <c r="L88" s="10"/>
      <c r="M88" s="58"/>
      <c r="N88" s="10"/>
      <c r="O88" s="10"/>
      <c r="P88" s="58"/>
      <c r="Q88" s="67" t="s">
        <v>295</v>
      </c>
      <c r="R88" s="65">
        <v>9</v>
      </c>
      <c r="S88" s="65" t="s">
        <v>296</v>
      </c>
    </row>
    <row r="89" spans="1:19" s="18" customFormat="1" ht="27" customHeight="1">
      <c r="A89" s="1">
        <v>84</v>
      </c>
      <c r="B89" s="60" t="s">
        <v>660</v>
      </c>
      <c r="C89" s="8" t="s">
        <v>661</v>
      </c>
      <c r="D89" s="10">
        <v>20</v>
      </c>
      <c r="E89" s="11">
        <v>202</v>
      </c>
      <c r="F89" s="11">
        <v>16897216</v>
      </c>
      <c r="G89" s="108">
        <f t="shared" si="2"/>
        <v>83649.584158415848</v>
      </c>
      <c r="H89" s="11">
        <v>14996.1</v>
      </c>
      <c r="I89" s="11">
        <v>16897216</v>
      </c>
      <c r="J89" s="108">
        <f t="shared" si="3"/>
        <v>1126.7740279139243</v>
      </c>
      <c r="K89" s="10"/>
      <c r="L89" s="10"/>
      <c r="M89" s="58"/>
      <c r="N89" s="10"/>
      <c r="O89" s="10"/>
      <c r="P89" s="58"/>
      <c r="Q89" s="67" t="s">
        <v>75</v>
      </c>
      <c r="R89" s="65">
        <v>1</v>
      </c>
      <c r="S89" s="65" t="s">
        <v>297</v>
      </c>
    </row>
    <row r="90" spans="1:19" s="18" customFormat="1" ht="27" customHeight="1">
      <c r="A90" s="1">
        <v>85</v>
      </c>
      <c r="B90" s="60" t="s">
        <v>680</v>
      </c>
      <c r="C90" s="8" t="s">
        <v>681</v>
      </c>
      <c r="D90" s="10">
        <v>20</v>
      </c>
      <c r="E90" s="11">
        <v>286</v>
      </c>
      <c r="F90" s="11">
        <v>20273708</v>
      </c>
      <c r="G90" s="108">
        <f t="shared" si="2"/>
        <v>70887.090909090912</v>
      </c>
      <c r="H90" s="11">
        <v>19182.150000000001</v>
      </c>
      <c r="I90" s="11">
        <v>20273708</v>
      </c>
      <c r="J90" s="108">
        <f t="shared" si="3"/>
        <v>1056.904882925011</v>
      </c>
      <c r="K90" s="10"/>
      <c r="L90" s="10"/>
      <c r="M90" s="58"/>
      <c r="N90" s="10"/>
      <c r="O90" s="10"/>
      <c r="P90" s="58"/>
      <c r="Q90" s="67" t="s">
        <v>306</v>
      </c>
      <c r="R90" s="65">
        <v>3</v>
      </c>
      <c r="S90" s="65" t="s">
        <v>310</v>
      </c>
    </row>
    <row r="91" spans="1:19" s="18" customFormat="1" ht="27" customHeight="1">
      <c r="A91" s="1">
        <v>86</v>
      </c>
      <c r="B91" s="60" t="s">
        <v>688</v>
      </c>
      <c r="C91" s="8" t="s">
        <v>689</v>
      </c>
      <c r="D91" s="10">
        <v>20</v>
      </c>
      <c r="E91" s="11">
        <v>116</v>
      </c>
      <c r="F91" s="11">
        <v>9859945</v>
      </c>
      <c r="G91" s="108">
        <f t="shared" si="2"/>
        <v>84999.525862068971</v>
      </c>
      <c r="H91" s="11">
        <v>9138.5</v>
      </c>
      <c r="I91" s="11">
        <v>9859945</v>
      </c>
      <c r="J91" s="108">
        <f t="shared" si="3"/>
        <v>1078.9456694205833</v>
      </c>
      <c r="K91" s="10"/>
      <c r="L91" s="10"/>
      <c r="M91" s="58"/>
      <c r="N91" s="10"/>
      <c r="O91" s="10"/>
      <c r="P91" s="58"/>
      <c r="Q91" s="67" t="s">
        <v>78</v>
      </c>
      <c r="R91" s="65">
        <v>2</v>
      </c>
      <c r="S91" s="65" t="s">
        <v>300</v>
      </c>
    </row>
    <row r="92" spans="1:19" s="18" customFormat="1" ht="27" customHeight="1">
      <c r="A92" s="1">
        <v>87</v>
      </c>
      <c r="B92" s="60" t="s">
        <v>663</v>
      </c>
      <c r="C92" s="8" t="s">
        <v>664</v>
      </c>
      <c r="D92" s="10">
        <v>15</v>
      </c>
      <c r="E92" s="11">
        <v>103</v>
      </c>
      <c r="F92" s="11">
        <v>7709162</v>
      </c>
      <c r="G92" s="108">
        <f t="shared" si="2"/>
        <v>74846.23300970874</v>
      </c>
      <c r="H92" s="11">
        <v>7268.25</v>
      </c>
      <c r="I92" s="11">
        <v>7709162</v>
      </c>
      <c r="J92" s="108">
        <f t="shared" si="3"/>
        <v>1060.6627455027001</v>
      </c>
      <c r="K92" s="10"/>
      <c r="L92" s="10"/>
      <c r="M92" s="58"/>
      <c r="N92" s="10"/>
      <c r="O92" s="10"/>
      <c r="P92" s="58"/>
      <c r="Q92" s="67" t="s">
        <v>75</v>
      </c>
      <c r="R92" s="65">
        <v>1</v>
      </c>
      <c r="S92" s="65" t="s">
        <v>297</v>
      </c>
    </row>
    <row r="93" spans="1:19" s="18" customFormat="1" ht="27" customHeight="1">
      <c r="A93" s="1">
        <v>88</v>
      </c>
      <c r="B93" s="60" t="s">
        <v>675</v>
      </c>
      <c r="C93" s="8" t="s">
        <v>682</v>
      </c>
      <c r="D93" s="10">
        <v>18</v>
      </c>
      <c r="E93" s="11">
        <v>58</v>
      </c>
      <c r="F93" s="11">
        <v>4387343</v>
      </c>
      <c r="G93" s="108">
        <f t="shared" si="2"/>
        <v>75643.844827586203</v>
      </c>
      <c r="H93" s="11">
        <v>3927</v>
      </c>
      <c r="I93" s="11">
        <v>4387343</v>
      </c>
      <c r="J93" s="108">
        <f t="shared" si="3"/>
        <v>1117.2251082251082</v>
      </c>
      <c r="K93" s="10"/>
      <c r="L93" s="10"/>
      <c r="M93" s="58"/>
      <c r="N93" s="10"/>
      <c r="O93" s="10"/>
      <c r="P93" s="58"/>
      <c r="Q93" s="67" t="s">
        <v>306</v>
      </c>
      <c r="R93" s="65">
        <v>3</v>
      </c>
      <c r="S93" s="65" t="s">
        <v>310</v>
      </c>
    </row>
    <row r="94" spans="1:19" s="18" customFormat="1" ht="27" customHeight="1">
      <c r="A94" s="1">
        <v>89</v>
      </c>
      <c r="B94" s="60" t="s">
        <v>845</v>
      </c>
      <c r="C94" s="8" t="s">
        <v>846</v>
      </c>
      <c r="D94" s="10">
        <v>10</v>
      </c>
      <c r="E94" s="11">
        <v>66</v>
      </c>
      <c r="F94" s="11">
        <v>5128845</v>
      </c>
      <c r="G94" s="108">
        <f t="shared" si="2"/>
        <v>77709.772727272721</v>
      </c>
      <c r="H94" s="11">
        <v>4857.25</v>
      </c>
      <c r="I94" s="11">
        <v>5128845</v>
      </c>
      <c r="J94" s="108">
        <f t="shared" si="3"/>
        <v>1055.9153842194657</v>
      </c>
      <c r="K94" s="10"/>
      <c r="L94" s="10"/>
      <c r="M94" s="58"/>
      <c r="N94" s="10"/>
      <c r="O94" s="10"/>
      <c r="P94" s="58"/>
      <c r="Q94" s="67" t="s">
        <v>309</v>
      </c>
      <c r="R94" s="65">
        <v>22</v>
      </c>
      <c r="S94" s="65" t="s">
        <v>304</v>
      </c>
    </row>
    <row r="95" spans="1:19" s="18" customFormat="1" ht="27" customHeight="1">
      <c r="A95" s="1">
        <v>90</v>
      </c>
      <c r="B95" s="60" t="s">
        <v>847</v>
      </c>
      <c r="C95" s="8" t="s">
        <v>848</v>
      </c>
      <c r="D95" s="10">
        <v>20</v>
      </c>
      <c r="E95" s="11">
        <v>274</v>
      </c>
      <c r="F95" s="11">
        <v>20569072</v>
      </c>
      <c r="G95" s="108">
        <f t="shared" si="2"/>
        <v>75069.605839416065</v>
      </c>
      <c r="H95" s="11">
        <v>19483.3</v>
      </c>
      <c r="I95" s="11">
        <v>20569072</v>
      </c>
      <c r="J95" s="108">
        <f t="shared" si="3"/>
        <v>1055.7283417080268</v>
      </c>
      <c r="K95" s="10"/>
      <c r="L95" s="10"/>
      <c r="M95" s="58"/>
      <c r="N95" s="10"/>
      <c r="O95" s="10"/>
      <c r="P95" s="58"/>
      <c r="Q95" s="67" t="s">
        <v>306</v>
      </c>
      <c r="R95" s="65">
        <v>3</v>
      </c>
      <c r="S95" s="65" t="s">
        <v>310</v>
      </c>
    </row>
    <row r="96" spans="1:19" s="18" customFormat="1" ht="27" customHeight="1">
      <c r="A96" s="1">
        <v>91</v>
      </c>
      <c r="B96" s="60" t="s">
        <v>849</v>
      </c>
      <c r="C96" s="8" t="s">
        <v>850</v>
      </c>
      <c r="D96" s="10">
        <v>15</v>
      </c>
      <c r="E96" s="11">
        <v>150</v>
      </c>
      <c r="F96" s="11">
        <v>10868950</v>
      </c>
      <c r="G96" s="108">
        <f t="shared" si="2"/>
        <v>72459.666666666672</v>
      </c>
      <c r="H96" s="11">
        <v>9860.5</v>
      </c>
      <c r="I96" s="11">
        <v>10868950</v>
      </c>
      <c r="J96" s="108">
        <f t="shared" si="3"/>
        <v>1102.2716900765681</v>
      </c>
      <c r="K96" s="10"/>
      <c r="L96" s="10"/>
      <c r="M96" s="58"/>
      <c r="N96" s="10"/>
      <c r="O96" s="10"/>
      <c r="P96" s="58"/>
      <c r="Q96" s="67" t="s">
        <v>78</v>
      </c>
      <c r="R96" s="65">
        <v>2</v>
      </c>
      <c r="S96" s="65" t="s">
        <v>300</v>
      </c>
    </row>
    <row r="97" spans="1:19" s="18" customFormat="1" ht="27" customHeight="1">
      <c r="A97" s="1">
        <v>92</v>
      </c>
      <c r="B97" s="60" t="s">
        <v>82</v>
      </c>
      <c r="C97" s="8" t="s">
        <v>851</v>
      </c>
      <c r="D97" s="10">
        <v>10</v>
      </c>
      <c r="E97" s="11">
        <v>40</v>
      </c>
      <c r="F97" s="11">
        <v>4670789</v>
      </c>
      <c r="G97" s="108">
        <f t="shared" si="2"/>
        <v>116769.72500000001</v>
      </c>
      <c r="H97" s="11">
        <v>4211</v>
      </c>
      <c r="I97" s="11">
        <v>4670789</v>
      </c>
      <c r="J97" s="108">
        <f t="shared" si="3"/>
        <v>1109.1876038945618</v>
      </c>
      <c r="K97" s="10"/>
      <c r="L97" s="10"/>
      <c r="M97" s="58"/>
      <c r="N97" s="10"/>
      <c r="O97" s="10"/>
      <c r="P97" s="58"/>
      <c r="Q97" s="67" t="s">
        <v>303</v>
      </c>
      <c r="R97" s="65">
        <v>19</v>
      </c>
      <c r="S97" s="65" t="s">
        <v>304</v>
      </c>
    </row>
    <row r="98" spans="1:19" s="18" customFormat="1" ht="27" customHeight="1">
      <c r="A98" s="1">
        <v>93</v>
      </c>
      <c r="B98" s="60" t="s">
        <v>852</v>
      </c>
      <c r="C98" s="8" t="s">
        <v>853</v>
      </c>
      <c r="D98" s="10">
        <v>20</v>
      </c>
      <c r="E98" s="11">
        <v>116</v>
      </c>
      <c r="F98" s="11">
        <v>6616452</v>
      </c>
      <c r="G98" s="108">
        <f t="shared" si="2"/>
        <v>57038.379310344826</v>
      </c>
      <c r="H98" s="11">
        <v>6006.5800000000008</v>
      </c>
      <c r="I98" s="11">
        <v>6616452</v>
      </c>
      <c r="J98" s="108">
        <f t="shared" si="3"/>
        <v>1101.533984397111</v>
      </c>
      <c r="K98" s="10"/>
      <c r="L98" s="10"/>
      <c r="M98" s="58"/>
      <c r="N98" s="10"/>
      <c r="O98" s="10"/>
      <c r="P98" s="58"/>
      <c r="Q98" s="67" t="s">
        <v>75</v>
      </c>
      <c r="R98" s="65">
        <v>1</v>
      </c>
      <c r="S98" s="65" t="s">
        <v>297</v>
      </c>
    </row>
    <row r="99" spans="1:19" s="18" customFormat="1" ht="27" customHeight="1">
      <c r="A99" s="1">
        <v>94</v>
      </c>
      <c r="B99" s="60" t="s">
        <v>854</v>
      </c>
      <c r="C99" s="8" t="s">
        <v>855</v>
      </c>
      <c r="D99" s="10">
        <v>20</v>
      </c>
      <c r="E99" s="11">
        <v>40</v>
      </c>
      <c r="F99" s="11">
        <v>2151359</v>
      </c>
      <c r="G99" s="108">
        <f t="shared" si="2"/>
        <v>53783.974999999999</v>
      </c>
      <c r="H99" s="11">
        <v>1801</v>
      </c>
      <c r="I99" s="11">
        <v>2151359</v>
      </c>
      <c r="J99" s="108">
        <f t="shared" si="3"/>
        <v>1194.5358134369794</v>
      </c>
      <c r="K99" s="10"/>
      <c r="L99" s="10"/>
      <c r="M99" s="58"/>
      <c r="N99" s="10"/>
      <c r="O99" s="10"/>
      <c r="P99" s="58"/>
      <c r="Q99" s="67" t="s">
        <v>75</v>
      </c>
      <c r="R99" s="65">
        <v>1</v>
      </c>
      <c r="S99" s="65" t="s">
        <v>297</v>
      </c>
    </row>
    <row r="100" spans="1:19" s="18" customFormat="1" ht="27" customHeight="1">
      <c r="A100" s="1">
        <v>95</v>
      </c>
      <c r="B100" s="60" t="s">
        <v>856</v>
      </c>
      <c r="C100" s="8" t="s">
        <v>857</v>
      </c>
      <c r="D100" s="10">
        <v>10</v>
      </c>
      <c r="E100" s="11">
        <v>37</v>
      </c>
      <c r="F100" s="11">
        <v>2960287</v>
      </c>
      <c r="G100" s="108">
        <f t="shared" si="2"/>
        <v>80007.75675675676</v>
      </c>
      <c r="H100" s="11">
        <v>3016</v>
      </c>
      <c r="I100" s="11">
        <v>2960287</v>
      </c>
      <c r="J100" s="108">
        <f t="shared" si="3"/>
        <v>981.52751989389924</v>
      </c>
      <c r="K100" s="10"/>
      <c r="L100" s="10"/>
      <c r="M100" s="58"/>
      <c r="N100" s="10"/>
      <c r="O100" s="10"/>
      <c r="P100" s="58"/>
      <c r="Q100" s="67" t="s">
        <v>303</v>
      </c>
      <c r="R100" s="65">
        <v>19</v>
      </c>
      <c r="S100" s="65" t="s">
        <v>304</v>
      </c>
    </row>
    <row r="101" spans="1:19" s="18" customFormat="1" ht="27" customHeight="1">
      <c r="A101" s="1">
        <v>96</v>
      </c>
      <c r="B101" s="60" t="s">
        <v>858</v>
      </c>
      <c r="C101" s="8" t="s">
        <v>859</v>
      </c>
      <c r="D101" s="10">
        <v>10</v>
      </c>
      <c r="E101" s="11">
        <v>0</v>
      </c>
      <c r="F101" s="11">
        <v>0</v>
      </c>
      <c r="G101" s="108">
        <f t="shared" si="2"/>
        <v>0</v>
      </c>
      <c r="H101" s="11">
        <v>0</v>
      </c>
      <c r="I101" s="11">
        <v>0</v>
      </c>
      <c r="J101" s="108">
        <f t="shared" si="3"/>
        <v>0</v>
      </c>
      <c r="K101" s="10"/>
      <c r="L101" s="10"/>
      <c r="M101" s="58"/>
      <c r="N101" s="10"/>
      <c r="O101" s="10"/>
      <c r="P101" s="58"/>
      <c r="Q101" s="67" t="s">
        <v>78</v>
      </c>
      <c r="R101" s="65">
        <v>2</v>
      </c>
      <c r="S101" s="65" t="s">
        <v>300</v>
      </c>
    </row>
    <row r="102" spans="1:19" s="18" customFormat="1" ht="27" customHeight="1">
      <c r="A102" s="1">
        <v>97</v>
      </c>
      <c r="B102" s="60" t="s">
        <v>860</v>
      </c>
      <c r="C102" s="8" t="s">
        <v>861</v>
      </c>
      <c r="D102" s="11">
        <v>15</v>
      </c>
      <c r="E102" s="11">
        <v>46</v>
      </c>
      <c r="F102" s="11">
        <v>2818403</v>
      </c>
      <c r="G102" s="108">
        <f t="shared" si="2"/>
        <v>61269.630434782608</v>
      </c>
      <c r="H102" s="11">
        <v>2543.1799999999998</v>
      </c>
      <c r="I102" s="11">
        <v>2818403</v>
      </c>
      <c r="J102" s="108">
        <f t="shared" si="3"/>
        <v>1108.2200237497937</v>
      </c>
      <c r="K102" s="10"/>
      <c r="L102" s="10"/>
      <c r="M102" s="58"/>
      <c r="N102" s="10"/>
      <c r="O102" s="10"/>
      <c r="P102" s="58"/>
      <c r="Q102" s="67" t="s">
        <v>78</v>
      </c>
      <c r="R102" s="65">
        <v>2</v>
      </c>
      <c r="S102" s="65" t="s">
        <v>300</v>
      </c>
    </row>
    <row r="103" spans="1:19" s="18" customFormat="1" ht="27" customHeight="1">
      <c r="A103" s="1">
        <v>98</v>
      </c>
      <c r="B103" s="60" t="s">
        <v>862</v>
      </c>
      <c r="C103" s="8" t="s">
        <v>863</v>
      </c>
      <c r="D103" s="10">
        <v>18</v>
      </c>
      <c r="E103" s="11">
        <v>7</v>
      </c>
      <c r="F103" s="11">
        <v>465081</v>
      </c>
      <c r="G103" s="108">
        <f t="shared" si="2"/>
        <v>66440.142857142855</v>
      </c>
      <c r="H103" s="11">
        <v>434.25</v>
      </c>
      <c r="I103" s="11">
        <v>465081</v>
      </c>
      <c r="J103" s="108">
        <f t="shared" si="3"/>
        <v>1070.9982728842833</v>
      </c>
      <c r="K103" s="10"/>
      <c r="L103" s="10"/>
      <c r="M103" s="58"/>
      <c r="N103" s="10"/>
      <c r="O103" s="10"/>
      <c r="P103" s="58"/>
      <c r="Q103" s="67" t="s">
        <v>305</v>
      </c>
      <c r="R103" s="65">
        <v>4</v>
      </c>
      <c r="S103" s="65" t="s">
        <v>294</v>
      </c>
    </row>
    <row r="104" spans="1:19" s="18" customFormat="1" ht="27" customHeight="1">
      <c r="A104" s="1">
        <v>99</v>
      </c>
      <c r="B104" s="60" t="s">
        <v>864</v>
      </c>
      <c r="C104" s="8" t="s">
        <v>865</v>
      </c>
      <c r="D104" s="10">
        <v>20</v>
      </c>
      <c r="E104" s="11">
        <v>3</v>
      </c>
      <c r="F104" s="11">
        <v>188100</v>
      </c>
      <c r="G104" s="108">
        <f t="shared" si="2"/>
        <v>62700</v>
      </c>
      <c r="H104" s="11">
        <v>171</v>
      </c>
      <c r="I104" s="11">
        <v>188100</v>
      </c>
      <c r="J104" s="108">
        <f t="shared" si="3"/>
        <v>1100</v>
      </c>
      <c r="K104" s="10"/>
      <c r="L104" s="10"/>
      <c r="M104" s="58"/>
      <c r="N104" s="10"/>
      <c r="O104" s="10"/>
      <c r="P104" s="58"/>
      <c r="Q104" s="67" t="s">
        <v>78</v>
      </c>
      <c r="R104" s="65">
        <v>2</v>
      </c>
      <c r="S104" s="65" t="s">
        <v>300</v>
      </c>
    </row>
    <row r="105" spans="1:19" s="18" customFormat="1" ht="27" customHeight="1">
      <c r="A105" s="1">
        <v>100</v>
      </c>
      <c r="B105" s="60" t="s">
        <v>866</v>
      </c>
      <c r="C105" s="8" t="s">
        <v>867</v>
      </c>
      <c r="D105" s="10">
        <v>12</v>
      </c>
      <c r="E105" s="11">
        <v>1</v>
      </c>
      <c r="F105" s="11">
        <v>33737</v>
      </c>
      <c r="G105" s="108">
        <f t="shared" si="2"/>
        <v>33737</v>
      </c>
      <c r="H105" s="11">
        <v>31.3</v>
      </c>
      <c r="I105" s="11">
        <v>33737</v>
      </c>
      <c r="J105" s="108">
        <f t="shared" si="3"/>
        <v>1077.8594249201278</v>
      </c>
      <c r="K105" s="10">
        <v>1</v>
      </c>
      <c r="L105" s="10">
        <v>36076</v>
      </c>
      <c r="M105" s="108">
        <f t="shared" ref="M105" si="4">IF(AND(K105&gt;0,L105&gt;0),L105/K105,0)</f>
        <v>36076</v>
      </c>
      <c r="N105" s="10">
        <v>31.5</v>
      </c>
      <c r="O105" s="10">
        <v>36076</v>
      </c>
      <c r="P105" s="108">
        <f t="shared" ref="P105" si="5">IF(AND(N105&gt;0,O105&gt;0),O105/N105,0)</f>
        <v>1145.2698412698412</v>
      </c>
      <c r="Q105" s="67" t="s">
        <v>78</v>
      </c>
      <c r="R105" s="65">
        <v>2</v>
      </c>
      <c r="S105" s="65" t="s">
        <v>300</v>
      </c>
    </row>
    <row r="106" spans="1:19" s="18" customFormat="1" ht="27" customHeight="1">
      <c r="A106" s="1">
        <v>101</v>
      </c>
      <c r="B106" s="60" t="s">
        <v>868</v>
      </c>
      <c r="C106" s="8" t="s">
        <v>869</v>
      </c>
      <c r="D106" s="10">
        <v>12</v>
      </c>
      <c r="E106" s="11">
        <v>6</v>
      </c>
      <c r="F106" s="11">
        <v>294149</v>
      </c>
      <c r="G106" s="108">
        <f t="shared" si="2"/>
        <v>49024.833333333336</v>
      </c>
      <c r="H106" s="11">
        <v>274.89999999999998</v>
      </c>
      <c r="I106" s="11">
        <v>294149</v>
      </c>
      <c r="J106" s="108">
        <f t="shared" si="3"/>
        <v>1070.0218261185887</v>
      </c>
      <c r="K106" s="10"/>
      <c r="L106" s="10"/>
      <c r="M106" s="58"/>
      <c r="N106" s="10"/>
      <c r="O106" s="10"/>
      <c r="P106" s="58"/>
      <c r="Q106" s="67" t="s">
        <v>75</v>
      </c>
      <c r="R106" s="65">
        <v>1</v>
      </c>
      <c r="S106" s="65" t="s">
        <v>297</v>
      </c>
    </row>
    <row r="107" spans="1:19" s="18" customFormat="1" ht="27" customHeight="1">
      <c r="A107" s="1">
        <v>102</v>
      </c>
      <c r="B107" s="60" t="s">
        <v>870</v>
      </c>
      <c r="C107" s="8" t="s">
        <v>871</v>
      </c>
      <c r="D107" s="10">
        <v>20</v>
      </c>
      <c r="E107" s="11">
        <v>0</v>
      </c>
      <c r="F107" s="11">
        <v>0</v>
      </c>
      <c r="G107" s="108">
        <f t="shared" si="2"/>
        <v>0</v>
      </c>
      <c r="H107" s="11">
        <v>0</v>
      </c>
      <c r="I107" s="11">
        <v>0</v>
      </c>
      <c r="J107" s="108">
        <f t="shared" si="3"/>
        <v>0</v>
      </c>
      <c r="K107" s="10"/>
      <c r="L107" s="10"/>
      <c r="M107" s="58"/>
      <c r="N107" s="10"/>
      <c r="O107" s="10"/>
      <c r="P107" s="58"/>
      <c r="Q107" s="67" t="s">
        <v>305</v>
      </c>
      <c r="R107" s="65">
        <v>4</v>
      </c>
      <c r="S107" s="65" t="s">
        <v>294</v>
      </c>
    </row>
    <row r="108" spans="1:19" s="18" customFormat="1" ht="27" customHeight="1">
      <c r="A108" s="1">
        <v>103</v>
      </c>
      <c r="B108" s="60" t="s">
        <v>872</v>
      </c>
      <c r="C108" s="8" t="s">
        <v>873</v>
      </c>
      <c r="D108" s="10">
        <v>14</v>
      </c>
      <c r="E108" s="11">
        <v>0</v>
      </c>
      <c r="F108" s="11">
        <v>0</v>
      </c>
      <c r="G108" s="108">
        <f t="shared" si="2"/>
        <v>0</v>
      </c>
      <c r="H108" s="11">
        <v>0</v>
      </c>
      <c r="I108" s="11">
        <v>0</v>
      </c>
      <c r="J108" s="108">
        <f t="shared" si="3"/>
        <v>0</v>
      </c>
      <c r="K108" s="10"/>
      <c r="L108" s="10"/>
      <c r="M108" s="58"/>
      <c r="N108" s="10"/>
      <c r="O108" s="10"/>
      <c r="P108" s="58"/>
      <c r="Q108" s="67" t="s">
        <v>75</v>
      </c>
      <c r="R108" s="65">
        <v>1</v>
      </c>
      <c r="S108" s="65" t="s">
        <v>297</v>
      </c>
    </row>
    <row r="109" spans="1:19" s="18" customFormat="1" ht="27" customHeight="1">
      <c r="A109" s="1">
        <v>104</v>
      </c>
      <c r="B109" s="60" t="s">
        <v>874</v>
      </c>
      <c r="C109" s="8" t="s">
        <v>875</v>
      </c>
      <c r="D109" s="11">
        <v>20</v>
      </c>
      <c r="E109" s="11">
        <v>0</v>
      </c>
      <c r="F109" s="11">
        <v>0</v>
      </c>
      <c r="G109" s="108">
        <f t="shared" si="2"/>
        <v>0</v>
      </c>
      <c r="H109" s="11">
        <v>0</v>
      </c>
      <c r="I109" s="11">
        <v>0</v>
      </c>
      <c r="J109" s="108">
        <f t="shared" si="3"/>
        <v>0</v>
      </c>
      <c r="K109" s="10"/>
      <c r="L109" s="10"/>
      <c r="M109" s="58"/>
      <c r="N109" s="10"/>
      <c r="O109" s="10"/>
      <c r="P109" s="58"/>
      <c r="Q109" s="67" t="s">
        <v>315</v>
      </c>
      <c r="R109" s="65">
        <v>24</v>
      </c>
      <c r="S109" s="65" t="s">
        <v>311</v>
      </c>
    </row>
    <row r="110" spans="1:19" s="18" customFormat="1" ht="27" customHeight="1">
      <c r="A110" s="120" t="s">
        <v>73</v>
      </c>
      <c r="B110" s="120"/>
      <c r="C110" s="120"/>
      <c r="D110" s="69">
        <f>SUM(D6:D109)</f>
        <v>1767</v>
      </c>
      <c r="E110" s="69">
        <f>SUM(E6:E109)</f>
        <v>22892</v>
      </c>
      <c r="F110" s="69">
        <f>SUM(F6:F109)</f>
        <v>2109278316.5</v>
      </c>
      <c r="G110" s="70">
        <f>IF(AND(E110&gt;0,F110&gt;0),F110/E110,0)</f>
        <v>92140.412218242185</v>
      </c>
      <c r="H110" s="69">
        <f>SUM(H6:H109)</f>
        <v>1972051.6792333329</v>
      </c>
      <c r="I110" s="69">
        <f>SUM(I6:I109)</f>
        <v>2109278316.5</v>
      </c>
      <c r="J110" s="70">
        <f>IF(AND(H110&gt;0,I110&gt;0),I110/H110,0)</f>
        <v>1069.5857206541443</v>
      </c>
      <c r="K110" s="69">
        <f>SUM(K6:K109)</f>
        <v>1</v>
      </c>
      <c r="L110" s="69">
        <f>SUM(L6:L109)</f>
        <v>36076</v>
      </c>
      <c r="M110" s="70">
        <f>IF(AND(K110&gt;0,L110&gt;0),L110/K110,0)</f>
        <v>36076</v>
      </c>
      <c r="N110" s="69">
        <f>SUM(N6:N109)</f>
        <v>31.5</v>
      </c>
      <c r="O110" s="69">
        <f>SUM(O6:O109)</f>
        <v>36076</v>
      </c>
      <c r="P110" s="70">
        <f>IF(AND(N110&gt;0,O110&gt;0),O110/N110,0)</f>
        <v>1145.2698412698412</v>
      </c>
      <c r="Q110" s="17"/>
      <c r="R110" s="17"/>
      <c r="S110" s="17"/>
    </row>
    <row r="111" spans="1:19" s="18" customFormat="1" ht="27" customHeight="1">
      <c r="B111" s="19"/>
      <c r="C111" s="19"/>
      <c r="D111" s="22"/>
      <c r="E111" s="22"/>
      <c r="F111" s="22"/>
      <c r="G111" s="22"/>
      <c r="H111" s="22"/>
      <c r="I111" s="22"/>
      <c r="J111" s="22"/>
      <c r="M111" s="154"/>
      <c r="P111" s="154"/>
      <c r="Q111" s="17"/>
      <c r="R111" s="17"/>
      <c r="S111" s="17"/>
    </row>
    <row r="112" spans="1:19" s="18" customFormat="1" ht="15" customHeight="1">
      <c r="B112" s="19"/>
      <c r="C112" s="19"/>
      <c r="D112" s="22"/>
      <c r="G112" s="153"/>
      <c r="J112" s="153"/>
      <c r="M112" s="154"/>
      <c r="P112" s="154"/>
      <c r="Q112" s="17"/>
      <c r="R112" s="17"/>
      <c r="S112" s="17"/>
    </row>
    <row r="113" spans="2:19" s="18" customFormat="1" ht="15" customHeight="1">
      <c r="B113" s="19"/>
      <c r="C113" s="19"/>
      <c r="D113" s="22"/>
      <c r="G113" s="153"/>
      <c r="J113" s="153"/>
      <c r="M113" s="154"/>
      <c r="P113" s="154"/>
      <c r="Q113" s="17"/>
      <c r="R113" s="17"/>
      <c r="S113" s="17"/>
    </row>
    <row r="114" spans="2:19" s="18" customFormat="1" ht="15" customHeight="1">
      <c r="B114" s="19"/>
      <c r="C114" s="19"/>
      <c r="D114" s="22"/>
      <c r="G114" s="153"/>
      <c r="J114" s="153"/>
      <c r="M114" s="154"/>
      <c r="P114" s="154"/>
      <c r="Q114" s="17"/>
      <c r="R114" s="17"/>
      <c r="S114" s="17"/>
    </row>
    <row r="115" spans="2:19" s="18" customFormat="1" ht="15" customHeight="1">
      <c r="B115" s="19"/>
      <c r="C115" s="19"/>
      <c r="D115" s="22"/>
      <c r="G115" s="153"/>
      <c r="J115" s="153"/>
      <c r="M115" s="154"/>
      <c r="P115" s="154"/>
      <c r="Q115" s="17"/>
      <c r="R115" s="17"/>
      <c r="S115" s="17"/>
    </row>
    <row r="116" spans="2:19" s="18" customFormat="1" ht="15" customHeight="1">
      <c r="B116" s="19"/>
      <c r="C116" s="19"/>
      <c r="D116" s="22"/>
      <c r="G116" s="153"/>
      <c r="J116" s="153"/>
      <c r="M116" s="154"/>
      <c r="P116" s="154"/>
      <c r="Q116" s="17"/>
      <c r="R116" s="17"/>
      <c r="S116" s="17"/>
    </row>
    <row r="117" spans="2:19" s="18" customFormat="1" ht="15" customHeight="1">
      <c r="B117" s="19"/>
      <c r="C117" s="19"/>
      <c r="D117" s="22"/>
      <c r="G117" s="153"/>
      <c r="J117" s="153"/>
      <c r="M117" s="154"/>
      <c r="P117" s="154"/>
      <c r="Q117" s="17"/>
      <c r="R117" s="17"/>
      <c r="S117" s="17"/>
    </row>
    <row r="118" spans="2:19" s="18" customFormat="1" ht="15" customHeight="1">
      <c r="B118" s="19"/>
      <c r="C118" s="19"/>
      <c r="D118" s="22"/>
      <c r="G118" s="153"/>
      <c r="J118" s="153"/>
      <c r="M118" s="154"/>
      <c r="P118" s="154"/>
      <c r="Q118" s="17"/>
      <c r="R118" s="17"/>
      <c r="S118" s="17"/>
    </row>
    <row r="119" spans="2:19" s="18" customFormat="1" ht="15" customHeight="1">
      <c r="B119" s="19"/>
      <c r="C119" s="19"/>
      <c r="D119" s="22"/>
      <c r="G119" s="153"/>
      <c r="J119" s="153"/>
      <c r="M119" s="154"/>
      <c r="P119" s="154"/>
      <c r="Q119" s="17"/>
      <c r="R119" s="17"/>
      <c r="S119" s="17"/>
    </row>
    <row r="120" spans="2:19" s="18" customFormat="1" ht="15" customHeight="1">
      <c r="B120" s="19"/>
      <c r="C120" s="19"/>
      <c r="D120" s="22"/>
      <c r="G120" s="153"/>
      <c r="J120" s="153"/>
      <c r="M120" s="154"/>
      <c r="P120" s="154"/>
      <c r="Q120" s="17"/>
      <c r="R120" s="17"/>
      <c r="S120" s="17"/>
    </row>
    <row r="121" spans="2:19" s="18" customFormat="1" ht="15" customHeight="1">
      <c r="B121" s="19"/>
      <c r="C121" s="19"/>
      <c r="D121" s="22"/>
      <c r="G121" s="153"/>
      <c r="J121" s="153"/>
      <c r="M121" s="154"/>
      <c r="P121" s="154"/>
      <c r="Q121" s="17"/>
      <c r="R121" s="17"/>
      <c r="S121" s="17"/>
    </row>
    <row r="122" spans="2:19" s="18" customFormat="1" ht="15" customHeight="1">
      <c r="B122" s="19"/>
      <c r="C122" s="19"/>
      <c r="D122" s="22"/>
      <c r="G122" s="153"/>
      <c r="J122" s="153"/>
      <c r="M122" s="154"/>
      <c r="P122" s="154"/>
      <c r="Q122" s="17"/>
      <c r="R122" s="17"/>
      <c r="S122" s="17"/>
    </row>
    <row r="123" spans="2:19" s="18" customFormat="1" ht="15" customHeight="1">
      <c r="B123" s="19"/>
      <c r="C123" s="19"/>
      <c r="D123" s="22"/>
      <c r="G123" s="153"/>
      <c r="J123" s="153"/>
      <c r="M123" s="154"/>
      <c r="P123" s="154"/>
      <c r="Q123" s="17"/>
      <c r="R123" s="17"/>
      <c r="S123" s="17"/>
    </row>
    <row r="124" spans="2:19" s="18" customFormat="1" ht="15" customHeight="1">
      <c r="B124" s="19"/>
      <c r="C124" s="19"/>
      <c r="D124" s="22"/>
      <c r="G124" s="153"/>
      <c r="J124" s="153"/>
      <c r="M124" s="154"/>
      <c r="P124" s="154"/>
      <c r="Q124" s="17"/>
      <c r="R124" s="17"/>
      <c r="S124" s="17"/>
    </row>
    <row r="125" spans="2:19" s="18" customFormat="1" ht="15" customHeight="1">
      <c r="B125" s="19"/>
      <c r="C125" s="19"/>
      <c r="D125" s="22"/>
      <c r="G125" s="153"/>
      <c r="J125" s="153"/>
      <c r="M125" s="154"/>
      <c r="P125" s="154"/>
      <c r="Q125" s="17"/>
      <c r="R125" s="17"/>
      <c r="S125" s="17"/>
    </row>
    <row r="126" spans="2:19" s="18" customFormat="1" ht="15" customHeight="1">
      <c r="B126" s="19"/>
      <c r="C126" s="19"/>
      <c r="D126" s="22"/>
      <c r="G126" s="153"/>
      <c r="J126" s="153"/>
      <c r="M126" s="154"/>
      <c r="P126" s="154"/>
      <c r="Q126" s="17"/>
      <c r="R126" s="17"/>
      <c r="S126" s="17"/>
    </row>
    <row r="127" spans="2:19" s="18" customFormat="1" ht="15" customHeight="1">
      <c r="B127" s="19"/>
      <c r="C127" s="19"/>
      <c r="D127" s="22"/>
      <c r="G127" s="153"/>
      <c r="J127" s="153"/>
      <c r="M127" s="154"/>
      <c r="P127" s="154"/>
      <c r="Q127" s="17"/>
      <c r="R127" s="17"/>
      <c r="S127" s="17"/>
    </row>
    <row r="128" spans="2:19" s="18" customFormat="1" ht="15" customHeight="1">
      <c r="B128" s="19"/>
      <c r="C128" s="19"/>
      <c r="D128" s="22"/>
      <c r="G128" s="153"/>
      <c r="J128" s="153"/>
      <c r="M128" s="154"/>
      <c r="P128" s="154"/>
      <c r="Q128" s="17"/>
      <c r="R128" s="17"/>
      <c r="S128" s="17"/>
    </row>
    <row r="129" spans="2:19" s="18" customFormat="1" ht="15" customHeight="1">
      <c r="B129" s="19"/>
      <c r="C129" s="19"/>
      <c r="D129" s="22"/>
      <c r="G129" s="153"/>
      <c r="J129" s="153"/>
      <c r="M129" s="154"/>
      <c r="P129" s="154"/>
      <c r="Q129" s="17"/>
      <c r="R129" s="17"/>
      <c r="S129" s="17"/>
    </row>
    <row r="130" spans="2:19" s="18" customFormat="1" ht="15" customHeight="1">
      <c r="B130" s="19"/>
      <c r="C130" s="19"/>
      <c r="D130" s="22"/>
      <c r="G130" s="153"/>
      <c r="J130" s="153"/>
      <c r="M130" s="154"/>
      <c r="P130" s="154"/>
      <c r="Q130" s="17"/>
      <c r="R130" s="17"/>
      <c r="S130" s="17"/>
    </row>
    <row r="131" spans="2:19" s="18" customFormat="1" ht="15" customHeight="1">
      <c r="B131" s="19"/>
      <c r="C131" s="19"/>
      <c r="D131" s="22"/>
      <c r="G131" s="153"/>
      <c r="J131" s="153"/>
      <c r="M131" s="154"/>
      <c r="P131" s="154"/>
      <c r="Q131" s="17"/>
      <c r="R131" s="17"/>
      <c r="S131" s="17"/>
    </row>
    <row r="132" spans="2:19" s="18" customFormat="1" ht="15" customHeight="1">
      <c r="B132" s="19"/>
      <c r="C132" s="19"/>
      <c r="D132" s="22"/>
      <c r="G132" s="153"/>
      <c r="J132" s="153"/>
      <c r="M132" s="154"/>
      <c r="P132" s="154"/>
      <c r="Q132" s="17"/>
      <c r="R132" s="17"/>
      <c r="S132" s="17"/>
    </row>
    <row r="133" spans="2:19" s="18" customFormat="1" ht="15" customHeight="1">
      <c r="B133" s="19"/>
      <c r="C133" s="19"/>
      <c r="D133" s="22"/>
      <c r="G133" s="153"/>
      <c r="J133" s="153"/>
      <c r="M133" s="154"/>
      <c r="P133" s="154"/>
      <c r="Q133" s="17"/>
      <c r="R133" s="17"/>
      <c r="S133" s="17"/>
    </row>
    <row r="134" spans="2:19" s="18" customFormat="1" ht="15" customHeight="1">
      <c r="B134" s="19"/>
      <c r="C134" s="19"/>
      <c r="D134" s="22"/>
      <c r="G134" s="153"/>
      <c r="J134" s="153"/>
      <c r="M134" s="154"/>
      <c r="P134" s="154"/>
      <c r="Q134" s="17"/>
      <c r="R134" s="17"/>
      <c r="S134" s="17"/>
    </row>
    <row r="135" spans="2:19" s="18" customFormat="1" ht="15" customHeight="1">
      <c r="B135" s="19"/>
      <c r="C135" s="19"/>
      <c r="D135" s="22"/>
      <c r="G135" s="153"/>
      <c r="J135" s="153"/>
      <c r="M135" s="154"/>
      <c r="P135" s="154"/>
      <c r="Q135" s="17"/>
      <c r="R135" s="17"/>
      <c r="S135" s="17"/>
    </row>
    <row r="136" spans="2:19" s="18" customFormat="1" ht="15" customHeight="1">
      <c r="B136" s="19"/>
      <c r="C136" s="19"/>
      <c r="D136" s="22"/>
      <c r="G136" s="153"/>
      <c r="J136" s="153"/>
      <c r="M136" s="154"/>
      <c r="P136" s="154"/>
      <c r="Q136" s="17"/>
      <c r="R136" s="17"/>
      <c r="S136" s="17"/>
    </row>
    <row r="137" spans="2:19" s="18" customFormat="1" ht="15" customHeight="1">
      <c r="B137" s="19"/>
      <c r="C137" s="19"/>
      <c r="D137" s="22"/>
      <c r="G137" s="153"/>
      <c r="J137" s="153"/>
      <c r="M137" s="154"/>
      <c r="P137" s="154"/>
      <c r="Q137" s="17"/>
      <c r="R137" s="17"/>
      <c r="S137" s="17"/>
    </row>
    <row r="138" spans="2:19" s="18" customFormat="1" ht="15" customHeight="1">
      <c r="B138" s="19"/>
      <c r="C138" s="19"/>
      <c r="D138" s="22"/>
      <c r="G138" s="153"/>
      <c r="J138" s="153"/>
      <c r="M138" s="154"/>
      <c r="P138" s="154"/>
      <c r="Q138" s="17"/>
      <c r="R138" s="17"/>
      <c r="S138" s="17"/>
    </row>
    <row r="139" spans="2:19" s="18" customFormat="1" ht="15" customHeight="1">
      <c r="B139" s="19"/>
      <c r="C139" s="19"/>
      <c r="D139" s="22"/>
      <c r="G139" s="153"/>
      <c r="J139" s="153"/>
      <c r="M139" s="154"/>
      <c r="P139" s="154"/>
      <c r="Q139" s="17"/>
      <c r="R139" s="17"/>
      <c r="S139" s="17"/>
    </row>
    <row r="140" spans="2:19" s="18" customFormat="1" ht="15" customHeight="1">
      <c r="B140" s="19"/>
      <c r="C140" s="19"/>
      <c r="D140" s="22"/>
      <c r="G140" s="153"/>
      <c r="J140" s="153"/>
      <c r="M140" s="154"/>
      <c r="P140" s="154"/>
      <c r="Q140" s="17"/>
      <c r="R140" s="17"/>
      <c r="S140" s="17"/>
    </row>
    <row r="141" spans="2:19" s="18" customFormat="1" ht="15" customHeight="1">
      <c r="B141" s="19"/>
      <c r="C141" s="19"/>
      <c r="D141" s="22"/>
      <c r="G141" s="153"/>
      <c r="J141" s="153"/>
      <c r="M141" s="154"/>
      <c r="P141" s="154"/>
      <c r="Q141" s="17"/>
      <c r="R141" s="17"/>
      <c r="S141" s="17"/>
    </row>
    <row r="142" spans="2:19" s="18" customFormat="1" ht="15" customHeight="1">
      <c r="B142" s="19"/>
      <c r="C142" s="19"/>
      <c r="D142" s="22"/>
      <c r="G142" s="153"/>
      <c r="J142" s="153"/>
      <c r="M142" s="154"/>
      <c r="P142" s="154"/>
      <c r="Q142" s="17"/>
      <c r="R142" s="17"/>
      <c r="S142" s="17"/>
    </row>
    <row r="143" spans="2:19" s="18" customFormat="1" ht="15" customHeight="1">
      <c r="B143" s="19"/>
      <c r="C143" s="19"/>
      <c r="D143" s="22"/>
      <c r="G143" s="153"/>
      <c r="J143" s="153"/>
      <c r="M143" s="154"/>
      <c r="P143" s="154"/>
      <c r="Q143" s="17"/>
      <c r="R143" s="17"/>
      <c r="S143" s="17"/>
    </row>
    <row r="144" spans="2:19" s="18" customFormat="1" ht="15" customHeight="1">
      <c r="B144" s="19"/>
      <c r="C144" s="19"/>
      <c r="D144" s="22"/>
      <c r="G144" s="153"/>
      <c r="J144" s="153"/>
      <c r="M144" s="154"/>
      <c r="P144" s="154"/>
      <c r="Q144" s="17"/>
      <c r="R144" s="17"/>
      <c r="S144" s="17"/>
    </row>
    <row r="145" spans="2:19" s="18" customFormat="1" ht="15" customHeight="1">
      <c r="B145" s="19"/>
      <c r="C145" s="19"/>
      <c r="D145" s="22"/>
      <c r="G145" s="153"/>
      <c r="J145" s="153"/>
      <c r="M145" s="154"/>
      <c r="P145" s="154"/>
      <c r="Q145" s="17"/>
      <c r="R145" s="17"/>
      <c r="S145" s="17"/>
    </row>
    <row r="146" spans="2:19" s="18" customFormat="1" ht="15" customHeight="1">
      <c r="B146" s="19"/>
      <c r="C146" s="19"/>
      <c r="D146" s="22"/>
      <c r="G146" s="153"/>
      <c r="J146" s="153"/>
      <c r="M146" s="154"/>
      <c r="P146" s="154"/>
      <c r="Q146" s="17"/>
      <c r="R146" s="17"/>
      <c r="S146" s="17"/>
    </row>
    <row r="147" spans="2:19" s="18" customFormat="1" ht="15" customHeight="1">
      <c r="B147" s="19"/>
      <c r="C147" s="19"/>
      <c r="D147" s="22"/>
      <c r="G147" s="153"/>
      <c r="J147" s="153"/>
      <c r="M147" s="154"/>
      <c r="P147" s="154"/>
      <c r="Q147" s="17"/>
      <c r="R147" s="17"/>
      <c r="S147" s="17"/>
    </row>
    <row r="148" spans="2:19" s="18" customFormat="1" ht="15" customHeight="1">
      <c r="B148" s="19"/>
      <c r="C148" s="19"/>
      <c r="D148" s="22"/>
      <c r="G148" s="153"/>
      <c r="J148" s="153"/>
      <c r="M148" s="154"/>
      <c r="P148" s="154"/>
      <c r="Q148" s="17"/>
      <c r="R148" s="17"/>
      <c r="S148" s="17"/>
    </row>
    <row r="149" spans="2:19" s="18" customFormat="1" ht="15" customHeight="1">
      <c r="B149" s="19"/>
      <c r="C149" s="19"/>
      <c r="D149" s="22"/>
      <c r="G149" s="153"/>
      <c r="J149" s="153"/>
      <c r="M149" s="154"/>
      <c r="P149" s="154"/>
      <c r="Q149" s="17"/>
      <c r="R149" s="17"/>
      <c r="S149" s="17"/>
    </row>
    <row r="150" spans="2:19" s="18" customFormat="1" ht="15" customHeight="1">
      <c r="B150" s="19"/>
      <c r="C150" s="19"/>
      <c r="D150" s="22"/>
      <c r="G150" s="153"/>
      <c r="J150" s="153"/>
      <c r="M150" s="154"/>
      <c r="P150" s="154"/>
      <c r="Q150" s="17"/>
      <c r="R150" s="17"/>
      <c r="S150" s="17"/>
    </row>
    <row r="151" spans="2:19" s="18" customFormat="1" ht="15" customHeight="1">
      <c r="B151" s="19"/>
      <c r="C151" s="19"/>
      <c r="D151" s="22"/>
      <c r="G151" s="153"/>
      <c r="J151" s="153"/>
      <c r="M151" s="154"/>
      <c r="P151" s="154"/>
      <c r="Q151" s="17"/>
      <c r="R151" s="17"/>
      <c r="S151" s="17"/>
    </row>
    <row r="152" spans="2:19" s="18" customFormat="1" ht="15" customHeight="1">
      <c r="B152" s="19"/>
      <c r="C152" s="19"/>
      <c r="D152" s="22"/>
      <c r="G152" s="153"/>
      <c r="J152" s="153"/>
      <c r="M152" s="154"/>
      <c r="P152" s="154"/>
      <c r="Q152" s="17"/>
      <c r="R152" s="17"/>
      <c r="S152" s="17"/>
    </row>
    <row r="153" spans="2:19" s="18" customFormat="1" ht="15" customHeight="1">
      <c r="B153" s="19"/>
      <c r="C153" s="19"/>
      <c r="D153" s="22"/>
      <c r="G153" s="153"/>
      <c r="J153" s="153"/>
      <c r="M153" s="154"/>
      <c r="P153" s="154"/>
      <c r="Q153" s="17"/>
      <c r="R153" s="17"/>
      <c r="S153" s="17"/>
    </row>
    <row r="154" spans="2:19" s="18" customFormat="1" ht="15" customHeight="1">
      <c r="B154" s="19"/>
      <c r="C154" s="19"/>
      <c r="D154" s="22"/>
      <c r="G154" s="153"/>
      <c r="J154" s="153"/>
      <c r="M154" s="154"/>
      <c r="P154" s="154"/>
      <c r="Q154" s="17"/>
      <c r="R154" s="17"/>
      <c r="S154" s="17"/>
    </row>
    <row r="155" spans="2:19" s="18" customFormat="1" ht="15" customHeight="1">
      <c r="B155" s="19"/>
      <c r="C155" s="19"/>
      <c r="D155" s="22"/>
      <c r="G155" s="153"/>
      <c r="J155" s="153"/>
      <c r="M155" s="154"/>
      <c r="P155" s="154"/>
      <c r="Q155" s="17"/>
      <c r="R155" s="17"/>
      <c r="S155" s="17"/>
    </row>
    <row r="156" spans="2:19" s="18" customFormat="1" ht="15" customHeight="1">
      <c r="B156" s="19"/>
      <c r="C156" s="19"/>
      <c r="D156" s="22"/>
      <c r="G156" s="153"/>
      <c r="J156" s="153"/>
      <c r="M156" s="154"/>
      <c r="P156" s="154"/>
      <c r="Q156" s="17"/>
      <c r="R156" s="17"/>
      <c r="S156" s="17"/>
    </row>
    <row r="157" spans="2:19" s="18" customFormat="1" ht="15" customHeight="1">
      <c r="B157" s="19"/>
      <c r="C157" s="19"/>
      <c r="D157" s="22"/>
      <c r="G157" s="153"/>
      <c r="J157" s="153"/>
      <c r="M157" s="154"/>
      <c r="P157" s="154"/>
      <c r="Q157" s="17"/>
      <c r="R157" s="17"/>
      <c r="S157" s="17"/>
    </row>
    <row r="158" spans="2:19" s="18" customFormat="1" ht="15" customHeight="1">
      <c r="B158" s="19"/>
      <c r="C158" s="19"/>
      <c r="D158" s="22"/>
      <c r="G158" s="153"/>
      <c r="J158" s="153"/>
      <c r="M158" s="154"/>
      <c r="P158" s="154"/>
      <c r="Q158" s="17"/>
      <c r="R158" s="17"/>
      <c r="S158" s="17"/>
    </row>
    <row r="159" spans="2:19" s="18" customFormat="1" ht="15" customHeight="1">
      <c r="B159" s="19"/>
      <c r="C159" s="19"/>
      <c r="D159" s="22"/>
      <c r="G159" s="153"/>
      <c r="J159" s="153"/>
      <c r="M159" s="154"/>
      <c r="P159" s="154"/>
      <c r="Q159" s="17"/>
      <c r="R159" s="17"/>
      <c r="S159" s="17"/>
    </row>
    <row r="160" spans="2:19" s="18" customFormat="1" ht="15" customHeight="1">
      <c r="B160" s="19"/>
      <c r="C160" s="19"/>
      <c r="D160" s="22"/>
      <c r="G160" s="153"/>
      <c r="J160" s="153"/>
      <c r="M160" s="154"/>
      <c r="P160" s="154"/>
      <c r="Q160" s="17"/>
      <c r="R160" s="17"/>
      <c r="S160" s="17"/>
    </row>
    <row r="161" spans="2:19" s="18" customFormat="1" ht="15" customHeight="1">
      <c r="B161" s="19"/>
      <c r="C161" s="19"/>
      <c r="D161" s="22"/>
      <c r="G161" s="153"/>
      <c r="J161" s="153"/>
      <c r="M161" s="154"/>
      <c r="P161" s="154"/>
      <c r="Q161" s="17"/>
      <c r="R161" s="17"/>
      <c r="S161" s="17"/>
    </row>
    <row r="162" spans="2:19" s="18" customFormat="1" ht="15" customHeight="1">
      <c r="B162" s="19"/>
      <c r="C162" s="19"/>
      <c r="D162" s="22"/>
      <c r="G162" s="153"/>
      <c r="J162" s="153"/>
      <c r="M162" s="154"/>
      <c r="P162" s="154"/>
      <c r="Q162" s="17"/>
      <c r="R162" s="17"/>
      <c r="S162" s="17"/>
    </row>
    <row r="163" spans="2:19" s="18" customFormat="1" ht="15" customHeight="1">
      <c r="B163" s="19"/>
      <c r="C163" s="19"/>
      <c r="D163" s="22"/>
      <c r="G163" s="153"/>
      <c r="J163" s="153"/>
      <c r="M163" s="154"/>
      <c r="P163" s="154"/>
      <c r="Q163" s="17"/>
      <c r="R163" s="17"/>
      <c r="S163" s="17"/>
    </row>
    <row r="164" spans="2:19" s="18" customFormat="1" ht="15" customHeight="1">
      <c r="B164" s="19"/>
      <c r="C164" s="19"/>
      <c r="D164" s="22"/>
      <c r="G164" s="153"/>
      <c r="J164" s="153"/>
      <c r="M164" s="154"/>
      <c r="P164" s="154"/>
      <c r="Q164" s="17"/>
      <c r="R164" s="17"/>
      <c r="S164" s="17"/>
    </row>
    <row r="165" spans="2:19" s="18" customFormat="1" ht="15" customHeight="1">
      <c r="B165" s="19"/>
      <c r="C165" s="19"/>
      <c r="D165" s="22"/>
      <c r="G165" s="153"/>
      <c r="J165" s="153"/>
      <c r="M165" s="154"/>
      <c r="P165" s="154"/>
      <c r="Q165" s="17"/>
      <c r="R165" s="17"/>
      <c r="S165" s="17"/>
    </row>
    <row r="166" spans="2:19" s="18" customFormat="1" ht="15" customHeight="1">
      <c r="B166" s="19"/>
      <c r="C166" s="19"/>
      <c r="D166" s="22"/>
      <c r="G166" s="153"/>
      <c r="J166" s="153"/>
      <c r="M166" s="154"/>
      <c r="P166" s="154"/>
      <c r="Q166" s="17"/>
      <c r="R166" s="17"/>
      <c r="S166" s="17"/>
    </row>
    <row r="167" spans="2:19" s="18" customFormat="1" ht="15" customHeight="1">
      <c r="B167" s="19"/>
      <c r="C167" s="19"/>
      <c r="D167" s="22"/>
      <c r="G167" s="153"/>
      <c r="J167" s="153"/>
      <c r="M167" s="154"/>
      <c r="P167" s="154"/>
      <c r="Q167" s="17"/>
      <c r="R167" s="17"/>
      <c r="S167" s="17"/>
    </row>
    <row r="168" spans="2:19" s="18" customFormat="1" ht="15" customHeight="1">
      <c r="B168" s="19"/>
      <c r="C168" s="19"/>
      <c r="D168" s="22"/>
      <c r="G168" s="153"/>
      <c r="J168" s="153"/>
      <c r="M168" s="154"/>
      <c r="P168" s="154"/>
      <c r="Q168" s="17"/>
      <c r="R168" s="17"/>
      <c r="S168" s="17"/>
    </row>
    <row r="169" spans="2:19" s="18" customFormat="1" ht="15" customHeight="1">
      <c r="B169" s="19"/>
      <c r="C169" s="19"/>
      <c r="D169" s="22"/>
      <c r="G169" s="153"/>
      <c r="J169" s="153"/>
      <c r="M169" s="154"/>
      <c r="P169" s="154"/>
      <c r="Q169" s="17"/>
      <c r="R169" s="17"/>
      <c r="S169" s="17"/>
    </row>
    <row r="170" spans="2:19" s="18" customFormat="1" ht="15" customHeight="1">
      <c r="B170" s="19"/>
      <c r="C170" s="19"/>
      <c r="D170" s="22"/>
      <c r="G170" s="153"/>
      <c r="J170" s="153"/>
      <c r="M170" s="154"/>
      <c r="P170" s="154"/>
      <c r="Q170" s="17"/>
      <c r="R170" s="17"/>
      <c r="S170" s="17"/>
    </row>
    <row r="171" spans="2:19" s="18" customFormat="1" ht="15" customHeight="1">
      <c r="B171" s="19"/>
      <c r="C171" s="19"/>
      <c r="D171" s="22"/>
      <c r="G171" s="153"/>
      <c r="J171" s="153"/>
      <c r="M171" s="154"/>
      <c r="P171" s="154"/>
      <c r="Q171" s="17"/>
      <c r="R171" s="17"/>
      <c r="S171" s="17"/>
    </row>
    <row r="172" spans="2:19" s="18" customFormat="1" ht="15" customHeight="1">
      <c r="B172" s="19"/>
      <c r="C172" s="19"/>
      <c r="D172" s="22"/>
      <c r="G172" s="153"/>
      <c r="J172" s="153"/>
      <c r="M172" s="154"/>
      <c r="P172" s="154"/>
      <c r="Q172" s="17"/>
      <c r="R172" s="17"/>
      <c r="S172" s="17"/>
    </row>
    <row r="173" spans="2:19" s="18" customFormat="1" ht="15" customHeight="1">
      <c r="B173" s="19"/>
      <c r="C173" s="19"/>
      <c r="D173" s="22"/>
      <c r="G173" s="153"/>
      <c r="J173" s="153"/>
      <c r="M173" s="154"/>
      <c r="P173" s="154"/>
      <c r="Q173" s="17"/>
      <c r="R173" s="17"/>
      <c r="S173" s="17"/>
    </row>
    <row r="174" spans="2:19" s="18" customFormat="1" ht="15" customHeight="1">
      <c r="B174" s="19"/>
      <c r="C174" s="19"/>
      <c r="D174" s="22"/>
      <c r="G174" s="153"/>
      <c r="J174" s="153"/>
      <c r="M174" s="154"/>
      <c r="P174" s="154"/>
      <c r="Q174" s="17"/>
      <c r="R174" s="17"/>
      <c r="S174" s="17"/>
    </row>
    <row r="175" spans="2:19" s="18" customFormat="1" ht="15" customHeight="1">
      <c r="B175" s="19"/>
      <c r="C175" s="19"/>
      <c r="D175" s="22"/>
      <c r="G175" s="153"/>
      <c r="J175" s="153"/>
      <c r="M175" s="154"/>
      <c r="P175" s="154"/>
      <c r="Q175" s="17"/>
      <c r="R175" s="17"/>
      <c r="S175" s="17"/>
    </row>
    <row r="176" spans="2:19" s="18" customFormat="1" ht="15" customHeight="1">
      <c r="B176" s="19"/>
      <c r="C176" s="19"/>
      <c r="D176" s="22"/>
      <c r="G176" s="153"/>
      <c r="J176" s="153"/>
      <c r="M176" s="154"/>
      <c r="P176" s="154"/>
      <c r="Q176" s="17"/>
      <c r="R176" s="17"/>
      <c r="S176" s="17"/>
    </row>
    <row r="177" spans="2:19" s="18" customFormat="1" ht="15" customHeight="1">
      <c r="B177" s="19"/>
      <c r="C177" s="19"/>
      <c r="D177" s="22"/>
      <c r="G177" s="153"/>
      <c r="J177" s="153"/>
      <c r="M177" s="154"/>
      <c r="P177" s="154"/>
      <c r="Q177" s="17"/>
      <c r="R177" s="17"/>
      <c r="S177" s="17"/>
    </row>
    <row r="178" spans="2:19" s="18" customFormat="1" ht="15" customHeight="1">
      <c r="B178" s="19"/>
      <c r="C178" s="19"/>
      <c r="D178" s="22"/>
      <c r="G178" s="153"/>
      <c r="J178" s="153"/>
      <c r="M178" s="154"/>
      <c r="P178" s="154"/>
      <c r="Q178" s="17"/>
      <c r="R178" s="17"/>
      <c r="S178" s="17"/>
    </row>
    <row r="179" spans="2:19" s="18" customFormat="1" ht="15" customHeight="1">
      <c r="B179" s="19"/>
      <c r="C179" s="19"/>
      <c r="D179" s="22"/>
      <c r="G179" s="153"/>
      <c r="J179" s="153"/>
      <c r="M179" s="154"/>
      <c r="P179" s="154"/>
      <c r="Q179" s="17"/>
      <c r="R179" s="17"/>
      <c r="S179" s="17"/>
    </row>
    <row r="180" spans="2:19" s="18" customFormat="1" ht="15" customHeight="1">
      <c r="B180" s="19"/>
      <c r="C180" s="19"/>
      <c r="D180" s="22"/>
      <c r="G180" s="153"/>
      <c r="J180" s="153"/>
      <c r="M180" s="154"/>
      <c r="P180" s="154"/>
      <c r="Q180" s="17"/>
      <c r="R180" s="17"/>
      <c r="S180" s="17"/>
    </row>
    <row r="181" spans="2:19" s="18" customFormat="1" ht="15" customHeight="1">
      <c r="B181" s="19"/>
      <c r="C181" s="19"/>
      <c r="D181" s="22"/>
      <c r="G181" s="153"/>
      <c r="J181" s="153"/>
      <c r="M181" s="154"/>
      <c r="P181" s="154"/>
      <c r="Q181" s="17"/>
      <c r="R181" s="17"/>
      <c r="S181" s="17"/>
    </row>
    <row r="182" spans="2:19" s="18" customFormat="1" ht="15" customHeight="1">
      <c r="B182" s="19"/>
      <c r="C182" s="19"/>
      <c r="D182" s="22"/>
      <c r="G182" s="153"/>
      <c r="J182" s="153"/>
      <c r="M182" s="154"/>
      <c r="P182" s="154"/>
      <c r="Q182" s="17"/>
      <c r="R182" s="17"/>
      <c r="S182" s="17"/>
    </row>
    <row r="183" spans="2:19" s="18" customFormat="1" ht="15" customHeight="1">
      <c r="B183" s="19"/>
      <c r="C183" s="19"/>
      <c r="D183" s="22"/>
      <c r="G183" s="153"/>
      <c r="J183" s="153"/>
      <c r="M183" s="154"/>
      <c r="P183" s="154"/>
      <c r="Q183" s="17"/>
      <c r="R183" s="17"/>
      <c r="S183" s="17"/>
    </row>
    <row r="184" spans="2:19" s="18" customFormat="1" ht="15" customHeight="1">
      <c r="B184" s="19"/>
      <c r="C184" s="19"/>
      <c r="D184" s="22"/>
      <c r="G184" s="153"/>
      <c r="J184" s="153"/>
      <c r="M184" s="154"/>
      <c r="P184" s="154"/>
      <c r="Q184" s="17"/>
      <c r="R184" s="17"/>
      <c r="S184" s="17"/>
    </row>
    <row r="185" spans="2:19" s="18" customFormat="1" ht="15" customHeight="1">
      <c r="B185" s="19"/>
      <c r="C185" s="19"/>
      <c r="D185" s="22"/>
      <c r="G185" s="153"/>
      <c r="J185" s="153"/>
      <c r="M185" s="154"/>
      <c r="P185" s="154"/>
      <c r="Q185" s="17"/>
      <c r="R185" s="17"/>
      <c r="S185" s="17"/>
    </row>
    <row r="186" spans="2:19" s="18" customFormat="1" ht="15" customHeight="1">
      <c r="B186" s="19"/>
      <c r="C186" s="19"/>
      <c r="D186" s="22"/>
      <c r="G186" s="153"/>
      <c r="J186" s="153"/>
      <c r="M186" s="154"/>
      <c r="P186" s="154"/>
      <c r="Q186" s="17"/>
      <c r="R186" s="17"/>
      <c r="S186" s="17"/>
    </row>
    <row r="187" spans="2:19" s="18" customFormat="1" ht="15" customHeight="1">
      <c r="B187" s="19"/>
      <c r="C187" s="19"/>
      <c r="D187" s="22"/>
      <c r="G187" s="153"/>
      <c r="J187" s="153"/>
      <c r="M187" s="154"/>
      <c r="P187" s="154"/>
      <c r="Q187" s="17"/>
      <c r="R187" s="17"/>
      <c r="S187" s="17"/>
    </row>
    <row r="188" spans="2:19" s="18" customFormat="1" ht="15" customHeight="1">
      <c r="B188" s="19"/>
      <c r="C188" s="19"/>
      <c r="D188" s="22"/>
      <c r="G188" s="153"/>
      <c r="J188" s="153"/>
      <c r="M188" s="154"/>
      <c r="P188" s="154"/>
      <c r="Q188" s="17"/>
      <c r="R188" s="17"/>
      <c r="S188" s="17"/>
    </row>
    <row r="189" spans="2:19" s="18" customFormat="1" ht="15" customHeight="1">
      <c r="B189" s="19"/>
      <c r="C189" s="19"/>
      <c r="D189" s="22"/>
      <c r="G189" s="153"/>
      <c r="J189" s="153"/>
      <c r="M189" s="154"/>
      <c r="P189" s="154"/>
      <c r="Q189" s="17"/>
      <c r="R189" s="17"/>
      <c r="S189" s="17"/>
    </row>
    <row r="190" spans="2:19" s="18" customFormat="1" ht="15" customHeight="1">
      <c r="B190" s="19"/>
      <c r="C190" s="19"/>
      <c r="D190" s="22"/>
      <c r="G190" s="153"/>
      <c r="J190" s="153"/>
      <c r="M190" s="154"/>
      <c r="P190" s="154"/>
      <c r="Q190" s="17"/>
      <c r="R190" s="17"/>
      <c r="S190" s="17"/>
    </row>
    <row r="191" spans="2:19" s="18" customFormat="1" ht="15" customHeight="1">
      <c r="B191" s="19"/>
      <c r="C191" s="19"/>
      <c r="D191" s="22"/>
      <c r="G191" s="153"/>
      <c r="J191" s="153"/>
      <c r="M191" s="154"/>
      <c r="P191" s="154"/>
      <c r="Q191" s="17"/>
      <c r="R191" s="17"/>
      <c r="S191" s="17"/>
    </row>
    <row r="192" spans="2:19" s="18" customFormat="1" ht="15" customHeight="1">
      <c r="B192" s="19"/>
      <c r="C192" s="19"/>
      <c r="D192" s="22"/>
      <c r="G192" s="153"/>
      <c r="J192" s="153"/>
      <c r="M192" s="154"/>
      <c r="P192" s="154"/>
      <c r="Q192" s="17"/>
      <c r="R192" s="17"/>
      <c r="S192" s="17"/>
    </row>
    <row r="193" spans="2:19" s="18" customFormat="1" ht="15" customHeight="1">
      <c r="B193" s="19"/>
      <c r="C193" s="19"/>
      <c r="D193" s="22"/>
      <c r="G193" s="153"/>
      <c r="J193" s="153"/>
      <c r="M193" s="154"/>
      <c r="P193" s="154"/>
      <c r="Q193" s="17"/>
      <c r="R193" s="17"/>
      <c r="S193" s="17"/>
    </row>
    <row r="194" spans="2:19" s="18" customFormat="1" ht="15" customHeight="1">
      <c r="B194" s="19"/>
      <c r="C194" s="19"/>
      <c r="D194" s="22"/>
      <c r="G194" s="153"/>
      <c r="J194" s="153"/>
      <c r="M194" s="154"/>
      <c r="P194" s="154"/>
      <c r="Q194" s="17"/>
      <c r="R194" s="17"/>
      <c r="S194" s="17"/>
    </row>
    <row r="195" spans="2:19" s="18" customFormat="1" ht="15" customHeight="1">
      <c r="B195" s="19"/>
      <c r="C195" s="19"/>
      <c r="D195" s="22"/>
      <c r="G195" s="153"/>
      <c r="J195" s="153"/>
      <c r="M195" s="154"/>
      <c r="P195" s="154"/>
      <c r="Q195" s="17"/>
      <c r="R195" s="17"/>
      <c r="S195" s="17"/>
    </row>
    <row r="196" spans="2:19" s="18" customFormat="1" ht="15" customHeight="1">
      <c r="B196" s="19"/>
      <c r="C196" s="19"/>
      <c r="D196" s="22"/>
      <c r="G196" s="153"/>
      <c r="J196" s="153"/>
      <c r="M196" s="154"/>
      <c r="P196" s="154"/>
      <c r="Q196" s="17"/>
      <c r="R196" s="17"/>
      <c r="S196" s="17"/>
    </row>
    <row r="197" spans="2:19" s="18" customFormat="1" ht="15" customHeight="1">
      <c r="B197" s="19"/>
      <c r="C197" s="19"/>
      <c r="D197" s="22"/>
      <c r="G197" s="153"/>
      <c r="J197" s="153"/>
      <c r="M197" s="154"/>
      <c r="P197" s="154"/>
      <c r="Q197" s="17"/>
      <c r="R197" s="17"/>
      <c r="S197" s="17"/>
    </row>
    <row r="198" spans="2:19" s="18" customFormat="1" ht="15" customHeight="1">
      <c r="B198" s="19"/>
      <c r="C198" s="19"/>
      <c r="D198" s="22"/>
      <c r="G198" s="153"/>
      <c r="J198" s="153"/>
      <c r="M198" s="154"/>
      <c r="P198" s="154"/>
      <c r="Q198" s="17"/>
      <c r="R198" s="17"/>
      <c r="S198" s="17"/>
    </row>
    <row r="199" spans="2:19" s="18" customFormat="1" ht="15" customHeight="1">
      <c r="B199" s="19"/>
      <c r="C199" s="19"/>
      <c r="D199" s="22"/>
      <c r="G199" s="153"/>
      <c r="J199" s="153"/>
      <c r="M199" s="154"/>
      <c r="P199" s="154"/>
      <c r="Q199" s="17"/>
      <c r="R199" s="17"/>
      <c r="S199" s="17"/>
    </row>
    <row r="200" spans="2:19" s="18" customFormat="1" ht="15" customHeight="1">
      <c r="B200" s="19"/>
      <c r="C200" s="19"/>
      <c r="D200" s="22"/>
      <c r="G200" s="153"/>
      <c r="J200" s="153"/>
      <c r="M200" s="154"/>
      <c r="P200" s="154"/>
      <c r="Q200" s="17"/>
      <c r="R200" s="17"/>
      <c r="S200" s="17"/>
    </row>
    <row r="201" spans="2:19" s="18" customFormat="1" ht="15" customHeight="1">
      <c r="B201" s="19"/>
      <c r="C201" s="19"/>
      <c r="D201" s="22"/>
      <c r="G201" s="153"/>
      <c r="J201" s="153"/>
      <c r="M201" s="154"/>
      <c r="P201" s="154"/>
      <c r="Q201" s="17"/>
      <c r="R201" s="17"/>
      <c r="S201" s="17"/>
    </row>
    <row r="202" spans="2:19" s="18" customFormat="1" ht="15" customHeight="1">
      <c r="B202" s="19"/>
      <c r="C202" s="19"/>
      <c r="D202" s="22"/>
      <c r="G202" s="153"/>
      <c r="J202" s="153"/>
      <c r="M202" s="154"/>
      <c r="P202" s="154"/>
      <c r="Q202" s="17"/>
      <c r="R202" s="17"/>
      <c r="S202" s="17"/>
    </row>
    <row r="203" spans="2:19" s="18" customFormat="1" ht="15" customHeight="1">
      <c r="B203" s="19"/>
      <c r="C203" s="19"/>
      <c r="D203" s="22"/>
      <c r="G203" s="153"/>
      <c r="J203" s="153"/>
      <c r="M203" s="154"/>
      <c r="P203" s="154"/>
      <c r="Q203" s="17"/>
      <c r="R203" s="17"/>
      <c r="S203" s="17"/>
    </row>
    <row r="204" spans="2:19" s="18" customFormat="1" ht="15" customHeight="1">
      <c r="B204" s="19"/>
      <c r="C204" s="19"/>
      <c r="D204" s="22"/>
      <c r="G204" s="153"/>
      <c r="J204" s="153"/>
      <c r="M204" s="154"/>
      <c r="P204" s="154"/>
      <c r="Q204" s="17"/>
      <c r="R204" s="17"/>
      <c r="S204" s="17"/>
    </row>
    <row r="205" spans="2:19" s="18" customFormat="1" ht="15" customHeight="1">
      <c r="B205" s="19"/>
      <c r="C205" s="19"/>
      <c r="D205" s="22"/>
      <c r="G205" s="153"/>
      <c r="J205" s="153"/>
      <c r="M205" s="154"/>
      <c r="P205" s="154"/>
      <c r="Q205" s="17"/>
      <c r="R205" s="17"/>
      <c r="S205" s="17"/>
    </row>
    <row r="206" spans="2:19" s="18" customFormat="1" ht="15" customHeight="1">
      <c r="B206" s="19"/>
      <c r="C206" s="19"/>
      <c r="D206" s="22"/>
      <c r="G206" s="153"/>
      <c r="J206" s="153"/>
      <c r="M206" s="154"/>
      <c r="P206" s="154"/>
      <c r="Q206" s="17"/>
      <c r="R206" s="17"/>
      <c r="S206" s="17"/>
    </row>
    <row r="207" spans="2:19" s="18" customFormat="1" ht="15" customHeight="1">
      <c r="B207" s="19"/>
      <c r="C207" s="19"/>
      <c r="D207" s="22"/>
      <c r="G207" s="153"/>
      <c r="J207" s="153"/>
      <c r="M207" s="154"/>
      <c r="P207" s="154"/>
      <c r="Q207" s="17"/>
      <c r="R207" s="17"/>
      <c r="S207" s="17"/>
    </row>
    <row r="208" spans="2:19" s="18" customFormat="1" ht="15" customHeight="1">
      <c r="B208" s="19"/>
      <c r="C208" s="19"/>
      <c r="D208" s="22"/>
      <c r="G208" s="153"/>
      <c r="J208" s="153"/>
      <c r="M208" s="154"/>
      <c r="P208" s="154"/>
      <c r="Q208" s="17"/>
      <c r="R208" s="17"/>
      <c r="S208" s="17"/>
    </row>
    <row r="209" spans="2:19" s="18" customFormat="1" ht="15" customHeight="1">
      <c r="B209" s="19"/>
      <c r="C209" s="19"/>
      <c r="D209" s="22"/>
      <c r="G209" s="153"/>
      <c r="J209" s="153"/>
      <c r="M209" s="154"/>
      <c r="P209" s="154"/>
      <c r="Q209" s="17"/>
      <c r="R209" s="17"/>
      <c r="S209" s="17"/>
    </row>
    <row r="210" spans="2:19" s="18" customFormat="1" ht="15" customHeight="1">
      <c r="B210" s="19"/>
      <c r="C210" s="19"/>
      <c r="D210" s="22"/>
      <c r="G210" s="153"/>
      <c r="J210" s="153"/>
      <c r="M210" s="154"/>
      <c r="P210" s="154"/>
      <c r="Q210" s="17"/>
      <c r="R210" s="17"/>
      <c r="S210" s="17"/>
    </row>
    <row r="211" spans="2:19" s="18" customFormat="1" ht="15" customHeight="1">
      <c r="B211" s="19"/>
      <c r="C211" s="19"/>
      <c r="D211" s="22"/>
      <c r="G211" s="153"/>
      <c r="J211" s="153"/>
      <c r="M211" s="154"/>
      <c r="P211" s="154"/>
      <c r="Q211" s="17"/>
      <c r="R211" s="17"/>
      <c r="S211" s="17"/>
    </row>
    <row r="212" spans="2:19" s="18" customFormat="1" ht="15" customHeight="1">
      <c r="B212" s="19"/>
      <c r="C212" s="19"/>
      <c r="D212" s="22"/>
      <c r="G212" s="153"/>
      <c r="J212" s="153"/>
      <c r="M212" s="154"/>
      <c r="P212" s="154"/>
      <c r="Q212" s="17"/>
      <c r="R212" s="17"/>
      <c r="S212" s="17"/>
    </row>
    <row r="213" spans="2:19" s="18" customFormat="1" ht="15" customHeight="1">
      <c r="B213" s="19"/>
      <c r="C213" s="19"/>
      <c r="D213" s="22"/>
      <c r="G213" s="153"/>
      <c r="J213" s="153"/>
      <c r="M213" s="154"/>
      <c r="P213" s="154"/>
      <c r="Q213" s="17"/>
      <c r="R213" s="17"/>
      <c r="S213" s="17"/>
    </row>
    <row r="214" spans="2:19" s="18" customFormat="1" ht="15" customHeight="1">
      <c r="B214" s="19"/>
      <c r="C214" s="19"/>
      <c r="D214" s="22"/>
      <c r="G214" s="153"/>
      <c r="J214" s="153"/>
      <c r="M214" s="154"/>
      <c r="P214" s="154"/>
      <c r="Q214" s="17"/>
      <c r="R214" s="17"/>
      <c r="S214" s="17"/>
    </row>
    <row r="215" spans="2:19" s="18" customFormat="1" ht="15" customHeight="1">
      <c r="B215" s="19"/>
      <c r="C215" s="19"/>
      <c r="D215" s="22"/>
      <c r="G215" s="153"/>
      <c r="J215" s="153"/>
      <c r="M215" s="154"/>
      <c r="P215" s="154"/>
      <c r="Q215" s="17"/>
      <c r="R215" s="17"/>
      <c r="S215" s="17"/>
    </row>
    <row r="216" spans="2:19" s="18" customFormat="1" ht="15" customHeight="1">
      <c r="B216" s="19"/>
      <c r="C216" s="19"/>
      <c r="D216" s="22"/>
      <c r="G216" s="153"/>
      <c r="J216" s="153"/>
      <c r="M216" s="154"/>
      <c r="P216" s="154"/>
      <c r="Q216" s="17"/>
      <c r="R216" s="17"/>
      <c r="S216" s="17"/>
    </row>
    <row r="217" spans="2:19" s="18" customFormat="1" ht="15" customHeight="1">
      <c r="B217" s="19"/>
      <c r="C217" s="19"/>
      <c r="D217" s="22"/>
      <c r="G217" s="153"/>
      <c r="J217" s="153"/>
      <c r="M217" s="154"/>
      <c r="P217" s="154"/>
      <c r="Q217" s="17"/>
      <c r="R217" s="17"/>
      <c r="S217" s="17"/>
    </row>
    <row r="218" spans="2:19" s="18" customFormat="1" ht="15" customHeight="1">
      <c r="B218" s="19"/>
      <c r="C218" s="19"/>
      <c r="D218" s="22"/>
      <c r="G218" s="153"/>
      <c r="J218" s="153"/>
      <c r="M218" s="154"/>
      <c r="P218" s="154"/>
      <c r="Q218" s="17"/>
      <c r="R218" s="17"/>
      <c r="S218" s="17"/>
    </row>
    <row r="219" spans="2:19" s="18" customFormat="1" ht="15" customHeight="1">
      <c r="B219" s="19"/>
      <c r="C219" s="19"/>
      <c r="D219" s="22"/>
      <c r="G219" s="153"/>
      <c r="J219" s="153"/>
      <c r="M219" s="154"/>
      <c r="P219" s="154"/>
      <c r="Q219" s="17"/>
      <c r="R219" s="17"/>
      <c r="S219" s="17"/>
    </row>
    <row r="220" spans="2:19" s="18" customFormat="1" ht="15" customHeight="1">
      <c r="B220" s="19"/>
      <c r="C220" s="19"/>
      <c r="D220" s="22"/>
      <c r="G220" s="153"/>
      <c r="J220" s="153"/>
      <c r="M220" s="154"/>
      <c r="P220" s="154"/>
      <c r="Q220" s="17"/>
      <c r="R220" s="17"/>
      <c r="S220" s="17"/>
    </row>
    <row r="221" spans="2:19" s="18" customFormat="1" ht="15" customHeight="1">
      <c r="B221" s="19"/>
      <c r="C221" s="19"/>
      <c r="D221" s="22"/>
      <c r="G221" s="153"/>
      <c r="J221" s="153"/>
      <c r="M221" s="154"/>
      <c r="P221" s="154"/>
      <c r="Q221" s="17"/>
      <c r="R221" s="17"/>
      <c r="S221" s="17"/>
    </row>
    <row r="222" spans="2:19" s="18" customFormat="1" ht="15" customHeight="1">
      <c r="B222" s="19"/>
      <c r="C222" s="19"/>
      <c r="D222" s="22"/>
      <c r="G222" s="153"/>
      <c r="J222" s="153"/>
      <c r="M222" s="154"/>
      <c r="P222" s="154"/>
      <c r="Q222" s="17"/>
      <c r="R222" s="17"/>
      <c r="S222" s="17"/>
    </row>
    <row r="223" spans="2:19" s="18" customFormat="1" ht="15" customHeight="1">
      <c r="B223" s="19"/>
      <c r="C223" s="19"/>
      <c r="D223" s="22"/>
      <c r="G223" s="153"/>
      <c r="J223" s="153"/>
      <c r="M223" s="154"/>
      <c r="P223" s="154"/>
      <c r="Q223" s="17"/>
      <c r="R223" s="17"/>
      <c r="S223" s="17"/>
    </row>
    <row r="224" spans="2:19" s="18" customFormat="1" ht="15" customHeight="1">
      <c r="B224" s="19"/>
      <c r="C224" s="19"/>
      <c r="D224" s="22"/>
      <c r="G224" s="153"/>
      <c r="J224" s="153"/>
      <c r="M224" s="154"/>
      <c r="P224" s="154"/>
      <c r="Q224" s="17"/>
      <c r="R224" s="17"/>
      <c r="S224" s="17"/>
    </row>
    <row r="225" spans="2:19" s="18" customFormat="1" ht="15" customHeight="1">
      <c r="B225" s="19"/>
      <c r="C225" s="19"/>
      <c r="D225" s="22"/>
      <c r="G225" s="153"/>
      <c r="J225" s="153"/>
      <c r="M225" s="154"/>
      <c r="P225" s="154"/>
      <c r="Q225" s="17"/>
      <c r="R225" s="17"/>
      <c r="S225" s="17"/>
    </row>
    <row r="226" spans="2:19" s="18" customFormat="1" ht="15" customHeight="1">
      <c r="B226" s="19"/>
      <c r="C226" s="19"/>
      <c r="D226" s="22"/>
      <c r="G226" s="153"/>
      <c r="J226" s="153"/>
      <c r="M226" s="154"/>
      <c r="P226" s="154"/>
      <c r="Q226" s="17"/>
      <c r="R226" s="17"/>
      <c r="S226" s="17"/>
    </row>
    <row r="227" spans="2:19" s="18" customFormat="1" ht="15" customHeight="1">
      <c r="B227" s="19"/>
      <c r="C227" s="19"/>
      <c r="D227" s="22"/>
      <c r="G227" s="153"/>
      <c r="J227" s="153"/>
      <c r="M227" s="154"/>
      <c r="P227" s="154"/>
      <c r="Q227" s="17"/>
      <c r="R227" s="17"/>
      <c r="S227" s="17"/>
    </row>
    <row r="228" spans="2:19" s="18" customFormat="1" ht="15" customHeight="1">
      <c r="B228" s="19"/>
      <c r="C228" s="19"/>
      <c r="D228" s="22"/>
      <c r="G228" s="153"/>
      <c r="J228" s="153"/>
      <c r="M228" s="154"/>
      <c r="P228" s="154"/>
      <c r="Q228" s="17"/>
      <c r="R228" s="17"/>
      <c r="S228" s="17"/>
    </row>
    <row r="229" spans="2:19" s="18" customFormat="1" ht="15" customHeight="1">
      <c r="B229" s="19"/>
      <c r="C229" s="19"/>
      <c r="D229" s="22"/>
      <c r="G229" s="153"/>
      <c r="J229" s="153"/>
      <c r="M229" s="154"/>
      <c r="P229" s="154"/>
      <c r="Q229" s="17"/>
      <c r="R229" s="17"/>
      <c r="S229" s="17"/>
    </row>
    <row r="230" spans="2:19" s="18" customFormat="1" ht="15" customHeight="1">
      <c r="B230" s="19"/>
      <c r="C230" s="19"/>
      <c r="D230" s="22"/>
      <c r="G230" s="153"/>
      <c r="J230" s="153"/>
      <c r="M230" s="154"/>
      <c r="P230" s="154"/>
      <c r="Q230" s="17"/>
      <c r="R230" s="17"/>
      <c r="S230" s="17"/>
    </row>
    <row r="231" spans="2:19" s="18" customFormat="1" ht="15" customHeight="1">
      <c r="B231" s="19"/>
      <c r="C231" s="19"/>
      <c r="D231" s="22"/>
      <c r="G231" s="153"/>
      <c r="J231" s="153"/>
      <c r="M231" s="154"/>
      <c r="P231" s="154"/>
      <c r="Q231" s="17"/>
      <c r="R231" s="17"/>
      <c r="S231" s="17"/>
    </row>
    <row r="232" spans="2:19" s="18" customFormat="1" ht="15" customHeight="1">
      <c r="B232" s="19"/>
      <c r="C232" s="19"/>
      <c r="D232" s="22"/>
      <c r="G232" s="153"/>
      <c r="J232" s="153"/>
      <c r="M232" s="154"/>
      <c r="P232" s="154"/>
      <c r="Q232" s="17"/>
      <c r="R232" s="17"/>
      <c r="S232" s="17"/>
    </row>
    <row r="233" spans="2:19" s="18" customFormat="1" ht="15" customHeight="1">
      <c r="B233" s="19"/>
      <c r="C233" s="19"/>
      <c r="D233" s="22"/>
      <c r="G233" s="153"/>
      <c r="J233" s="153"/>
      <c r="M233" s="154"/>
      <c r="P233" s="154"/>
      <c r="Q233" s="17"/>
      <c r="R233" s="17"/>
      <c r="S233" s="17"/>
    </row>
    <row r="234" spans="2:19" s="18" customFormat="1" ht="15" customHeight="1">
      <c r="B234" s="19"/>
      <c r="C234" s="19"/>
      <c r="D234" s="22"/>
      <c r="G234" s="153"/>
      <c r="J234" s="153"/>
      <c r="M234" s="154"/>
      <c r="P234" s="154"/>
      <c r="Q234" s="17"/>
      <c r="R234" s="17"/>
      <c r="S234" s="17"/>
    </row>
    <row r="235" spans="2:19" s="18" customFormat="1" ht="15" customHeight="1">
      <c r="B235" s="19"/>
      <c r="C235" s="19"/>
      <c r="D235" s="22"/>
      <c r="G235" s="153"/>
      <c r="J235" s="153"/>
      <c r="M235" s="154"/>
      <c r="P235" s="154"/>
      <c r="Q235" s="17"/>
      <c r="R235" s="17"/>
      <c r="S235" s="17"/>
    </row>
    <row r="236" spans="2:19" s="18" customFormat="1" ht="15" customHeight="1">
      <c r="B236" s="19"/>
      <c r="C236" s="19"/>
      <c r="D236" s="22"/>
      <c r="G236" s="153"/>
      <c r="J236" s="153"/>
      <c r="M236" s="154"/>
      <c r="P236" s="154"/>
      <c r="Q236" s="17"/>
      <c r="R236" s="17"/>
      <c r="S236" s="17"/>
    </row>
    <row r="237" spans="2:19" s="18" customFormat="1" ht="15" customHeight="1">
      <c r="B237" s="19"/>
      <c r="C237" s="19"/>
      <c r="D237" s="22"/>
      <c r="G237" s="153"/>
      <c r="J237" s="153"/>
      <c r="M237" s="154"/>
      <c r="P237" s="154"/>
      <c r="Q237" s="17"/>
      <c r="R237" s="17"/>
      <c r="S237" s="17"/>
    </row>
    <row r="238" spans="2:19" s="18" customFormat="1" ht="15" customHeight="1">
      <c r="B238" s="19"/>
      <c r="C238" s="19"/>
      <c r="D238" s="22"/>
      <c r="G238" s="153"/>
      <c r="J238" s="153"/>
      <c r="M238" s="154"/>
      <c r="P238" s="154"/>
      <c r="Q238" s="17"/>
      <c r="R238" s="17"/>
      <c r="S238" s="17"/>
    </row>
    <row r="239" spans="2:19" s="18" customFormat="1" ht="15" customHeight="1">
      <c r="B239" s="19"/>
      <c r="C239" s="19"/>
      <c r="D239" s="22"/>
      <c r="G239" s="153"/>
      <c r="J239" s="153"/>
      <c r="M239" s="154"/>
      <c r="P239" s="154"/>
      <c r="Q239" s="17"/>
      <c r="R239" s="17"/>
      <c r="S239" s="17"/>
    </row>
    <row r="240" spans="2:19" s="18" customFormat="1" ht="15" customHeight="1">
      <c r="B240" s="19"/>
      <c r="C240" s="19"/>
      <c r="D240" s="22"/>
      <c r="G240" s="153"/>
      <c r="J240" s="153"/>
      <c r="M240" s="154"/>
      <c r="P240" s="154"/>
      <c r="Q240" s="17"/>
      <c r="R240" s="17"/>
      <c r="S240" s="17"/>
    </row>
    <row r="241" spans="2:19" s="18" customFormat="1" ht="15" customHeight="1">
      <c r="B241" s="19"/>
      <c r="C241" s="19"/>
      <c r="D241" s="22"/>
      <c r="G241" s="153"/>
      <c r="J241" s="153"/>
      <c r="M241" s="154"/>
      <c r="P241" s="154"/>
      <c r="Q241" s="17"/>
      <c r="R241" s="17"/>
      <c r="S241" s="17"/>
    </row>
    <row r="242" spans="2:19" s="18" customFormat="1" ht="15" customHeight="1">
      <c r="B242" s="19"/>
      <c r="C242" s="19"/>
      <c r="D242" s="22"/>
      <c r="G242" s="153"/>
      <c r="J242" s="153"/>
      <c r="M242" s="154"/>
      <c r="P242" s="154"/>
      <c r="Q242" s="17"/>
      <c r="R242" s="17"/>
      <c r="S242" s="17"/>
    </row>
    <row r="243" spans="2:19" s="18" customFormat="1" ht="15" customHeight="1">
      <c r="B243" s="19"/>
      <c r="C243" s="19"/>
      <c r="D243" s="22"/>
      <c r="G243" s="153"/>
      <c r="J243" s="153"/>
      <c r="M243" s="154"/>
      <c r="P243" s="154"/>
      <c r="Q243" s="17"/>
      <c r="R243" s="17"/>
      <c r="S243" s="17"/>
    </row>
    <row r="244" spans="2:19" s="18" customFormat="1" ht="15" customHeight="1">
      <c r="B244" s="19"/>
      <c r="C244" s="19"/>
      <c r="D244" s="22"/>
      <c r="G244" s="153"/>
      <c r="J244" s="153"/>
      <c r="M244" s="154"/>
      <c r="P244" s="154"/>
      <c r="Q244" s="17"/>
      <c r="R244" s="17"/>
      <c r="S244" s="17"/>
    </row>
    <row r="245" spans="2:19" s="18" customFormat="1" ht="15" customHeight="1">
      <c r="B245" s="19"/>
      <c r="C245" s="19"/>
      <c r="D245" s="22"/>
      <c r="G245" s="153"/>
      <c r="J245" s="153"/>
      <c r="M245" s="154"/>
      <c r="P245" s="154"/>
      <c r="Q245" s="17"/>
      <c r="R245" s="17"/>
      <c r="S245" s="17"/>
    </row>
    <row r="246" spans="2:19" s="18" customFormat="1" ht="15" customHeight="1">
      <c r="B246" s="19"/>
      <c r="C246" s="19"/>
      <c r="D246" s="22"/>
      <c r="G246" s="153"/>
      <c r="J246" s="153"/>
      <c r="M246" s="154"/>
      <c r="P246" s="154"/>
      <c r="Q246" s="17"/>
      <c r="R246" s="17"/>
      <c r="S246" s="17"/>
    </row>
    <row r="247" spans="2:19" s="18" customFormat="1" ht="15" customHeight="1">
      <c r="B247" s="19"/>
      <c r="C247" s="19"/>
      <c r="D247" s="22"/>
      <c r="G247" s="153"/>
      <c r="J247" s="153"/>
      <c r="M247" s="154"/>
      <c r="P247" s="154"/>
      <c r="Q247" s="17"/>
      <c r="R247" s="17"/>
      <c r="S247" s="17"/>
    </row>
    <row r="248" spans="2:19" s="18" customFormat="1" ht="15" customHeight="1">
      <c r="B248" s="19"/>
      <c r="C248" s="19"/>
      <c r="D248" s="22"/>
      <c r="G248" s="153"/>
      <c r="J248" s="153"/>
      <c r="M248" s="154"/>
      <c r="P248" s="154"/>
      <c r="Q248" s="17"/>
      <c r="R248" s="17"/>
      <c r="S248" s="17"/>
    </row>
    <row r="249" spans="2:19" s="18" customFormat="1" ht="15" customHeight="1">
      <c r="B249" s="19"/>
      <c r="C249" s="19"/>
      <c r="D249" s="22"/>
      <c r="G249" s="153"/>
      <c r="J249" s="153"/>
      <c r="M249" s="154"/>
      <c r="P249" s="154"/>
      <c r="Q249" s="17"/>
      <c r="R249" s="17"/>
      <c r="S249" s="17"/>
    </row>
    <row r="250" spans="2:19" s="18" customFormat="1" ht="15" customHeight="1">
      <c r="B250" s="19"/>
      <c r="C250" s="19"/>
      <c r="D250" s="22"/>
      <c r="G250" s="153"/>
      <c r="J250" s="153"/>
      <c r="M250" s="154"/>
      <c r="P250" s="154"/>
      <c r="Q250" s="17"/>
      <c r="R250" s="17"/>
      <c r="S250" s="17"/>
    </row>
    <row r="251" spans="2:19" s="18" customFormat="1" ht="15" customHeight="1">
      <c r="B251" s="19"/>
      <c r="C251" s="19"/>
      <c r="D251" s="22"/>
      <c r="G251" s="153"/>
      <c r="J251" s="153"/>
      <c r="M251" s="154"/>
      <c r="P251" s="154"/>
      <c r="Q251" s="17"/>
      <c r="R251" s="17"/>
      <c r="S251" s="17"/>
    </row>
    <row r="252" spans="2:19" s="18" customFormat="1" ht="15" customHeight="1">
      <c r="B252" s="19"/>
      <c r="C252" s="19"/>
      <c r="D252" s="22"/>
      <c r="G252" s="153"/>
      <c r="J252" s="153"/>
      <c r="M252" s="154"/>
      <c r="P252" s="154"/>
      <c r="Q252" s="17"/>
      <c r="R252" s="17"/>
      <c r="S252" s="17"/>
    </row>
    <row r="253" spans="2:19" s="18" customFormat="1" ht="15" customHeight="1">
      <c r="B253" s="19"/>
      <c r="C253" s="19"/>
      <c r="D253" s="22"/>
      <c r="G253" s="153"/>
      <c r="J253" s="153"/>
      <c r="M253" s="154"/>
      <c r="P253" s="154"/>
      <c r="Q253" s="17"/>
      <c r="R253" s="17"/>
      <c r="S253" s="17"/>
    </row>
    <row r="254" spans="2:19" s="18" customFormat="1" ht="15" customHeight="1">
      <c r="B254" s="19"/>
      <c r="C254" s="19"/>
      <c r="D254" s="22"/>
      <c r="G254" s="153"/>
      <c r="J254" s="153"/>
      <c r="M254" s="154"/>
      <c r="P254" s="154"/>
      <c r="Q254" s="17"/>
      <c r="R254" s="17"/>
      <c r="S254" s="17"/>
    </row>
    <row r="255" spans="2:19" s="18" customFormat="1" ht="15" customHeight="1">
      <c r="B255" s="19"/>
      <c r="C255" s="19"/>
      <c r="D255" s="22"/>
      <c r="G255" s="153"/>
      <c r="J255" s="153"/>
      <c r="M255" s="154"/>
      <c r="P255" s="154"/>
      <c r="Q255" s="17"/>
      <c r="R255" s="17"/>
      <c r="S255" s="17"/>
    </row>
    <row r="256" spans="2:19" s="18" customFormat="1" ht="15" customHeight="1">
      <c r="B256" s="19"/>
      <c r="C256" s="19"/>
      <c r="D256" s="22"/>
      <c r="G256" s="153"/>
      <c r="J256" s="153"/>
      <c r="M256" s="154"/>
      <c r="P256" s="154"/>
      <c r="Q256" s="17"/>
      <c r="R256" s="17"/>
      <c r="S256" s="17"/>
    </row>
    <row r="257" spans="2:19" s="18" customFormat="1" ht="15" customHeight="1">
      <c r="B257" s="19"/>
      <c r="C257" s="19"/>
      <c r="D257" s="22"/>
      <c r="G257" s="153"/>
      <c r="J257" s="153"/>
      <c r="M257" s="154"/>
      <c r="P257" s="154"/>
      <c r="Q257" s="17"/>
      <c r="R257" s="17"/>
      <c r="S257" s="17"/>
    </row>
    <row r="258" spans="2:19" s="18" customFormat="1" ht="15" customHeight="1">
      <c r="B258" s="19"/>
      <c r="C258" s="19"/>
      <c r="D258" s="22"/>
      <c r="G258" s="153"/>
      <c r="J258" s="153"/>
      <c r="M258" s="154"/>
      <c r="P258" s="154"/>
      <c r="Q258" s="17"/>
      <c r="R258" s="17"/>
      <c r="S258" s="17"/>
    </row>
    <row r="259" spans="2:19" s="18" customFormat="1" ht="15" customHeight="1">
      <c r="B259" s="19"/>
      <c r="C259" s="19"/>
      <c r="D259" s="22"/>
      <c r="G259" s="153"/>
      <c r="J259" s="153"/>
      <c r="M259" s="154"/>
      <c r="P259" s="154"/>
      <c r="Q259" s="17"/>
      <c r="R259" s="17"/>
      <c r="S259" s="17"/>
    </row>
    <row r="260" spans="2:19" s="18" customFormat="1" ht="15" customHeight="1">
      <c r="B260" s="19"/>
      <c r="C260" s="19"/>
      <c r="D260" s="22"/>
      <c r="G260" s="153"/>
      <c r="J260" s="153"/>
      <c r="M260" s="154"/>
      <c r="P260" s="154"/>
      <c r="Q260" s="17"/>
      <c r="R260" s="17"/>
      <c r="S260" s="17"/>
    </row>
    <row r="261" spans="2:19" s="18" customFormat="1" ht="15" customHeight="1">
      <c r="B261" s="19"/>
      <c r="C261" s="19"/>
      <c r="D261" s="22"/>
      <c r="G261" s="153"/>
      <c r="J261" s="153"/>
      <c r="M261" s="154"/>
      <c r="P261" s="154"/>
      <c r="Q261" s="17"/>
      <c r="R261" s="17"/>
      <c r="S261" s="17"/>
    </row>
    <row r="262" spans="2:19" s="18" customFormat="1" ht="15" customHeight="1">
      <c r="B262" s="19"/>
      <c r="C262" s="19"/>
      <c r="D262" s="22"/>
      <c r="G262" s="153"/>
      <c r="J262" s="153"/>
      <c r="M262" s="154"/>
      <c r="P262" s="154"/>
      <c r="Q262" s="17"/>
      <c r="R262" s="17"/>
      <c r="S262" s="17"/>
    </row>
    <row r="263" spans="2:19" s="18" customFormat="1" ht="15" customHeight="1">
      <c r="B263" s="19"/>
      <c r="C263" s="19"/>
      <c r="D263" s="22"/>
      <c r="G263" s="153"/>
      <c r="J263" s="153"/>
      <c r="M263" s="154"/>
      <c r="P263" s="154"/>
      <c r="Q263" s="17"/>
      <c r="R263" s="17"/>
      <c r="S263" s="17"/>
    </row>
    <row r="264" spans="2:19" s="18" customFormat="1" ht="15" customHeight="1">
      <c r="B264" s="19"/>
      <c r="C264" s="19"/>
      <c r="D264" s="22"/>
      <c r="G264" s="153"/>
      <c r="J264" s="153"/>
      <c r="M264" s="154"/>
      <c r="P264" s="154"/>
      <c r="Q264" s="17"/>
      <c r="R264" s="17"/>
      <c r="S264" s="17"/>
    </row>
    <row r="265" spans="2:19" s="18" customFormat="1" ht="15" customHeight="1">
      <c r="B265" s="19"/>
      <c r="C265" s="19"/>
      <c r="D265" s="22"/>
      <c r="G265" s="153"/>
      <c r="J265" s="153"/>
      <c r="M265" s="154"/>
      <c r="P265" s="154"/>
      <c r="Q265" s="17"/>
      <c r="R265" s="17"/>
      <c r="S265" s="17"/>
    </row>
    <row r="266" spans="2:19" s="18" customFormat="1" ht="15" customHeight="1">
      <c r="B266" s="19"/>
      <c r="C266" s="19"/>
      <c r="D266" s="22"/>
      <c r="G266" s="153"/>
      <c r="J266" s="153"/>
      <c r="M266" s="154"/>
      <c r="P266" s="154"/>
      <c r="Q266" s="17"/>
      <c r="R266" s="17"/>
      <c r="S266" s="17"/>
    </row>
    <row r="267" spans="2:19" s="18" customFormat="1" ht="15" customHeight="1">
      <c r="B267" s="38"/>
      <c r="C267" s="38"/>
      <c r="D267" s="41"/>
      <c r="G267" s="153"/>
      <c r="J267" s="153"/>
      <c r="M267" s="154"/>
      <c r="P267" s="154"/>
      <c r="Q267" s="17"/>
      <c r="R267" s="17"/>
      <c r="S267" s="17"/>
    </row>
    <row r="268" spans="2:19" s="18" customFormat="1" ht="15" customHeight="1">
      <c r="B268" s="38"/>
      <c r="C268" s="38"/>
      <c r="D268" s="41"/>
      <c r="G268" s="153"/>
      <c r="J268" s="153"/>
      <c r="M268" s="154"/>
      <c r="P268" s="154"/>
      <c r="Q268" s="17"/>
      <c r="R268" s="17"/>
      <c r="S268" s="17"/>
    </row>
    <row r="269" spans="2:19" s="18" customFormat="1" ht="15" customHeight="1">
      <c r="B269" s="38"/>
      <c r="C269" s="38"/>
      <c r="D269" s="41"/>
      <c r="G269" s="153"/>
      <c r="J269" s="153"/>
      <c r="M269" s="154"/>
      <c r="P269" s="154"/>
      <c r="Q269" s="17"/>
      <c r="R269" s="17"/>
      <c r="S269" s="17"/>
    </row>
    <row r="270" spans="2:19" s="18" customFormat="1" ht="15" customHeight="1">
      <c r="B270" s="38"/>
      <c r="C270" s="38"/>
      <c r="D270" s="41"/>
      <c r="G270" s="153"/>
      <c r="J270" s="153"/>
      <c r="M270" s="154"/>
      <c r="P270" s="154"/>
      <c r="Q270" s="17"/>
      <c r="R270" s="17"/>
      <c r="S270" s="17"/>
    </row>
    <row r="271" spans="2:19" s="18" customFormat="1" ht="15" customHeight="1">
      <c r="B271" s="38"/>
      <c r="C271" s="38"/>
      <c r="D271" s="41"/>
      <c r="G271" s="153"/>
      <c r="J271" s="153"/>
      <c r="M271" s="154"/>
      <c r="P271" s="154"/>
      <c r="Q271" s="17"/>
      <c r="R271" s="17"/>
      <c r="S271" s="17"/>
    </row>
    <row r="272" spans="2:19" s="18" customFormat="1" ht="15" customHeight="1">
      <c r="B272" s="38"/>
      <c r="C272" s="38"/>
      <c r="D272" s="41"/>
      <c r="G272" s="153"/>
      <c r="J272" s="153"/>
      <c r="M272" s="154"/>
      <c r="P272" s="154"/>
      <c r="Q272" s="17"/>
      <c r="R272" s="17"/>
      <c r="S272" s="17"/>
    </row>
    <row r="273" spans="2:19" s="18" customFormat="1" ht="15" customHeight="1">
      <c r="B273" s="38"/>
      <c r="C273" s="38"/>
      <c r="D273" s="41"/>
      <c r="G273" s="153"/>
      <c r="J273" s="153"/>
      <c r="M273" s="154"/>
      <c r="P273" s="154"/>
      <c r="Q273" s="17"/>
      <c r="R273" s="17"/>
      <c r="S273" s="17"/>
    </row>
    <row r="274" spans="2:19" ht="15" customHeight="1"/>
    <row r="275" spans="2:19" ht="15" customHeight="1"/>
    <row r="276" spans="2:19" ht="15" customHeight="1"/>
    <row r="277" spans="2:19" ht="15" customHeight="1"/>
    <row r="278" spans="2:19" ht="15" customHeight="1"/>
    <row r="279" spans="2:19" ht="15" customHeight="1"/>
    <row r="280" spans="2:19" ht="15" customHeight="1"/>
    <row r="281" spans="2:19" s="18" customFormat="1" ht="15" customHeight="1">
      <c r="B281" s="38"/>
      <c r="C281" s="38"/>
      <c r="D281" s="41"/>
      <c r="E281" s="44"/>
      <c r="F281" s="44"/>
      <c r="G281" s="159"/>
      <c r="H281" s="44"/>
      <c r="I281" s="44"/>
      <c r="J281" s="159"/>
      <c r="K281" s="44"/>
      <c r="L281" s="44"/>
      <c r="M281" s="160"/>
      <c r="N281" s="44"/>
      <c r="O281" s="44"/>
      <c r="P281" s="160"/>
      <c r="Q281" s="45"/>
      <c r="R281" s="45"/>
      <c r="S281" s="45"/>
    </row>
    <row r="282" spans="2:19" s="18" customFormat="1" ht="15" customHeight="1">
      <c r="B282" s="38"/>
      <c r="C282" s="38"/>
      <c r="D282" s="41"/>
      <c r="E282" s="44"/>
      <c r="F282" s="44"/>
      <c r="G282" s="159"/>
      <c r="H282" s="44"/>
      <c r="I282" s="44"/>
      <c r="J282" s="159"/>
      <c r="K282" s="44"/>
      <c r="L282" s="44"/>
      <c r="M282" s="160"/>
      <c r="N282" s="44"/>
      <c r="O282" s="44"/>
      <c r="P282" s="160"/>
      <c r="Q282" s="45"/>
      <c r="R282" s="45"/>
      <c r="S282" s="45"/>
    </row>
    <row r="283" spans="2:19" s="18" customFormat="1" ht="15" customHeight="1">
      <c r="B283" s="38"/>
      <c r="C283" s="38"/>
      <c r="D283" s="41"/>
      <c r="E283" s="44"/>
      <c r="F283" s="44"/>
      <c r="G283" s="159"/>
      <c r="H283" s="44"/>
      <c r="I283" s="44"/>
      <c r="J283" s="159"/>
      <c r="K283" s="44"/>
      <c r="L283" s="44"/>
      <c r="M283" s="160"/>
      <c r="N283" s="44"/>
      <c r="O283" s="44"/>
      <c r="P283" s="160"/>
      <c r="Q283" s="45"/>
      <c r="R283" s="45"/>
      <c r="S283" s="45"/>
    </row>
    <row r="284" spans="2:19" s="18" customFormat="1" ht="15" customHeight="1">
      <c r="B284" s="38"/>
      <c r="C284" s="38"/>
      <c r="D284" s="41"/>
      <c r="E284" s="44"/>
      <c r="F284" s="44"/>
      <c r="G284" s="159"/>
      <c r="H284" s="44"/>
      <c r="I284" s="44"/>
      <c r="J284" s="159"/>
      <c r="K284" s="44"/>
      <c r="L284" s="44"/>
      <c r="M284" s="160"/>
      <c r="N284" s="44"/>
      <c r="O284" s="44"/>
      <c r="P284" s="160"/>
      <c r="Q284" s="45"/>
      <c r="R284" s="45"/>
      <c r="S284" s="45"/>
    </row>
    <row r="285" spans="2:19" s="18" customFormat="1" ht="15" customHeight="1">
      <c r="B285" s="38"/>
      <c r="C285" s="38"/>
      <c r="D285" s="41"/>
      <c r="E285" s="44"/>
      <c r="F285" s="44"/>
      <c r="G285" s="159"/>
      <c r="H285" s="44"/>
      <c r="I285" s="44"/>
      <c r="J285" s="159"/>
      <c r="K285" s="44"/>
      <c r="L285" s="44"/>
      <c r="M285" s="160"/>
      <c r="N285" s="44"/>
      <c r="O285" s="44"/>
      <c r="P285" s="160"/>
      <c r="Q285" s="45"/>
      <c r="R285" s="45"/>
      <c r="S285" s="45"/>
    </row>
    <row r="286" spans="2:19" s="18" customFormat="1" ht="15" customHeight="1">
      <c r="B286" s="38"/>
      <c r="C286" s="38"/>
      <c r="D286" s="41"/>
      <c r="E286" s="44"/>
      <c r="F286" s="44"/>
      <c r="G286" s="159"/>
      <c r="H286" s="44"/>
      <c r="I286" s="44"/>
      <c r="J286" s="159"/>
      <c r="K286" s="44"/>
      <c r="L286" s="44"/>
      <c r="M286" s="160"/>
      <c r="N286" s="44"/>
      <c r="O286" s="44"/>
      <c r="P286" s="160"/>
      <c r="Q286" s="45"/>
      <c r="R286" s="45"/>
      <c r="S286" s="45"/>
    </row>
    <row r="287" spans="2:19" s="18" customFormat="1" ht="15" customHeight="1">
      <c r="B287" s="38"/>
      <c r="C287" s="38"/>
      <c r="D287" s="41"/>
      <c r="E287" s="44"/>
      <c r="F287" s="44"/>
      <c r="G287" s="159"/>
      <c r="H287" s="44"/>
      <c r="I287" s="44"/>
      <c r="J287" s="159"/>
      <c r="K287" s="44"/>
      <c r="L287" s="44"/>
      <c r="M287" s="160"/>
      <c r="N287" s="44"/>
      <c r="O287" s="44"/>
      <c r="P287" s="160"/>
      <c r="Q287" s="45"/>
      <c r="R287" s="45"/>
      <c r="S287" s="45"/>
    </row>
    <row r="288" spans="2:19" s="18" customFormat="1" ht="15" customHeight="1">
      <c r="B288" s="38"/>
      <c r="C288" s="38"/>
      <c r="D288" s="41"/>
      <c r="E288" s="44"/>
      <c r="F288" s="44"/>
      <c r="G288" s="159"/>
      <c r="H288" s="44"/>
      <c r="I288" s="44"/>
      <c r="J288" s="159"/>
      <c r="K288" s="44"/>
      <c r="L288" s="44"/>
      <c r="M288" s="160"/>
      <c r="N288" s="44"/>
      <c r="O288" s="44"/>
      <c r="P288" s="160"/>
      <c r="Q288" s="45"/>
      <c r="R288" s="45"/>
      <c r="S288" s="45"/>
    </row>
    <row r="289" spans="2:19" s="18" customFormat="1" ht="15" customHeight="1">
      <c r="B289" s="38"/>
      <c r="C289" s="38"/>
      <c r="D289" s="41"/>
      <c r="E289" s="44"/>
      <c r="F289" s="44"/>
      <c r="G289" s="159"/>
      <c r="H289" s="44"/>
      <c r="I289" s="44"/>
      <c r="J289" s="159"/>
      <c r="K289" s="44"/>
      <c r="L289" s="44"/>
      <c r="M289" s="160"/>
      <c r="N289" s="44"/>
      <c r="O289" s="44"/>
      <c r="P289" s="160"/>
      <c r="Q289" s="45"/>
      <c r="R289" s="45"/>
      <c r="S289" s="45"/>
    </row>
    <row r="290" spans="2:19" s="18" customFormat="1" ht="15" customHeight="1">
      <c r="B290" s="38"/>
      <c r="C290" s="38"/>
      <c r="D290" s="41"/>
      <c r="E290" s="44"/>
      <c r="F290" s="44"/>
      <c r="G290" s="159"/>
      <c r="H290" s="44"/>
      <c r="I290" s="44"/>
      <c r="J290" s="159"/>
      <c r="K290" s="44"/>
      <c r="L290" s="44"/>
      <c r="M290" s="160"/>
      <c r="N290" s="44"/>
      <c r="O290" s="44"/>
      <c r="P290" s="160"/>
      <c r="Q290" s="45"/>
      <c r="R290" s="45"/>
      <c r="S290" s="45"/>
    </row>
    <row r="291" spans="2:19" s="18" customFormat="1" ht="15" customHeight="1">
      <c r="B291" s="38"/>
      <c r="C291" s="38"/>
      <c r="D291" s="41"/>
      <c r="E291" s="44"/>
      <c r="F291" s="44"/>
      <c r="G291" s="159"/>
      <c r="H291" s="44"/>
      <c r="I291" s="44"/>
      <c r="J291" s="159"/>
      <c r="K291" s="44"/>
      <c r="L291" s="44"/>
      <c r="M291" s="160"/>
      <c r="N291" s="44"/>
      <c r="O291" s="44"/>
      <c r="P291" s="160"/>
      <c r="Q291" s="45"/>
      <c r="R291" s="45"/>
      <c r="S291" s="45"/>
    </row>
    <row r="292" spans="2:19" s="18" customFormat="1" ht="15" customHeight="1">
      <c r="B292" s="38"/>
      <c r="C292" s="38"/>
      <c r="D292" s="41"/>
      <c r="E292" s="44"/>
      <c r="F292" s="44"/>
      <c r="G292" s="159"/>
      <c r="H292" s="44"/>
      <c r="I292" s="44"/>
      <c r="J292" s="159"/>
      <c r="K292" s="44"/>
      <c r="L292" s="44"/>
      <c r="M292" s="160"/>
      <c r="N292" s="44"/>
      <c r="O292" s="44"/>
      <c r="P292" s="160"/>
      <c r="Q292" s="45"/>
      <c r="R292" s="45"/>
      <c r="S292" s="45"/>
    </row>
    <row r="293" spans="2:19" s="18" customFormat="1" ht="15" customHeight="1">
      <c r="B293" s="38"/>
      <c r="C293" s="38"/>
      <c r="D293" s="41"/>
      <c r="E293" s="44"/>
      <c r="F293" s="44"/>
      <c r="G293" s="159"/>
      <c r="H293" s="44"/>
      <c r="I293" s="44"/>
      <c r="J293" s="159"/>
      <c r="K293" s="44"/>
      <c r="L293" s="44"/>
      <c r="M293" s="160"/>
      <c r="N293" s="44"/>
      <c r="O293" s="44"/>
      <c r="P293" s="160"/>
      <c r="Q293" s="45"/>
      <c r="R293" s="45"/>
      <c r="S293" s="45"/>
    </row>
    <row r="294" spans="2:19" s="18" customFormat="1" ht="15" customHeight="1">
      <c r="B294" s="38"/>
      <c r="C294" s="38"/>
      <c r="D294" s="41"/>
      <c r="E294" s="44"/>
      <c r="F294" s="44"/>
      <c r="G294" s="159"/>
      <c r="H294" s="44"/>
      <c r="I294" s="44"/>
      <c r="J294" s="159"/>
      <c r="K294" s="44"/>
      <c r="L294" s="44"/>
      <c r="M294" s="160"/>
      <c r="N294" s="44"/>
      <c r="O294" s="44"/>
      <c r="P294" s="160"/>
      <c r="Q294" s="45"/>
      <c r="R294" s="45"/>
      <c r="S294" s="45"/>
    </row>
    <row r="295" spans="2:19" s="18" customFormat="1" ht="15" customHeight="1">
      <c r="B295" s="38"/>
      <c r="C295" s="38"/>
      <c r="D295" s="41"/>
      <c r="E295" s="44"/>
      <c r="F295" s="44"/>
      <c r="G295" s="159"/>
      <c r="H295" s="44"/>
      <c r="I295" s="44"/>
      <c r="J295" s="159"/>
      <c r="K295" s="44"/>
      <c r="L295" s="44"/>
      <c r="M295" s="160"/>
      <c r="N295" s="44"/>
      <c r="O295" s="44"/>
      <c r="P295" s="160"/>
      <c r="Q295" s="45"/>
      <c r="R295" s="45"/>
      <c r="S295" s="45"/>
    </row>
    <row r="296" spans="2:19" s="18" customFormat="1" ht="15" customHeight="1">
      <c r="B296" s="38"/>
      <c r="C296" s="38"/>
      <c r="D296" s="41"/>
      <c r="E296" s="44"/>
      <c r="F296" s="44"/>
      <c r="G296" s="159"/>
      <c r="H296" s="44"/>
      <c r="I296" s="44"/>
      <c r="J296" s="159"/>
      <c r="K296" s="44"/>
      <c r="L296" s="44"/>
      <c r="M296" s="160"/>
      <c r="N296" s="44"/>
      <c r="O296" s="44"/>
      <c r="P296" s="160"/>
      <c r="Q296" s="45"/>
      <c r="R296" s="45"/>
      <c r="S296" s="45"/>
    </row>
    <row r="297" spans="2:19" s="18" customFormat="1" ht="15" customHeight="1">
      <c r="B297" s="38"/>
      <c r="C297" s="38"/>
      <c r="D297" s="41"/>
      <c r="E297" s="44"/>
      <c r="F297" s="44"/>
      <c r="G297" s="159"/>
      <c r="H297" s="44"/>
      <c r="I297" s="44"/>
      <c r="J297" s="159"/>
      <c r="K297" s="44"/>
      <c r="L297" s="44"/>
      <c r="M297" s="160"/>
      <c r="N297" s="44"/>
      <c r="O297" s="44"/>
      <c r="P297" s="160"/>
      <c r="Q297" s="45"/>
      <c r="R297" s="45"/>
      <c r="S297" s="45"/>
    </row>
    <row r="298" spans="2:19" s="18" customFormat="1" ht="15" customHeight="1">
      <c r="B298" s="38"/>
      <c r="C298" s="38"/>
      <c r="D298" s="41"/>
      <c r="E298" s="44"/>
      <c r="F298" s="44"/>
      <c r="G298" s="159"/>
      <c r="H298" s="44"/>
      <c r="I298" s="44"/>
      <c r="J298" s="159"/>
      <c r="K298" s="44"/>
      <c r="L298" s="44"/>
      <c r="M298" s="160"/>
      <c r="N298" s="44"/>
      <c r="O298" s="44"/>
      <c r="P298" s="160"/>
      <c r="Q298" s="45"/>
      <c r="R298" s="45"/>
      <c r="S298" s="45"/>
    </row>
    <row r="299" spans="2:19" s="18" customFormat="1" ht="15" customHeight="1">
      <c r="B299" s="38"/>
      <c r="C299" s="38"/>
      <c r="D299" s="41"/>
      <c r="E299" s="44"/>
      <c r="F299" s="44"/>
      <c r="G299" s="159"/>
      <c r="H299" s="44"/>
      <c r="I299" s="44"/>
      <c r="J299" s="159"/>
      <c r="K299" s="44"/>
      <c r="L299" s="44"/>
      <c r="M299" s="160"/>
      <c r="N299" s="44"/>
      <c r="O299" s="44"/>
      <c r="P299" s="160"/>
      <c r="Q299" s="45"/>
      <c r="R299" s="45"/>
      <c r="S299" s="45"/>
    </row>
    <row r="300" spans="2:19" s="18" customFormat="1" ht="15" customHeight="1">
      <c r="B300" s="38"/>
      <c r="C300" s="38"/>
      <c r="D300" s="41"/>
      <c r="E300" s="44"/>
      <c r="F300" s="44"/>
      <c r="G300" s="159"/>
      <c r="H300" s="44"/>
      <c r="I300" s="44"/>
      <c r="J300" s="159"/>
      <c r="K300" s="44"/>
      <c r="L300" s="44"/>
      <c r="M300" s="160"/>
      <c r="N300" s="44"/>
      <c r="O300" s="44"/>
      <c r="P300" s="160"/>
      <c r="Q300" s="45"/>
      <c r="R300" s="45"/>
      <c r="S300" s="45"/>
    </row>
    <row r="301" spans="2:19" s="18" customFormat="1" ht="15" customHeight="1">
      <c r="B301" s="38"/>
      <c r="C301" s="38"/>
      <c r="D301" s="41"/>
      <c r="E301" s="44"/>
      <c r="F301" s="44"/>
      <c r="G301" s="159"/>
      <c r="H301" s="44"/>
      <c r="I301" s="44"/>
      <c r="J301" s="159"/>
      <c r="K301" s="44"/>
      <c r="L301" s="44"/>
      <c r="M301" s="160"/>
      <c r="N301" s="44"/>
      <c r="O301" s="44"/>
      <c r="P301" s="160"/>
      <c r="Q301" s="45"/>
      <c r="R301" s="45"/>
      <c r="S301" s="45"/>
    </row>
    <row r="302" spans="2:19" s="18" customFormat="1" ht="15" customHeight="1">
      <c r="B302" s="38"/>
      <c r="C302" s="38"/>
      <c r="D302" s="41"/>
      <c r="E302" s="44"/>
      <c r="F302" s="44"/>
      <c r="G302" s="159"/>
      <c r="H302" s="44"/>
      <c r="I302" s="44"/>
      <c r="J302" s="159"/>
      <c r="K302" s="44"/>
      <c r="L302" s="44"/>
      <c r="M302" s="160"/>
      <c r="N302" s="44"/>
      <c r="O302" s="44"/>
      <c r="P302" s="160"/>
      <c r="Q302" s="45"/>
      <c r="R302" s="45"/>
      <c r="S302" s="45"/>
    </row>
    <row r="303" spans="2:19" s="18" customFormat="1" ht="15" customHeight="1">
      <c r="B303" s="38"/>
      <c r="C303" s="38"/>
      <c r="D303" s="41"/>
      <c r="E303" s="44"/>
      <c r="F303" s="44"/>
      <c r="G303" s="159"/>
      <c r="H303" s="44"/>
      <c r="I303" s="44"/>
      <c r="J303" s="159"/>
      <c r="K303" s="44"/>
      <c r="L303" s="44"/>
      <c r="M303" s="160"/>
      <c r="N303" s="44"/>
      <c r="O303" s="44"/>
      <c r="P303" s="160"/>
      <c r="Q303" s="45"/>
      <c r="R303" s="45"/>
      <c r="S303" s="45"/>
    </row>
    <row r="304" spans="2:19" s="18" customFormat="1" ht="15" customHeight="1">
      <c r="B304" s="38"/>
      <c r="C304" s="38"/>
      <c r="D304" s="41"/>
      <c r="E304" s="44"/>
      <c r="F304" s="44"/>
      <c r="G304" s="159"/>
      <c r="H304" s="44"/>
      <c r="I304" s="44"/>
      <c r="J304" s="159"/>
      <c r="K304" s="44"/>
      <c r="L304" s="44"/>
      <c r="M304" s="160"/>
      <c r="N304" s="44"/>
      <c r="O304" s="44"/>
      <c r="P304" s="160"/>
      <c r="Q304" s="45"/>
      <c r="R304" s="45"/>
      <c r="S304" s="45"/>
    </row>
    <row r="305" spans="2:19" s="18" customFormat="1" ht="15" customHeight="1">
      <c r="B305" s="38"/>
      <c r="C305" s="38"/>
      <c r="D305" s="41"/>
      <c r="E305" s="44"/>
      <c r="F305" s="44"/>
      <c r="G305" s="159"/>
      <c r="H305" s="44"/>
      <c r="I305" s="44"/>
      <c r="J305" s="159"/>
      <c r="K305" s="44"/>
      <c r="L305" s="44"/>
      <c r="M305" s="160"/>
      <c r="N305" s="44"/>
      <c r="O305" s="44"/>
      <c r="P305" s="160"/>
      <c r="Q305" s="45"/>
      <c r="R305" s="45"/>
      <c r="S305" s="45"/>
    </row>
    <row r="306" spans="2:19" s="18" customFormat="1" ht="15" customHeight="1">
      <c r="B306" s="38"/>
      <c r="C306" s="38"/>
      <c r="D306" s="41"/>
      <c r="E306" s="44"/>
      <c r="F306" s="44"/>
      <c r="G306" s="159"/>
      <c r="H306" s="44"/>
      <c r="I306" s="44"/>
      <c r="J306" s="159"/>
      <c r="K306" s="44"/>
      <c r="L306" s="44"/>
      <c r="M306" s="160"/>
      <c r="N306" s="44"/>
      <c r="O306" s="44"/>
      <c r="P306" s="160"/>
      <c r="Q306" s="45"/>
      <c r="R306" s="45"/>
      <c r="S306" s="45"/>
    </row>
    <row r="307" spans="2:19" s="18" customFormat="1" ht="15" customHeight="1">
      <c r="B307" s="38"/>
      <c r="C307" s="38"/>
      <c r="D307" s="41"/>
      <c r="E307" s="44"/>
      <c r="F307" s="44"/>
      <c r="G307" s="159"/>
      <c r="H307" s="44"/>
      <c r="I307" s="44"/>
      <c r="J307" s="159"/>
      <c r="K307" s="44"/>
      <c r="L307" s="44"/>
      <c r="M307" s="160"/>
      <c r="N307" s="44"/>
      <c r="O307" s="44"/>
      <c r="P307" s="160"/>
      <c r="Q307" s="45"/>
      <c r="R307" s="45"/>
      <c r="S307" s="45"/>
    </row>
    <row r="308" spans="2:19" s="18" customFormat="1" ht="15" customHeight="1">
      <c r="B308" s="38"/>
      <c r="C308" s="38"/>
      <c r="D308" s="41"/>
      <c r="E308" s="44"/>
      <c r="F308" s="44"/>
      <c r="G308" s="159"/>
      <c r="H308" s="44"/>
      <c r="I308" s="44"/>
      <c r="J308" s="159"/>
      <c r="K308" s="44"/>
      <c r="L308" s="44"/>
      <c r="M308" s="160"/>
      <c r="N308" s="44"/>
      <c r="O308" s="44"/>
      <c r="P308" s="160"/>
      <c r="Q308" s="45"/>
      <c r="R308" s="45"/>
      <c r="S308" s="45"/>
    </row>
    <row r="309" spans="2:19" s="18" customFormat="1" ht="15" customHeight="1">
      <c r="B309" s="38"/>
      <c r="C309" s="38"/>
      <c r="D309" s="41"/>
      <c r="E309" s="44"/>
      <c r="F309" s="44"/>
      <c r="G309" s="159"/>
      <c r="H309" s="44"/>
      <c r="I309" s="44"/>
      <c r="J309" s="159"/>
      <c r="K309" s="44"/>
      <c r="L309" s="44"/>
      <c r="M309" s="160"/>
      <c r="N309" s="44"/>
      <c r="O309" s="44"/>
      <c r="P309" s="160"/>
      <c r="Q309" s="45"/>
      <c r="R309" s="45"/>
      <c r="S309" s="45"/>
    </row>
    <row r="310" spans="2:19" s="18" customFormat="1" ht="15" customHeight="1">
      <c r="B310" s="38"/>
      <c r="C310" s="38"/>
      <c r="D310" s="41"/>
      <c r="E310" s="44"/>
      <c r="F310" s="44"/>
      <c r="G310" s="159"/>
      <c r="H310" s="44"/>
      <c r="I310" s="44"/>
      <c r="J310" s="159"/>
      <c r="K310" s="44"/>
      <c r="L310" s="44"/>
      <c r="M310" s="160"/>
      <c r="N310" s="44"/>
      <c r="O310" s="44"/>
      <c r="P310" s="160"/>
      <c r="Q310" s="45"/>
      <c r="R310" s="45"/>
      <c r="S310" s="45"/>
    </row>
    <row r="311" spans="2:19" s="18" customFormat="1" ht="15" customHeight="1">
      <c r="B311" s="38"/>
      <c r="C311" s="38"/>
      <c r="D311" s="41"/>
      <c r="E311" s="44"/>
      <c r="F311" s="44"/>
      <c r="G311" s="159"/>
      <c r="H311" s="44"/>
      <c r="I311" s="44"/>
      <c r="J311" s="159"/>
      <c r="K311" s="44"/>
      <c r="L311" s="44"/>
      <c r="M311" s="160"/>
      <c r="N311" s="44"/>
      <c r="O311" s="44"/>
      <c r="P311" s="160"/>
      <c r="Q311" s="45"/>
      <c r="R311" s="45"/>
      <c r="S311" s="45"/>
    </row>
    <row r="312" spans="2:19" s="18" customFormat="1" ht="15" customHeight="1">
      <c r="B312" s="38"/>
      <c r="C312" s="38"/>
      <c r="D312" s="41"/>
      <c r="E312" s="44"/>
      <c r="F312" s="44"/>
      <c r="G312" s="159"/>
      <c r="H312" s="44"/>
      <c r="I312" s="44"/>
      <c r="J312" s="159"/>
      <c r="K312" s="44"/>
      <c r="L312" s="44"/>
      <c r="M312" s="160"/>
      <c r="N312" s="44"/>
      <c r="O312" s="44"/>
      <c r="P312" s="160"/>
      <c r="Q312" s="45"/>
      <c r="R312" s="45"/>
      <c r="S312" s="45"/>
    </row>
    <row r="313" spans="2:19" s="18" customFormat="1" ht="15" customHeight="1">
      <c r="B313" s="38"/>
      <c r="C313" s="38"/>
      <c r="D313" s="41"/>
      <c r="E313" s="44"/>
      <c r="F313" s="44"/>
      <c r="G313" s="159"/>
      <c r="H313" s="44"/>
      <c r="I313" s="44"/>
      <c r="J313" s="159"/>
      <c r="K313" s="44"/>
      <c r="L313" s="44"/>
      <c r="M313" s="160"/>
      <c r="N313" s="44"/>
      <c r="O313" s="44"/>
      <c r="P313" s="160"/>
      <c r="Q313" s="45"/>
      <c r="R313" s="45"/>
      <c r="S313" s="45"/>
    </row>
    <row r="314" spans="2:19" s="18" customFormat="1" ht="15" customHeight="1">
      <c r="B314" s="38"/>
      <c r="C314" s="38"/>
      <c r="D314" s="41"/>
      <c r="E314" s="44"/>
      <c r="F314" s="44"/>
      <c r="G314" s="159"/>
      <c r="H314" s="44"/>
      <c r="I314" s="44"/>
      <c r="J314" s="159"/>
      <c r="K314" s="44"/>
      <c r="L314" s="44"/>
      <c r="M314" s="160"/>
      <c r="N314" s="44"/>
      <c r="O314" s="44"/>
      <c r="P314" s="160"/>
      <c r="Q314" s="45"/>
      <c r="R314" s="45"/>
      <c r="S314" s="45"/>
    </row>
    <row r="315" spans="2:19" s="18" customFormat="1" ht="15" customHeight="1">
      <c r="B315" s="38"/>
      <c r="C315" s="38"/>
      <c r="D315" s="41"/>
      <c r="E315" s="44"/>
      <c r="F315" s="44"/>
      <c r="G315" s="159"/>
      <c r="H315" s="44"/>
      <c r="I315" s="44"/>
      <c r="J315" s="159"/>
      <c r="K315" s="44"/>
      <c r="L315" s="44"/>
      <c r="M315" s="160"/>
      <c r="N315" s="44"/>
      <c r="O315" s="44"/>
      <c r="P315" s="160"/>
      <c r="Q315" s="45"/>
      <c r="R315" s="45"/>
      <c r="S315" s="45"/>
    </row>
    <row r="316" spans="2:19" s="18" customFormat="1" ht="15" customHeight="1">
      <c r="B316" s="38"/>
      <c r="C316" s="38"/>
      <c r="D316" s="41"/>
      <c r="E316" s="44"/>
      <c r="F316" s="44"/>
      <c r="G316" s="159"/>
      <c r="H316" s="44"/>
      <c r="I316" s="44"/>
      <c r="J316" s="159"/>
      <c r="K316" s="44"/>
      <c r="L316" s="44"/>
      <c r="M316" s="160"/>
      <c r="N316" s="44"/>
      <c r="O316" s="44"/>
      <c r="P316" s="160"/>
      <c r="Q316" s="45"/>
      <c r="R316" s="45"/>
      <c r="S316" s="45"/>
    </row>
    <row r="317" spans="2:19" s="18" customFormat="1" ht="15" customHeight="1">
      <c r="B317" s="38"/>
      <c r="C317" s="38"/>
      <c r="D317" s="41"/>
      <c r="E317" s="44"/>
      <c r="F317" s="44"/>
      <c r="G317" s="159"/>
      <c r="H317" s="44"/>
      <c r="I317" s="44"/>
      <c r="J317" s="159"/>
      <c r="K317" s="44"/>
      <c r="L317" s="44"/>
      <c r="M317" s="160"/>
      <c r="N317" s="44"/>
      <c r="O317" s="44"/>
      <c r="P317" s="160"/>
      <c r="Q317" s="45"/>
      <c r="R317" s="45"/>
      <c r="S317" s="45"/>
    </row>
    <row r="318" spans="2:19" s="18" customFormat="1" ht="15" customHeight="1">
      <c r="B318" s="38"/>
      <c r="C318" s="38"/>
      <c r="D318" s="41"/>
      <c r="E318" s="44"/>
      <c r="F318" s="44"/>
      <c r="G318" s="159"/>
      <c r="H318" s="44"/>
      <c r="I318" s="44"/>
      <c r="J318" s="159"/>
      <c r="K318" s="44"/>
      <c r="L318" s="44"/>
      <c r="M318" s="160"/>
      <c r="N318" s="44"/>
      <c r="O318" s="44"/>
      <c r="P318" s="160"/>
      <c r="Q318" s="45"/>
      <c r="R318" s="45"/>
      <c r="S318" s="45"/>
    </row>
    <row r="319" spans="2:19" s="18" customFormat="1" ht="15" customHeight="1">
      <c r="B319" s="38"/>
      <c r="C319" s="38"/>
      <c r="D319" s="41"/>
      <c r="E319" s="44"/>
      <c r="F319" s="44"/>
      <c r="G319" s="159"/>
      <c r="H319" s="44"/>
      <c r="I319" s="44"/>
      <c r="J319" s="159"/>
      <c r="K319" s="44"/>
      <c r="L319" s="44"/>
      <c r="M319" s="160"/>
      <c r="N319" s="44"/>
      <c r="O319" s="44"/>
      <c r="P319" s="160"/>
      <c r="Q319" s="45"/>
      <c r="R319" s="45"/>
      <c r="S319" s="45"/>
    </row>
    <row r="320" spans="2:19" s="18" customFormat="1" ht="15" customHeight="1">
      <c r="B320" s="38"/>
      <c r="C320" s="38"/>
      <c r="D320" s="41"/>
      <c r="E320" s="44"/>
      <c r="F320" s="44"/>
      <c r="G320" s="159"/>
      <c r="H320" s="44"/>
      <c r="I320" s="44"/>
      <c r="J320" s="159"/>
      <c r="K320" s="44"/>
      <c r="L320" s="44"/>
      <c r="M320" s="160"/>
      <c r="N320" s="44"/>
      <c r="O320" s="44"/>
      <c r="P320" s="160"/>
      <c r="Q320" s="45"/>
      <c r="R320" s="45"/>
      <c r="S320" s="45"/>
    </row>
    <row r="321" spans="2:19" s="18" customFormat="1" ht="15" customHeight="1">
      <c r="B321" s="38"/>
      <c r="C321" s="38"/>
      <c r="D321" s="41"/>
      <c r="E321" s="44"/>
      <c r="F321" s="44"/>
      <c r="G321" s="159"/>
      <c r="H321" s="44"/>
      <c r="I321" s="44"/>
      <c r="J321" s="159"/>
      <c r="K321" s="44"/>
      <c r="L321" s="44"/>
      <c r="M321" s="160"/>
      <c r="N321" s="44"/>
      <c r="O321" s="44"/>
      <c r="P321" s="160"/>
      <c r="Q321" s="45"/>
      <c r="R321" s="45"/>
      <c r="S321" s="45"/>
    </row>
    <row r="322" spans="2:19" s="18" customFormat="1" ht="15" customHeight="1">
      <c r="B322" s="38"/>
      <c r="C322" s="38"/>
      <c r="D322" s="41"/>
      <c r="E322" s="44"/>
      <c r="F322" s="44"/>
      <c r="G322" s="159"/>
      <c r="H322" s="44"/>
      <c r="I322" s="44"/>
      <c r="J322" s="159"/>
      <c r="K322" s="44"/>
      <c r="L322" s="44"/>
      <c r="M322" s="160"/>
      <c r="N322" s="44"/>
      <c r="O322" s="44"/>
      <c r="P322" s="160"/>
      <c r="Q322" s="45"/>
      <c r="R322" s="45"/>
      <c r="S322" s="45"/>
    </row>
    <row r="323" spans="2:19" s="18" customFormat="1" ht="15" customHeight="1">
      <c r="B323" s="38"/>
      <c r="C323" s="38"/>
      <c r="D323" s="41"/>
      <c r="E323" s="44"/>
      <c r="F323" s="44"/>
      <c r="G323" s="159"/>
      <c r="H323" s="44"/>
      <c r="I323" s="44"/>
      <c r="J323" s="159"/>
      <c r="K323" s="44"/>
      <c r="L323" s="44"/>
      <c r="M323" s="160"/>
      <c r="N323" s="44"/>
      <c r="O323" s="44"/>
      <c r="P323" s="160"/>
      <c r="Q323" s="45"/>
      <c r="R323" s="45"/>
      <c r="S323" s="45"/>
    </row>
    <row r="324" spans="2:19" s="18" customFormat="1" ht="15" customHeight="1">
      <c r="B324" s="38"/>
      <c r="C324" s="38"/>
      <c r="D324" s="41"/>
      <c r="E324" s="44"/>
      <c r="F324" s="44"/>
      <c r="G324" s="159"/>
      <c r="H324" s="44"/>
      <c r="I324" s="44"/>
      <c r="J324" s="159"/>
      <c r="K324" s="44"/>
      <c r="L324" s="44"/>
      <c r="M324" s="160"/>
      <c r="N324" s="44"/>
      <c r="O324" s="44"/>
      <c r="P324" s="160"/>
      <c r="Q324" s="45"/>
      <c r="R324" s="45"/>
      <c r="S324" s="45"/>
    </row>
    <row r="325" spans="2:19" s="18" customFormat="1" ht="15" customHeight="1">
      <c r="B325" s="38"/>
      <c r="C325" s="38"/>
      <c r="D325" s="41"/>
      <c r="E325" s="44"/>
      <c r="F325" s="44"/>
      <c r="G325" s="159"/>
      <c r="H325" s="44"/>
      <c r="I325" s="44"/>
      <c r="J325" s="159"/>
      <c r="K325" s="44"/>
      <c r="L325" s="44"/>
      <c r="M325" s="160"/>
      <c r="N325" s="44"/>
      <c r="O325" s="44"/>
      <c r="P325" s="160"/>
      <c r="Q325" s="45"/>
      <c r="R325" s="45"/>
      <c r="S325" s="45"/>
    </row>
    <row r="326" spans="2:19" s="18" customFormat="1" ht="15" customHeight="1">
      <c r="B326" s="38"/>
      <c r="C326" s="38"/>
      <c r="D326" s="41"/>
      <c r="E326" s="44"/>
      <c r="F326" s="44"/>
      <c r="G326" s="159"/>
      <c r="H326" s="44"/>
      <c r="I326" s="44"/>
      <c r="J326" s="159"/>
      <c r="K326" s="44"/>
      <c r="L326" s="44"/>
      <c r="M326" s="160"/>
      <c r="N326" s="44"/>
      <c r="O326" s="44"/>
      <c r="P326" s="160"/>
      <c r="Q326" s="45"/>
      <c r="R326" s="45"/>
      <c r="S326" s="45"/>
    </row>
    <row r="327" spans="2:19" s="18" customFormat="1" ht="15" customHeight="1">
      <c r="B327" s="38"/>
      <c r="C327" s="38"/>
      <c r="D327" s="41"/>
      <c r="E327" s="44"/>
      <c r="F327" s="44"/>
      <c r="G327" s="159"/>
      <c r="H327" s="44"/>
      <c r="I327" s="44"/>
      <c r="J327" s="159"/>
      <c r="K327" s="44"/>
      <c r="L327" s="44"/>
      <c r="M327" s="160"/>
      <c r="N327" s="44"/>
      <c r="O327" s="44"/>
      <c r="P327" s="160"/>
      <c r="Q327" s="45"/>
      <c r="R327" s="45"/>
      <c r="S327" s="45"/>
    </row>
    <row r="328" spans="2:19" s="18" customFormat="1" ht="15" customHeight="1">
      <c r="B328" s="38"/>
      <c r="C328" s="38"/>
      <c r="D328" s="41"/>
      <c r="E328" s="44"/>
      <c r="F328" s="44"/>
      <c r="G328" s="159"/>
      <c r="H328" s="44"/>
      <c r="I328" s="44"/>
      <c r="J328" s="159"/>
      <c r="K328" s="44"/>
      <c r="L328" s="44"/>
      <c r="M328" s="160"/>
      <c r="N328" s="44"/>
      <c r="O328" s="44"/>
      <c r="P328" s="160"/>
      <c r="Q328" s="45"/>
      <c r="R328" s="45"/>
      <c r="S328" s="45"/>
    </row>
    <row r="329" spans="2:19" s="18" customFormat="1" ht="15" customHeight="1">
      <c r="B329" s="38"/>
      <c r="C329" s="38"/>
      <c r="D329" s="41"/>
      <c r="E329" s="44"/>
      <c r="F329" s="44"/>
      <c r="G329" s="159"/>
      <c r="H329" s="44"/>
      <c r="I329" s="44"/>
      <c r="J329" s="159"/>
      <c r="K329" s="44"/>
      <c r="L329" s="44"/>
      <c r="M329" s="160"/>
      <c r="N329" s="44"/>
      <c r="O329" s="44"/>
      <c r="P329" s="160"/>
      <c r="Q329" s="45"/>
      <c r="R329" s="45"/>
      <c r="S329" s="45"/>
    </row>
    <row r="330" spans="2:19" s="18" customFormat="1" ht="15" customHeight="1">
      <c r="B330" s="38"/>
      <c r="C330" s="38"/>
      <c r="D330" s="41"/>
      <c r="E330" s="44"/>
      <c r="F330" s="44"/>
      <c r="G330" s="159"/>
      <c r="H330" s="44"/>
      <c r="I330" s="44"/>
      <c r="J330" s="159"/>
      <c r="K330" s="44"/>
      <c r="L330" s="44"/>
      <c r="M330" s="160"/>
      <c r="N330" s="44"/>
      <c r="O330" s="44"/>
      <c r="P330" s="160"/>
      <c r="Q330" s="45"/>
      <c r="R330" s="45"/>
      <c r="S330" s="45"/>
    </row>
    <row r="331" spans="2:19" s="18" customFormat="1" ht="15" customHeight="1">
      <c r="B331" s="38"/>
      <c r="C331" s="38"/>
      <c r="D331" s="41"/>
      <c r="E331" s="44"/>
      <c r="F331" s="44"/>
      <c r="G331" s="159"/>
      <c r="H331" s="44"/>
      <c r="I331" s="44"/>
      <c r="J331" s="159"/>
      <c r="K331" s="44"/>
      <c r="L331" s="44"/>
      <c r="M331" s="160"/>
      <c r="N331" s="44"/>
      <c r="O331" s="44"/>
      <c r="P331" s="160"/>
      <c r="Q331" s="45"/>
      <c r="R331" s="45"/>
      <c r="S331" s="45"/>
    </row>
    <row r="332" spans="2:19" s="18" customFormat="1" ht="15" customHeight="1">
      <c r="B332" s="38"/>
      <c r="C332" s="38"/>
      <c r="D332" s="41"/>
      <c r="E332" s="44"/>
      <c r="F332" s="44"/>
      <c r="G332" s="159"/>
      <c r="H332" s="44"/>
      <c r="I332" s="44"/>
      <c r="J332" s="159"/>
      <c r="K332" s="44"/>
      <c r="L332" s="44"/>
      <c r="M332" s="160"/>
      <c r="N332" s="44"/>
      <c r="O332" s="44"/>
      <c r="P332" s="160"/>
      <c r="Q332" s="45"/>
      <c r="R332" s="45"/>
      <c r="S332" s="45"/>
    </row>
    <row r="333" spans="2:19" s="18" customFormat="1" ht="15" customHeight="1">
      <c r="B333" s="38"/>
      <c r="C333" s="38"/>
      <c r="D333" s="41"/>
      <c r="E333" s="44"/>
      <c r="F333" s="44"/>
      <c r="G333" s="159"/>
      <c r="H333" s="44"/>
      <c r="I333" s="44"/>
      <c r="J333" s="159"/>
      <c r="K333" s="44"/>
      <c r="L333" s="44"/>
      <c r="M333" s="160"/>
      <c r="N333" s="44"/>
      <c r="O333" s="44"/>
      <c r="P333" s="160"/>
      <c r="Q333" s="45"/>
      <c r="R333" s="45"/>
      <c r="S333" s="45"/>
    </row>
    <row r="334" spans="2:19" s="18" customFormat="1" ht="15" customHeight="1">
      <c r="B334" s="38"/>
      <c r="C334" s="38"/>
      <c r="D334" s="41"/>
      <c r="E334" s="44"/>
      <c r="F334" s="44"/>
      <c r="G334" s="159"/>
      <c r="H334" s="44"/>
      <c r="I334" s="44"/>
      <c r="J334" s="159"/>
      <c r="K334" s="44"/>
      <c r="L334" s="44"/>
      <c r="M334" s="160"/>
      <c r="N334" s="44"/>
      <c r="O334" s="44"/>
      <c r="P334" s="160"/>
      <c r="Q334" s="45"/>
      <c r="R334" s="45"/>
      <c r="S334" s="45"/>
    </row>
    <row r="335" spans="2:19" s="18" customFormat="1" ht="15" customHeight="1">
      <c r="B335" s="38"/>
      <c r="C335" s="38"/>
      <c r="D335" s="41"/>
      <c r="E335" s="44"/>
      <c r="F335" s="44"/>
      <c r="G335" s="159"/>
      <c r="H335" s="44"/>
      <c r="I335" s="44"/>
      <c r="J335" s="159"/>
      <c r="K335" s="44"/>
      <c r="L335" s="44"/>
      <c r="M335" s="160"/>
      <c r="N335" s="44"/>
      <c r="O335" s="44"/>
      <c r="P335" s="160"/>
      <c r="Q335" s="45"/>
      <c r="R335" s="45"/>
      <c r="S335" s="45"/>
    </row>
    <row r="336" spans="2:19" s="18" customFormat="1" ht="15" customHeight="1">
      <c r="B336" s="38"/>
      <c r="C336" s="38"/>
      <c r="D336" s="41"/>
      <c r="E336" s="44"/>
      <c r="F336" s="44"/>
      <c r="G336" s="159"/>
      <c r="H336" s="44"/>
      <c r="I336" s="44"/>
      <c r="J336" s="159"/>
      <c r="K336" s="44"/>
      <c r="L336" s="44"/>
      <c r="M336" s="160"/>
      <c r="N336" s="44"/>
      <c r="O336" s="44"/>
      <c r="P336" s="160"/>
      <c r="Q336" s="45"/>
      <c r="R336" s="45"/>
      <c r="S336" s="45"/>
    </row>
    <row r="337" spans="2:19" s="18" customFormat="1" ht="15" customHeight="1">
      <c r="B337" s="38"/>
      <c r="C337" s="38"/>
      <c r="D337" s="41"/>
      <c r="E337" s="44"/>
      <c r="F337" s="44"/>
      <c r="G337" s="159"/>
      <c r="H337" s="44"/>
      <c r="I337" s="44"/>
      <c r="J337" s="159"/>
      <c r="K337" s="44"/>
      <c r="L337" s="44"/>
      <c r="M337" s="160"/>
      <c r="N337" s="44"/>
      <c r="O337" s="44"/>
      <c r="P337" s="160"/>
      <c r="Q337" s="45"/>
      <c r="R337" s="45"/>
      <c r="S337" s="45"/>
    </row>
    <row r="338" spans="2:19" s="18" customFormat="1" ht="15" customHeight="1">
      <c r="B338" s="38"/>
      <c r="C338" s="38"/>
      <c r="D338" s="41"/>
      <c r="E338" s="44"/>
      <c r="F338" s="44"/>
      <c r="G338" s="159"/>
      <c r="H338" s="44"/>
      <c r="I338" s="44"/>
      <c r="J338" s="159"/>
      <c r="K338" s="44"/>
      <c r="L338" s="44"/>
      <c r="M338" s="160"/>
      <c r="N338" s="44"/>
      <c r="O338" s="44"/>
      <c r="P338" s="160"/>
      <c r="Q338" s="45"/>
      <c r="R338" s="45"/>
      <c r="S338" s="45"/>
    </row>
    <row r="339" spans="2:19" s="18" customFormat="1" ht="15" customHeight="1">
      <c r="B339" s="38"/>
      <c r="C339" s="38"/>
      <c r="D339" s="41"/>
      <c r="E339" s="44"/>
      <c r="F339" s="44"/>
      <c r="G339" s="159"/>
      <c r="H339" s="44"/>
      <c r="I339" s="44"/>
      <c r="J339" s="159"/>
      <c r="K339" s="44"/>
      <c r="L339" s="44"/>
      <c r="M339" s="160"/>
      <c r="N339" s="44"/>
      <c r="O339" s="44"/>
      <c r="P339" s="160"/>
      <c r="Q339" s="45"/>
      <c r="R339" s="45"/>
      <c r="S339" s="45"/>
    </row>
    <row r="340" spans="2:19" s="18" customFormat="1" ht="15" customHeight="1">
      <c r="B340" s="38"/>
      <c r="C340" s="38"/>
      <c r="D340" s="41"/>
      <c r="E340" s="44"/>
      <c r="F340" s="44"/>
      <c r="G340" s="159"/>
      <c r="H340" s="44"/>
      <c r="I340" s="44"/>
      <c r="J340" s="159"/>
      <c r="K340" s="44"/>
      <c r="L340" s="44"/>
      <c r="M340" s="160"/>
      <c r="N340" s="44"/>
      <c r="O340" s="44"/>
      <c r="P340" s="160"/>
      <c r="Q340" s="45"/>
      <c r="R340" s="45"/>
      <c r="S340" s="45"/>
    </row>
    <row r="341" spans="2:19" s="18" customFormat="1" ht="15" customHeight="1">
      <c r="B341" s="38"/>
      <c r="C341" s="38"/>
      <c r="D341" s="41"/>
      <c r="E341" s="44"/>
      <c r="F341" s="44"/>
      <c r="G341" s="159"/>
      <c r="H341" s="44"/>
      <c r="I341" s="44"/>
      <c r="J341" s="159"/>
      <c r="K341" s="44"/>
      <c r="L341" s="44"/>
      <c r="M341" s="160"/>
      <c r="N341" s="44"/>
      <c r="O341" s="44"/>
      <c r="P341" s="160"/>
      <c r="Q341" s="45"/>
      <c r="R341" s="45"/>
      <c r="S341" s="45"/>
    </row>
    <row r="342" spans="2:19" s="18" customFormat="1" ht="15" customHeight="1">
      <c r="B342" s="38"/>
      <c r="C342" s="38"/>
      <c r="D342" s="41"/>
      <c r="E342" s="44"/>
      <c r="F342" s="44"/>
      <c r="G342" s="159"/>
      <c r="H342" s="44"/>
      <c r="I342" s="44"/>
      <c r="J342" s="159"/>
      <c r="K342" s="44"/>
      <c r="L342" s="44"/>
      <c r="M342" s="160"/>
      <c r="N342" s="44"/>
      <c r="O342" s="44"/>
      <c r="P342" s="160"/>
      <c r="Q342" s="45"/>
      <c r="R342" s="45"/>
      <c r="S342" s="45"/>
    </row>
    <row r="343" spans="2:19" s="18" customFormat="1" ht="15" customHeight="1">
      <c r="B343" s="38"/>
      <c r="C343" s="38"/>
      <c r="D343" s="41"/>
      <c r="E343" s="44"/>
      <c r="F343" s="44"/>
      <c r="G343" s="159"/>
      <c r="H343" s="44"/>
      <c r="I343" s="44"/>
      <c r="J343" s="159"/>
      <c r="K343" s="44"/>
      <c r="L343" s="44"/>
      <c r="M343" s="160"/>
      <c r="N343" s="44"/>
      <c r="O343" s="44"/>
      <c r="P343" s="160"/>
      <c r="Q343" s="45"/>
      <c r="R343" s="45"/>
      <c r="S343" s="45"/>
    </row>
    <row r="344" spans="2:19" s="18" customFormat="1" ht="15" customHeight="1">
      <c r="B344" s="38"/>
      <c r="C344" s="38"/>
      <c r="D344" s="41"/>
      <c r="E344" s="44"/>
      <c r="F344" s="44"/>
      <c r="G344" s="159"/>
      <c r="H344" s="44"/>
      <c r="I344" s="44"/>
      <c r="J344" s="159"/>
      <c r="K344" s="44"/>
      <c r="L344" s="44"/>
      <c r="M344" s="160"/>
      <c r="N344" s="44"/>
      <c r="O344" s="44"/>
      <c r="P344" s="160"/>
      <c r="Q344" s="45"/>
      <c r="R344" s="45"/>
      <c r="S344" s="45"/>
    </row>
    <row r="345" spans="2:19" s="18" customFormat="1" ht="15" customHeight="1">
      <c r="B345" s="38"/>
      <c r="C345" s="38"/>
      <c r="D345" s="41"/>
      <c r="E345" s="44"/>
      <c r="F345" s="44"/>
      <c r="G345" s="159"/>
      <c r="H345" s="44"/>
      <c r="I345" s="44"/>
      <c r="J345" s="159"/>
      <c r="K345" s="44"/>
      <c r="L345" s="44"/>
      <c r="M345" s="160"/>
      <c r="N345" s="44"/>
      <c r="O345" s="44"/>
      <c r="P345" s="160"/>
      <c r="Q345" s="45"/>
      <c r="R345" s="45"/>
      <c r="S345" s="45"/>
    </row>
    <row r="346" spans="2:19" s="18" customFormat="1" ht="15" customHeight="1">
      <c r="B346" s="38"/>
      <c r="C346" s="38"/>
      <c r="D346" s="41"/>
      <c r="E346" s="44"/>
      <c r="F346" s="44"/>
      <c r="G346" s="159"/>
      <c r="H346" s="44"/>
      <c r="I346" s="44"/>
      <c r="J346" s="159"/>
      <c r="K346" s="44"/>
      <c r="L346" s="44"/>
      <c r="M346" s="160"/>
      <c r="N346" s="44"/>
      <c r="O346" s="44"/>
      <c r="P346" s="160"/>
      <c r="Q346" s="45"/>
      <c r="R346" s="45"/>
      <c r="S346" s="45"/>
    </row>
    <row r="347" spans="2:19" s="18" customFormat="1" ht="15" customHeight="1">
      <c r="B347" s="38"/>
      <c r="C347" s="38"/>
      <c r="D347" s="41"/>
      <c r="E347" s="44"/>
      <c r="F347" s="44"/>
      <c r="G347" s="159"/>
      <c r="H347" s="44"/>
      <c r="I347" s="44"/>
      <c r="J347" s="159"/>
      <c r="K347" s="44"/>
      <c r="L347" s="44"/>
      <c r="M347" s="160"/>
      <c r="N347" s="44"/>
      <c r="O347" s="44"/>
      <c r="P347" s="160"/>
      <c r="Q347" s="45"/>
      <c r="R347" s="45"/>
      <c r="S347" s="45"/>
    </row>
    <row r="348" spans="2:19" s="18" customFormat="1" ht="15" customHeight="1">
      <c r="B348" s="38"/>
      <c r="C348" s="38"/>
      <c r="D348" s="41"/>
      <c r="E348" s="44"/>
      <c r="F348" s="44"/>
      <c r="G348" s="159"/>
      <c r="H348" s="44"/>
      <c r="I348" s="44"/>
      <c r="J348" s="159"/>
      <c r="K348" s="44"/>
      <c r="L348" s="44"/>
      <c r="M348" s="160"/>
      <c r="N348" s="44"/>
      <c r="O348" s="44"/>
      <c r="P348" s="160"/>
      <c r="Q348" s="45"/>
      <c r="R348" s="45"/>
      <c r="S348" s="45"/>
    </row>
    <row r="349" spans="2:19" s="18" customFormat="1" ht="15" customHeight="1">
      <c r="B349" s="38"/>
      <c r="C349" s="38"/>
      <c r="D349" s="41"/>
      <c r="E349" s="44"/>
      <c r="F349" s="44"/>
      <c r="G349" s="159"/>
      <c r="H349" s="44"/>
      <c r="I349" s="44"/>
      <c r="J349" s="159"/>
      <c r="K349" s="44"/>
      <c r="L349" s="44"/>
      <c r="M349" s="160"/>
      <c r="N349" s="44"/>
      <c r="O349" s="44"/>
      <c r="P349" s="160"/>
      <c r="Q349" s="45"/>
      <c r="R349" s="45"/>
      <c r="S349" s="45"/>
    </row>
    <row r="350" spans="2:19" s="18" customFormat="1" ht="15" customHeight="1">
      <c r="B350" s="38"/>
      <c r="C350" s="38"/>
      <c r="D350" s="41"/>
      <c r="E350" s="44"/>
      <c r="F350" s="44"/>
      <c r="G350" s="159"/>
      <c r="H350" s="44"/>
      <c r="I350" s="44"/>
      <c r="J350" s="159"/>
      <c r="K350" s="44"/>
      <c r="L350" s="44"/>
      <c r="M350" s="160"/>
      <c r="N350" s="44"/>
      <c r="O350" s="44"/>
      <c r="P350" s="160"/>
      <c r="Q350" s="45"/>
      <c r="R350" s="45"/>
      <c r="S350" s="45"/>
    </row>
    <row r="351" spans="2:19" s="18" customFormat="1" ht="15" customHeight="1">
      <c r="B351" s="38"/>
      <c r="C351" s="38"/>
      <c r="D351" s="41"/>
      <c r="E351" s="44"/>
      <c r="F351" s="44"/>
      <c r="G351" s="159"/>
      <c r="H351" s="44"/>
      <c r="I351" s="44"/>
      <c r="J351" s="159"/>
      <c r="K351" s="44"/>
      <c r="L351" s="44"/>
      <c r="M351" s="160"/>
      <c r="N351" s="44"/>
      <c r="O351" s="44"/>
      <c r="P351" s="160"/>
      <c r="Q351" s="45"/>
      <c r="R351" s="45"/>
      <c r="S351" s="45"/>
    </row>
    <row r="352" spans="2:19" s="18" customFormat="1" ht="15" customHeight="1">
      <c r="B352" s="38"/>
      <c r="C352" s="38"/>
      <c r="D352" s="41"/>
      <c r="E352" s="44"/>
      <c r="F352" s="44"/>
      <c r="G352" s="159"/>
      <c r="H352" s="44"/>
      <c r="I352" s="44"/>
      <c r="J352" s="159"/>
      <c r="K352" s="44"/>
      <c r="L352" s="44"/>
      <c r="M352" s="160"/>
      <c r="N352" s="44"/>
      <c r="O352" s="44"/>
      <c r="P352" s="160"/>
      <c r="Q352" s="45"/>
      <c r="R352" s="45"/>
      <c r="S352" s="45"/>
    </row>
    <row r="353" spans="2:19" s="18" customFormat="1" ht="15" customHeight="1">
      <c r="B353" s="38"/>
      <c r="C353" s="38"/>
      <c r="D353" s="41"/>
      <c r="E353" s="44"/>
      <c r="F353" s="44"/>
      <c r="G353" s="159"/>
      <c r="H353" s="44"/>
      <c r="I353" s="44"/>
      <c r="J353" s="159"/>
      <c r="K353" s="44"/>
      <c r="L353" s="44"/>
      <c r="M353" s="160"/>
      <c r="N353" s="44"/>
      <c r="O353" s="44"/>
      <c r="P353" s="160"/>
      <c r="Q353" s="45"/>
      <c r="R353" s="45"/>
      <c r="S353" s="45"/>
    </row>
    <row r="354" spans="2:19" s="18" customFormat="1" ht="15" customHeight="1">
      <c r="B354" s="38"/>
      <c r="C354" s="38"/>
      <c r="D354" s="41"/>
      <c r="E354" s="44"/>
      <c r="F354" s="44"/>
      <c r="G354" s="159"/>
      <c r="H354" s="44"/>
      <c r="I354" s="44"/>
      <c r="J354" s="159"/>
      <c r="K354" s="44"/>
      <c r="L354" s="44"/>
      <c r="M354" s="160"/>
      <c r="N354" s="44"/>
      <c r="O354" s="44"/>
      <c r="P354" s="160"/>
      <c r="Q354" s="45"/>
      <c r="R354" s="45"/>
      <c r="S354" s="45"/>
    </row>
    <row r="355" spans="2:19" s="18" customFormat="1" ht="15" customHeight="1">
      <c r="B355" s="38"/>
      <c r="C355" s="38"/>
      <c r="D355" s="41"/>
      <c r="E355" s="44"/>
      <c r="F355" s="44"/>
      <c r="G355" s="159"/>
      <c r="H355" s="44"/>
      <c r="I355" s="44"/>
      <c r="J355" s="159"/>
      <c r="K355" s="44"/>
      <c r="L355" s="44"/>
      <c r="M355" s="160"/>
      <c r="N355" s="44"/>
      <c r="O355" s="44"/>
      <c r="P355" s="160"/>
      <c r="Q355" s="45"/>
      <c r="R355" s="45"/>
      <c r="S355" s="45"/>
    </row>
    <row r="356" spans="2:19" s="18" customFormat="1" ht="15" customHeight="1">
      <c r="B356" s="38"/>
      <c r="C356" s="38"/>
      <c r="D356" s="41"/>
      <c r="E356" s="44"/>
      <c r="F356" s="44"/>
      <c r="G356" s="159"/>
      <c r="H356" s="44"/>
      <c r="I356" s="44"/>
      <c r="J356" s="159"/>
      <c r="K356" s="44"/>
      <c r="L356" s="44"/>
      <c r="M356" s="160"/>
      <c r="N356" s="44"/>
      <c r="O356" s="44"/>
      <c r="P356" s="160"/>
      <c r="Q356" s="45"/>
      <c r="R356" s="45"/>
      <c r="S356" s="45"/>
    </row>
    <row r="357" spans="2:19" s="18" customFormat="1" ht="15" customHeight="1">
      <c r="B357" s="38"/>
      <c r="C357" s="38"/>
      <c r="D357" s="41"/>
      <c r="E357" s="44"/>
      <c r="F357" s="44"/>
      <c r="G357" s="159"/>
      <c r="H357" s="44"/>
      <c r="I357" s="44"/>
      <c r="J357" s="159"/>
      <c r="K357" s="44"/>
      <c r="L357" s="44"/>
      <c r="M357" s="160"/>
      <c r="N357" s="44"/>
      <c r="O357" s="44"/>
      <c r="P357" s="160"/>
      <c r="Q357" s="45"/>
      <c r="R357" s="45"/>
      <c r="S357" s="45"/>
    </row>
    <row r="358" spans="2:19" s="18" customFormat="1" ht="15" customHeight="1">
      <c r="B358" s="38"/>
      <c r="C358" s="38"/>
      <c r="D358" s="41"/>
      <c r="E358" s="44"/>
      <c r="F358" s="44"/>
      <c r="G358" s="159"/>
      <c r="H358" s="44"/>
      <c r="I358" s="44"/>
      <c r="J358" s="159"/>
      <c r="K358" s="44"/>
      <c r="L358" s="44"/>
      <c r="M358" s="160"/>
      <c r="N358" s="44"/>
      <c r="O358" s="44"/>
      <c r="P358" s="160"/>
      <c r="Q358" s="45"/>
      <c r="R358" s="45"/>
      <c r="S358" s="45"/>
    </row>
    <row r="359" spans="2:19" s="18" customFormat="1" ht="15" customHeight="1">
      <c r="B359" s="38"/>
      <c r="C359" s="38"/>
      <c r="D359" s="41"/>
      <c r="E359" s="44"/>
      <c r="F359" s="44"/>
      <c r="G359" s="159"/>
      <c r="H359" s="44"/>
      <c r="I359" s="44"/>
      <c r="J359" s="159"/>
      <c r="K359" s="44"/>
      <c r="L359" s="44"/>
      <c r="M359" s="160"/>
      <c r="N359" s="44"/>
      <c r="O359" s="44"/>
      <c r="P359" s="160"/>
      <c r="Q359" s="45"/>
      <c r="R359" s="45"/>
      <c r="S359" s="45"/>
    </row>
    <row r="360" spans="2:19" s="18" customFormat="1" ht="15" customHeight="1">
      <c r="B360" s="38"/>
      <c r="C360" s="38"/>
      <c r="D360" s="41"/>
      <c r="E360" s="44"/>
      <c r="F360" s="44"/>
      <c r="G360" s="159"/>
      <c r="H360" s="44"/>
      <c r="I360" s="44"/>
      <c r="J360" s="159"/>
      <c r="K360" s="44"/>
      <c r="L360" s="44"/>
      <c r="M360" s="160"/>
      <c r="N360" s="44"/>
      <c r="O360" s="44"/>
      <c r="P360" s="160"/>
      <c r="Q360" s="45"/>
      <c r="R360" s="45"/>
      <c r="S360" s="45"/>
    </row>
    <row r="361" spans="2:19" s="18" customFormat="1" ht="15" customHeight="1">
      <c r="B361" s="38"/>
      <c r="C361" s="38"/>
      <c r="D361" s="41"/>
      <c r="E361" s="44"/>
      <c r="F361" s="44"/>
      <c r="G361" s="159"/>
      <c r="H361" s="44"/>
      <c r="I361" s="44"/>
      <c r="J361" s="159"/>
      <c r="K361" s="44"/>
      <c r="L361" s="44"/>
      <c r="M361" s="160"/>
      <c r="N361" s="44"/>
      <c r="O361" s="44"/>
      <c r="P361" s="160"/>
      <c r="Q361" s="45"/>
      <c r="R361" s="45"/>
      <c r="S361" s="45"/>
    </row>
    <row r="362" spans="2:19" s="18" customFormat="1" ht="15" customHeight="1">
      <c r="B362" s="38"/>
      <c r="C362" s="38"/>
      <c r="D362" s="41"/>
      <c r="E362" s="44"/>
      <c r="F362" s="44"/>
      <c r="G362" s="159"/>
      <c r="H362" s="44"/>
      <c r="I362" s="44"/>
      <c r="J362" s="159"/>
      <c r="K362" s="44"/>
      <c r="L362" s="44"/>
      <c r="M362" s="160"/>
      <c r="N362" s="44"/>
      <c r="O362" s="44"/>
      <c r="P362" s="160"/>
      <c r="Q362" s="45"/>
      <c r="R362" s="45"/>
      <c r="S362" s="45"/>
    </row>
    <row r="363" spans="2:19" s="18" customFormat="1" ht="15" customHeight="1">
      <c r="B363" s="38"/>
      <c r="C363" s="38"/>
      <c r="D363" s="41"/>
      <c r="E363" s="44"/>
      <c r="F363" s="44"/>
      <c r="G363" s="159"/>
      <c r="H363" s="44"/>
      <c r="I363" s="44"/>
      <c r="J363" s="159"/>
      <c r="K363" s="44"/>
      <c r="L363" s="44"/>
      <c r="M363" s="160"/>
      <c r="N363" s="44"/>
      <c r="O363" s="44"/>
      <c r="P363" s="160"/>
      <c r="Q363" s="45"/>
      <c r="R363" s="45"/>
      <c r="S363" s="45"/>
    </row>
    <row r="364" spans="2:19" s="18" customFormat="1" ht="15" customHeight="1">
      <c r="B364" s="38"/>
      <c r="C364" s="38"/>
      <c r="D364" s="41"/>
      <c r="E364" s="44"/>
      <c r="F364" s="44"/>
      <c r="G364" s="159"/>
      <c r="H364" s="44"/>
      <c r="I364" s="44"/>
      <c r="J364" s="159"/>
      <c r="K364" s="44"/>
      <c r="L364" s="44"/>
      <c r="M364" s="160"/>
      <c r="N364" s="44"/>
      <c r="O364" s="44"/>
      <c r="P364" s="160"/>
      <c r="Q364" s="45"/>
      <c r="R364" s="45"/>
      <c r="S364" s="45"/>
    </row>
    <row r="365" spans="2:19" s="18" customFormat="1" ht="15" customHeight="1">
      <c r="B365" s="38"/>
      <c r="C365" s="38"/>
      <c r="D365" s="41"/>
      <c r="E365" s="44"/>
      <c r="F365" s="44"/>
      <c r="G365" s="159"/>
      <c r="H365" s="44"/>
      <c r="I365" s="44"/>
      <c r="J365" s="159"/>
      <c r="K365" s="44"/>
      <c r="L365" s="44"/>
      <c r="M365" s="160"/>
      <c r="N365" s="44"/>
      <c r="O365" s="44"/>
      <c r="P365" s="160"/>
      <c r="Q365" s="45"/>
      <c r="R365" s="45"/>
      <c r="S365" s="45"/>
    </row>
    <row r="366" spans="2:19" s="18" customFormat="1" ht="15" customHeight="1">
      <c r="B366" s="38"/>
      <c r="C366" s="38"/>
      <c r="D366" s="41"/>
      <c r="E366" s="44"/>
      <c r="F366" s="44"/>
      <c r="G366" s="159"/>
      <c r="H366" s="44"/>
      <c r="I366" s="44"/>
      <c r="J366" s="159"/>
      <c r="K366" s="44"/>
      <c r="L366" s="44"/>
      <c r="M366" s="160"/>
      <c r="N366" s="44"/>
      <c r="O366" s="44"/>
      <c r="P366" s="160"/>
      <c r="Q366" s="45"/>
      <c r="R366" s="45"/>
      <c r="S366" s="45"/>
    </row>
    <row r="367" spans="2:19" s="18" customFormat="1" ht="15" customHeight="1">
      <c r="B367" s="38"/>
      <c r="C367" s="38"/>
      <c r="D367" s="41"/>
      <c r="E367" s="44"/>
      <c r="F367" s="44"/>
      <c r="G367" s="159"/>
      <c r="H367" s="44"/>
      <c r="I367" s="44"/>
      <c r="J367" s="159"/>
      <c r="K367" s="44"/>
      <c r="L367" s="44"/>
      <c r="M367" s="160"/>
      <c r="N367" s="44"/>
      <c r="O367" s="44"/>
      <c r="P367" s="160"/>
      <c r="Q367" s="45"/>
      <c r="R367" s="45"/>
      <c r="S367" s="45"/>
    </row>
    <row r="368" spans="2:19" s="18" customFormat="1" ht="15" customHeight="1">
      <c r="B368" s="38"/>
      <c r="C368" s="38"/>
      <c r="D368" s="41"/>
      <c r="E368" s="44"/>
      <c r="F368" s="44"/>
      <c r="G368" s="159"/>
      <c r="H368" s="44"/>
      <c r="I368" s="44"/>
      <c r="J368" s="159"/>
      <c r="K368" s="44"/>
      <c r="L368" s="44"/>
      <c r="M368" s="160"/>
      <c r="N368" s="44"/>
      <c r="O368" s="44"/>
      <c r="P368" s="160"/>
      <c r="Q368" s="45"/>
      <c r="R368" s="45"/>
      <c r="S368" s="45"/>
    </row>
    <row r="369" spans="2:19" s="18" customFormat="1" ht="15" customHeight="1">
      <c r="B369" s="38"/>
      <c r="C369" s="38"/>
      <c r="D369" s="41"/>
      <c r="E369" s="44"/>
      <c r="F369" s="44"/>
      <c r="G369" s="159"/>
      <c r="H369" s="44"/>
      <c r="I369" s="44"/>
      <c r="J369" s="159"/>
      <c r="K369" s="44"/>
      <c r="L369" s="44"/>
      <c r="M369" s="160"/>
      <c r="N369" s="44"/>
      <c r="O369" s="44"/>
      <c r="P369" s="160"/>
      <c r="Q369" s="45"/>
      <c r="R369" s="45"/>
      <c r="S369" s="45"/>
    </row>
    <row r="370" spans="2:19" s="18" customFormat="1" ht="15" customHeight="1">
      <c r="B370" s="38"/>
      <c r="C370" s="38"/>
      <c r="D370" s="41"/>
      <c r="E370" s="44"/>
      <c r="F370" s="44"/>
      <c r="G370" s="159"/>
      <c r="H370" s="44"/>
      <c r="I370" s="44"/>
      <c r="J370" s="159"/>
      <c r="K370" s="44"/>
      <c r="L370" s="44"/>
      <c r="M370" s="160"/>
      <c r="N370" s="44"/>
      <c r="O370" s="44"/>
      <c r="P370" s="160"/>
      <c r="Q370" s="45"/>
      <c r="R370" s="45"/>
      <c r="S370" s="45"/>
    </row>
    <row r="371" spans="2:19" s="18" customFormat="1" ht="15" customHeight="1">
      <c r="B371" s="38"/>
      <c r="C371" s="38"/>
      <c r="D371" s="41"/>
      <c r="E371" s="44"/>
      <c r="F371" s="44"/>
      <c r="G371" s="159"/>
      <c r="H371" s="44"/>
      <c r="I371" s="44"/>
      <c r="J371" s="159"/>
      <c r="K371" s="44"/>
      <c r="L371" s="44"/>
      <c r="M371" s="160"/>
      <c r="N371" s="44"/>
      <c r="O371" s="44"/>
      <c r="P371" s="160"/>
      <c r="Q371" s="45"/>
      <c r="R371" s="45"/>
      <c r="S371" s="45"/>
    </row>
    <row r="372" spans="2:19" s="18" customFormat="1" ht="15" customHeight="1">
      <c r="B372" s="38"/>
      <c r="C372" s="38"/>
      <c r="D372" s="41"/>
      <c r="E372" s="44"/>
      <c r="F372" s="44"/>
      <c r="G372" s="159"/>
      <c r="H372" s="44"/>
      <c r="I372" s="44"/>
      <c r="J372" s="159"/>
      <c r="K372" s="44"/>
      <c r="L372" s="44"/>
      <c r="M372" s="160"/>
      <c r="N372" s="44"/>
      <c r="O372" s="44"/>
      <c r="P372" s="160"/>
      <c r="Q372" s="45"/>
      <c r="R372" s="45"/>
      <c r="S372" s="45"/>
    </row>
    <row r="373" spans="2:19" s="18" customFormat="1" ht="15" customHeight="1">
      <c r="B373" s="38"/>
      <c r="C373" s="38"/>
      <c r="D373" s="41"/>
      <c r="E373" s="44"/>
      <c r="F373" s="44"/>
      <c r="G373" s="159"/>
      <c r="H373" s="44"/>
      <c r="I373" s="44"/>
      <c r="J373" s="159"/>
      <c r="K373" s="44"/>
      <c r="L373" s="44"/>
      <c r="M373" s="160"/>
      <c r="N373" s="44"/>
      <c r="O373" s="44"/>
      <c r="P373" s="160"/>
      <c r="Q373" s="45"/>
      <c r="R373" s="45"/>
      <c r="S373" s="45"/>
    </row>
    <row r="374" spans="2:19" s="18" customFormat="1" ht="15" customHeight="1">
      <c r="B374" s="38"/>
      <c r="C374" s="38"/>
      <c r="D374" s="41"/>
      <c r="E374" s="44"/>
      <c r="F374" s="44"/>
      <c r="G374" s="159"/>
      <c r="H374" s="44"/>
      <c r="I374" s="44"/>
      <c r="J374" s="159"/>
      <c r="K374" s="44"/>
      <c r="L374" s="44"/>
      <c r="M374" s="160"/>
      <c r="N374" s="44"/>
      <c r="O374" s="44"/>
      <c r="P374" s="160"/>
      <c r="Q374" s="45"/>
      <c r="R374" s="45"/>
      <c r="S374" s="45"/>
    </row>
    <row r="375" spans="2:19" s="18" customFormat="1" ht="15" customHeight="1">
      <c r="B375" s="38"/>
      <c r="C375" s="38"/>
      <c r="D375" s="41"/>
      <c r="E375" s="44"/>
      <c r="F375" s="44"/>
      <c r="G375" s="159"/>
      <c r="H375" s="44"/>
      <c r="I375" s="44"/>
      <c r="J375" s="159"/>
      <c r="K375" s="44"/>
      <c r="L375" s="44"/>
      <c r="M375" s="160"/>
      <c r="N375" s="44"/>
      <c r="O375" s="44"/>
      <c r="P375" s="160"/>
      <c r="Q375" s="45"/>
      <c r="R375" s="45"/>
      <c r="S375" s="45"/>
    </row>
    <row r="376" spans="2:19" s="18" customFormat="1" ht="15" customHeight="1">
      <c r="B376" s="38"/>
      <c r="C376" s="38"/>
      <c r="D376" s="41"/>
      <c r="E376" s="44"/>
      <c r="F376" s="44"/>
      <c r="G376" s="159"/>
      <c r="H376" s="44"/>
      <c r="I376" s="44"/>
      <c r="J376" s="159"/>
      <c r="K376" s="44"/>
      <c r="L376" s="44"/>
      <c r="M376" s="160"/>
      <c r="N376" s="44"/>
      <c r="O376" s="44"/>
      <c r="P376" s="160"/>
      <c r="Q376" s="45"/>
      <c r="R376" s="45"/>
      <c r="S376" s="45"/>
    </row>
    <row r="377" spans="2:19" s="18" customFormat="1" ht="15" customHeight="1">
      <c r="B377" s="38"/>
      <c r="C377" s="38"/>
      <c r="D377" s="41"/>
      <c r="E377" s="44"/>
      <c r="F377" s="44"/>
      <c r="G377" s="159"/>
      <c r="H377" s="44"/>
      <c r="I377" s="44"/>
      <c r="J377" s="159"/>
      <c r="K377" s="44"/>
      <c r="L377" s="44"/>
      <c r="M377" s="160"/>
      <c r="N377" s="44"/>
      <c r="O377" s="44"/>
      <c r="P377" s="160"/>
      <c r="Q377" s="45"/>
      <c r="R377" s="45"/>
      <c r="S377" s="45"/>
    </row>
    <row r="378" spans="2:19" s="18" customFormat="1" ht="15" customHeight="1">
      <c r="B378" s="38"/>
      <c r="C378" s="38"/>
      <c r="D378" s="41"/>
      <c r="E378" s="44"/>
      <c r="F378" s="44"/>
      <c r="G378" s="159"/>
      <c r="H378" s="44"/>
      <c r="I378" s="44"/>
      <c r="J378" s="159"/>
      <c r="K378" s="44"/>
      <c r="L378" s="44"/>
      <c r="M378" s="160"/>
      <c r="N378" s="44"/>
      <c r="O378" s="44"/>
      <c r="P378" s="160"/>
      <c r="Q378" s="45"/>
      <c r="R378" s="45"/>
      <c r="S378" s="45"/>
    </row>
    <row r="379" spans="2:19" s="18" customFormat="1" ht="15" customHeight="1">
      <c r="B379" s="38"/>
      <c r="C379" s="38"/>
      <c r="D379" s="41"/>
      <c r="E379" s="44"/>
      <c r="F379" s="44"/>
      <c r="G379" s="159"/>
      <c r="H379" s="44"/>
      <c r="I379" s="44"/>
      <c r="J379" s="159"/>
      <c r="K379" s="44"/>
      <c r="L379" s="44"/>
      <c r="M379" s="160"/>
      <c r="N379" s="44"/>
      <c r="O379" s="44"/>
      <c r="P379" s="160"/>
      <c r="Q379" s="45"/>
      <c r="R379" s="45"/>
      <c r="S379" s="45"/>
    </row>
    <row r="380" spans="2:19" s="18" customFormat="1" ht="15" customHeight="1">
      <c r="B380" s="38"/>
      <c r="C380" s="38"/>
      <c r="D380" s="41"/>
      <c r="E380" s="44"/>
      <c r="F380" s="44"/>
      <c r="G380" s="159"/>
      <c r="H380" s="44"/>
      <c r="I380" s="44"/>
      <c r="J380" s="159"/>
      <c r="K380" s="44"/>
      <c r="L380" s="44"/>
      <c r="M380" s="160"/>
      <c r="N380" s="44"/>
      <c r="O380" s="44"/>
      <c r="P380" s="160"/>
      <c r="Q380" s="45"/>
      <c r="R380" s="45"/>
      <c r="S380" s="45"/>
    </row>
    <row r="381" spans="2:19" s="18" customFormat="1" ht="15" customHeight="1">
      <c r="B381" s="38"/>
      <c r="C381" s="38"/>
      <c r="D381" s="41"/>
      <c r="E381" s="44"/>
      <c r="F381" s="44"/>
      <c r="G381" s="159"/>
      <c r="H381" s="44"/>
      <c r="I381" s="44"/>
      <c r="J381" s="159"/>
      <c r="K381" s="44"/>
      <c r="L381" s="44"/>
      <c r="M381" s="160"/>
      <c r="N381" s="44"/>
      <c r="O381" s="44"/>
      <c r="P381" s="160"/>
      <c r="Q381" s="45"/>
      <c r="R381" s="45"/>
      <c r="S381" s="45"/>
    </row>
    <row r="382" spans="2:19" s="18" customFormat="1" ht="15" customHeight="1">
      <c r="B382" s="38"/>
      <c r="C382" s="38"/>
      <c r="D382" s="41"/>
      <c r="E382" s="44"/>
      <c r="F382" s="44"/>
      <c r="G382" s="159"/>
      <c r="H382" s="44"/>
      <c r="I382" s="44"/>
      <c r="J382" s="159"/>
      <c r="K382" s="44"/>
      <c r="L382" s="44"/>
      <c r="M382" s="160"/>
      <c r="N382" s="44"/>
      <c r="O382" s="44"/>
      <c r="P382" s="160"/>
      <c r="Q382" s="45"/>
      <c r="R382" s="45"/>
      <c r="S382" s="45"/>
    </row>
    <row r="383" spans="2:19" s="18" customFormat="1" ht="15" customHeight="1">
      <c r="B383" s="38"/>
      <c r="C383" s="38"/>
      <c r="D383" s="41"/>
      <c r="E383" s="44"/>
      <c r="F383" s="44"/>
      <c r="G383" s="159"/>
      <c r="H383" s="44"/>
      <c r="I383" s="44"/>
      <c r="J383" s="159"/>
      <c r="K383" s="44"/>
      <c r="L383" s="44"/>
      <c r="M383" s="160"/>
      <c r="N383" s="44"/>
      <c r="O383" s="44"/>
      <c r="P383" s="160"/>
      <c r="Q383" s="45"/>
      <c r="R383" s="45"/>
      <c r="S383" s="45"/>
    </row>
    <row r="384" spans="2:19" s="18" customFormat="1" ht="15" customHeight="1">
      <c r="B384" s="38"/>
      <c r="C384" s="38"/>
      <c r="D384" s="41"/>
      <c r="E384" s="44"/>
      <c r="F384" s="44"/>
      <c r="G384" s="159"/>
      <c r="H384" s="44"/>
      <c r="I384" s="44"/>
      <c r="J384" s="159"/>
      <c r="K384" s="44"/>
      <c r="L384" s="44"/>
      <c r="M384" s="160"/>
      <c r="N384" s="44"/>
      <c r="O384" s="44"/>
      <c r="P384" s="160"/>
      <c r="Q384" s="45"/>
      <c r="R384" s="45"/>
      <c r="S384" s="45"/>
    </row>
    <row r="385" spans="2:19" s="18" customFormat="1" ht="15" customHeight="1">
      <c r="B385" s="38"/>
      <c r="C385" s="38"/>
      <c r="D385" s="41"/>
      <c r="E385" s="44"/>
      <c r="F385" s="44"/>
      <c r="G385" s="159"/>
      <c r="H385" s="44"/>
      <c r="I385" s="44"/>
      <c r="J385" s="159"/>
      <c r="K385" s="44"/>
      <c r="L385" s="44"/>
      <c r="M385" s="160"/>
      <c r="N385" s="44"/>
      <c r="O385" s="44"/>
      <c r="P385" s="160"/>
      <c r="Q385" s="45"/>
      <c r="R385" s="45"/>
      <c r="S385" s="45"/>
    </row>
    <row r="386" spans="2:19" s="18" customFormat="1" ht="15" customHeight="1">
      <c r="B386" s="38"/>
      <c r="C386" s="38"/>
      <c r="D386" s="41"/>
      <c r="E386" s="44"/>
      <c r="F386" s="44"/>
      <c r="G386" s="159"/>
      <c r="H386" s="44"/>
      <c r="I386" s="44"/>
      <c r="J386" s="159"/>
      <c r="K386" s="44"/>
      <c r="L386" s="44"/>
      <c r="M386" s="160"/>
      <c r="N386" s="44"/>
      <c r="O386" s="44"/>
      <c r="P386" s="160"/>
      <c r="Q386" s="45"/>
      <c r="R386" s="45"/>
      <c r="S386" s="45"/>
    </row>
    <row r="387" spans="2:19" s="18" customFormat="1" ht="15" customHeight="1">
      <c r="B387" s="38"/>
      <c r="C387" s="38"/>
      <c r="D387" s="41"/>
      <c r="E387" s="44"/>
      <c r="F387" s="44"/>
      <c r="G387" s="159"/>
      <c r="H387" s="44"/>
      <c r="I387" s="44"/>
      <c r="J387" s="159"/>
      <c r="K387" s="44"/>
      <c r="L387" s="44"/>
      <c r="M387" s="160"/>
      <c r="N387" s="44"/>
      <c r="O387" s="44"/>
      <c r="P387" s="160"/>
      <c r="Q387" s="45"/>
      <c r="R387" s="45"/>
      <c r="S387" s="45"/>
    </row>
    <row r="388" spans="2:19" s="18" customFormat="1" ht="15" customHeight="1">
      <c r="B388" s="38"/>
      <c r="C388" s="38"/>
      <c r="D388" s="41"/>
      <c r="E388" s="44"/>
      <c r="F388" s="44"/>
      <c r="G388" s="159"/>
      <c r="H388" s="44"/>
      <c r="I388" s="44"/>
      <c r="J388" s="159"/>
      <c r="K388" s="44"/>
      <c r="L388" s="44"/>
      <c r="M388" s="160"/>
      <c r="N388" s="44"/>
      <c r="O388" s="44"/>
      <c r="P388" s="160"/>
      <c r="Q388" s="45"/>
      <c r="R388" s="45"/>
      <c r="S388" s="45"/>
    </row>
    <row r="389" spans="2:19" s="18" customFormat="1" ht="15" customHeight="1">
      <c r="B389" s="38"/>
      <c r="C389" s="38"/>
      <c r="D389" s="41"/>
      <c r="E389" s="44"/>
      <c r="F389" s="44"/>
      <c r="G389" s="159"/>
      <c r="H389" s="44"/>
      <c r="I389" s="44"/>
      <c r="J389" s="159"/>
      <c r="K389" s="44"/>
      <c r="L389" s="44"/>
      <c r="M389" s="160"/>
      <c r="N389" s="44"/>
      <c r="O389" s="44"/>
      <c r="P389" s="160"/>
      <c r="Q389" s="45"/>
      <c r="R389" s="45"/>
      <c r="S389" s="45"/>
    </row>
    <row r="390" spans="2:19" s="18" customFormat="1" ht="15" customHeight="1">
      <c r="B390" s="38"/>
      <c r="C390" s="38"/>
      <c r="D390" s="41"/>
      <c r="E390" s="44"/>
      <c r="F390" s="44"/>
      <c r="G390" s="159"/>
      <c r="H390" s="44"/>
      <c r="I390" s="44"/>
      <c r="J390" s="159"/>
      <c r="K390" s="44"/>
      <c r="L390" s="44"/>
      <c r="M390" s="160"/>
      <c r="N390" s="44"/>
      <c r="O390" s="44"/>
      <c r="P390" s="160"/>
      <c r="Q390" s="45"/>
      <c r="R390" s="45"/>
      <c r="S390" s="45"/>
    </row>
    <row r="391" spans="2:19" s="18" customFormat="1" ht="15" customHeight="1">
      <c r="B391" s="38"/>
      <c r="C391" s="38"/>
      <c r="D391" s="41"/>
      <c r="E391" s="44"/>
      <c r="F391" s="44"/>
      <c r="G391" s="159"/>
      <c r="H391" s="44"/>
      <c r="I391" s="44"/>
      <c r="J391" s="159"/>
      <c r="K391" s="44"/>
      <c r="L391" s="44"/>
      <c r="M391" s="160"/>
      <c r="N391" s="44"/>
      <c r="O391" s="44"/>
      <c r="P391" s="160"/>
      <c r="Q391" s="45"/>
      <c r="R391" s="45"/>
      <c r="S391" s="45"/>
    </row>
    <row r="392" spans="2:19" s="18" customFormat="1" ht="15" customHeight="1">
      <c r="B392" s="38"/>
      <c r="C392" s="38"/>
      <c r="D392" s="41"/>
      <c r="E392" s="44"/>
      <c r="F392" s="44"/>
      <c r="G392" s="159"/>
      <c r="H392" s="44"/>
      <c r="I392" s="44"/>
      <c r="J392" s="159"/>
      <c r="K392" s="44"/>
      <c r="L392" s="44"/>
      <c r="M392" s="160"/>
      <c r="N392" s="44"/>
      <c r="O392" s="44"/>
      <c r="P392" s="160"/>
      <c r="Q392" s="45"/>
      <c r="R392" s="45"/>
      <c r="S392" s="45"/>
    </row>
    <row r="393" spans="2:19" s="18" customFormat="1" ht="15" customHeight="1">
      <c r="B393" s="38"/>
      <c r="C393" s="38"/>
      <c r="D393" s="41"/>
      <c r="E393" s="44"/>
      <c r="F393" s="44"/>
      <c r="G393" s="159"/>
      <c r="H393" s="44"/>
      <c r="I393" s="44"/>
      <c r="J393" s="159"/>
      <c r="K393" s="44"/>
      <c r="L393" s="44"/>
      <c r="M393" s="160"/>
      <c r="N393" s="44"/>
      <c r="O393" s="44"/>
      <c r="P393" s="160"/>
      <c r="Q393" s="45"/>
      <c r="R393" s="45"/>
      <c r="S393" s="45"/>
    </row>
    <row r="394" spans="2:19" s="18" customFormat="1" ht="15" customHeight="1">
      <c r="B394" s="38"/>
      <c r="C394" s="38"/>
      <c r="D394" s="41"/>
      <c r="E394" s="44"/>
      <c r="F394" s="44"/>
      <c r="G394" s="159"/>
      <c r="H394" s="44"/>
      <c r="I394" s="44"/>
      <c r="J394" s="159"/>
      <c r="K394" s="44"/>
      <c r="L394" s="44"/>
      <c r="M394" s="160"/>
      <c r="N394" s="44"/>
      <c r="O394" s="44"/>
      <c r="P394" s="160"/>
      <c r="Q394" s="45"/>
      <c r="R394" s="45"/>
      <c r="S394" s="45"/>
    </row>
    <row r="395" spans="2:19" s="18" customFormat="1" ht="15" customHeight="1">
      <c r="B395" s="38"/>
      <c r="C395" s="38"/>
      <c r="D395" s="41"/>
      <c r="E395" s="44"/>
      <c r="F395" s="44"/>
      <c r="G395" s="159"/>
      <c r="H395" s="44"/>
      <c r="I395" s="44"/>
      <c r="J395" s="159"/>
      <c r="K395" s="44"/>
      <c r="L395" s="44"/>
      <c r="M395" s="160"/>
      <c r="N395" s="44"/>
      <c r="O395" s="44"/>
      <c r="P395" s="160"/>
      <c r="Q395" s="45"/>
      <c r="R395" s="45"/>
      <c r="S395" s="45"/>
    </row>
    <row r="396" spans="2:19" s="18" customFormat="1" ht="15" customHeight="1">
      <c r="B396" s="38"/>
      <c r="C396" s="38"/>
      <c r="D396" s="41"/>
      <c r="E396" s="44"/>
      <c r="F396" s="44"/>
      <c r="G396" s="159"/>
      <c r="H396" s="44"/>
      <c r="I396" s="44"/>
      <c r="J396" s="159"/>
      <c r="K396" s="44"/>
      <c r="L396" s="44"/>
      <c r="M396" s="160"/>
      <c r="N396" s="44"/>
      <c r="O396" s="44"/>
      <c r="P396" s="160"/>
      <c r="Q396" s="45"/>
      <c r="R396" s="45"/>
      <c r="S396" s="45"/>
    </row>
    <row r="397" spans="2:19" s="18" customFormat="1" ht="15" customHeight="1">
      <c r="B397" s="38"/>
      <c r="C397" s="38"/>
      <c r="D397" s="41"/>
      <c r="E397" s="44"/>
      <c r="F397" s="44"/>
      <c r="G397" s="159"/>
      <c r="H397" s="44"/>
      <c r="I397" s="44"/>
      <c r="J397" s="159"/>
      <c r="K397" s="44"/>
      <c r="L397" s="44"/>
      <c r="M397" s="160"/>
      <c r="N397" s="44"/>
      <c r="O397" s="44"/>
      <c r="P397" s="160"/>
      <c r="Q397" s="45"/>
      <c r="R397" s="45"/>
      <c r="S397" s="45"/>
    </row>
    <row r="398" spans="2:19" s="18" customFormat="1" ht="15" customHeight="1">
      <c r="B398" s="38"/>
      <c r="C398" s="38"/>
      <c r="D398" s="41"/>
      <c r="E398" s="44"/>
      <c r="F398" s="44"/>
      <c r="G398" s="159"/>
      <c r="H398" s="44"/>
      <c r="I398" s="44"/>
      <c r="J398" s="159"/>
      <c r="K398" s="44"/>
      <c r="L398" s="44"/>
      <c r="M398" s="160"/>
      <c r="N398" s="44"/>
      <c r="O398" s="44"/>
      <c r="P398" s="160"/>
      <c r="Q398" s="45"/>
      <c r="R398" s="45"/>
      <c r="S398" s="45"/>
    </row>
    <row r="399" spans="2:19" s="18" customFormat="1" ht="15" customHeight="1">
      <c r="B399" s="38"/>
      <c r="C399" s="38"/>
      <c r="D399" s="41"/>
      <c r="E399" s="44"/>
      <c r="F399" s="44"/>
      <c r="G399" s="159"/>
      <c r="H399" s="44"/>
      <c r="I399" s="44"/>
      <c r="J399" s="159"/>
      <c r="K399" s="44"/>
      <c r="L399" s="44"/>
      <c r="M399" s="160"/>
      <c r="N399" s="44"/>
      <c r="O399" s="44"/>
      <c r="P399" s="160"/>
      <c r="Q399" s="45"/>
      <c r="R399" s="45"/>
      <c r="S399" s="45"/>
    </row>
    <row r="400" spans="2:19" s="18" customFormat="1" ht="15" customHeight="1">
      <c r="B400" s="38"/>
      <c r="C400" s="38"/>
      <c r="D400" s="41"/>
      <c r="E400" s="44"/>
      <c r="F400" s="44"/>
      <c r="G400" s="159"/>
      <c r="H400" s="44"/>
      <c r="I400" s="44"/>
      <c r="J400" s="159"/>
      <c r="K400" s="44"/>
      <c r="L400" s="44"/>
      <c r="M400" s="160"/>
      <c r="N400" s="44"/>
      <c r="O400" s="44"/>
      <c r="P400" s="160"/>
      <c r="Q400" s="45"/>
      <c r="R400" s="45"/>
      <c r="S400" s="45"/>
    </row>
    <row r="401" spans="2:19" s="18" customFormat="1" ht="15" customHeight="1">
      <c r="B401" s="38"/>
      <c r="C401" s="38"/>
      <c r="D401" s="41"/>
      <c r="E401" s="44"/>
      <c r="F401" s="44"/>
      <c r="G401" s="159"/>
      <c r="H401" s="44"/>
      <c r="I401" s="44"/>
      <c r="J401" s="159"/>
      <c r="K401" s="44"/>
      <c r="L401" s="44"/>
      <c r="M401" s="160"/>
      <c r="N401" s="44"/>
      <c r="O401" s="44"/>
      <c r="P401" s="160"/>
      <c r="Q401" s="45"/>
      <c r="R401" s="45"/>
      <c r="S401" s="45"/>
    </row>
    <row r="402" spans="2:19" s="18" customFormat="1" ht="15" customHeight="1">
      <c r="B402" s="38"/>
      <c r="C402" s="38"/>
      <c r="D402" s="41"/>
      <c r="E402" s="44"/>
      <c r="F402" s="44"/>
      <c r="G402" s="159"/>
      <c r="H402" s="44"/>
      <c r="I402" s="44"/>
      <c r="J402" s="159"/>
      <c r="K402" s="44"/>
      <c r="L402" s="44"/>
      <c r="M402" s="160"/>
      <c r="N402" s="44"/>
      <c r="O402" s="44"/>
      <c r="P402" s="160"/>
      <c r="Q402" s="45"/>
      <c r="R402" s="45"/>
      <c r="S402" s="45"/>
    </row>
    <row r="403" spans="2:19" s="18" customFormat="1" ht="15" customHeight="1">
      <c r="B403" s="38"/>
      <c r="C403" s="38"/>
      <c r="D403" s="41"/>
      <c r="E403" s="44"/>
      <c r="F403" s="44"/>
      <c r="G403" s="159"/>
      <c r="H403" s="44"/>
      <c r="I403" s="44"/>
      <c r="J403" s="159"/>
      <c r="K403" s="44"/>
      <c r="L403" s="44"/>
      <c r="M403" s="160"/>
      <c r="N403" s="44"/>
      <c r="O403" s="44"/>
      <c r="P403" s="160"/>
      <c r="Q403" s="45"/>
      <c r="R403" s="45"/>
      <c r="S403" s="45"/>
    </row>
    <row r="404" spans="2:19" s="18" customFormat="1" ht="15" customHeight="1">
      <c r="B404" s="38"/>
      <c r="C404" s="38"/>
      <c r="D404" s="41"/>
      <c r="E404" s="44"/>
      <c r="F404" s="44"/>
      <c r="G404" s="159"/>
      <c r="H404" s="44"/>
      <c r="I404" s="44"/>
      <c r="J404" s="159"/>
      <c r="K404" s="44"/>
      <c r="L404" s="44"/>
      <c r="M404" s="160"/>
      <c r="N404" s="44"/>
      <c r="O404" s="44"/>
      <c r="P404" s="160"/>
      <c r="Q404" s="45"/>
      <c r="R404" s="45"/>
      <c r="S404" s="45"/>
    </row>
    <row r="405" spans="2:19" s="18" customFormat="1" ht="15" customHeight="1">
      <c r="B405" s="38"/>
      <c r="C405" s="38"/>
      <c r="D405" s="41"/>
      <c r="E405" s="44"/>
      <c r="F405" s="44"/>
      <c r="G405" s="159"/>
      <c r="H405" s="44"/>
      <c r="I405" s="44"/>
      <c r="J405" s="159"/>
      <c r="K405" s="44"/>
      <c r="L405" s="44"/>
      <c r="M405" s="160"/>
      <c r="N405" s="44"/>
      <c r="O405" s="44"/>
      <c r="P405" s="160"/>
      <c r="Q405" s="45"/>
      <c r="R405" s="45"/>
      <c r="S405" s="45"/>
    </row>
    <row r="406" spans="2:19" s="18" customFormat="1" ht="15" customHeight="1">
      <c r="B406" s="38"/>
      <c r="C406" s="38"/>
      <c r="D406" s="41"/>
      <c r="E406" s="44"/>
      <c r="F406" s="44"/>
      <c r="G406" s="159"/>
      <c r="H406" s="44"/>
      <c r="I406" s="44"/>
      <c r="J406" s="159"/>
      <c r="K406" s="44"/>
      <c r="L406" s="44"/>
      <c r="M406" s="160"/>
      <c r="N406" s="44"/>
      <c r="O406" s="44"/>
      <c r="P406" s="160"/>
      <c r="Q406" s="45"/>
      <c r="R406" s="45"/>
      <c r="S406" s="45"/>
    </row>
    <row r="407" spans="2:19" s="18" customFormat="1" ht="15" customHeight="1">
      <c r="B407" s="38"/>
      <c r="C407" s="38"/>
      <c r="D407" s="41"/>
      <c r="E407" s="44"/>
      <c r="F407" s="44"/>
      <c r="G407" s="159"/>
      <c r="H407" s="44"/>
      <c r="I407" s="44"/>
      <c r="J407" s="159"/>
      <c r="K407" s="44"/>
      <c r="L407" s="44"/>
      <c r="M407" s="160"/>
      <c r="N407" s="44"/>
      <c r="O407" s="44"/>
      <c r="P407" s="160"/>
      <c r="Q407" s="45"/>
      <c r="R407" s="45"/>
      <c r="S407" s="45"/>
    </row>
    <row r="408" spans="2:19" s="18" customFormat="1" ht="15" customHeight="1">
      <c r="B408" s="38"/>
      <c r="C408" s="38"/>
      <c r="D408" s="41"/>
      <c r="E408" s="44"/>
      <c r="F408" s="44"/>
      <c r="G408" s="159"/>
      <c r="H408" s="44"/>
      <c r="I408" s="44"/>
      <c r="J408" s="159"/>
      <c r="K408" s="44"/>
      <c r="L408" s="44"/>
      <c r="M408" s="160"/>
      <c r="N408" s="44"/>
      <c r="O408" s="44"/>
      <c r="P408" s="160"/>
      <c r="Q408" s="45"/>
      <c r="R408" s="45"/>
      <c r="S408" s="45"/>
    </row>
    <row r="409" spans="2:19" s="18" customFormat="1" ht="15" customHeight="1">
      <c r="B409" s="38"/>
      <c r="C409" s="38"/>
      <c r="D409" s="41"/>
      <c r="E409" s="44"/>
      <c r="F409" s="44"/>
      <c r="G409" s="159"/>
      <c r="H409" s="44"/>
      <c r="I409" s="44"/>
      <c r="J409" s="159"/>
      <c r="K409" s="44"/>
      <c r="L409" s="44"/>
      <c r="M409" s="160"/>
      <c r="N409" s="44"/>
      <c r="O409" s="44"/>
      <c r="P409" s="160"/>
      <c r="Q409" s="45"/>
      <c r="R409" s="45"/>
      <c r="S409" s="45"/>
    </row>
    <row r="410" spans="2:19" s="18" customFormat="1" ht="15" customHeight="1">
      <c r="B410" s="38"/>
      <c r="C410" s="38"/>
      <c r="D410" s="41"/>
      <c r="E410" s="44"/>
      <c r="F410" s="44"/>
      <c r="G410" s="159"/>
      <c r="H410" s="44"/>
      <c r="I410" s="44"/>
      <c r="J410" s="159"/>
      <c r="K410" s="44"/>
      <c r="L410" s="44"/>
      <c r="M410" s="160"/>
      <c r="N410" s="44"/>
      <c r="O410" s="44"/>
      <c r="P410" s="160"/>
      <c r="Q410" s="45"/>
      <c r="R410" s="45"/>
      <c r="S410" s="45"/>
    </row>
    <row r="411" spans="2:19" s="18" customFormat="1" ht="15" customHeight="1">
      <c r="B411" s="38"/>
      <c r="C411" s="38"/>
      <c r="D411" s="41"/>
      <c r="E411" s="44"/>
      <c r="F411" s="44"/>
      <c r="G411" s="159"/>
      <c r="H411" s="44"/>
      <c r="I411" s="44"/>
      <c r="J411" s="159"/>
      <c r="K411" s="44"/>
      <c r="L411" s="44"/>
      <c r="M411" s="160"/>
      <c r="N411" s="44"/>
      <c r="O411" s="44"/>
      <c r="P411" s="160"/>
      <c r="Q411" s="45"/>
      <c r="R411" s="45"/>
      <c r="S411" s="45"/>
    </row>
    <row r="412" spans="2:19" s="18" customFormat="1" ht="15" customHeight="1">
      <c r="B412" s="38"/>
      <c r="C412" s="38"/>
      <c r="D412" s="41"/>
      <c r="E412" s="44"/>
      <c r="F412" s="44"/>
      <c r="G412" s="159"/>
      <c r="H412" s="44"/>
      <c r="I412" s="44"/>
      <c r="J412" s="159"/>
      <c r="K412" s="44"/>
      <c r="L412" s="44"/>
      <c r="M412" s="160"/>
      <c r="N412" s="44"/>
      <c r="O412" s="44"/>
      <c r="P412" s="160"/>
      <c r="Q412" s="45"/>
      <c r="R412" s="45"/>
      <c r="S412" s="45"/>
    </row>
    <row r="413" spans="2:19" s="18" customFormat="1" ht="15" customHeight="1">
      <c r="B413" s="38"/>
      <c r="C413" s="38"/>
      <c r="D413" s="41"/>
      <c r="E413" s="44"/>
      <c r="F413" s="44"/>
      <c r="G413" s="159"/>
      <c r="H413" s="44"/>
      <c r="I413" s="44"/>
      <c r="J413" s="159"/>
      <c r="K413" s="44"/>
      <c r="L413" s="44"/>
      <c r="M413" s="160"/>
      <c r="N413" s="44"/>
      <c r="O413" s="44"/>
      <c r="P413" s="160"/>
      <c r="Q413" s="45"/>
      <c r="R413" s="45"/>
      <c r="S413" s="45"/>
    </row>
    <row r="414" spans="2:19" s="18" customFormat="1" ht="15" customHeight="1">
      <c r="B414" s="38"/>
      <c r="C414" s="38"/>
      <c r="D414" s="41"/>
      <c r="E414" s="44"/>
      <c r="F414" s="44"/>
      <c r="G414" s="159"/>
      <c r="H414" s="44"/>
      <c r="I414" s="44"/>
      <c r="J414" s="159"/>
      <c r="K414" s="44"/>
      <c r="L414" s="44"/>
      <c r="M414" s="160"/>
      <c r="N414" s="44"/>
      <c r="O414" s="44"/>
      <c r="P414" s="160"/>
      <c r="Q414" s="45"/>
      <c r="R414" s="45"/>
      <c r="S414" s="45"/>
    </row>
    <row r="415" spans="2:19" s="18" customFormat="1" ht="15" customHeight="1">
      <c r="B415" s="38"/>
      <c r="C415" s="38"/>
      <c r="D415" s="41"/>
      <c r="E415" s="44"/>
      <c r="F415" s="44"/>
      <c r="G415" s="159"/>
      <c r="H415" s="44"/>
      <c r="I415" s="44"/>
      <c r="J415" s="159"/>
      <c r="K415" s="44"/>
      <c r="L415" s="44"/>
      <c r="M415" s="160"/>
      <c r="N415" s="44"/>
      <c r="O415" s="44"/>
      <c r="P415" s="160"/>
      <c r="Q415" s="45"/>
      <c r="R415" s="45"/>
      <c r="S415" s="45"/>
    </row>
    <row r="416" spans="2:19" s="18" customFormat="1" ht="15" customHeight="1">
      <c r="B416" s="38"/>
      <c r="C416" s="38"/>
      <c r="D416" s="41"/>
      <c r="E416" s="44"/>
      <c r="F416" s="44"/>
      <c r="G416" s="159"/>
      <c r="H416" s="44"/>
      <c r="I416" s="44"/>
      <c r="J416" s="159"/>
      <c r="K416" s="44"/>
      <c r="L416" s="44"/>
      <c r="M416" s="160"/>
      <c r="N416" s="44"/>
      <c r="O416" s="44"/>
      <c r="P416" s="160"/>
      <c r="Q416" s="45"/>
      <c r="R416" s="45"/>
      <c r="S416" s="45"/>
    </row>
    <row r="417" spans="2:19" s="18" customFormat="1" ht="15" customHeight="1">
      <c r="B417" s="38"/>
      <c r="C417" s="38"/>
      <c r="D417" s="41"/>
      <c r="E417" s="44"/>
      <c r="F417" s="44"/>
      <c r="G417" s="159"/>
      <c r="H417" s="44"/>
      <c r="I417" s="44"/>
      <c r="J417" s="159"/>
      <c r="K417" s="44"/>
      <c r="L417" s="44"/>
      <c r="M417" s="160"/>
      <c r="N417" s="44"/>
      <c r="O417" s="44"/>
      <c r="P417" s="160"/>
      <c r="Q417" s="45"/>
      <c r="R417" s="45"/>
      <c r="S417" s="45"/>
    </row>
    <row r="418" spans="2:19" s="18" customFormat="1" ht="15" customHeight="1">
      <c r="B418" s="38"/>
      <c r="C418" s="38"/>
      <c r="D418" s="41"/>
      <c r="E418" s="44"/>
      <c r="F418" s="44"/>
      <c r="G418" s="159"/>
      <c r="H418" s="44"/>
      <c r="I418" s="44"/>
      <c r="J418" s="159"/>
      <c r="K418" s="44"/>
      <c r="L418" s="44"/>
      <c r="M418" s="160"/>
      <c r="N418" s="44"/>
      <c r="O418" s="44"/>
      <c r="P418" s="160"/>
      <c r="Q418" s="45"/>
      <c r="R418" s="45"/>
      <c r="S418" s="45"/>
    </row>
    <row r="419" spans="2:19" s="18" customFormat="1" ht="15" customHeight="1">
      <c r="B419" s="38"/>
      <c r="C419" s="38"/>
      <c r="D419" s="41"/>
      <c r="E419" s="44"/>
      <c r="F419" s="44"/>
      <c r="G419" s="159"/>
      <c r="H419" s="44"/>
      <c r="I419" s="44"/>
      <c r="J419" s="159"/>
      <c r="K419" s="44"/>
      <c r="L419" s="44"/>
      <c r="M419" s="160"/>
      <c r="N419" s="44"/>
      <c r="O419" s="44"/>
      <c r="P419" s="160"/>
      <c r="Q419" s="45"/>
      <c r="R419" s="45"/>
      <c r="S419" s="45"/>
    </row>
    <row r="420" spans="2:19" s="18" customFormat="1" ht="15" customHeight="1">
      <c r="B420" s="38"/>
      <c r="C420" s="38"/>
      <c r="D420" s="41"/>
      <c r="E420" s="44"/>
      <c r="F420" s="44"/>
      <c r="G420" s="159"/>
      <c r="H420" s="44"/>
      <c r="I420" s="44"/>
      <c r="J420" s="159"/>
      <c r="K420" s="44"/>
      <c r="L420" s="44"/>
      <c r="M420" s="160"/>
      <c r="N420" s="44"/>
      <c r="O420" s="44"/>
      <c r="P420" s="160"/>
      <c r="Q420" s="45"/>
      <c r="R420" s="45"/>
      <c r="S420" s="45"/>
    </row>
    <row r="421" spans="2:19" s="18" customFormat="1" ht="15" customHeight="1">
      <c r="B421" s="38"/>
      <c r="C421" s="38"/>
      <c r="D421" s="41"/>
      <c r="E421" s="44"/>
      <c r="F421" s="44"/>
      <c r="G421" s="159"/>
      <c r="H421" s="44"/>
      <c r="I421" s="44"/>
      <c r="J421" s="159"/>
      <c r="K421" s="44"/>
      <c r="L421" s="44"/>
      <c r="M421" s="160"/>
      <c r="N421" s="44"/>
      <c r="O421" s="44"/>
      <c r="P421" s="160"/>
      <c r="Q421" s="45"/>
      <c r="R421" s="45"/>
      <c r="S421" s="45"/>
    </row>
    <row r="422" spans="2:19" s="18" customFormat="1" ht="15" customHeight="1">
      <c r="B422" s="38"/>
      <c r="C422" s="38"/>
      <c r="D422" s="41"/>
      <c r="E422" s="44"/>
      <c r="F422" s="44"/>
      <c r="G422" s="159"/>
      <c r="H422" s="44"/>
      <c r="I422" s="44"/>
      <c r="J422" s="159"/>
      <c r="K422" s="44"/>
      <c r="L422" s="44"/>
      <c r="M422" s="160"/>
      <c r="N422" s="44"/>
      <c r="O422" s="44"/>
      <c r="P422" s="160"/>
      <c r="Q422" s="45"/>
      <c r="R422" s="45"/>
      <c r="S422" s="45"/>
    </row>
    <row r="423" spans="2:19" s="18" customFormat="1" ht="15" customHeight="1">
      <c r="B423" s="38"/>
      <c r="C423" s="38"/>
      <c r="D423" s="41"/>
      <c r="E423" s="44"/>
      <c r="F423" s="44"/>
      <c r="G423" s="159"/>
      <c r="H423" s="44"/>
      <c r="I423" s="44"/>
      <c r="J423" s="159"/>
      <c r="K423" s="44"/>
      <c r="L423" s="44"/>
      <c r="M423" s="160"/>
      <c r="N423" s="44"/>
      <c r="O423" s="44"/>
      <c r="P423" s="160"/>
      <c r="Q423" s="45"/>
      <c r="R423" s="45"/>
      <c r="S423" s="45"/>
    </row>
    <row r="424" spans="2:19" s="18" customFormat="1" ht="15" customHeight="1">
      <c r="B424" s="38"/>
      <c r="C424" s="38"/>
      <c r="D424" s="41"/>
      <c r="E424" s="44"/>
      <c r="F424" s="44"/>
      <c r="G424" s="159"/>
      <c r="H424" s="44"/>
      <c r="I424" s="44"/>
      <c r="J424" s="159"/>
      <c r="K424" s="44"/>
      <c r="L424" s="44"/>
      <c r="M424" s="160"/>
      <c r="N424" s="44"/>
      <c r="O424" s="44"/>
      <c r="P424" s="160"/>
      <c r="Q424" s="45"/>
      <c r="R424" s="45"/>
      <c r="S424" s="45"/>
    </row>
    <row r="425" spans="2:19" s="18" customFormat="1" ht="15" customHeight="1">
      <c r="B425" s="38"/>
      <c r="C425" s="38"/>
      <c r="D425" s="41"/>
      <c r="E425" s="44"/>
      <c r="F425" s="44"/>
      <c r="G425" s="159"/>
      <c r="H425" s="44"/>
      <c r="I425" s="44"/>
      <c r="J425" s="159"/>
      <c r="K425" s="44"/>
      <c r="L425" s="44"/>
      <c r="M425" s="160"/>
      <c r="N425" s="44"/>
      <c r="O425" s="44"/>
      <c r="P425" s="160"/>
      <c r="Q425" s="45"/>
      <c r="R425" s="45"/>
      <c r="S425" s="45"/>
    </row>
    <row r="426" spans="2:19" s="18" customFormat="1" ht="15" customHeight="1">
      <c r="B426" s="38"/>
      <c r="C426" s="38"/>
      <c r="D426" s="41"/>
      <c r="E426" s="44"/>
      <c r="F426" s="44"/>
      <c r="G426" s="159"/>
      <c r="H426" s="44"/>
      <c r="I426" s="44"/>
      <c r="J426" s="159"/>
      <c r="K426" s="44"/>
      <c r="L426" s="44"/>
      <c r="M426" s="160"/>
      <c r="N426" s="44"/>
      <c r="O426" s="44"/>
      <c r="P426" s="160"/>
      <c r="Q426" s="45"/>
      <c r="R426" s="45"/>
      <c r="S426" s="45"/>
    </row>
    <row r="427" spans="2:19" s="18" customFormat="1" ht="15" customHeight="1">
      <c r="B427" s="38"/>
      <c r="C427" s="38"/>
      <c r="D427" s="41"/>
      <c r="E427" s="44"/>
      <c r="F427" s="44"/>
      <c r="G427" s="159"/>
      <c r="H427" s="44"/>
      <c r="I427" s="44"/>
      <c r="J427" s="159"/>
      <c r="K427" s="44"/>
      <c r="L427" s="44"/>
      <c r="M427" s="160"/>
      <c r="N427" s="44"/>
      <c r="O427" s="44"/>
      <c r="P427" s="160"/>
      <c r="Q427" s="45"/>
      <c r="R427" s="45"/>
      <c r="S427" s="45"/>
    </row>
    <row r="428" spans="2:19" s="18" customFormat="1" ht="15" customHeight="1">
      <c r="B428" s="38"/>
      <c r="C428" s="38"/>
      <c r="D428" s="41"/>
      <c r="E428" s="44"/>
      <c r="F428" s="44"/>
      <c r="G428" s="159"/>
      <c r="H428" s="44"/>
      <c r="I428" s="44"/>
      <c r="J428" s="159"/>
      <c r="K428" s="44"/>
      <c r="L428" s="44"/>
      <c r="M428" s="160"/>
      <c r="N428" s="44"/>
      <c r="O428" s="44"/>
      <c r="P428" s="160"/>
      <c r="Q428" s="45"/>
      <c r="R428" s="45"/>
      <c r="S428" s="45"/>
    </row>
    <row r="429" spans="2:19" s="18" customFormat="1" ht="15" customHeight="1">
      <c r="B429" s="38"/>
      <c r="C429" s="38"/>
      <c r="D429" s="41"/>
      <c r="E429" s="44"/>
      <c r="F429" s="44"/>
      <c r="G429" s="159"/>
      <c r="H429" s="44"/>
      <c r="I429" s="44"/>
      <c r="J429" s="159"/>
      <c r="K429" s="44"/>
      <c r="L429" s="44"/>
      <c r="M429" s="160"/>
      <c r="N429" s="44"/>
      <c r="O429" s="44"/>
      <c r="P429" s="160"/>
      <c r="Q429" s="45"/>
      <c r="R429" s="45"/>
      <c r="S429" s="45"/>
    </row>
    <row r="430" spans="2:19" s="18" customFormat="1" ht="15" customHeight="1">
      <c r="B430" s="38"/>
      <c r="C430" s="38"/>
      <c r="D430" s="41"/>
      <c r="E430" s="44"/>
      <c r="F430" s="44"/>
      <c r="G430" s="159"/>
      <c r="H430" s="44"/>
      <c r="I430" s="44"/>
      <c r="J430" s="159"/>
      <c r="K430" s="44"/>
      <c r="L430" s="44"/>
      <c r="M430" s="160"/>
      <c r="N430" s="44"/>
      <c r="O430" s="44"/>
      <c r="P430" s="160"/>
      <c r="Q430" s="45"/>
      <c r="R430" s="45"/>
      <c r="S430" s="45"/>
    </row>
    <row r="431" spans="2:19" s="18" customFormat="1" ht="15" customHeight="1">
      <c r="B431" s="38"/>
      <c r="C431" s="38"/>
      <c r="D431" s="41"/>
      <c r="E431" s="44"/>
      <c r="F431" s="44"/>
      <c r="G431" s="159"/>
      <c r="H431" s="44"/>
      <c r="I431" s="44"/>
      <c r="J431" s="159"/>
      <c r="K431" s="44"/>
      <c r="L431" s="44"/>
      <c r="M431" s="160"/>
      <c r="N431" s="44"/>
      <c r="O431" s="44"/>
      <c r="P431" s="160"/>
      <c r="Q431" s="45"/>
      <c r="R431" s="45"/>
      <c r="S431" s="45"/>
    </row>
    <row r="432" spans="2:19" s="18" customFormat="1" ht="15" customHeight="1">
      <c r="B432" s="38"/>
      <c r="C432" s="38"/>
      <c r="D432" s="41"/>
      <c r="E432" s="44"/>
      <c r="F432" s="44"/>
      <c r="G432" s="159"/>
      <c r="H432" s="44"/>
      <c r="I432" s="44"/>
      <c r="J432" s="159"/>
      <c r="K432" s="44"/>
      <c r="L432" s="44"/>
      <c r="M432" s="160"/>
      <c r="N432" s="44"/>
      <c r="O432" s="44"/>
      <c r="P432" s="160"/>
      <c r="Q432" s="45"/>
      <c r="R432" s="45"/>
      <c r="S432" s="45"/>
    </row>
    <row r="433" spans="2:19" s="18" customFormat="1" ht="15" customHeight="1">
      <c r="B433" s="38"/>
      <c r="C433" s="38"/>
      <c r="D433" s="41"/>
      <c r="E433" s="44"/>
      <c r="F433" s="44"/>
      <c r="G433" s="159"/>
      <c r="H433" s="44"/>
      <c r="I433" s="44"/>
      <c r="J433" s="159"/>
      <c r="K433" s="44"/>
      <c r="L433" s="44"/>
      <c r="M433" s="160"/>
      <c r="N433" s="44"/>
      <c r="O433" s="44"/>
      <c r="P433" s="160"/>
      <c r="Q433" s="45"/>
      <c r="R433" s="45"/>
      <c r="S433" s="45"/>
    </row>
    <row r="434" spans="2:19" s="18" customFormat="1" ht="15" customHeight="1">
      <c r="B434" s="38"/>
      <c r="C434" s="38"/>
      <c r="D434" s="41"/>
      <c r="E434" s="44"/>
      <c r="F434" s="44"/>
      <c r="G434" s="159"/>
      <c r="H434" s="44"/>
      <c r="I434" s="44"/>
      <c r="J434" s="159"/>
      <c r="K434" s="44"/>
      <c r="L434" s="44"/>
      <c r="M434" s="160"/>
      <c r="N434" s="44"/>
      <c r="O434" s="44"/>
      <c r="P434" s="160"/>
      <c r="Q434" s="45"/>
      <c r="R434" s="45"/>
      <c r="S434" s="45"/>
    </row>
    <row r="435" spans="2:19" s="18" customFormat="1" ht="15" customHeight="1">
      <c r="B435" s="38"/>
      <c r="C435" s="38"/>
      <c r="D435" s="41"/>
      <c r="E435" s="44"/>
      <c r="F435" s="44"/>
      <c r="G435" s="159"/>
      <c r="H435" s="44"/>
      <c r="I435" s="44"/>
      <c r="J435" s="159"/>
      <c r="K435" s="44"/>
      <c r="L435" s="44"/>
      <c r="M435" s="160"/>
      <c r="N435" s="44"/>
      <c r="O435" s="44"/>
      <c r="P435" s="160"/>
      <c r="Q435" s="45"/>
      <c r="R435" s="45"/>
      <c r="S435" s="45"/>
    </row>
    <row r="436" spans="2:19" s="18" customFormat="1" ht="15" customHeight="1">
      <c r="B436" s="38"/>
      <c r="C436" s="38"/>
      <c r="D436" s="41"/>
      <c r="E436" s="44"/>
      <c r="F436" s="44"/>
      <c r="G436" s="159"/>
      <c r="H436" s="44"/>
      <c r="I436" s="44"/>
      <c r="J436" s="159"/>
      <c r="K436" s="44"/>
      <c r="L436" s="44"/>
      <c r="M436" s="160"/>
      <c r="N436" s="44"/>
      <c r="O436" s="44"/>
      <c r="P436" s="160"/>
      <c r="Q436" s="45"/>
      <c r="R436" s="45"/>
      <c r="S436" s="45"/>
    </row>
    <row r="437" spans="2:19" s="18" customFormat="1" ht="15" customHeight="1">
      <c r="B437" s="38"/>
      <c r="C437" s="38"/>
      <c r="D437" s="41"/>
      <c r="E437" s="44"/>
      <c r="F437" s="44"/>
      <c r="G437" s="159"/>
      <c r="H437" s="44"/>
      <c r="I437" s="44"/>
      <c r="J437" s="159"/>
      <c r="K437" s="44"/>
      <c r="L437" s="44"/>
      <c r="M437" s="160"/>
      <c r="N437" s="44"/>
      <c r="O437" s="44"/>
      <c r="P437" s="160"/>
      <c r="Q437" s="45"/>
      <c r="R437" s="45"/>
      <c r="S437" s="45"/>
    </row>
    <row r="438" spans="2:19" s="18" customFormat="1" ht="15" customHeight="1">
      <c r="B438" s="38"/>
      <c r="C438" s="38"/>
      <c r="D438" s="41"/>
      <c r="E438" s="44"/>
      <c r="F438" s="44"/>
      <c r="G438" s="159"/>
      <c r="H438" s="44"/>
      <c r="I438" s="44"/>
      <c r="J438" s="159"/>
      <c r="K438" s="44"/>
      <c r="L438" s="44"/>
      <c r="M438" s="160"/>
      <c r="N438" s="44"/>
      <c r="O438" s="44"/>
      <c r="P438" s="160"/>
      <c r="Q438" s="45"/>
      <c r="R438" s="45"/>
      <c r="S438" s="45"/>
    </row>
    <row r="439" spans="2:19" s="18" customFormat="1" ht="15" customHeight="1">
      <c r="B439" s="38"/>
      <c r="C439" s="38"/>
      <c r="D439" s="41"/>
      <c r="E439" s="44"/>
      <c r="F439" s="44"/>
      <c r="G439" s="159"/>
      <c r="H439" s="44"/>
      <c r="I439" s="44"/>
      <c r="J439" s="159"/>
      <c r="K439" s="44"/>
      <c r="L439" s="44"/>
      <c r="M439" s="160"/>
      <c r="N439" s="44"/>
      <c r="O439" s="44"/>
      <c r="P439" s="160"/>
      <c r="Q439" s="45"/>
      <c r="R439" s="45"/>
      <c r="S439" s="45"/>
    </row>
    <row r="440" spans="2:19" s="18" customFormat="1" ht="15" customHeight="1">
      <c r="B440" s="38"/>
      <c r="C440" s="38"/>
      <c r="D440" s="41"/>
      <c r="E440" s="44"/>
      <c r="F440" s="44"/>
      <c r="G440" s="159"/>
      <c r="H440" s="44"/>
      <c r="I440" s="44"/>
      <c r="J440" s="159"/>
      <c r="K440" s="44"/>
      <c r="L440" s="44"/>
      <c r="M440" s="160"/>
      <c r="N440" s="44"/>
      <c r="O440" s="44"/>
      <c r="P440" s="160"/>
      <c r="Q440" s="45"/>
      <c r="R440" s="45"/>
      <c r="S440" s="45"/>
    </row>
    <row r="441" spans="2:19" s="18" customFormat="1" ht="15" customHeight="1">
      <c r="B441" s="38"/>
      <c r="C441" s="38"/>
      <c r="D441" s="41"/>
      <c r="E441" s="44"/>
      <c r="F441" s="44"/>
      <c r="G441" s="159"/>
      <c r="H441" s="44"/>
      <c r="I441" s="44"/>
      <c r="J441" s="159"/>
      <c r="K441" s="44"/>
      <c r="L441" s="44"/>
      <c r="M441" s="160"/>
      <c r="N441" s="44"/>
      <c r="O441" s="44"/>
      <c r="P441" s="160"/>
      <c r="Q441" s="45"/>
      <c r="R441" s="45"/>
      <c r="S441" s="45"/>
    </row>
    <row r="442" spans="2:19" s="18" customFormat="1" ht="15" customHeight="1">
      <c r="B442" s="38"/>
      <c r="C442" s="38"/>
      <c r="D442" s="41"/>
      <c r="E442" s="44"/>
      <c r="F442" s="44"/>
      <c r="G442" s="159"/>
      <c r="H442" s="44"/>
      <c r="I442" s="44"/>
      <c r="J442" s="159"/>
      <c r="K442" s="44"/>
      <c r="L442" s="44"/>
      <c r="M442" s="160"/>
      <c r="N442" s="44"/>
      <c r="O442" s="44"/>
      <c r="P442" s="160"/>
      <c r="Q442" s="45"/>
      <c r="R442" s="45"/>
      <c r="S442" s="45"/>
    </row>
    <row r="443" spans="2:19" s="18" customFormat="1" ht="15" customHeight="1">
      <c r="B443" s="38"/>
      <c r="C443" s="38"/>
      <c r="D443" s="41"/>
      <c r="E443" s="44"/>
      <c r="F443" s="44"/>
      <c r="G443" s="159"/>
      <c r="H443" s="44"/>
      <c r="I443" s="44"/>
      <c r="J443" s="159"/>
      <c r="K443" s="44"/>
      <c r="L443" s="44"/>
      <c r="M443" s="160"/>
      <c r="N443" s="44"/>
      <c r="O443" s="44"/>
      <c r="P443" s="160"/>
      <c r="Q443" s="45"/>
      <c r="R443" s="45"/>
      <c r="S443" s="45"/>
    </row>
    <row r="444" spans="2:19" s="18" customFormat="1" ht="15" customHeight="1">
      <c r="B444" s="38"/>
      <c r="C444" s="38"/>
      <c r="D444" s="41"/>
      <c r="E444" s="44"/>
      <c r="F444" s="44"/>
      <c r="G444" s="159"/>
      <c r="H444" s="44"/>
      <c r="I444" s="44"/>
      <c r="J444" s="159"/>
      <c r="K444" s="44"/>
      <c r="L444" s="44"/>
      <c r="M444" s="160"/>
      <c r="N444" s="44"/>
      <c r="O444" s="44"/>
      <c r="P444" s="160"/>
      <c r="Q444" s="45"/>
      <c r="R444" s="45"/>
      <c r="S444" s="45"/>
    </row>
    <row r="445" spans="2:19" s="18" customFormat="1" ht="15" customHeight="1">
      <c r="B445" s="38"/>
      <c r="C445" s="38"/>
      <c r="D445" s="41"/>
      <c r="E445" s="44"/>
      <c r="F445" s="44"/>
      <c r="G445" s="159"/>
      <c r="H445" s="44"/>
      <c r="I445" s="44"/>
      <c r="J445" s="159"/>
      <c r="K445" s="44"/>
      <c r="L445" s="44"/>
      <c r="M445" s="160"/>
      <c r="N445" s="44"/>
      <c r="O445" s="44"/>
      <c r="P445" s="160"/>
      <c r="Q445" s="45"/>
      <c r="R445" s="45"/>
      <c r="S445" s="45"/>
    </row>
    <row r="446" spans="2:19" s="18" customFormat="1" ht="15" customHeight="1">
      <c r="B446" s="38"/>
      <c r="C446" s="38"/>
      <c r="D446" s="41"/>
      <c r="E446" s="44"/>
      <c r="F446" s="44"/>
      <c r="G446" s="159"/>
      <c r="H446" s="44"/>
      <c r="I446" s="44"/>
      <c r="J446" s="159"/>
      <c r="K446" s="44"/>
      <c r="L446" s="44"/>
      <c r="M446" s="160"/>
      <c r="N446" s="44"/>
      <c r="O446" s="44"/>
      <c r="P446" s="160"/>
      <c r="Q446" s="45"/>
      <c r="R446" s="45"/>
      <c r="S446" s="45"/>
    </row>
    <row r="447" spans="2:19" s="18" customFormat="1" ht="15" customHeight="1">
      <c r="B447" s="38"/>
      <c r="C447" s="38"/>
      <c r="D447" s="41"/>
      <c r="E447" s="44"/>
      <c r="F447" s="44"/>
      <c r="G447" s="159"/>
      <c r="H447" s="44"/>
      <c r="I447" s="44"/>
      <c r="J447" s="159"/>
      <c r="K447" s="44"/>
      <c r="L447" s="44"/>
      <c r="M447" s="160"/>
      <c r="N447" s="44"/>
      <c r="O447" s="44"/>
      <c r="P447" s="160"/>
      <c r="Q447" s="45"/>
      <c r="R447" s="45"/>
      <c r="S447" s="45"/>
    </row>
    <row r="448" spans="2:19" s="18" customFormat="1" ht="15" customHeight="1">
      <c r="B448" s="38"/>
      <c r="C448" s="38"/>
      <c r="D448" s="41"/>
      <c r="E448" s="44"/>
      <c r="F448" s="44"/>
      <c r="G448" s="159"/>
      <c r="H448" s="44"/>
      <c r="I448" s="44"/>
      <c r="J448" s="159"/>
      <c r="K448" s="44"/>
      <c r="L448" s="44"/>
      <c r="M448" s="160"/>
      <c r="N448" s="44"/>
      <c r="O448" s="44"/>
      <c r="P448" s="160"/>
      <c r="Q448" s="45"/>
      <c r="R448" s="45"/>
      <c r="S448" s="45"/>
    </row>
    <row r="449" spans="2:19" s="18" customFormat="1" ht="15" customHeight="1">
      <c r="B449" s="38"/>
      <c r="C449" s="38"/>
      <c r="D449" s="41"/>
      <c r="E449" s="44"/>
      <c r="F449" s="44"/>
      <c r="G449" s="159"/>
      <c r="H449" s="44"/>
      <c r="I449" s="44"/>
      <c r="J449" s="159"/>
      <c r="K449" s="44"/>
      <c r="L449" s="44"/>
      <c r="M449" s="160"/>
      <c r="N449" s="44"/>
      <c r="O449" s="44"/>
      <c r="P449" s="160"/>
      <c r="Q449" s="45"/>
      <c r="R449" s="45"/>
      <c r="S449" s="45"/>
    </row>
    <row r="450" spans="2:19" s="18" customFormat="1" ht="15" customHeight="1">
      <c r="B450" s="38"/>
      <c r="C450" s="38"/>
      <c r="D450" s="41"/>
      <c r="E450" s="44"/>
      <c r="F450" s="44"/>
      <c r="G450" s="159"/>
      <c r="H450" s="44"/>
      <c r="I450" s="44"/>
      <c r="J450" s="159"/>
      <c r="K450" s="44"/>
      <c r="L450" s="44"/>
      <c r="M450" s="160"/>
      <c r="N450" s="44"/>
      <c r="O450" s="44"/>
      <c r="P450" s="160"/>
      <c r="Q450" s="45"/>
      <c r="R450" s="45"/>
      <c r="S450" s="45"/>
    </row>
    <row r="451" spans="2:19" s="18" customFormat="1" ht="15" customHeight="1">
      <c r="B451" s="38"/>
      <c r="C451" s="38"/>
      <c r="D451" s="41"/>
      <c r="E451" s="44"/>
      <c r="F451" s="44"/>
      <c r="G451" s="159"/>
      <c r="H451" s="44"/>
      <c r="I451" s="44"/>
      <c r="J451" s="159"/>
      <c r="K451" s="44"/>
      <c r="L451" s="44"/>
      <c r="M451" s="160"/>
      <c r="N451" s="44"/>
      <c r="O451" s="44"/>
      <c r="P451" s="160"/>
      <c r="Q451" s="45"/>
      <c r="R451" s="45"/>
      <c r="S451" s="45"/>
    </row>
    <row r="452" spans="2:19" s="18" customFormat="1" ht="15" customHeight="1">
      <c r="B452" s="38"/>
      <c r="C452" s="38"/>
      <c r="D452" s="41"/>
      <c r="E452" s="44"/>
      <c r="F452" s="44"/>
      <c r="G452" s="159"/>
      <c r="H452" s="44"/>
      <c r="I452" s="44"/>
      <c r="J452" s="159"/>
      <c r="K452" s="44"/>
      <c r="L452" s="44"/>
      <c r="M452" s="160"/>
      <c r="N452" s="44"/>
      <c r="O452" s="44"/>
      <c r="P452" s="160"/>
      <c r="Q452" s="45"/>
      <c r="R452" s="45"/>
      <c r="S452" s="45"/>
    </row>
    <row r="453" spans="2:19" s="18" customFormat="1" ht="15" customHeight="1">
      <c r="B453" s="38"/>
      <c r="C453" s="38"/>
      <c r="D453" s="41"/>
      <c r="E453" s="44"/>
      <c r="F453" s="44"/>
      <c r="G453" s="159"/>
      <c r="H453" s="44"/>
      <c r="I453" s="44"/>
      <c r="J453" s="159"/>
      <c r="K453" s="44"/>
      <c r="L453" s="44"/>
      <c r="M453" s="160"/>
      <c r="N453" s="44"/>
      <c r="O453" s="44"/>
      <c r="P453" s="160"/>
      <c r="Q453" s="45"/>
      <c r="R453" s="45"/>
      <c r="S453" s="45"/>
    </row>
    <row r="454" spans="2:19" s="18" customFormat="1" ht="15" customHeight="1">
      <c r="B454" s="38"/>
      <c r="C454" s="38"/>
      <c r="D454" s="41"/>
      <c r="E454" s="44"/>
      <c r="F454" s="44"/>
      <c r="G454" s="159"/>
      <c r="H454" s="44"/>
      <c r="I454" s="44"/>
      <c r="J454" s="159"/>
      <c r="K454" s="44"/>
      <c r="L454" s="44"/>
      <c r="M454" s="160"/>
      <c r="N454" s="44"/>
      <c r="O454" s="44"/>
      <c r="P454" s="160"/>
      <c r="Q454" s="45"/>
      <c r="R454" s="45"/>
      <c r="S454" s="45"/>
    </row>
    <row r="455" spans="2:19" s="18" customFormat="1" ht="15" customHeight="1">
      <c r="B455" s="38"/>
      <c r="C455" s="38"/>
      <c r="D455" s="41"/>
      <c r="E455" s="44"/>
      <c r="F455" s="44"/>
      <c r="G455" s="159"/>
      <c r="H455" s="44"/>
      <c r="I455" s="44"/>
      <c r="J455" s="159"/>
      <c r="K455" s="44"/>
      <c r="L455" s="44"/>
      <c r="M455" s="160"/>
      <c r="N455" s="44"/>
      <c r="O455" s="44"/>
      <c r="P455" s="160"/>
      <c r="Q455" s="45"/>
      <c r="R455" s="45"/>
      <c r="S455" s="45"/>
    </row>
    <row r="456" spans="2:19" s="18" customFormat="1" ht="15" customHeight="1">
      <c r="B456" s="38"/>
      <c r="C456" s="38"/>
      <c r="D456" s="41"/>
      <c r="E456" s="44"/>
      <c r="F456" s="44"/>
      <c r="G456" s="159"/>
      <c r="H456" s="44"/>
      <c r="I456" s="44"/>
      <c r="J456" s="159"/>
      <c r="K456" s="44"/>
      <c r="L456" s="44"/>
      <c r="M456" s="160"/>
      <c r="N456" s="44"/>
      <c r="O456" s="44"/>
      <c r="P456" s="160"/>
      <c r="Q456" s="45"/>
      <c r="R456" s="45"/>
      <c r="S456" s="45"/>
    </row>
    <row r="457" spans="2:19" s="18" customFormat="1" ht="15" customHeight="1">
      <c r="B457" s="38"/>
      <c r="C457" s="38"/>
      <c r="D457" s="41"/>
      <c r="E457" s="44"/>
      <c r="F457" s="44"/>
      <c r="G457" s="159"/>
      <c r="H457" s="44"/>
      <c r="I457" s="44"/>
      <c r="J457" s="159"/>
      <c r="K457" s="44"/>
      <c r="L457" s="44"/>
      <c r="M457" s="160"/>
      <c r="N457" s="44"/>
      <c r="O457" s="44"/>
      <c r="P457" s="160"/>
      <c r="Q457" s="45"/>
      <c r="R457" s="45"/>
      <c r="S457" s="45"/>
    </row>
    <row r="458" spans="2:19" s="18" customFormat="1" ht="15" customHeight="1">
      <c r="B458" s="38"/>
      <c r="C458" s="38"/>
      <c r="D458" s="41"/>
      <c r="E458" s="44"/>
      <c r="F458" s="44"/>
      <c r="G458" s="159"/>
      <c r="H458" s="44"/>
      <c r="I458" s="44"/>
      <c r="J458" s="159"/>
      <c r="K458" s="44"/>
      <c r="L458" s="44"/>
      <c r="M458" s="160"/>
      <c r="N458" s="44"/>
      <c r="O458" s="44"/>
      <c r="P458" s="160"/>
      <c r="Q458" s="45"/>
      <c r="R458" s="45"/>
      <c r="S458" s="45"/>
    </row>
    <row r="459" spans="2:19" s="18" customFormat="1" ht="15" customHeight="1">
      <c r="B459" s="38"/>
      <c r="C459" s="38"/>
      <c r="D459" s="41"/>
      <c r="E459" s="44"/>
      <c r="F459" s="44"/>
      <c r="G459" s="159"/>
      <c r="H459" s="44"/>
      <c r="I459" s="44"/>
      <c r="J459" s="159"/>
      <c r="K459" s="44"/>
      <c r="L459" s="44"/>
      <c r="M459" s="160"/>
      <c r="N459" s="44"/>
      <c r="O459" s="44"/>
      <c r="P459" s="160"/>
      <c r="Q459" s="45"/>
      <c r="R459" s="45"/>
      <c r="S459" s="45"/>
    </row>
    <row r="460" spans="2:19" s="18" customFormat="1" ht="15" customHeight="1">
      <c r="B460" s="38"/>
      <c r="C460" s="38"/>
      <c r="D460" s="41"/>
      <c r="E460" s="44"/>
      <c r="F460" s="44"/>
      <c r="G460" s="159"/>
      <c r="H460" s="44"/>
      <c r="I460" s="44"/>
      <c r="J460" s="159"/>
      <c r="K460" s="44"/>
      <c r="L460" s="44"/>
      <c r="M460" s="160"/>
      <c r="N460" s="44"/>
      <c r="O460" s="44"/>
      <c r="P460" s="160"/>
      <c r="Q460" s="45"/>
      <c r="R460" s="45"/>
      <c r="S460" s="45"/>
    </row>
    <row r="461" spans="2:19" s="18" customFormat="1" ht="15" customHeight="1">
      <c r="B461" s="38"/>
      <c r="C461" s="38"/>
      <c r="D461" s="41"/>
      <c r="E461" s="44"/>
      <c r="F461" s="44"/>
      <c r="G461" s="159"/>
      <c r="H461" s="44"/>
      <c r="I461" s="44"/>
      <c r="J461" s="159"/>
      <c r="K461" s="44"/>
      <c r="L461" s="44"/>
      <c r="M461" s="160"/>
      <c r="N461" s="44"/>
      <c r="O461" s="44"/>
      <c r="P461" s="160"/>
      <c r="Q461" s="45"/>
      <c r="R461" s="45"/>
      <c r="S461" s="45"/>
    </row>
    <row r="462" spans="2:19" s="18" customFormat="1" ht="15" customHeight="1">
      <c r="B462" s="38"/>
      <c r="C462" s="38"/>
      <c r="D462" s="41"/>
      <c r="E462" s="44"/>
      <c r="F462" s="44"/>
      <c r="G462" s="159"/>
      <c r="H462" s="44"/>
      <c r="I462" s="44"/>
      <c r="J462" s="159"/>
      <c r="K462" s="44"/>
      <c r="L462" s="44"/>
      <c r="M462" s="160"/>
      <c r="N462" s="44"/>
      <c r="O462" s="44"/>
      <c r="P462" s="160"/>
      <c r="Q462" s="45"/>
      <c r="R462" s="45"/>
      <c r="S462" s="45"/>
    </row>
    <row r="463" spans="2:19" s="18" customFormat="1" ht="15" customHeight="1">
      <c r="B463" s="38"/>
      <c r="C463" s="38"/>
      <c r="D463" s="41"/>
      <c r="E463" s="44"/>
      <c r="F463" s="44"/>
      <c r="G463" s="159"/>
      <c r="H463" s="44"/>
      <c r="I463" s="44"/>
      <c r="J463" s="159"/>
      <c r="K463" s="44"/>
      <c r="L463" s="44"/>
      <c r="M463" s="160"/>
      <c r="N463" s="44"/>
      <c r="O463" s="44"/>
      <c r="P463" s="160"/>
      <c r="Q463" s="45"/>
      <c r="R463" s="45"/>
      <c r="S463" s="45"/>
    </row>
    <row r="464" spans="2:19" s="18" customFormat="1" ht="15" customHeight="1">
      <c r="B464" s="38"/>
      <c r="C464" s="38"/>
      <c r="D464" s="41"/>
      <c r="E464" s="44"/>
      <c r="F464" s="44"/>
      <c r="G464" s="159"/>
      <c r="H464" s="44"/>
      <c r="I464" s="44"/>
      <c r="J464" s="159"/>
      <c r="K464" s="44"/>
      <c r="L464" s="44"/>
      <c r="M464" s="160"/>
      <c r="N464" s="44"/>
      <c r="O464" s="44"/>
      <c r="P464" s="160"/>
      <c r="Q464" s="45"/>
      <c r="R464" s="45"/>
      <c r="S464" s="45"/>
    </row>
    <row r="465" spans="2:19" s="18" customFormat="1" ht="15" customHeight="1">
      <c r="B465" s="38"/>
      <c r="C465" s="38"/>
      <c r="D465" s="41"/>
      <c r="E465" s="44"/>
      <c r="F465" s="44"/>
      <c r="G465" s="159"/>
      <c r="H465" s="44"/>
      <c r="I465" s="44"/>
      <c r="J465" s="159"/>
      <c r="K465" s="44"/>
      <c r="L465" s="44"/>
      <c r="M465" s="160"/>
      <c r="N465" s="44"/>
      <c r="O465" s="44"/>
      <c r="P465" s="160"/>
      <c r="Q465" s="45"/>
      <c r="R465" s="45"/>
      <c r="S465" s="45"/>
    </row>
    <row r="466" spans="2:19" s="18" customFormat="1" ht="15" customHeight="1">
      <c r="B466" s="38"/>
      <c r="C466" s="38"/>
      <c r="D466" s="41"/>
      <c r="E466" s="44"/>
      <c r="F466" s="44"/>
      <c r="G466" s="159"/>
      <c r="H466" s="44"/>
      <c r="I466" s="44"/>
      <c r="J466" s="159"/>
      <c r="K466" s="44"/>
      <c r="L466" s="44"/>
      <c r="M466" s="160"/>
      <c r="N466" s="44"/>
      <c r="O466" s="44"/>
      <c r="P466" s="160"/>
      <c r="Q466" s="45"/>
      <c r="R466" s="45"/>
      <c r="S466" s="45"/>
    </row>
    <row r="467" spans="2:19" s="18" customFormat="1" ht="15" customHeight="1">
      <c r="B467" s="38"/>
      <c r="C467" s="38"/>
      <c r="D467" s="41"/>
      <c r="E467" s="44"/>
      <c r="F467" s="44"/>
      <c r="G467" s="159"/>
      <c r="H467" s="44"/>
      <c r="I467" s="44"/>
      <c r="J467" s="159"/>
      <c r="K467" s="44"/>
      <c r="L467" s="44"/>
      <c r="M467" s="160"/>
      <c r="N467" s="44"/>
      <c r="O467" s="44"/>
      <c r="P467" s="160"/>
      <c r="Q467" s="45"/>
      <c r="R467" s="45"/>
      <c r="S467" s="45"/>
    </row>
    <row r="468" spans="2:19" s="18" customFormat="1" ht="15" customHeight="1">
      <c r="B468" s="38"/>
      <c r="C468" s="38"/>
      <c r="D468" s="41"/>
      <c r="E468" s="44"/>
      <c r="F468" s="44"/>
      <c r="G468" s="159"/>
      <c r="H468" s="44"/>
      <c r="I468" s="44"/>
      <c r="J468" s="159"/>
      <c r="K468" s="44"/>
      <c r="L468" s="44"/>
      <c r="M468" s="160"/>
      <c r="N468" s="44"/>
      <c r="O468" s="44"/>
      <c r="P468" s="160"/>
      <c r="Q468" s="45"/>
      <c r="R468" s="45"/>
      <c r="S468" s="45"/>
    </row>
    <row r="469" spans="2:19" s="18" customFormat="1" ht="15" customHeight="1">
      <c r="B469" s="38"/>
      <c r="C469" s="38"/>
      <c r="D469" s="41"/>
      <c r="E469" s="44"/>
      <c r="F469" s="44"/>
      <c r="G469" s="159"/>
      <c r="H469" s="44"/>
      <c r="I469" s="44"/>
      <c r="J469" s="159"/>
      <c r="K469" s="44"/>
      <c r="L469" s="44"/>
      <c r="M469" s="160"/>
      <c r="N469" s="44"/>
      <c r="O469" s="44"/>
      <c r="P469" s="160"/>
      <c r="Q469" s="45"/>
      <c r="R469" s="45"/>
      <c r="S469" s="45"/>
    </row>
    <row r="470" spans="2:19" s="18" customFormat="1" ht="15" customHeight="1">
      <c r="B470" s="38"/>
      <c r="C470" s="38"/>
      <c r="D470" s="41"/>
      <c r="E470" s="44"/>
      <c r="F470" s="44"/>
      <c r="G470" s="159"/>
      <c r="H470" s="44"/>
      <c r="I470" s="44"/>
      <c r="J470" s="159"/>
      <c r="K470" s="44"/>
      <c r="L470" s="44"/>
      <c r="M470" s="160"/>
      <c r="N470" s="44"/>
      <c r="O470" s="44"/>
      <c r="P470" s="160"/>
      <c r="Q470" s="45"/>
      <c r="R470" s="45"/>
      <c r="S470" s="45"/>
    </row>
    <row r="471" spans="2:19" s="18" customFormat="1" ht="15" customHeight="1">
      <c r="B471" s="38"/>
      <c r="C471" s="38"/>
      <c r="D471" s="41"/>
      <c r="E471" s="44"/>
      <c r="F471" s="44"/>
      <c r="G471" s="159"/>
      <c r="H471" s="44"/>
      <c r="I471" s="44"/>
      <c r="J471" s="159"/>
      <c r="K471" s="44"/>
      <c r="L471" s="44"/>
      <c r="M471" s="160"/>
      <c r="N471" s="44"/>
      <c r="O471" s="44"/>
      <c r="P471" s="160"/>
      <c r="Q471" s="45"/>
      <c r="R471" s="45"/>
      <c r="S471" s="45"/>
    </row>
    <row r="472" spans="2:19" s="18" customFormat="1" ht="15" customHeight="1">
      <c r="B472" s="38"/>
      <c r="C472" s="38"/>
      <c r="D472" s="41"/>
      <c r="E472" s="44"/>
      <c r="F472" s="44"/>
      <c r="G472" s="159"/>
      <c r="H472" s="44"/>
      <c r="I472" s="44"/>
      <c r="J472" s="159"/>
      <c r="K472" s="44"/>
      <c r="L472" s="44"/>
      <c r="M472" s="160"/>
      <c r="N472" s="44"/>
      <c r="O472" s="44"/>
      <c r="P472" s="160"/>
      <c r="Q472" s="45"/>
      <c r="R472" s="45"/>
      <c r="S472" s="45"/>
    </row>
    <row r="473" spans="2:19" s="18" customFormat="1" ht="15" customHeight="1">
      <c r="B473" s="38"/>
      <c r="C473" s="38"/>
      <c r="D473" s="41"/>
      <c r="E473" s="44"/>
      <c r="F473" s="44"/>
      <c r="G473" s="159"/>
      <c r="H473" s="44"/>
      <c r="I473" s="44"/>
      <c r="J473" s="159"/>
      <c r="K473" s="44"/>
      <c r="L473" s="44"/>
      <c r="M473" s="160"/>
      <c r="N473" s="44"/>
      <c r="O473" s="44"/>
      <c r="P473" s="160"/>
      <c r="Q473" s="45"/>
      <c r="R473" s="45"/>
      <c r="S473" s="45"/>
    </row>
    <row r="474" spans="2:19" s="18" customFormat="1" ht="15" customHeight="1">
      <c r="B474" s="38"/>
      <c r="C474" s="38"/>
      <c r="D474" s="41"/>
      <c r="E474" s="44"/>
      <c r="F474" s="44"/>
      <c r="G474" s="159"/>
      <c r="H474" s="44"/>
      <c r="I474" s="44"/>
      <c r="J474" s="159"/>
      <c r="K474" s="44"/>
      <c r="L474" s="44"/>
      <c r="M474" s="160"/>
      <c r="N474" s="44"/>
      <c r="O474" s="44"/>
      <c r="P474" s="160"/>
      <c r="Q474" s="45"/>
      <c r="R474" s="45"/>
      <c r="S474" s="45"/>
    </row>
    <row r="475" spans="2:19" s="18" customFormat="1" ht="15" customHeight="1">
      <c r="B475" s="38"/>
      <c r="C475" s="38"/>
      <c r="D475" s="41"/>
      <c r="E475" s="44"/>
      <c r="F475" s="44"/>
      <c r="G475" s="159"/>
      <c r="H475" s="44"/>
      <c r="I475" s="44"/>
      <c r="J475" s="159"/>
      <c r="K475" s="44"/>
      <c r="L475" s="44"/>
      <c r="M475" s="160"/>
      <c r="N475" s="44"/>
      <c r="O475" s="44"/>
      <c r="P475" s="160"/>
      <c r="Q475" s="45"/>
      <c r="R475" s="45"/>
      <c r="S475" s="45"/>
    </row>
    <row r="476" spans="2:19" s="18" customFormat="1" ht="15" customHeight="1">
      <c r="B476" s="38"/>
      <c r="C476" s="38"/>
      <c r="D476" s="41"/>
      <c r="E476" s="44"/>
      <c r="F476" s="44"/>
      <c r="G476" s="159"/>
      <c r="H476" s="44"/>
      <c r="I476" s="44"/>
      <c r="J476" s="159"/>
      <c r="K476" s="44"/>
      <c r="L476" s="44"/>
      <c r="M476" s="160"/>
      <c r="N476" s="44"/>
      <c r="O476" s="44"/>
      <c r="P476" s="160"/>
      <c r="Q476" s="45"/>
      <c r="R476" s="45"/>
      <c r="S476" s="45"/>
    </row>
    <row r="477" spans="2:19" s="18" customFormat="1" ht="15" customHeight="1">
      <c r="B477" s="38"/>
      <c r="C477" s="38"/>
      <c r="D477" s="41"/>
      <c r="E477" s="44"/>
      <c r="F477" s="44"/>
      <c r="G477" s="159"/>
      <c r="H477" s="44"/>
      <c r="I477" s="44"/>
      <c r="J477" s="159"/>
      <c r="K477" s="44"/>
      <c r="L477" s="44"/>
      <c r="M477" s="160"/>
      <c r="N477" s="44"/>
      <c r="O477" s="44"/>
      <c r="P477" s="160"/>
      <c r="Q477" s="45"/>
      <c r="R477" s="45"/>
      <c r="S477" s="45"/>
    </row>
    <row r="478" spans="2:19" s="18" customFormat="1" ht="15" customHeight="1">
      <c r="B478" s="38"/>
      <c r="C478" s="38"/>
      <c r="D478" s="41"/>
      <c r="E478" s="44"/>
      <c r="F478" s="44"/>
      <c r="G478" s="159"/>
      <c r="H478" s="44"/>
      <c r="I478" s="44"/>
      <c r="J478" s="159"/>
      <c r="K478" s="44"/>
      <c r="L478" s="44"/>
      <c r="M478" s="160"/>
      <c r="N478" s="44"/>
      <c r="O478" s="44"/>
      <c r="P478" s="160"/>
      <c r="Q478" s="45"/>
      <c r="R478" s="45"/>
      <c r="S478" s="45"/>
    </row>
    <row r="479" spans="2:19" s="18" customFormat="1" ht="15" customHeight="1">
      <c r="B479" s="38"/>
      <c r="C479" s="38"/>
      <c r="D479" s="41"/>
      <c r="E479" s="44"/>
      <c r="F479" s="44"/>
      <c r="G479" s="159"/>
      <c r="H479" s="44"/>
      <c r="I479" s="44"/>
      <c r="J479" s="159"/>
      <c r="K479" s="44"/>
      <c r="L479" s="44"/>
      <c r="M479" s="160"/>
      <c r="N479" s="44"/>
      <c r="O479" s="44"/>
      <c r="P479" s="160"/>
      <c r="Q479" s="45"/>
      <c r="R479" s="45"/>
      <c r="S479" s="45"/>
    </row>
    <row r="480" spans="2:19" s="18" customFormat="1" ht="15" customHeight="1">
      <c r="B480" s="38"/>
      <c r="C480" s="38"/>
      <c r="D480" s="41"/>
      <c r="E480" s="44"/>
      <c r="F480" s="44"/>
      <c r="G480" s="159"/>
      <c r="H480" s="44"/>
      <c r="I480" s="44"/>
      <c r="J480" s="159"/>
      <c r="K480" s="44"/>
      <c r="L480" s="44"/>
      <c r="M480" s="160"/>
      <c r="N480" s="44"/>
      <c r="O480" s="44"/>
      <c r="P480" s="160"/>
      <c r="Q480" s="45"/>
      <c r="R480" s="45"/>
      <c r="S480" s="45"/>
    </row>
    <row r="481" spans="2:19" s="18" customFormat="1" ht="15" customHeight="1">
      <c r="B481" s="38"/>
      <c r="C481" s="38"/>
      <c r="D481" s="41"/>
      <c r="E481" s="44"/>
      <c r="F481" s="44"/>
      <c r="G481" s="159"/>
      <c r="H481" s="44"/>
      <c r="I481" s="44"/>
      <c r="J481" s="159"/>
      <c r="K481" s="44"/>
      <c r="L481" s="44"/>
      <c r="M481" s="160"/>
      <c r="N481" s="44"/>
      <c r="O481" s="44"/>
      <c r="P481" s="160"/>
      <c r="Q481" s="45"/>
      <c r="R481" s="45"/>
      <c r="S481" s="45"/>
    </row>
    <row r="482" spans="2:19" s="18" customFormat="1" ht="15" customHeight="1">
      <c r="B482" s="38"/>
      <c r="C482" s="38"/>
      <c r="D482" s="41"/>
      <c r="E482" s="44"/>
      <c r="F482" s="44"/>
      <c r="G482" s="159"/>
      <c r="H482" s="44"/>
      <c r="I482" s="44"/>
      <c r="J482" s="159"/>
      <c r="K482" s="44"/>
      <c r="L482" s="44"/>
      <c r="M482" s="160"/>
      <c r="N482" s="44"/>
      <c r="O482" s="44"/>
      <c r="P482" s="160"/>
      <c r="Q482" s="45"/>
      <c r="R482" s="45"/>
      <c r="S482" s="45"/>
    </row>
    <row r="483" spans="2:19" s="18" customFormat="1" ht="15" customHeight="1">
      <c r="B483" s="38"/>
      <c r="C483" s="38"/>
      <c r="D483" s="41"/>
      <c r="E483" s="44"/>
      <c r="F483" s="44"/>
      <c r="G483" s="159"/>
      <c r="H483" s="44"/>
      <c r="I483" s="44"/>
      <c r="J483" s="159"/>
      <c r="K483" s="44"/>
      <c r="L483" s="44"/>
      <c r="M483" s="160"/>
      <c r="N483" s="44"/>
      <c r="O483" s="44"/>
      <c r="P483" s="160"/>
      <c r="Q483" s="45"/>
      <c r="R483" s="45"/>
      <c r="S483" s="45"/>
    </row>
    <row r="484" spans="2:19" s="18" customFormat="1" ht="15" customHeight="1">
      <c r="B484" s="38"/>
      <c r="C484" s="38"/>
      <c r="D484" s="41"/>
      <c r="E484" s="44"/>
      <c r="F484" s="44"/>
      <c r="G484" s="159"/>
      <c r="H484" s="44"/>
      <c r="I484" s="44"/>
      <c r="J484" s="159"/>
      <c r="K484" s="44"/>
      <c r="L484" s="44"/>
      <c r="M484" s="160"/>
      <c r="N484" s="44"/>
      <c r="O484" s="44"/>
      <c r="P484" s="160"/>
      <c r="Q484" s="45"/>
      <c r="R484" s="45"/>
      <c r="S484" s="45"/>
    </row>
    <row r="485" spans="2:19" s="18" customFormat="1" ht="15" customHeight="1">
      <c r="B485" s="38"/>
      <c r="C485" s="38"/>
      <c r="D485" s="41"/>
      <c r="E485" s="44"/>
      <c r="F485" s="44"/>
      <c r="G485" s="159"/>
      <c r="H485" s="44"/>
      <c r="I485" s="44"/>
      <c r="J485" s="159"/>
      <c r="K485" s="44"/>
      <c r="L485" s="44"/>
      <c r="M485" s="160"/>
      <c r="N485" s="44"/>
      <c r="O485" s="44"/>
      <c r="P485" s="160"/>
      <c r="Q485" s="45"/>
      <c r="R485" s="45"/>
      <c r="S485" s="45"/>
    </row>
    <row r="486" spans="2:19" s="18" customFormat="1" ht="15" customHeight="1">
      <c r="B486" s="38"/>
      <c r="C486" s="38"/>
      <c r="D486" s="41"/>
      <c r="E486" s="44"/>
      <c r="F486" s="44"/>
      <c r="G486" s="159"/>
      <c r="H486" s="44"/>
      <c r="I486" s="44"/>
      <c r="J486" s="159"/>
      <c r="K486" s="44"/>
      <c r="L486" s="44"/>
      <c r="M486" s="160"/>
      <c r="N486" s="44"/>
      <c r="O486" s="44"/>
      <c r="P486" s="160"/>
      <c r="Q486" s="45"/>
      <c r="R486" s="45"/>
      <c r="S486" s="45"/>
    </row>
    <row r="487" spans="2:19" s="18" customFormat="1" ht="15" customHeight="1">
      <c r="B487" s="38"/>
      <c r="C487" s="38"/>
      <c r="D487" s="41"/>
      <c r="E487" s="44"/>
      <c r="F487" s="44"/>
      <c r="G487" s="159"/>
      <c r="H487" s="44"/>
      <c r="I487" s="44"/>
      <c r="J487" s="159"/>
      <c r="K487" s="44"/>
      <c r="L487" s="44"/>
      <c r="M487" s="160"/>
      <c r="N487" s="44"/>
      <c r="O487" s="44"/>
      <c r="P487" s="160"/>
      <c r="Q487" s="45"/>
      <c r="R487" s="45"/>
      <c r="S487" s="45"/>
    </row>
    <row r="488" spans="2:19" s="18" customFormat="1" ht="15" customHeight="1">
      <c r="B488" s="38"/>
      <c r="C488" s="38"/>
      <c r="D488" s="41"/>
      <c r="E488" s="44"/>
      <c r="F488" s="44"/>
      <c r="G488" s="159"/>
      <c r="H488" s="44"/>
      <c r="I488" s="44"/>
      <c r="J488" s="159"/>
      <c r="K488" s="44"/>
      <c r="L488" s="44"/>
      <c r="M488" s="160"/>
      <c r="N488" s="44"/>
      <c r="O488" s="44"/>
      <c r="P488" s="160"/>
      <c r="Q488" s="45"/>
      <c r="R488" s="45"/>
      <c r="S488" s="45"/>
    </row>
    <row r="489" spans="2:19" s="18" customFormat="1" ht="15" customHeight="1">
      <c r="B489" s="38"/>
      <c r="C489" s="38"/>
      <c r="D489" s="41"/>
      <c r="E489" s="44"/>
      <c r="F489" s="44"/>
      <c r="G489" s="159"/>
      <c r="H489" s="44"/>
      <c r="I489" s="44"/>
      <c r="J489" s="159"/>
      <c r="K489" s="44"/>
      <c r="L489" s="44"/>
      <c r="M489" s="160"/>
      <c r="N489" s="44"/>
      <c r="O489" s="44"/>
      <c r="P489" s="160"/>
      <c r="Q489" s="45"/>
      <c r="R489" s="45"/>
      <c r="S489" s="45"/>
    </row>
    <row r="490" spans="2:19" s="18" customFormat="1" ht="15" customHeight="1">
      <c r="B490" s="38"/>
      <c r="C490" s="38"/>
      <c r="D490" s="41"/>
      <c r="E490" s="44"/>
      <c r="F490" s="44"/>
      <c r="G490" s="159"/>
      <c r="H490" s="44"/>
      <c r="I490" s="44"/>
      <c r="J490" s="159"/>
      <c r="K490" s="44"/>
      <c r="L490" s="44"/>
      <c r="M490" s="160"/>
      <c r="N490" s="44"/>
      <c r="O490" s="44"/>
      <c r="P490" s="160"/>
      <c r="Q490" s="45"/>
      <c r="R490" s="45"/>
      <c r="S490" s="45"/>
    </row>
    <row r="491" spans="2:19" s="18" customFormat="1" ht="15" customHeight="1">
      <c r="B491" s="38"/>
      <c r="C491" s="38"/>
      <c r="D491" s="41"/>
      <c r="E491" s="44"/>
      <c r="F491" s="44"/>
      <c r="G491" s="159"/>
      <c r="H491" s="44"/>
      <c r="I491" s="44"/>
      <c r="J491" s="159"/>
      <c r="K491" s="44"/>
      <c r="L491" s="44"/>
      <c r="M491" s="160"/>
      <c r="N491" s="44"/>
      <c r="O491" s="44"/>
      <c r="P491" s="160"/>
      <c r="Q491" s="45"/>
      <c r="R491" s="45"/>
      <c r="S491" s="45"/>
    </row>
    <row r="492" spans="2:19" s="18" customFormat="1" ht="15" customHeight="1">
      <c r="B492" s="38"/>
      <c r="C492" s="38"/>
      <c r="D492" s="41"/>
      <c r="E492" s="44"/>
      <c r="F492" s="44"/>
      <c r="G492" s="159"/>
      <c r="H492" s="44"/>
      <c r="I492" s="44"/>
      <c r="J492" s="159"/>
      <c r="K492" s="44"/>
      <c r="L492" s="44"/>
      <c r="M492" s="160"/>
      <c r="N492" s="44"/>
      <c r="O492" s="44"/>
      <c r="P492" s="160"/>
      <c r="Q492" s="45"/>
      <c r="R492" s="45"/>
      <c r="S492" s="45"/>
    </row>
    <row r="493" spans="2:19" s="18" customFormat="1" ht="15" customHeight="1">
      <c r="B493" s="38"/>
      <c r="C493" s="38"/>
      <c r="D493" s="41"/>
      <c r="E493" s="44"/>
      <c r="F493" s="44"/>
      <c r="G493" s="159"/>
      <c r="H493" s="44"/>
      <c r="I493" s="44"/>
      <c r="J493" s="159"/>
      <c r="K493" s="44"/>
      <c r="L493" s="44"/>
      <c r="M493" s="160"/>
      <c r="N493" s="44"/>
      <c r="O493" s="44"/>
      <c r="P493" s="160"/>
      <c r="Q493" s="45"/>
      <c r="R493" s="45"/>
      <c r="S493" s="45"/>
    </row>
    <row r="494" spans="2:19" s="18" customFormat="1" ht="15" customHeight="1">
      <c r="B494" s="38"/>
      <c r="C494" s="38"/>
      <c r="D494" s="41"/>
      <c r="E494" s="44"/>
      <c r="F494" s="44"/>
      <c r="G494" s="159"/>
      <c r="H494" s="44"/>
      <c r="I494" s="44"/>
      <c r="J494" s="159"/>
      <c r="K494" s="44"/>
      <c r="L494" s="44"/>
      <c r="M494" s="160"/>
      <c r="N494" s="44"/>
      <c r="O494" s="44"/>
      <c r="P494" s="160"/>
      <c r="Q494" s="45"/>
      <c r="R494" s="45"/>
      <c r="S494" s="45"/>
    </row>
    <row r="495" spans="2:19" s="18" customFormat="1" ht="15" customHeight="1">
      <c r="B495" s="38"/>
      <c r="C495" s="38"/>
      <c r="D495" s="41"/>
      <c r="E495" s="44"/>
      <c r="F495" s="44"/>
      <c r="G495" s="159"/>
      <c r="H495" s="44"/>
      <c r="I495" s="44"/>
      <c r="J495" s="159"/>
      <c r="K495" s="44"/>
      <c r="L495" s="44"/>
      <c r="M495" s="160"/>
      <c r="N495" s="44"/>
      <c r="O495" s="44"/>
      <c r="P495" s="160"/>
      <c r="Q495" s="45"/>
      <c r="R495" s="45"/>
      <c r="S495" s="45"/>
    </row>
    <row r="496" spans="2:19" s="18" customFormat="1" ht="15" customHeight="1">
      <c r="B496" s="38"/>
      <c r="C496" s="38"/>
      <c r="D496" s="41"/>
      <c r="E496" s="44"/>
      <c r="F496" s="44"/>
      <c r="G496" s="159"/>
      <c r="H496" s="44"/>
      <c r="I496" s="44"/>
      <c r="J496" s="159"/>
      <c r="K496" s="44"/>
      <c r="L496" s="44"/>
      <c r="M496" s="160"/>
      <c r="N496" s="44"/>
      <c r="O496" s="44"/>
      <c r="P496" s="160"/>
      <c r="Q496" s="45"/>
      <c r="R496" s="45"/>
      <c r="S496" s="45"/>
    </row>
    <row r="497" spans="1:19" s="18" customFormat="1" ht="15" customHeight="1">
      <c r="B497" s="38"/>
      <c r="C497" s="38"/>
      <c r="D497" s="41"/>
      <c r="E497" s="44"/>
      <c r="F497" s="44"/>
      <c r="G497" s="159"/>
      <c r="H497" s="44"/>
      <c r="I497" s="44"/>
      <c r="J497" s="159"/>
      <c r="K497" s="44"/>
      <c r="L497" s="44"/>
      <c r="M497" s="160"/>
      <c r="N497" s="44"/>
      <c r="O497" s="44"/>
      <c r="P497" s="160"/>
      <c r="Q497" s="45"/>
      <c r="R497" s="45"/>
      <c r="S497" s="45"/>
    </row>
    <row r="498" spans="1:19" s="18" customFormat="1" ht="15" customHeight="1">
      <c r="B498" s="38"/>
      <c r="C498" s="38"/>
      <c r="D498" s="41"/>
      <c r="E498" s="44"/>
      <c r="F498" s="44"/>
      <c r="G498" s="159"/>
      <c r="H498" s="44"/>
      <c r="I498" s="44"/>
      <c r="J498" s="159"/>
      <c r="K498" s="44"/>
      <c r="L498" s="44"/>
      <c r="M498" s="160"/>
      <c r="N498" s="44"/>
      <c r="O498" s="44"/>
      <c r="P498" s="160"/>
      <c r="Q498" s="45"/>
      <c r="R498" s="45"/>
      <c r="S498" s="45"/>
    </row>
    <row r="499" spans="1:19" s="18" customFormat="1" ht="15" customHeight="1">
      <c r="B499" s="38"/>
      <c r="C499" s="38"/>
      <c r="D499" s="41"/>
      <c r="E499" s="44"/>
      <c r="F499" s="44"/>
      <c r="G499" s="159"/>
      <c r="H499" s="44"/>
      <c r="I499" s="44"/>
      <c r="J499" s="159"/>
      <c r="K499" s="44"/>
      <c r="L499" s="44"/>
      <c r="M499" s="160"/>
      <c r="N499" s="44"/>
      <c r="O499" s="44"/>
      <c r="P499" s="160"/>
      <c r="Q499" s="45"/>
      <c r="R499" s="45"/>
      <c r="S499" s="45"/>
    </row>
    <row r="500" spans="1:19" s="18" customFormat="1" ht="15" customHeight="1">
      <c r="B500" s="38"/>
      <c r="C500" s="38"/>
      <c r="D500" s="41"/>
      <c r="E500" s="44"/>
      <c r="F500" s="44"/>
      <c r="G500" s="159"/>
      <c r="H500" s="44"/>
      <c r="I500" s="44"/>
      <c r="J500" s="159"/>
      <c r="K500" s="44"/>
      <c r="L500" s="44"/>
      <c r="M500" s="160"/>
      <c r="N500" s="44"/>
      <c r="O500" s="44"/>
      <c r="P500" s="160"/>
      <c r="Q500" s="45"/>
      <c r="R500" s="45"/>
      <c r="S500" s="45"/>
    </row>
    <row r="501" spans="1:19" s="18" customFormat="1" ht="15" customHeight="1">
      <c r="B501" s="38"/>
      <c r="C501" s="38"/>
      <c r="D501" s="41"/>
      <c r="E501" s="44"/>
      <c r="F501" s="44"/>
      <c r="G501" s="159"/>
      <c r="H501" s="44"/>
      <c r="I501" s="44"/>
      <c r="J501" s="159"/>
      <c r="K501" s="44"/>
      <c r="L501" s="44"/>
      <c r="M501" s="160"/>
      <c r="N501" s="44"/>
      <c r="O501" s="44"/>
      <c r="P501" s="160"/>
      <c r="Q501" s="45"/>
      <c r="R501" s="45"/>
      <c r="S501" s="45"/>
    </row>
    <row r="502" spans="1:19" s="18" customFormat="1" ht="15" customHeight="1">
      <c r="B502" s="38"/>
      <c r="C502" s="38"/>
      <c r="D502" s="41"/>
      <c r="E502" s="44"/>
      <c r="F502" s="44"/>
      <c r="G502" s="159"/>
      <c r="H502" s="44"/>
      <c r="I502" s="44"/>
      <c r="J502" s="159"/>
      <c r="K502" s="44"/>
      <c r="L502" s="44"/>
      <c r="M502" s="160"/>
      <c r="N502" s="44"/>
      <c r="O502" s="44"/>
      <c r="P502" s="160"/>
      <c r="Q502" s="45"/>
      <c r="R502" s="45"/>
      <c r="S502" s="45"/>
    </row>
    <row r="503" spans="1:19" s="18" customFormat="1" ht="15" customHeight="1">
      <c r="B503" s="38"/>
      <c r="C503" s="38"/>
      <c r="D503" s="41"/>
      <c r="E503" s="44"/>
      <c r="F503" s="44"/>
      <c r="G503" s="159"/>
      <c r="H503" s="44"/>
      <c r="I503" s="44"/>
      <c r="J503" s="159"/>
      <c r="K503" s="44"/>
      <c r="L503" s="44"/>
      <c r="M503" s="160"/>
      <c r="N503" s="44"/>
      <c r="O503" s="44"/>
      <c r="P503" s="160"/>
      <c r="Q503" s="45"/>
      <c r="R503" s="45"/>
      <c r="S503" s="45"/>
    </row>
    <row r="504" spans="1:19" s="18" customFormat="1" ht="15" customHeight="1">
      <c r="B504" s="38"/>
      <c r="C504" s="38"/>
      <c r="D504" s="41"/>
      <c r="E504" s="44"/>
      <c r="F504" s="44"/>
      <c r="G504" s="159"/>
      <c r="H504" s="44"/>
      <c r="I504" s="44"/>
      <c r="J504" s="159"/>
      <c r="K504" s="44"/>
      <c r="L504" s="44"/>
      <c r="M504" s="160"/>
      <c r="N504" s="44"/>
      <c r="O504" s="44"/>
      <c r="P504" s="160"/>
      <c r="Q504" s="45"/>
      <c r="R504" s="45"/>
      <c r="S504" s="45"/>
    </row>
    <row r="505" spans="1:19" s="41" customFormat="1" ht="15" customHeight="1">
      <c r="A505" s="18"/>
      <c r="B505" s="38"/>
      <c r="C505" s="38"/>
      <c r="E505" s="44"/>
      <c r="F505" s="44"/>
      <c r="G505" s="159"/>
      <c r="H505" s="44"/>
      <c r="I505" s="44"/>
      <c r="J505" s="159"/>
      <c r="K505" s="44"/>
      <c r="L505" s="44"/>
      <c r="M505" s="160"/>
      <c r="N505" s="44"/>
      <c r="O505" s="44"/>
      <c r="P505" s="160"/>
      <c r="Q505" s="45"/>
      <c r="R505" s="45"/>
      <c r="S505" s="45"/>
    </row>
    <row r="506" spans="1:19" s="41" customFormat="1" ht="15" customHeight="1">
      <c r="A506" s="18"/>
      <c r="B506" s="38"/>
      <c r="C506" s="38"/>
      <c r="E506" s="44"/>
      <c r="F506" s="44"/>
      <c r="G506" s="159"/>
      <c r="H506" s="44"/>
      <c r="I506" s="44"/>
      <c r="J506" s="159"/>
      <c r="K506" s="44"/>
      <c r="L506" s="44"/>
      <c r="M506" s="160"/>
      <c r="N506" s="44"/>
      <c r="O506" s="44"/>
      <c r="P506" s="160"/>
      <c r="Q506" s="45"/>
      <c r="R506" s="45"/>
      <c r="S506" s="45"/>
    </row>
    <row r="507" spans="1:19" s="41" customFormat="1" ht="15" customHeight="1">
      <c r="A507" s="18"/>
      <c r="B507" s="38" t="s">
        <v>71</v>
      </c>
      <c r="C507" s="38" t="s">
        <v>72</v>
      </c>
      <c r="E507" s="44"/>
      <c r="F507" s="44"/>
      <c r="G507" s="159"/>
      <c r="H507" s="44"/>
      <c r="I507" s="44"/>
      <c r="J507" s="159"/>
      <c r="K507" s="44"/>
      <c r="L507" s="44"/>
      <c r="M507" s="160"/>
      <c r="N507" s="44"/>
      <c r="O507" s="44"/>
      <c r="P507" s="160"/>
      <c r="Q507" s="45"/>
      <c r="R507" s="45"/>
      <c r="S507" s="45"/>
    </row>
    <row r="508" spans="1:19" s="41" customFormat="1" ht="15" customHeight="1">
      <c r="A508" s="18"/>
      <c r="B508" s="38"/>
      <c r="C508" s="38"/>
      <c r="E508" s="44"/>
      <c r="F508" s="44"/>
      <c r="G508" s="159"/>
      <c r="H508" s="44"/>
      <c r="I508" s="44"/>
      <c r="J508" s="159"/>
      <c r="K508" s="44"/>
      <c r="L508" s="44"/>
      <c r="M508" s="160"/>
      <c r="N508" s="44"/>
      <c r="O508" s="44"/>
      <c r="P508" s="160"/>
      <c r="Q508" s="45"/>
      <c r="R508" s="45"/>
      <c r="S508" s="45"/>
    </row>
    <row r="509" spans="1:19" s="41" customFormat="1" ht="15" customHeight="1">
      <c r="A509" s="18"/>
      <c r="B509" s="38"/>
      <c r="C509" s="38"/>
      <c r="E509" s="44"/>
      <c r="F509" s="44"/>
      <c r="G509" s="159"/>
      <c r="H509" s="44"/>
      <c r="I509" s="44"/>
      <c r="J509" s="159"/>
      <c r="K509" s="44"/>
      <c r="L509" s="44"/>
      <c r="M509" s="160"/>
      <c r="N509" s="44"/>
      <c r="O509" s="44"/>
      <c r="P509" s="160"/>
      <c r="Q509" s="45"/>
      <c r="R509" s="45"/>
      <c r="S509" s="45"/>
    </row>
    <row r="510" spans="1:19" s="41" customFormat="1" ht="15" customHeight="1">
      <c r="A510" s="18"/>
      <c r="B510" s="38"/>
      <c r="C510" s="38"/>
      <c r="E510" s="44"/>
      <c r="F510" s="44"/>
      <c r="G510" s="159"/>
      <c r="H510" s="44"/>
      <c r="I510" s="44"/>
      <c r="J510" s="159"/>
      <c r="K510" s="44"/>
      <c r="L510" s="44"/>
      <c r="M510" s="160"/>
      <c r="N510" s="44"/>
      <c r="O510" s="44"/>
      <c r="P510" s="160"/>
      <c r="Q510" s="45"/>
      <c r="R510" s="45"/>
      <c r="S510" s="45"/>
    </row>
    <row r="511" spans="1:19" s="41" customFormat="1" ht="15" customHeight="1">
      <c r="A511" s="18"/>
      <c r="B511" s="38"/>
      <c r="C511" s="38"/>
      <c r="E511" s="44"/>
      <c r="F511" s="44"/>
      <c r="G511" s="159"/>
      <c r="H511" s="44"/>
      <c r="I511" s="44"/>
      <c r="J511" s="159"/>
      <c r="K511" s="44"/>
      <c r="L511" s="44"/>
      <c r="M511" s="160"/>
      <c r="N511" s="44"/>
      <c r="O511" s="44"/>
      <c r="P511" s="160"/>
      <c r="Q511" s="45"/>
      <c r="R511" s="45"/>
      <c r="S511" s="45"/>
    </row>
    <row r="512" spans="1:19" s="41" customFormat="1" ht="15" customHeight="1">
      <c r="A512" s="18"/>
      <c r="B512" s="38"/>
      <c r="C512" s="38"/>
      <c r="E512" s="44"/>
      <c r="F512" s="44"/>
      <c r="G512" s="159"/>
      <c r="H512" s="44"/>
      <c r="I512" s="44"/>
      <c r="J512" s="159"/>
      <c r="K512" s="44"/>
      <c r="L512" s="44"/>
      <c r="M512" s="160"/>
      <c r="N512" s="44"/>
      <c r="O512" s="44"/>
      <c r="P512" s="160"/>
      <c r="Q512" s="45"/>
      <c r="R512" s="45"/>
      <c r="S512" s="45"/>
    </row>
    <row r="513" spans="1:19" s="41" customFormat="1" ht="15" customHeight="1">
      <c r="A513" s="18"/>
      <c r="B513" s="38"/>
      <c r="C513" s="38"/>
      <c r="E513" s="44"/>
      <c r="F513" s="44"/>
      <c r="G513" s="159"/>
      <c r="H513" s="44"/>
      <c r="I513" s="44"/>
      <c r="J513" s="159"/>
      <c r="K513" s="44"/>
      <c r="L513" s="44"/>
      <c r="M513" s="160"/>
      <c r="N513" s="44"/>
      <c r="O513" s="44"/>
      <c r="P513" s="160"/>
      <c r="Q513" s="45"/>
      <c r="R513" s="45"/>
      <c r="S513" s="45"/>
    </row>
    <row r="514" spans="1:19" s="41" customFormat="1" ht="15" customHeight="1">
      <c r="A514" s="18"/>
      <c r="B514" s="38"/>
      <c r="C514" s="38"/>
      <c r="E514" s="44"/>
      <c r="F514" s="44"/>
      <c r="G514" s="159"/>
      <c r="H514" s="44"/>
      <c r="I514" s="44"/>
      <c r="J514" s="159"/>
      <c r="K514" s="44"/>
      <c r="L514" s="44"/>
      <c r="M514" s="160"/>
      <c r="N514" s="44"/>
      <c r="O514" s="44"/>
      <c r="P514" s="160"/>
      <c r="Q514" s="45"/>
      <c r="R514" s="45"/>
      <c r="S514" s="45"/>
    </row>
    <row r="515" spans="1:19" s="41" customFormat="1" ht="15" customHeight="1">
      <c r="A515" s="18"/>
      <c r="B515" s="38"/>
      <c r="C515" s="38"/>
      <c r="E515" s="44"/>
      <c r="F515" s="44"/>
      <c r="G515" s="159"/>
      <c r="H515" s="44"/>
      <c r="I515" s="44"/>
      <c r="J515" s="159"/>
      <c r="K515" s="44"/>
      <c r="L515" s="44"/>
      <c r="M515" s="160"/>
      <c r="N515" s="44"/>
      <c r="O515" s="44"/>
      <c r="P515" s="160"/>
      <c r="Q515" s="45"/>
      <c r="R515" s="45"/>
      <c r="S515" s="45"/>
    </row>
    <row r="516" spans="1:19" s="41" customFormat="1" ht="15" customHeight="1">
      <c r="A516" s="18"/>
      <c r="B516" s="38"/>
      <c r="C516" s="38"/>
      <c r="E516" s="44"/>
      <c r="F516" s="44"/>
      <c r="G516" s="159"/>
      <c r="H516" s="44"/>
      <c r="I516" s="44"/>
      <c r="J516" s="159"/>
      <c r="K516" s="44"/>
      <c r="L516" s="44"/>
      <c r="M516" s="160"/>
      <c r="N516" s="44"/>
      <c r="O516" s="44"/>
      <c r="P516" s="160"/>
      <c r="Q516" s="45"/>
      <c r="R516" s="45"/>
      <c r="S516" s="45"/>
    </row>
    <row r="517" spans="1:19" s="41" customFormat="1" ht="15" customHeight="1">
      <c r="A517" s="18"/>
      <c r="B517" s="38"/>
      <c r="C517" s="38"/>
      <c r="E517" s="44"/>
      <c r="F517" s="44"/>
      <c r="G517" s="159"/>
      <c r="H517" s="44"/>
      <c r="I517" s="44"/>
      <c r="J517" s="159"/>
      <c r="K517" s="44"/>
      <c r="L517" s="44"/>
      <c r="M517" s="160"/>
      <c r="N517" s="44"/>
      <c r="O517" s="44"/>
      <c r="P517" s="160"/>
      <c r="Q517" s="45"/>
      <c r="R517" s="45"/>
      <c r="S517" s="45"/>
    </row>
    <row r="518" spans="1:19" s="41" customFormat="1" ht="15" customHeight="1">
      <c r="A518" s="18"/>
      <c r="B518" s="38"/>
      <c r="C518" s="38"/>
      <c r="E518" s="44"/>
      <c r="F518" s="44"/>
      <c r="G518" s="159"/>
      <c r="H518" s="44"/>
      <c r="I518" s="44"/>
      <c r="J518" s="159"/>
      <c r="K518" s="44"/>
      <c r="L518" s="44"/>
      <c r="M518" s="160"/>
      <c r="N518" s="44"/>
      <c r="O518" s="44"/>
      <c r="P518" s="160"/>
      <c r="Q518" s="45"/>
      <c r="R518" s="45"/>
      <c r="S518" s="45"/>
    </row>
    <row r="519" spans="1:19" s="41" customFormat="1" ht="15" customHeight="1">
      <c r="A519" s="18"/>
      <c r="B519" s="38"/>
      <c r="C519" s="38"/>
      <c r="E519" s="44"/>
      <c r="F519" s="44"/>
      <c r="G519" s="159"/>
      <c r="H519" s="44"/>
      <c r="I519" s="44"/>
      <c r="J519" s="159"/>
      <c r="K519" s="44"/>
      <c r="L519" s="44"/>
      <c r="M519" s="160"/>
      <c r="N519" s="44"/>
      <c r="O519" s="44"/>
      <c r="P519" s="160"/>
      <c r="Q519" s="45"/>
      <c r="R519" s="45"/>
      <c r="S519" s="45"/>
    </row>
    <row r="520" spans="1:19" s="41" customFormat="1" ht="15" customHeight="1">
      <c r="A520" s="18"/>
      <c r="B520" s="38"/>
      <c r="C520" s="38"/>
      <c r="E520" s="44"/>
      <c r="F520" s="44"/>
      <c r="G520" s="159"/>
      <c r="H520" s="44"/>
      <c r="I520" s="44"/>
      <c r="J520" s="159"/>
      <c r="K520" s="44"/>
      <c r="L520" s="44"/>
      <c r="M520" s="160"/>
      <c r="N520" s="44"/>
      <c r="O520" s="44"/>
      <c r="P520" s="160"/>
      <c r="Q520" s="45"/>
      <c r="R520" s="45"/>
      <c r="S520" s="45"/>
    </row>
    <row r="521" spans="1:19" s="18" customFormat="1" ht="15" customHeight="1">
      <c r="B521" s="38"/>
      <c r="C521" s="38"/>
      <c r="D521" s="41"/>
      <c r="E521" s="44"/>
      <c r="F521" s="44"/>
      <c r="G521" s="159"/>
      <c r="H521" s="44"/>
      <c r="I521" s="44"/>
      <c r="J521" s="159"/>
      <c r="K521" s="44"/>
      <c r="L521" s="44"/>
      <c r="M521" s="160"/>
      <c r="N521" s="44"/>
      <c r="O521" s="44"/>
      <c r="P521" s="160"/>
      <c r="Q521" s="45"/>
      <c r="R521" s="45"/>
      <c r="S521" s="45"/>
    </row>
    <row r="522" spans="1:19" s="18" customFormat="1" ht="15" customHeight="1">
      <c r="B522" s="38"/>
      <c r="C522" s="38"/>
      <c r="D522" s="41"/>
      <c r="E522" s="44"/>
      <c r="F522" s="44"/>
      <c r="G522" s="159"/>
      <c r="H522" s="44"/>
      <c r="I522" s="44"/>
      <c r="J522" s="159"/>
      <c r="K522" s="44"/>
      <c r="L522" s="44"/>
      <c r="M522" s="160"/>
      <c r="N522" s="44"/>
      <c r="O522" s="44"/>
      <c r="P522" s="160"/>
      <c r="Q522" s="45"/>
      <c r="R522" s="45"/>
      <c r="S522" s="45"/>
    </row>
    <row r="523" spans="1:19" s="18" customFormat="1" ht="15" customHeight="1">
      <c r="B523" s="38"/>
      <c r="C523" s="38"/>
      <c r="D523" s="41"/>
      <c r="E523" s="44"/>
      <c r="F523" s="44"/>
      <c r="G523" s="159"/>
      <c r="H523" s="44"/>
      <c r="I523" s="44"/>
      <c r="J523" s="159"/>
      <c r="K523" s="44"/>
      <c r="L523" s="44"/>
      <c r="M523" s="160"/>
      <c r="N523" s="44"/>
      <c r="O523" s="44"/>
      <c r="P523" s="160"/>
      <c r="Q523" s="45"/>
      <c r="R523" s="45"/>
      <c r="S523" s="45"/>
    </row>
    <row r="524" spans="1:19" s="18" customFormat="1" ht="15" customHeight="1">
      <c r="B524" s="38"/>
      <c r="C524" s="38"/>
      <c r="D524" s="41"/>
      <c r="E524" s="44"/>
      <c r="F524" s="44"/>
      <c r="G524" s="159"/>
      <c r="H524" s="44"/>
      <c r="I524" s="44"/>
      <c r="J524" s="159"/>
      <c r="K524" s="44"/>
      <c r="L524" s="44"/>
      <c r="M524" s="160"/>
      <c r="N524" s="44"/>
      <c r="O524" s="44"/>
      <c r="P524" s="160"/>
      <c r="Q524" s="45"/>
      <c r="R524" s="45"/>
      <c r="S524" s="45"/>
    </row>
    <row r="525" spans="1:19" s="18" customFormat="1" ht="15" customHeight="1">
      <c r="B525" s="38"/>
      <c r="C525" s="38"/>
      <c r="D525" s="41"/>
      <c r="E525" s="44"/>
      <c r="F525" s="44"/>
      <c r="G525" s="159"/>
      <c r="H525" s="44"/>
      <c r="I525" s="44"/>
      <c r="J525" s="159"/>
      <c r="K525" s="44"/>
      <c r="L525" s="44"/>
      <c r="M525" s="160"/>
      <c r="N525" s="44"/>
      <c r="O525" s="44"/>
      <c r="P525" s="160"/>
      <c r="Q525" s="45"/>
      <c r="R525" s="45"/>
      <c r="S525" s="45"/>
    </row>
    <row r="526" spans="1:19" s="18" customFormat="1" ht="15" customHeight="1">
      <c r="B526" s="38"/>
      <c r="C526" s="38"/>
      <c r="D526" s="41"/>
      <c r="E526" s="44"/>
      <c r="F526" s="44"/>
      <c r="G526" s="159"/>
      <c r="H526" s="44"/>
      <c r="I526" s="44"/>
      <c r="J526" s="159"/>
      <c r="K526" s="44"/>
      <c r="L526" s="44"/>
      <c r="M526" s="160"/>
      <c r="N526" s="44"/>
      <c r="O526" s="44"/>
      <c r="P526" s="160"/>
      <c r="Q526" s="45"/>
      <c r="R526" s="45"/>
      <c r="S526" s="45"/>
    </row>
    <row r="527" spans="1:19" s="18" customFormat="1" ht="15" customHeight="1">
      <c r="B527" s="38"/>
      <c r="C527" s="38"/>
      <c r="D527" s="41"/>
      <c r="E527" s="44"/>
      <c r="F527" s="44"/>
      <c r="G527" s="159"/>
      <c r="H527" s="44"/>
      <c r="I527" s="44"/>
      <c r="J527" s="159"/>
      <c r="K527" s="44"/>
      <c r="L527" s="44"/>
      <c r="M527" s="160"/>
      <c r="N527" s="44"/>
      <c r="O527" s="44"/>
      <c r="P527" s="160"/>
      <c r="Q527" s="45"/>
      <c r="R527" s="45"/>
      <c r="S527" s="45"/>
    </row>
    <row r="528" spans="1:19" s="18" customFormat="1" ht="15" customHeight="1">
      <c r="B528" s="38"/>
      <c r="C528" s="38"/>
      <c r="D528" s="41"/>
      <c r="E528" s="44"/>
      <c r="F528" s="44"/>
      <c r="G528" s="159"/>
      <c r="H528" s="44"/>
      <c r="I528" s="44"/>
      <c r="J528" s="159"/>
      <c r="K528" s="44"/>
      <c r="L528" s="44"/>
      <c r="M528" s="160"/>
      <c r="N528" s="44"/>
      <c r="O528" s="44"/>
      <c r="P528" s="160"/>
      <c r="Q528" s="45"/>
      <c r="R528" s="45"/>
      <c r="S528" s="45"/>
    </row>
    <row r="529" spans="2:19" s="18" customFormat="1" ht="15" customHeight="1">
      <c r="B529" s="38"/>
      <c r="C529" s="38"/>
      <c r="D529" s="41"/>
      <c r="E529" s="44"/>
      <c r="F529" s="44"/>
      <c r="G529" s="159"/>
      <c r="H529" s="44"/>
      <c r="I529" s="44"/>
      <c r="J529" s="159"/>
      <c r="K529" s="44"/>
      <c r="L529" s="44"/>
      <c r="M529" s="160"/>
      <c r="N529" s="44"/>
      <c r="O529" s="44"/>
      <c r="P529" s="160"/>
      <c r="Q529" s="45"/>
      <c r="R529" s="45"/>
      <c r="S529" s="45"/>
    </row>
    <row r="530" spans="2:19" s="18" customFormat="1" ht="15" customHeight="1">
      <c r="B530" s="38"/>
      <c r="C530" s="38"/>
      <c r="D530" s="41"/>
      <c r="E530" s="44"/>
      <c r="F530" s="44"/>
      <c r="G530" s="159"/>
      <c r="H530" s="44"/>
      <c r="I530" s="44"/>
      <c r="J530" s="159"/>
      <c r="K530" s="44"/>
      <c r="L530" s="44"/>
      <c r="M530" s="160"/>
      <c r="N530" s="44"/>
      <c r="O530" s="44"/>
      <c r="P530" s="160"/>
      <c r="Q530" s="45"/>
      <c r="R530" s="45"/>
      <c r="S530" s="45"/>
    </row>
    <row r="531" spans="2:19" s="18" customFormat="1" ht="15" customHeight="1">
      <c r="B531" s="38"/>
      <c r="C531" s="38"/>
      <c r="D531" s="41"/>
      <c r="E531" s="44"/>
      <c r="F531" s="44"/>
      <c r="G531" s="159"/>
      <c r="H531" s="44"/>
      <c r="I531" s="44"/>
      <c r="J531" s="159"/>
      <c r="K531" s="44"/>
      <c r="L531" s="44"/>
      <c r="M531" s="160"/>
      <c r="N531" s="44"/>
      <c r="O531" s="44"/>
      <c r="P531" s="160"/>
      <c r="Q531" s="45"/>
      <c r="R531" s="45"/>
      <c r="S531" s="45"/>
    </row>
    <row r="532" spans="2:19" s="18" customFormat="1" ht="15" customHeight="1">
      <c r="B532" s="38"/>
      <c r="C532" s="38"/>
      <c r="D532" s="41"/>
      <c r="E532" s="44"/>
      <c r="F532" s="44"/>
      <c r="G532" s="159"/>
      <c r="H532" s="44"/>
      <c r="I532" s="44"/>
      <c r="J532" s="159"/>
      <c r="K532" s="44"/>
      <c r="L532" s="44"/>
      <c r="M532" s="160"/>
      <c r="N532" s="44"/>
      <c r="O532" s="44"/>
      <c r="P532" s="160"/>
      <c r="Q532" s="45"/>
      <c r="R532" s="45"/>
      <c r="S532" s="45"/>
    </row>
    <row r="533" spans="2:19" s="18" customFormat="1" ht="15" customHeight="1">
      <c r="B533" s="38"/>
      <c r="C533" s="38"/>
      <c r="D533" s="41"/>
      <c r="E533" s="44"/>
      <c r="F533" s="44"/>
      <c r="G533" s="159"/>
      <c r="H533" s="44"/>
      <c r="I533" s="44"/>
      <c r="J533" s="159"/>
      <c r="K533" s="44"/>
      <c r="L533" s="44"/>
      <c r="M533" s="160"/>
      <c r="N533" s="44"/>
      <c r="O533" s="44"/>
      <c r="P533" s="160"/>
      <c r="Q533" s="45"/>
      <c r="R533" s="45"/>
      <c r="S533" s="45"/>
    </row>
    <row r="534" spans="2:19" s="18" customFormat="1" ht="15" customHeight="1">
      <c r="B534" s="38"/>
      <c r="C534" s="38"/>
      <c r="D534" s="41"/>
      <c r="E534" s="44"/>
      <c r="F534" s="44"/>
      <c r="G534" s="159"/>
      <c r="H534" s="44"/>
      <c r="I534" s="44"/>
      <c r="J534" s="159"/>
      <c r="K534" s="44"/>
      <c r="L534" s="44"/>
      <c r="M534" s="160"/>
      <c r="N534" s="44"/>
      <c r="O534" s="44"/>
      <c r="P534" s="160"/>
      <c r="Q534" s="45"/>
      <c r="R534" s="45"/>
      <c r="S534" s="45"/>
    </row>
    <row r="535" spans="2:19" s="18" customFormat="1" ht="15" customHeight="1">
      <c r="B535" s="38"/>
      <c r="C535" s="38"/>
      <c r="D535" s="41"/>
      <c r="E535" s="44"/>
      <c r="F535" s="44"/>
      <c r="G535" s="159"/>
      <c r="H535" s="44"/>
      <c r="I535" s="44"/>
      <c r="J535" s="159"/>
      <c r="K535" s="44"/>
      <c r="L535" s="44"/>
      <c r="M535" s="160"/>
      <c r="N535" s="44"/>
      <c r="O535" s="44"/>
      <c r="P535" s="160"/>
      <c r="Q535" s="45"/>
      <c r="R535" s="45"/>
      <c r="S535" s="45"/>
    </row>
    <row r="536" spans="2:19" s="18" customFormat="1" ht="15" customHeight="1">
      <c r="B536" s="38"/>
      <c r="C536" s="38"/>
      <c r="D536" s="41"/>
      <c r="E536" s="44"/>
      <c r="F536" s="44"/>
      <c r="G536" s="159"/>
      <c r="H536" s="44"/>
      <c r="I536" s="44"/>
      <c r="J536" s="159"/>
      <c r="K536" s="44"/>
      <c r="L536" s="44"/>
      <c r="M536" s="160"/>
      <c r="N536" s="44"/>
      <c r="O536" s="44"/>
      <c r="P536" s="160"/>
      <c r="Q536" s="45"/>
      <c r="R536" s="45"/>
      <c r="S536" s="45"/>
    </row>
    <row r="537" spans="2:19" s="18" customFormat="1" ht="15" customHeight="1">
      <c r="B537" s="38"/>
      <c r="C537" s="38"/>
      <c r="D537" s="41"/>
      <c r="E537" s="44"/>
      <c r="F537" s="44"/>
      <c r="G537" s="159"/>
      <c r="H537" s="44"/>
      <c r="I537" s="44"/>
      <c r="J537" s="159"/>
      <c r="K537" s="44"/>
      <c r="L537" s="44"/>
      <c r="M537" s="160"/>
      <c r="N537" s="44"/>
      <c r="O537" s="44"/>
      <c r="P537" s="160"/>
      <c r="Q537" s="45"/>
      <c r="R537" s="45"/>
      <c r="S537" s="45"/>
    </row>
    <row r="538" spans="2:19" s="18" customFormat="1" ht="15" customHeight="1">
      <c r="B538" s="38"/>
      <c r="C538" s="38"/>
      <c r="D538" s="41"/>
      <c r="E538" s="44"/>
      <c r="F538" s="44"/>
      <c r="G538" s="159"/>
      <c r="H538" s="44"/>
      <c r="I538" s="44"/>
      <c r="J538" s="159"/>
      <c r="K538" s="44"/>
      <c r="L538" s="44"/>
      <c r="M538" s="160"/>
      <c r="N538" s="44"/>
      <c r="O538" s="44"/>
      <c r="P538" s="160"/>
      <c r="Q538" s="45"/>
      <c r="R538" s="45"/>
      <c r="S538" s="45"/>
    </row>
    <row r="539" spans="2:19" s="18" customFormat="1" ht="15" customHeight="1">
      <c r="B539" s="38"/>
      <c r="C539" s="38"/>
      <c r="D539" s="41"/>
      <c r="E539" s="44"/>
      <c r="F539" s="44"/>
      <c r="G539" s="159"/>
      <c r="H539" s="44"/>
      <c r="I539" s="44"/>
      <c r="J539" s="159"/>
      <c r="K539" s="44"/>
      <c r="L539" s="44"/>
      <c r="M539" s="160"/>
      <c r="N539" s="44"/>
      <c r="O539" s="44"/>
      <c r="P539" s="160"/>
      <c r="Q539" s="45"/>
      <c r="R539" s="45"/>
      <c r="S539" s="45"/>
    </row>
    <row r="540" spans="2:19" s="18" customFormat="1" ht="15" customHeight="1">
      <c r="B540" s="38"/>
      <c r="C540" s="38"/>
      <c r="D540" s="41"/>
      <c r="E540" s="44"/>
      <c r="F540" s="44"/>
      <c r="G540" s="159"/>
      <c r="H540" s="44"/>
      <c r="I540" s="44"/>
      <c r="J540" s="159"/>
      <c r="K540" s="44"/>
      <c r="L540" s="44"/>
      <c r="M540" s="160"/>
      <c r="N540" s="44"/>
      <c r="O540" s="44"/>
      <c r="P540" s="160"/>
      <c r="Q540" s="45"/>
      <c r="R540" s="45"/>
      <c r="S540" s="45"/>
    </row>
    <row r="541" spans="2:19" s="18" customFormat="1" ht="15" customHeight="1">
      <c r="B541" s="38"/>
      <c r="C541" s="38"/>
      <c r="D541" s="41"/>
      <c r="E541" s="44"/>
      <c r="F541" s="44"/>
      <c r="G541" s="159"/>
      <c r="H541" s="44"/>
      <c r="I541" s="44"/>
      <c r="J541" s="159"/>
      <c r="K541" s="44"/>
      <c r="L541" s="44"/>
      <c r="M541" s="160"/>
      <c r="N541" s="44"/>
      <c r="O541" s="44"/>
      <c r="P541" s="160"/>
      <c r="Q541" s="45"/>
      <c r="R541" s="45"/>
      <c r="S541" s="45"/>
    </row>
    <row r="542" spans="2:19" s="18" customFormat="1" ht="15" customHeight="1">
      <c r="B542" s="38"/>
      <c r="C542" s="38"/>
      <c r="D542" s="41"/>
      <c r="E542" s="44"/>
      <c r="F542" s="44"/>
      <c r="G542" s="159"/>
      <c r="H542" s="44"/>
      <c r="I542" s="44"/>
      <c r="J542" s="159"/>
      <c r="K542" s="44"/>
      <c r="L542" s="44"/>
      <c r="M542" s="160"/>
      <c r="N542" s="44"/>
      <c r="O542" s="44"/>
      <c r="P542" s="160"/>
      <c r="Q542" s="45"/>
      <c r="R542" s="45"/>
      <c r="S542" s="45"/>
    </row>
    <row r="543" spans="2:19" s="18" customFormat="1" ht="15" customHeight="1">
      <c r="B543" s="38"/>
      <c r="C543" s="38"/>
      <c r="D543" s="41"/>
      <c r="E543" s="44"/>
      <c r="F543" s="44"/>
      <c r="G543" s="159"/>
      <c r="H543" s="44"/>
      <c r="I543" s="44"/>
      <c r="J543" s="159"/>
      <c r="K543" s="44"/>
      <c r="L543" s="44"/>
      <c r="M543" s="160"/>
      <c r="N543" s="44"/>
      <c r="O543" s="44"/>
      <c r="P543" s="160"/>
      <c r="Q543" s="45"/>
      <c r="R543" s="45"/>
      <c r="S543" s="45"/>
    </row>
    <row r="544" spans="2:19" s="18" customFormat="1" ht="15" customHeight="1">
      <c r="B544" s="38"/>
      <c r="C544" s="38"/>
      <c r="D544" s="41"/>
      <c r="E544" s="44"/>
      <c r="F544" s="44"/>
      <c r="G544" s="159"/>
      <c r="H544" s="44"/>
      <c r="I544" s="44"/>
      <c r="J544" s="159"/>
      <c r="K544" s="44"/>
      <c r="L544" s="44"/>
      <c r="M544" s="160"/>
      <c r="N544" s="44"/>
      <c r="O544" s="44"/>
      <c r="P544" s="160"/>
      <c r="Q544" s="45"/>
      <c r="R544" s="45"/>
      <c r="S544" s="45"/>
    </row>
    <row r="545" spans="2:19" s="18" customFormat="1" ht="15" customHeight="1">
      <c r="B545" s="38"/>
      <c r="C545" s="38"/>
      <c r="D545" s="41"/>
      <c r="E545" s="44"/>
      <c r="F545" s="44"/>
      <c r="G545" s="159"/>
      <c r="H545" s="44"/>
      <c r="I545" s="44"/>
      <c r="J545" s="159"/>
      <c r="K545" s="44"/>
      <c r="L545" s="44"/>
      <c r="M545" s="160"/>
      <c r="N545" s="44"/>
      <c r="O545" s="44"/>
      <c r="P545" s="160"/>
      <c r="Q545" s="45"/>
      <c r="R545" s="45"/>
      <c r="S545" s="45"/>
    </row>
    <row r="546" spans="2:19" s="18" customFormat="1" ht="15" customHeight="1">
      <c r="B546" s="38"/>
      <c r="C546" s="38"/>
      <c r="D546" s="41"/>
      <c r="E546" s="44"/>
      <c r="F546" s="44"/>
      <c r="G546" s="159"/>
      <c r="H546" s="44"/>
      <c r="I546" s="44"/>
      <c r="J546" s="159"/>
      <c r="K546" s="44"/>
      <c r="L546" s="44"/>
      <c r="M546" s="160"/>
      <c r="N546" s="44"/>
      <c r="O546" s="44"/>
      <c r="P546" s="160"/>
      <c r="Q546" s="45"/>
      <c r="R546" s="45"/>
      <c r="S546" s="45"/>
    </row>
    <row r="547" spans="2:19" s="18" customFormat="1" ht="15" customHeight="1">
      <c r="B547" s="38"/>
      <c r="C547" s="38"/>
      <c r="D547" s="41"/>
      <c r="E547" s="44"/>
      <c r="F547" s="44"/>
      <c r="G547" s="159"/>
      <c r="H547" s="44"/>
      <c r="I547" s="44"/>
      <c r="J547" s="159"/>
      <c r="K547" s="44"/>
      <c r="L547" s="44"/>
      <c r="M547" s="160"/>
      <c r="N547" s="44"/>
      <c r="O547" s="44"/>
      <c r="P547" s="160"/>
      <c r="Q547" s="45"/>
      <c r="R547" s="45"/>
      <c r="S547" s="45"/>
    </row>
    <row r="548" spans="2:19" s="18" customFormat="1" ht="15" customHeight="1">
      <c r="B548" s="38"/>
      <c r="C548" s="38"/>
      <c r="D548" s="41"/>
      <c r="E548" s="44"/>
      <c r="F548" s="44"/>
      <c r="G548" s="159"/>
      <c r="H548" s="44"/>
      <c r="I548" s="44"/>
      <c r="J548" s="159"/>
      <c r="K548" s="44"/>
      <c r="L548" s="44"/>
      <c r="M548" s="160"/>
      <c r="N548" s="44"/>
      <c r="O548" s="44"/>
      <c r="P548" s="160"/>
      <c r="Q548" s="45"/>
      <c r="R548" s="45"/>
      <c r="S548" s="45"/>
    </row>
    <row r="549" spans="2:19" s="18" customFormat="1" ht="15" customHeight="1">
      <c r="B549" s="38"/>
      <c r="C549" s="38"/>
      <c r="D549" s="41"/>
      <c r="E549" s="44"/>
      <c r="F549" s="44"/>
      <c r="G549" s="159"/>
      <c r="H549" s="44"/>
      <c r="I549" s="44"/>
      <c r="J549" s="159"/>
      <c r="K549" s="44"/>
      <c r="L549" s="44"/>
      <c r="M549" s="160"/>
      <c r="N549" s="44"/>
      <c r="O549" s="44"/>
      <c r="P549" s="160"/>
      <c r="Q549" s="45"/>
      <c r="R549" s="45"/>
      <c r="S549" s="45"/>
    </row>
    <row r="550" spans="2:19" s="18" customFormat="1" ht="15" customHeight="1">
      <c r="B550" s="38"/>
      <c r="C550" s="38"/>
      <c r="D550" s="41"/>
      <c r="E550" s="44"/>
      <c r="F550" s="44"/>
      <c r="G550" s="159"/>
      <c r="H550" s="44"/>
      <c r="I550" s="44"/>
      <c r="J550" s="159"/>
      <c r="K550" s="44"/>
      <c r="L550" s="44"/>
      <c r="M550" s="160"/>
      <c r="N550" s="44"/>
      <c r="O550" s="44"/>
      <c r="P550" s="160"/>
      <c r="Q550" s="45"/>
      <c r="R550" s="45"/>
      <c r="S550" s="45"/>
    </row>
    <row r="551" spans="2:19" s="18" customFormat="1" ht="15" customHeight="1">
      <c r="B551" s="38"/>
      <c r="C551" s="38"/>
      <c r="D551" s="41"/>
      <c r="E551" s="44"/>
      <c r="F551" s="44"/>
      <c r="G551" s="159"/>
      <c r="H551" s="44"/>
      <c r="I551" s="44"/>
      <c r="J551" s="159"/>
      <c r="K551" s="44"/>
      <c r="L551" s="44"/>
      <c r="M551" s="160"/>
      <c r="N551" s="44"/>
      <c r="O551" s="44"/>
      <c r="P551" s="160"/>
      <c r="Q551" s="45"/>
      <c r="R551" s="45"/>
      <c r="S551" s="45"/>
    </row>
    <row r="552" spans="2:19" s="18" customFormat="1" ht="15" customHeight="1">
      <c r="B552" s="38"/>
      <c r="C552" s="38"/>
      <c r="D552" s="41"/>
      <c r="E552" s="44"/>
      <c r="F552" s="44"/>
      <c r="G552" s="159"/>
      <c r="H552" s="44"/>
      <c r="I552" s="44"/>
      <c r="J552" s="159"/>
      <c r="K552" s="44"/>
      <c r="L552" s="44"/>
      <c r="M552" s="160"/>
      <c r="N552" s="44"/>
      <c r="O552" s="44"/>
      <c r="P552" s="160"/>
      <c r="Q552" s="45"/>
      <c r="R552" s="45"/>
      <c r="S552" s="45"/>
    </row>
    <row r="553" spans="2:19" s="18" customFormat="1" ht="15" customHeight="1">
      <c r="B553" s="38"/>
      <c r="C553" s="38"/>
      <c r="D553" s="41"/>
      <c r="E553" s="44"/>
      <c r="F553" s="44"/>
      <c r="G553" s="159"/>
      <c r="H553" s="44"/>
      <c r="I553" s="44"/>
      <c r="J553" s="159"/>
      <c r="K553" s="44"/>
      <c r="L553" s="44"/>
      <c r="M553" s="160"/>
      <c r="N553" s="44"/>
      <c r="O553" s="44"/>
      <c r="P553" s="160"/>
      <c r="Q553" s="45"/>
      <c r="R553" s="45"/>
      <c r="S553" s="45"/>
    </row>
    <row r="554" spans="2:19" s="18" customFormat="1" ht="15" customHeight="1">
      <c r="B554" s="38"/>
      <c r="C554" s="38"/>
      <c r="D554" s="41"/>
      <c r="E554" s="44"/>
      <c r="F554" s="44"/>
      <c r="G554" s="159"/>
      <c r="H554" s="44"/>
      <c r="I554" s="44"/>
      <c r="J554" s="159"/>
      <c r="K554" s="44"/>
      <c r="L554" s="44"/>
      <c r="M554" s="160"/>
      <c r="N554" s="44"/>
      <c r="O554" s="44"/>
      <c r="P554" s="160"/>
      <c r="Q554" s="45"/>
      <c r="R554" s="45"/>
      <c r="S554" s="45"/>
    </row>
    <row r="555" spans="2:19" s="18" customFormat="1" ht="15" customHeight="1">
      <c r="B555" s="38"/>
      <c r="C555" s="38"/>
      <c r="D555" s="41"/>
      <c r="E555" s="44"/>
      <c r="F555" s="44"/>
      <c r="G555" s="159"/>
      <c r="H555" s="44"/>
      <c r="I555" s="44"/>
      <c r="J555" s="159"/>
      <c r="K555" s="44"/>
      <c r="L555" s="44"/>
      <c r="M555" s="160"/>
      <c r="N555" s="44"/>
      <c r="O555" s="44"/>
      <c r="P555" s="160"/>
      <c r="Q555" s="45"/>
      <c r="R555" s="45"/>
      <c r="S555" s="45"/>
    </row>
    <row r="556" spans="2:19" s="18" customFormat="1" ht="15" customHeight="1">
      <c r="B556" s="38"/>
      <c r="C556" s="38"/>
      <c r="D556" s="41"/>
      <c r="E556" s="44"/>
      <c r="F556" s="44"/>
      <c r="G556" s="159"/>
      <c r="H556" s="44"/>
      <c r="I556" s="44"/>
      <c r="J556" s="159"/>
      <c r="K556" s="44"/>
      <c r="L556" s="44"/>
      <c r="M556" s="160"/>
      <c r="N556" s="44"/>
      <c r="O556" s="44"/>
      <c r="P556" s="160"/>
      <c r="Q556" s="45"/>
      <c r="R556" s="45"/>
      <c r="S556" s="45"/>
    </row>
    <row r="557" spans="2:19" s="18" customFormat="1" ht="15" customHeight="1">
      <c r="B557" s="38"/>
      <c r="C557" s="38"/>
      <c r="D557" s="41"/>
      <c r="E557" s="44"/>
      <c r="F557" s="44"/>
      <c r="G557" s="159"/>
      <c r="H557" s="44"/>
      <c r="I557" s="44"/>
      <c r="J557" s="159"/>
      <c r="K557" s="44"/>
      <c r="L557" s="44"/>
      <c r="M557" s="160"/>
      <c r="N557" s="44"/>
      <c r="O557" s="44"/>
      <c r="P557" s="160"/>
      <c r="Q557" s="45"/>
      <c r="R557" s="45"/>
      <c r="S557" s="45"/>
    </row>
    <row r="558" spans="2:19" s="18" customFormat="1" ht="15" customHeight="1">
      <c r="B558" s="38"/>
      <c r="C558" s="38"/>
      <c r="D558" s="41"/>
      <c r="E558" s="44"/>
      <c r="F558" s="44"/>
      <c r="G558" s="159"/>
      <c r="H558" s="44"/>
      <c r="I558" s="44"/>
      <c r="J558" s="159"/>
      <c r="K558" s="44"/>
      <c r="L558" s="44"/>
      <c r="M558" s="160"/>
      <c r="N558" s="44"/>
      <c r="O558" s="44"/>
      <c r="P558" s="160"/>
      <c r="Q558" s="45"/>
      <c r="R558" s="45"/>
      <c r="S558" s="45"/>
    </row>
    <row r="559" spans="2:19" s="18" customFormat="1" ht="15" customHeight="1">
      <c r="B559" s="38"/>
      <c r="C559" s="38"/>
      <c r="D559" s="41"/>
      <c r="E559" s="44"/>
      <c r="F559" s="44"/>
      <c r="G559" s="159"/>
      <c r="H559" s="44"/>
      <c r="I559" s="44"/>
      <c r="J559" s="159"/>
      <c r="K559" s="44"/>
      <c r="L559" s="44"/>
      <c r="M559" s="160"/>
      <c r="N559" s="44"/>
      <c r="O559" s="44"/>
      <c r="P559" s="160"/>
      <c r="Q559" s="45"/>
      <c r="R559" s="45"/>
      <c r="S559" s="45"/>
    </row>
    <row r="560" spans="2:19" s="18" customFormat="1" ht="15" customHeight="1">
      <c r="B560" s="38"/>
      <c r="C560" s="38"/>
      <c r="D560" s="41"/>
      <c r="E560" s="44"/>
      <c r="F560" s="44"/>
      <c r="G560" s="159"/>
      <c r="H560" s="44"/>
      <c r="I560" s="44"/>
      <c r="J560" s="159"/>
      <c r="K560" s="44"/>
      <c r="L560" s="44"/>
      <c r="M560" s="160"/>
      <c r="N560" s="44"/>
      <c r="O560" s="44"/>
      <c r="P560" s="160"/>
      <c r="Q560" s="45"/>
      <c r="R560" s="45"/>
      <c r="S560" s="45"/>
    </row>
    <row r="561" spans="2:19" s="18" customFormat="1" ht="15" customHeight="1">
      <c r="B561" s="38"/>
      <c r="C561" s="38"/>
      <c r="D561" s="41"/>
      <c r="E561" s="44"/>
      <c r="F561" s="44"/>
      <c r="G561" s="159"/>
      <c r="H561" s="44"/>
      <c r="I561" s="44"/>
      <c r="J561" s="159"/>
      <c r="K561" s="44"/>
      <c r="L561" s="44"/>
      <c r="M561" s="160"/>
      <c r="N561" s="44"/>
      <c r="O561" s="44"/>
      <c r="P561" s="160"/>
      <c r="Q561" s="45"/>
      <c r="R561" s="45"/>
      <c r="S561" s="45"/>
    </row>
    <row r="562" spans="2:19" s="18" customFormat="1" ht="15" customHeight="1">
      <c r="B562" s="38"/>
      <c r="C562" s="38"/>
      <c r="D562" s="41"/>
      <c r="E562" s="44"/>
      <c r="F562" s="44"/>
      <c r="G562" s="159"/>
      <c r="H562" s="44"/>
      <c r="I562" s="44"/>
      <c r="J562" s="159"/>
      <c r="K562" s="44"/>
      <c r="L562" s="44"/>
      <c r="M562" s="160"/>
      <c r="N562" s="44"/>
      <c r="O562" s="44"/>
      <c r="P562" s="160"/>
      <c r="Q562" s="45"/>
      <c r="R562" s="45"/>
      <c r="S562" s="45"/>
    </row>
    <row r="563" spans="2:19" s="18" customFormat="1" ht="15" customHeight="1">
      <c r="B563" s="38"/>
      <c r="C563" s="38"/>
      <c r="D563" s="41"/>
      <c r="E563" s="44"/>
      <c r="F563" s="44"/>
      <c r="G563" s="159"/>
      <c r="H563" s="44"/>
      <c r="I563" s="44"/>
      <c r="J563" s="159"/>
      <c r="K563" s="44"/>
      <c r="L563" s="44"/>
      <c r="M563" s="160"/>
      <c r="N563" s="44"/>
      <c r="O563" s="44"/>
      <c r="P563" s="160"/>
      <c r="Q563" s="45"/>
      <c r="R563" s="45"/>
      <c r="S563" s="45"/>
    </row>
    <row r="564" spans="2:19" s="18" customFormat="1" ht="15" customHeight="1">
      <c r="B564" s="38"/>
      <c r="C564" s="38"/>
      <c r="D564" s="41"/>
      <c r="E564" s="44"/>
      <c r="F564" s="44"/>
      <c r="G564" s="159"/>
      <c r="H564" s="44"/>
      <c r="I564" s="44"/>
      <c r="J564" s="159"/>
      <c r="K564" s="44"/>
      <c r="L564" s="44"/>
      <c r="M564" s="160"/>
      <c r="N564" s="44"/>
      <c r="O564" s="44"/>
      <c r="P564" s="160"/>
      <c r="Q564" s="45"/>
      <c r="R564" s="45"/>
      <c r="S564" s="45"/>
    </row>
    <row r="565" spans="2:19" s="18" customFormat="1" ht="15" customHeight="1">
      <c r="B565" s="38"/>
      <c r="C565" s="38"/>
      <c r="D565" s="41"/>
      <c r="E565" s="44"/>
      <c r="F565" s="44"/>
      <c r="G565" s="159"/>
      <c r="H565" s="44"/>
      <c r="I565" s="44"/>
      <c r="J565" s="159"/>
      <c r="K565" s="44"/>
      <c r="L565" s="44"/>
      <c r="M565" s="160"/>
      <c r="N565" s="44"/>
      <c r="O565" s="44"/>
      <c r="P565" s="160"/>
      <c r="Q565" s="45"/>
      <c r="R565" s="45"/>
      <c r="S565" s="45"/>
    </row>
    <row r="566" spans="2:19" s="18" customFormat="1" ht="15" customHeight="1">
      <c r="B566" s="38"/>
      <c r="C566" s="38"/>
      <c r="D566" s="41"/>
      <c r="E566" s="44"/>
      <c r="F566" s="44"/>
      <c r="G566" s="159"/>
      <c r="H566" s="44"/>
      <c r="I566" s="44"/>
      <c r="J566" s="159"/>
      <c r="K566" s="44"/>
      <c r="L566" s="44"/>
      <c r="M566" s="160"/>
      <c r="N566" s="44"/>
      <c r="O566" s="44"/>
      <c r="P566" s="160"/>
      <c r="Q566" s="45"/>
      <c r="R566" s="45"/>
      <c r="S566" s="45"/>
    </row>
    <row r="567" spans="2:19" s="18" customFormat="1" ht="15" customHeight="1">
      <c r="B567" s="38"/>
      <c r="C567" s="38"/>
      <c r="D567" s="41"/>
      <c r="E567" s="44"/>
      <c r="F567" s="44"/>
      <c r="G567" s="159"/>
      <c r="H567" s="44"/>
      <c r="I567" s="44"/>
      <c r="J567" s="159"/>
      <c r="K567" s="44"/>
      <c r="L567" s="44"/>
      <c r="M567" s="160"/>
      <c r="N567" s="44"/>
      <c r="O567" s="44"/>
      <c r="P567" s="160"/>
      <c r="Q567" s="45"/>
      <c r="R567" s="45"/>
      <c r="S567" s="45"/>
    </row>
    <row r="568" spans="2:19" s="18" customFormat="1" ht="15" customHeight="1">
      <c r="B568" s="38"/>
      <c r="C568" s="38"/>
      <c r="D568" s="41"/>
      <c r="E568" s="44"/>
      <c r="F568" s="44"/>
      <c r="G568" s="159"/>
      <c r="H568" s="44"/>
      <c r="I568" s="44"/>
      <c r="J568" s="159"/>
      <c r="K568" s="44"/>
      <c r="L568" s="44"/>
      <c r="M568" s="160"/>
      <c r="N568" s="44"/>
      <c r="O568" s="44"/>
      <c r="P568" s="160"/>
      <c r="Q568" s="45"/>
      <c r="R568" s="45"/>
      <c r="S568" s="45"/>
    </row>
    <row r="569" spans="2:19" s="18" customFormat="1" ht="15" customHeight="1">
      <c r="B569" s="38"/>
      <c r="C569" s="38"/>
      <c r="D569" s="41"/>
      <c r="E569" s="44"/>
      <c r="F569" s="44"/>
      <c r="G569" s="159"/>
      <c r="H569" s="44"/>
      <c r="I569" s="44"/>
      <c r="J569" s="159"/>
      <c r="K569" s="44"/>
      <c r="L569" s="44"/>
      <c r="M569" s="160"/>
      <c r="N569" s="44"/>
      <c r="O569" s="44"/>
      <c r="P569" s="160"/>
      <c r="Q569" s="45"/>
      <c r="R569" s="45"/>
      <c r="S569" s="45"/>
    </row>
    <row r="570" spans="2:19" s="18" customFormat="1" ht="15" customHeight="1">
      <c r="B570" s="38"/>
      <c r="C570" s="38"/>
      <c r="D570" s="41"/>
      <c r="E570" s="44"/>
      <c r="F570" s="44"/>
      <c r="G570" s="159"/>
      <c r="H570" s="44"/>
      <c r="I570" s="44"/>
      <c r="J570" s="159"/>
      <c r="K570" s="44"/>
      <c r="L570" s="44"/>
      <c r="M570" s="160"/>
      <c r="N570" s="44"/>
      <c r="O570" s="44"/>
      <c r="P570" s="160"/>
      <c r="Q570" s="45"/>
      <c r="R570" s="45"/>
      <c r="S570" s="45"/>
    </row>
    <row r="571" spans="2:19" s="18" customFormat="1" ht="15" customHeight="1">
      <c r="B571" s="38"/>
      <c r="C571" s="38"/>
      <c r="D571" s="41"/>
      <c r="E571" s="44"/>
      <c r="F571" s="44"/>
      <c r="G571" s="159"/>
      <c r="H571" s="44"/>
      <c r="I571" s="44"/>
      <c r="J571" s="159"/>
      <c r="K571" s="44"/>
      <c r="L571" s="44"/>
      <c r="M571" s="160"/>
      <c r="N571" s="44"/>
      <c r="O571" s="44"/>
      <c r="P571" s="160"/>
      <c r="Q571" s="45"/>
      <c r="R571" s="45"/>
      <c r="S571" s="45"/>
    </row>
    <row r="572" spans="2:19" s="18" customFormat="1" ht="15" customHeight="1">
      <c r="B572" s="38"/>
      <c r="C572" s="38"/>
      <c r="D572" s="41"/>
      <c r="E572" s="44"/>
      <c r="F572" s="44"/>
      <c r="G572" s="159"/>
      <c r="H572" s="44"/>
      <c r="I572" s="44"/>
      <c r="J572" s="159"/>
      <c r="K572" s="44"/>
      <c r="L572" s="44"/>
      <c r="M572" s="160"/>
      <c r="N572" s="44"/>
      <c r="O572" s="44"/>
      <c r="P572" s="160"/>
      <c r="Q572" s="45"/>
      <c r="R572" s="45"/>
      <c r="S572" s="45"/>
    </row>
    <row r="573" spans="2:19" s="18" customFormat="1" ht="15" customHeight="1">
      <c r="B573" s="38"/>
      <c r="C573" s="38"/>
      <c r="D573" s="41"/>
      <c r="E573" s="44"/>
      <c r="F573" s="44"/>
      <c r="G573" s="159"/>
      <c r="H573" s="44"/>
      <c r="I573" s="44"/>
      <c r="J573" s="159"/>
      <c r="K573" s="44"/>
      <c r="L573" s="44"/>
      <c r="M573" s="160"/>
      <c r="N573" s="44"/>
      <c r="O573" s="44"/>
      <c r="P573" s="160"/>
      <c r="Q573" s="45"/>
      <c r="R573" s="45"/>
      <c r="S573" s="45"/>
    </row>
    <row r="574" spans="2:19" s="18" customFormat="1" ht="15" customHeight="1">
      <c r="B574" s="38"/>
      <c r="C574" s="38"/>
      <c r="D574" s="41"/>
      <c r="E574" s="44"/>
      <c r="F574" s="44"/>
      <c r="G574" s="159"/>
      <c r="H574" s="44"/>
      <c r="I574" s="44"/>
      <c r="J574" s="159"/>
      <c r="K574" s="44"/>
      <c r="L574" s="44"/>
      <c r="M574" s="160"/>
      <c r="N574" s="44"/>
      <c r="O574" s="44"/>
      <c r="P574" s="160"/>
      <c r="Q574" s="45"/>
      <c r="R574" s="45"/>
      <c r="S574" s="45"/>
    </row>
    <row r="575" spans="2:19" s="18" customFormat="1" ht="15" customHeight="1">
      <c r="B575" s="38"/>
      <c r="C575" s="38"/>
      <c r="D575" s="41"/>
      <c r="E575" s="44"/>
      <c r="F575" s="44"/>
      <c r="G575" s="159"/>
      <c r="H575" s="44"/>
      <c r="I575" s="44"/>
      <c r="J575" s="159"/>
      <c r="K575" s="44"/>
      <c r="L575" s="44"/>
      <c r="M575" s="160"/>
      <c r="N575" s="44"/>
      <c r="O575" s="44"/>
      <c r="P575" s="160"/>
      <c r="Q575" s="45"/>
      <c r="R575" s="45"/>
      <c r="S575" s="45"/>
    </row>
    <row r="576" spans="2:19" s="18" customFormat="1" ht="15" customHeight="1">
      <c r="B576" s="38"/>
      <c r="C576" s="38"/>
      <c r="D576" s="41"/>
      <c r="E576" s="44"/>
      <c r="F576" s="44"/>
      <c r="G576" s="159"/>
      <c r="H576" s="44"/>
      <c r="I576" s="44"/>
      <c r="J576" s="159"/>
      <c r="K576" s="44"/>
      <c r="L576" s="44"/>
      <c r="M576" s="160"/>
      <c r="N576" s="44"/>
      <c r="O576" s="44"/>
      <c r="P576" s="160"/>
      <c r="Q576" s="45"/>
      <c r="R576" s="45"/>
      <c r="S576" s="45"/>
    </row>
    <row r="577" spans="2:19" s="18" customFormat="1" ht="15" customHeight="1">
      <c r="B577" s="38"/>
      <c r="C577" s="38"/>
      <c r="D577" s="41"/>
      <c r="E577" s="44"/>
      <c r="F577" s="44"/>
      <c r="G577" s="159"/>
      <c r="H577" s="44"/>
      <c r="I577" s="44"/>
      <c r="J577" s="159"/>
      <c r="K577" s="44"/>
      <c r="L577" s="44"/>
      <c r="M577" s="160"/>
      <c r="N577" s="44"/>
      <c r="O577" s="44"/>
      <c r="P577" s="160"/>
      <c r="Q577" s="45"/>
      <c r="R577" s="45"/>
      <c r="S577" s="45"/>
    </row>
    <row r="578" spans="2:19" s="18" customFormat="1" ht="15" customHeight="1">
      <c r="B578" s="38"/>
      <c r="C578" s="38"/>
      <c r="D578" s="41"/>
      <c r="E578" s="44"/>
      <c r="F578" s="44"/>
      <c r="G578" s="159"/>
      <c r="H578" s="44"/>
      <c r="I578" s="44"/>
      <c r="J578" s="159"/>
      <c r="K578" s="44"/>
      <c r="L578" s="44"/>
      <c r="M578" s="160"/>
      <c r="N578" s="44"/>
      <c r="O578" s="44"/>
      <c r="P578" s="160"/>
      <c r="Q578" s="45"/>
      <c r="R578" s="45"/>
      <c r="S578" s="45"/>
    </row>
    <row r="579" spans="2:19" s="18" customFormat="1" ht="15" customHeight="1">
      <c r="B579" s="38"/>
      <c r="C579" s="38"/>
      <c r="D579" s="41"/>
      <c r="E579" s="44"/>
      <c r="F579" s="44"/>
      <c r="G579" s="159"/>
      <c r="H579" s="44"/>
      <c r="I579" s="44"/>
      <c r="J579" s="159"/>
      <c r="K579" s="44"/>
      <c r="L579" s="44"/>
      <c r="M579" s="160"/>
      <c r="N579" s="44"/>
      <c r="O579" s="44"/>
      <c r="P579" s="160"/>
      <c r="Q579" s="45"/>
      <c r="R579" s="45"/>
      <c r="S579" s="45"/>
    </row>
    <row r="580" spans="2:19" s="18" customFormat="1" ht="15" customHeight="1">
      <c r="B580" s="38"/>
      <c r="C580" s="38"/>
      <c r="D580" s="41"/>
      <c r="E580" s="44"/>
      <c r="F580" s="44"/>
      <c r="G580" s="159"/>
      <c r="H580" s="44"/>
      <c r="I580" s="44"/>
      <c r="J580" s="159"/>
      <c r="K580" s="44"/>
      <c r="L580" s="44"/>
      <c r="M580" s="160"/>
      <c r="N580" s="44"/>
      <c r="O580" s="44"/>
      <c r="P580" s="160"/>
      <c r="Q580" s="45"/>
      <c r="R580" s="45"/>
      <c r="S580" s="45"/>
    </row>
    <row r="581" spans="2:19" s="18" customFormat="1" ht="15" customHeight="1">
      <c r="B581" s="38"/>
      <c r="C581" s="38"/>
      <c r="D581" s="41"/>
      <c r="E581" s="44"/>
      <c r="F581" s="44"/>
      <c r="G581" s="159"/>
      <c r="H581" s="44"/>
      <c r="I581" s="44"/>
      <c r="J581" s="159"/>
      <c r="K581" s="44"/>
      <c r="L581" s="44"/>
      <c r="M581" s="160"/>
      <c r="N581" s="44"/>
      <c r="O581" s="44"/>
      <c r="P581" s="160"/>
      <c r="Q581" s="45"/>
      <c r="R581" s="45"/>
      <c r="S581" s="45"/>
    </row>
    <row r="582" spans="2:19" s="18" customFormat="1" ht="15" customHeight="1">
      <c r="B582" s="38"/>
      <c r="C582" s="38"/>
      <c r="D582" s="41"/>
      <c r="E582" s="44"/>
      <c r="F582" s="44"/>
      <c r="G582" s="159"/>
      <c r="H582" s="44"/>
      <c r="I582" s="44"/>
      <c r="J582" s="159"/>
      <c r="K582" s="44"/>
      <c r="L582" s="44"/>
      <c r="M582" s="160"/>
      <c r="N582" s="44"/>
      <c r="O582" s="44"/>
      <c r="P582" s="160"/>
      <c r="Q582" s="45"/>
      <c r="R582" s="45"/>
      <c r="S582" s="45"/>
    </row>
    <row r="583" spans="2:19" s="18" customFormat="1" ht="15" customHeight="1">
      <c r="B583" s="38"/>
      <c r="C583" s="38"/>
      <c r="D583" s="41"/>
      <c r="E583" s="44"/>
      <c r="F583" s="44"/>
      <c r="G583" s="159"/>
      <c r="H583" s="44"/>
      <c r="I583" s="44"/>
      <c r="J583" s="159"/>
      <c r="K583" s="44"/>
      <c r="L583" s="44"/>
      <c r="M583" s="160"/>
      <c r="N583" s="44"/>
      <c r="O583" s="44"/>
      <c r="P583" s="160"/>
      <c r="Q583" s="45"/>
      <c r="R583" s="45"/>
      <c r="S583" s="45"/>
    </row>
    <row r="584" spans="2:19" s="18" customFormat="1" ht="15" customHeight="1">
      <c r="B584" s="38"/>
      <c r="C584" s="38"/>
      <c r="D584" s="41"/>
      <c r="E584" s="44"/>
      <c r="F584" s="44"/>
      <c r="G584" s="159"/>
      <c r="H584" s="44"/>
      <c r="I584" s="44"/>
      <c r="J584" s="159"/>
      <c r="K584" s="44"/>
      <c r="L584" s="44"/>
      <c r="M584" s="160"/>
      <c r="N584" s="44"/>
      <c r="O584" s="44"/>
      <c r="P584" s="160"/>
      <c r="Q584" s="45"/>
      <c r="R584" s="45"/>
      <c r="S584" s="45"/>
    </row>
    <row r="585" spans="2:19" s="18" customFormat="1" ht="15" customHeight="1">
      <c r="B585" s="38"/>
      <c r="C585" s="38"/>
      <c r="D585" s="41"/>
      <c r="E585" s="44"/>
      <c r="F585" s="44"/>
      <c r="G585" s="159"/>
      <c r="H585" s="44"/>
      <c r="I585" s="44"/>
      <c r="J585" s="159"/>
      <c r="K585" s="44"/>
      <c r="L585" s="44"/>
      <c r="M585" s="160"/>
      <c r="N585" s="44"/>
      <c r="O585" s="44"/>
      <c r="P585" s="160"/>
      <c r="Q585" s="45"/>
      <c r="R585" s="45"/>
      <c r="S585" s="45"/>
    </row>
    <row r="586" spans="2:19" s="18" customFormat="1" ht="15" customHeight="1">
      <c r="B586" s="38"/>
      <c r="C586" s="38"/>
      <c r="D586" s="41"/>
      <c r="E586" s="44"/>
      <c r="F586" s="44"/>
      <c r="G586" s="159"/>
      <c r="H586" s="44"/>
      <c r="I586" s="44"/>
      <c r="J586" s="159"/>
      <c r="K586" s="44"/>
      <c r="L586" s="44"/>
      <c r="M586" s="160"/>
      <c r="N586" s="44"/>
      <c r="O586" s="44"/>
      <c r="P586" s="160"/>
      <c r="Q586" s="45"/>
      <c r="R586" s="45"/>
      <c r="S586" s="45"/>
    </row>
    <row r="587" spans="2:19" s="18" customFormat="1" ht="15" customHeight="1">
      <c r="B587" s="38"/>
      <c r="C587" s="38"/>
      <c r="D587" s="41"/>
      <c r="E587" s="44"/>
      <c r="F587" s="44"/>
      <c r="G587" s="159"/>
      <c r="H587" s="44"/>
      <c r="I587" s="44"/>
      <c r="J587" s="159"/>
      <c r="K587" s="44"/>
      <c r="L587" s="44"/>
      <c r="M587" s="160"/>
      <c r="N587" s="44"/>
      <c r="O587" s="44"/>
      <c r="P587" s="160"/>
      <c r="Q587" s="45"/>
      <c r="R587" s="45"/>
      <c r="S587" s="45"/>
    </row>
    <row r="588" spans="2:19" s="18" customFormat="1" ht="15" customHeight="1">
      <c r="B588" s="38"/>
      <c r="C588" s="38"/>
      <c r="D588" s="41"/>
      <c r="E588" s="44"/>
      <c r="F588" s="44"/>
      <c r="G588" s="159"/>
      <c r="H588" s="44"/>
      <c r="I588" s="44"/>
      <c r="J588" s="159"/>
      <c r="K588" s="44"/>
      <c r="L588" s="44"/>
      <c r="M588" s="160"/>
      <c r="N588" s="44"/>
      <c r="O588" s="44"/>
      <c r="P588" s="160"/>
      <c r="Q588" s="45"/>
      <c r="R588" s="45"/>
      <c r="S588" s="45"/>
    </row>
    <row r="589" spans="2:19" s="18" customFormat="1" ht="15" customHeight="1">
      <c r="B589" s="38"/>
      <c r="C589" s="38"/>
      <c r="D589" s="41"/>
      <c r="E589" s="44"/>
      <c r="F589" s="44"/>
      <c r="G589" s="159"/>
      <c r="H589" s="44"/>
      <c r="I589" s="44"/>
      <c r="J589" s="159"/>
      <c r="K589" s="44"/>
      <c r="L589" s="44"/>
      <c r="M589" s="160"/>
      <c r="N589" s="44"/>
      <c r="O589" s="44"/>
      <c r="P589" s="160"/>
      <c r="Q589" s="45"/>
      <c r="R589" s="45"/>
      <c r="S589" s="45"/>
    </row>
    <row r="590" spans="2:19" s="18" customFormat="1" ht="15" customHeight="1">
      <c r="B590" s="38"/>
      <c r="C590" s="38"/>
      <c r="D590" s="41"/>
      <c r="E590" s="44"/>
      <c r="F590" s="44"/>
      <c r="G590" s="159"/>
      <c r="H590" s="44"/>
      <c r="I590" s="44"/>
      <c r="J590" s="159"/>
      <c r="K590" s="44"/>
      <c r="L590" s="44"/>
      <c r="M590" s="160"/>
      <c r="N590" s="44"/>
      <c r="O590" s="44"/>
      <c r="P590" s="160"/>
      <c r="Q590" s="45"/>
      <c r="R590" s="45"/>
      <c r="S590" s="45"/>
    </row>
    <row r="591" spans="2:19" s="18" customFormat="1" ht="15" customHeight="1">
      <c r="B591" s="38"/>
      <c r="C591" s="38"/>
      <c r="D591" s="41"/>
      <c r="E591" s="44"/>
      <c r="F591" s="44"/>
      <c r="G591" s="159"/>
      <c r="H591" s="44"/>
      <c r="I591" s="44"/>
      <c r="J591" s="159"/>
      <c r="K591" s="44"/>
      <c r="L591" s="44"/>
      <c r="M591" s="160"/>
      <c r="N591" s="44"/>
      <c r="O591" s="44"/>
      <c r="P591" s="160"/>
      <c r="Q591" s="45"/>
      <c r="R591" s="45"/>
      <c r="S591" s="45"/>
    </row>
    <row r="592" spans="2:19" s="18" customFormat="1" ht="15" customHeight="1">
      <c r="B592" s="38"/>
      <c r="C592" s="38"/>
      <c r="D592" s="41"/>
      <c r="E592" s="44"/>
      <c r="F592" s="44"/>
      <c r="G592" s="159"/>
      <c r="H592" s="44"/>
      <c r="I592" s="44"/>
      <c r="J592" s="159"/>
      <c r="K592" s="44"/>
      <c r="L592" s="44"/>
      <c r="M592" s="160"/>
      <c r="N592" s="44"/>
      <c r="O592" s="44"/>
      <c r="P592" s="160"/>
      <c r="Q592" s="45"/>
      <c r="R592" s="45"/>
      <c r="S592" s="45"/>
    </row>
    <row r="593" spans="2:19" s="18" customFormat="1" ht="15" customHeight="1">
      <c r="B593" s="38"/>
      <c r="C593" s="38"/>
      <c r="D593" s="41"/>
      <c r="E593" s="44"/>
      <c r="F593" s="44"/>
      <c r="G593" s="159"/>
      <c r="H593" s="44"/>
      <c r="I593" s="44"/>
      <c r="J593" s="159"/>
      <c r="K593" s="44"/>
      <c r="L593" s="44"/>
      <c r="M593" s="160"/>
      <c r="N593" s="44"/>
      <c r="O593" s="44"/>
      <c r="P593" s="160"/>
      <c r="Q593" s="45"/>
      <c r="R593" s="45"/>
      <c r="S593" s="45"/>
    </row>
    <row r="594" spans="2:19" s="18" customFormat="1" ht="15" customHeight="1">
      <c r="B594" s="38"/>
      <c r="C594" s="38"/>
      <c r="D594" s="41"/>
      <c r="E594" s="44"/>
      <c r="F594" s="44"/>
      <c r="G594" s="159"/>
      <c r="H594" s="44"/>
      <c r="I594" s="44"/>
      <c r="J594" s="159"/>
      <c r="K594" s="44"/>
      <c r="L594" s="44"/>
      <c r="M594" s="160"/>
      <c r="N594" s="44"/>
      <c r="O594" s="44"/>
      <c r="P594" s="160"/>
      <c r="Q594" s="45"/>
      <c r="R594" s="45"/>
      <c r="S594" s="45"/>
    </row>
    <row r="595" spans="2:19" s="18" customFormat="1" ht="15" customHeight="1">
      <c r="B595" s="38"/>
      <c r="C595" s="38"/>
      <c r="D595" s="41"/>
      <c r="E595" s="44"/>
      <c r="F595" s="44"/>
      <c r="G595" s="159"/>
      <c r="H595" s="44"/>
      <c r="I595" s="44"/>
      <c r="J595" s="159"/>
      <c r="K595" s="44"/>
      <c r="L595" s="44"/>
      <c r="M595" s="160"/>
      <c r="N595" s="44"/>
      <c r="O595" s="44"/>
      <c r="P595" s="160"/>
      <c r="Q595" s="45"/>
      <c r="R595" s="45"/>
      <c r="S595" s="45"/>
    </row>
    <row r="596" spans="2:19" s="18" customFormat="1" ht="15" customHeight="1">
      <c r="B596" s="38"/>
      <c r="C596" s="38"/>
      <c r="D596" s="41"/>
      <c r="E596" s="44"/>
      <c r="F596" s="44"/>
      <c r="G596" s="159"/>
      <c r="H596" s="44"/>
      <c r="I596" s="44"/>
      <c r="J596" s="159"/>
      <c r="K596" s="44"/>
      <c r="L596" s="44"/>
      <c r="M596" s="160"/>
      <c r="N596" s="44"/>
      <c r="O596" s="44"/>
      <c r="P596" s="160"/>
      <c r="Q596" s="45"/>
      <c r="R596" s="45"/>
      <c r="S596" s="45"/>
    </row>
    <row r="597" spans="2:19" s="18" customFormat="1" ht="15" customHeight="1">
      <c r="B597" s="38"/>
      <c r="C597" s="38"/>
      <c r="D597" s="41"/>
      <c r="E597" s="44"/>
      <c r="F597" s="44"/>
      <c r="G597" s="159"/>
      <c r="H597" s="44"/>
      <c r="I597" s="44"/>
      <c r="J597" s="159"/>
      <c r="K597" s="44"/>
      <c r="L597" s="44"/>
      <c r="M597" s="160"/>
      <c r="N597" s="44"/>
      <c r="O597" s="44"/>
      <c r="P597" s="160"/>
      <c r="Q597" s="45"/>
      <c r="R597" s="45"/>
      <c r="S597" s="45"/>
    </row>
    <row r="598" spans="2:19" s="18" customFormat="1" ht="15" customHeight="1">
      <c r="B598" s="38"/>
      <c r="C598" s="38"/>
      <c r="D598" s="41"/>
      <c r="E598" s="44"/>
      <c r="F598" s="44"/>
      <c r="G598" s="159"/>
      <c r="H598" s="44"/>
      <c r="I598" s="44"/>
      <c r="J598" s="159"/>
      <c r="K598" s="44"/>
      <c r="L598" s="44"/>
      <c r="M598" s="160"/>
      <c r="N598" s="44"/>
      <c r="O598" s="44"/>
      <c r="P598" s="160"/>
      <c r="Q598" s="45"/>
      <c r="R598" s="45"/>
      <c r="S598" s="45"/>
    </row>
    <row r="599" spans="2:19" s="18" customFormat="1" ht="15" customHeight="1">
      <c r="B599" s="38"/>
      <c r="C599" s="38"/>
      <c r="D599" s="41"/>
      <c r="E599" s="44"/>
      <c r="F599" s="44"/>
      <c r="G599" s="159"/>
      <c r="H599" s="44"/>
      <c r="I599" s="44"/>
      <c r="J599" s="159"/>
      <c r="K599" s="44"/>
      <c r="L599" s="44"/>
      <c r="M599" s="160"/>
      <c r="N599" s="44"/>
      <c r="O599" s="44"/>
      <c r="P599" s="160"/>
      <c r="Q599" s="45"/>
      <c r="R599" s="45"/>
      <c r="S599" s="45"/>
    </row>
    <row r="600" spans="2:19" s="18" customFormat="1" ht="15" customHeight="1">
      <c r="B600" s="38"/>
      <c r="C600" s="38"/>
      <c r="D600" s="41"/>
      <c r="E600" s="44"/>
      <c r="F600" s="44"/>
      <c r="G600" s="159"/>
      <c r="H600" s="44"/>
      <c r="I600" s="44"/>
      <c r="J600" s="159"/>
      <c r="K600" s="44"/>
      <c r="L600" s="44"/>
      <c r="M600" s="160"/>
      <c r="N600" s="44"/>
      <c r="O600" s="44"/>
      <c r="P600" s="160"/>
      <c r="Q600" s="45"/>
      <c r="R600" s="45"/>
      <c r="S600" s="45"/>
    </row>
    <row r="601" spans="2:19" s="18" customFormat="1" ht="15" customHeight="1">
      <c r="B601" s="38"/>
      <c r="C601" s="38"/>
      <c r="D601" s="41"/>
      <c r="E601" s="44"/>
      <c r="F601" s="44"/>
      <c r="G601" s="159"/>
      <c r="H601" s="44"/>
      <c r="I601" s="44"/>
      <c r="J601" s="159"/>
      <c r="K601" s="44"/>
      <c r="L601" s="44"/>
      <c r="M601" s="160"/>
      <c r="N601" s="44"/>
      <c r="O601" s="44"/>
      <c r="P601" s="160"/>
      <c r="Q601" s="45"/>
      <c r="R601" s="45"/>
      <c r="S601" s="45"/>
    </row>
    <row r="602" spans="2:19" s="18" customFormat="1" ht="15" customHeight="1">
      <c r="B602" s="38"/>
      <c r="C602" s="38"/>
      <c r="D602" s="41"/>
      <c r="E602" s="44"/>
      <c r="F602" s="44"/>
      <c r="G602" s="159"/>
      <c r="H602" s="44"/>
      <c r="I602" s="44"/>
      <c r="J602" s="159"/>
      <c r="K602" s="44"/>
      <c r="L602" s="44"/>
      <c r="M602" s="160"/>
      <c r="N602" s="44"/>
      <c r="O602" s="44"/>
      <c r="P602" s="160"/>
      <c r="Q602" s="45"/>
      <c r="R602" s="45"/>
      <c r="S602" s="45"/>
    </row>
    <row r="603" spans="2:19" s="18" customFormat="1" ht="15" customHeight="1">
      <c r="B603" s="38"/>
      <c r="C603" s="38"/>
      <c r="D603" s="41"/>
      <c r="E603" s="44"/>
      <c r="F603" s="44"/>
      <c r="G603" s="159"/>
      <c r="H603" s="44"/>
      <c r="I603" s="44"/>
      <c r="J603" s="159"/>
      <c r="K603" s="44"/>
      <c r="L603" s="44"/>
      <c r="M603" s="160"/>
      <c r="N603" s="44"/>
      <c r="O603" s="44"/>
      <c r="P603" s="160"/>
      <c r="Q603" s="45"/>
      <c r="R603" s="45"/>
      <c r="S603" s="45"/>
    </row>
    <row r="604" spans="2:19" s="18" customFormat="1" ht="15" customHeight="1">
      <c r="B604" s="38"/>
      <c r="C604" s="38"/>
      <c r="D604" s="41"/>
      <c r="E604" s="44"/>
      <c r="F604" s="44"/>
      <c r="G604" s="159"/>
      <c r="H604" s="44"/>
      <c r="I604" s="44"/>
      <c r="J604" s="159"/>
      <c r="K604" s="44"/>
      <c r="L604" s="44"/>
      <c r="M604" s="160"/>
      <c r="N604" s="44"/>
      <c r="O604" s="44"/>
      <c r="P604" s="160"/>
      <c r="Q604" s="45"/>
      <c r="R604" s="45"/>
      <c r="S604" s="45"/>
    </row>
    <row r="605" spans="2:19" s="18" customFormat="1" ht="15" customHeight="1">
      <c r="B605" s="38"/>
      <c r="C605" s="38"/>
      <c r="D605" s="41"/>
      <c r="E605" s="44"/>
      <c r="F605" s="44"/>
      <c r="G605" s="159"/>
      <c r="H605" s="44"/>
      <c r="I605" s="44"/>
      <c r="J605" s="159"/>
      <c r="K605" s="44"/>
      <c r="L605" s="44"/>
      <c r="M605" s="160"/>
      <c r="N605" s="44"/>
      <c r="O605" s="44"/>
      <c r="P605" s="160"/>
      <c r="Q605" s="45"/>
      <c r="R605" s="45"/>
      <c r="S605" s="45"/>
    </row>
    <row r="606" spans="2:19" s="18" customFormat="1" ht="15" customHeight="1">
      <c r="B606" s="38"/>
      <c r="C606" s="38"/>
      <c r="D606" s="41"/>
      <c r="E606" s="44"/>
      <c r="F606" s="44"/>
      <c r="G606" s="159"/>
      <c r="H606" s="44"/>
      <c r="I606" s="44"/>
      <c r="J606" s="159"/>
      <c r="K606" s="44"/>
      <c r="L606" s="44"/>
      <c r="M606" s="160"/>
      <c r="N606" s="44"/>
      <c r="O606" s="44"/>
      <c r="P606" s="160"/>
      <c r="Q606" s="45"/>
      <c r="R606" s="45"/>
      <c r="S606" s="45"/>
    </row>
    <row r="607" spans="2:19" s="18" customFormat="1" ht="15" customHeight="1">
      <c r="B607" s="38"/>
      <c r="C607" s="38"/>
      <c r="D607" s="41"/>
      <c r="E607" s="44"/>
      <c r="F607" s="44"/>
      <c r="G607" s="159"/>
      <c r="H607" s="44"/>
      <c r="I607" s="44"/>
      <c r="J607" s="159"/>
      <c r="K607" s="44"/>
      <c r="L607" s="44"/>
      <c r="M607" s="160"/>
      <c r="N607" s="44"/>
      <c r="O607" s="44"/>
      <c r="P607" s="160"/>
      <c r="Q607" s="45"/>
      <c r="R607" s="45"/>
      <c r="S607" s="45"/>
    </row>
    <row r="608" spans="2:19" s="18" customFormat="1" ht="15" customHeight="1">
      <c r="B608" s="38"/>
      <c r="C608" s="38"/>
      <c r="D608" s="41"/>
      <c r="E608" s="44"/>
      <c r="F608" s="44"/>
      <c r="G608" s="159"/>
      <c r="H608" s="44"/>
      <c r="I608" s="44"/>
      <c r="J608" s="159"/>
      <c r="K608" s="44"/>
      <c r="L608" s="44"/>
      <c r="M608" s="160"/>
      <c r="N608" s="44"/>
      <c r="O608" s="44"/>
      <c r="P608" s="160"/>
      <c r="Q608" s="45"/>
      <c r="R608" s="45"/>
      <c r="S608" s="45"/>
    </row>
    <row r="609" spans="2:19" s="18" customFormat="1" ht="15" customHeight="1">
      <c r="B609" s="38"/>
      <c r="C609" s="38"/>
      <c r="D609" s="41"/>
      <c r="E609" s="44"/>
      <c r="F609" s="44"/>
      <c r="G609" s="159"/>
      <c r="H609" s="44"/>
      <c r="I609" s="44"/>
      <c r="J609" s="159"/>
      <c r="K609" s="44"/>
      <c r="L609" s="44"/>
      <c r="M609" s="160"/>
      <c r="N609" s="44"/>
      <c r="O609" s="44"/>
      <c r="P609" s="160"/>
      <c r="Q609" s="45"/>
      <c r="R609" s="45"/>
      <c r="S609" s="45"/>
    </row>
    <row r="610" spans="2:19" s="18" customFormat="1" ht="15" customHeight="1">
      <c r="B610" s="38"/>
      <c r="C610" s="38"/>
      <c r="D610" s="41"/>
      <c r="E610" s="44"/>
      <c r="F610" s="44"/>
      <c r="G610" s="159"/>
      <c r="H610" s="44"/>
      <c r="I610" s="44"/>
      <c r="J610" s="159"/>
      <c r="K610" s="44"/>
      <c r="L610" s="44"/>
      <c r="M610" s="160"/>
      <c r="N610" s="44"/>
      <c r="O610" s="44"/>
      <c r="P610" s="160"/>
      <c r="Q610" s="45"/>
      <c r="R610" s="45"/>
      <c r="S610" s="45"/>
    </row>
    <row r="611" spans="2:19" s="18" customFormat="1" ht="15" customHeight="1">
      <c r="B611" s="38"/>
      <c r="C611" s="38"/>
      <c r="D611" s="41"/>
      <c r="E611" s="44"/>
      <c r="F611" s="44"/>
      <c r="G611" s="159"/>
      <c r="H611" s="44"/>
      <c r="I611" s="44"/>
      <c r="J611" s="159"/>
      <c r="K611" s="44"/>
      <c r="L611" s="44"/>
      <c r="M611" s="160"/>
      <c r="N611" s="44"/>
      <c r="O611" s="44"/>
      <c r="P611" s="160"/>
      <c r="Q611" s="45"/>
      <c r="R611" s="45"/>
      <c r="S611" s="45"/>
    </row>
    <row r="612" spans="2:19" s="18" customFormat="1" ht="15" customHeight="1">
      <c r="B612" s="38"/>
      <c r="C612" s="38"/>
      <c r="D612" s="41"/>
      <c r="E612" s="44"/>
      <c r="F612" s="44"/>
      <c r="G612" s="159"/>
      <c r="H612" s="44"/>
      <c r="I612" s="44"/>
      <c r="J612" s="159"/>
      <c r="K612" s="44"/>
      <c r="L612" s="44"/>
      <c r="M612" s="160"/>
      <c r="N612" s="44"/>
      <c r="O612" s="44"/>
      <c r="P612" s="160"/>
      <c r="Q612" s="45"/>
      <c r="R612" s="45"/>
      <c r="S612" s="45"/>
    </row>
    <row r="613" spans="2:19" s="18" customFormat="1" ht="15" customHeight="1">
      <c r="B613" s="38"/>
      <c r="C613" s="38"/>
      <c r="D613" s="41"/>
      <c r="E613" s="44"/>
      <c r="F613" s="44"/>
      <c r="G613" s="159"/>
      <c r="H613" s="44"/>
      <c r="I613" s="44"/>
      <c r="J613" s="159"/>
      <c r="K613" s="44"/>
      <c r="L613" s="44"/>
      <c r="M613" s="160"/>
      <c r="N613" s="44"/>
      <c r="O613" s="44"/>
      <c r="P613" s="160"/>
      <c r="Q613" s="45"/>
      <c r="R613" s="45"/>
      <c r="S613" s="45"/>
    </row>
    <row r="614" spans="2:19" s="18" customFormat="1" ht="15" customHeight="1">
      <c r="B614" s="38"/>
      <c r="C614" s="38"/>
      <c r="D614" s="41"/>
      <c r="E614" s="44"/>
      <c r="F614" s="44"/>
      <c r="G614" s="159"/>
      <c r="H614" s="44"/>
      <c r="I614" s="44"/>
      <c r="J614" s="159"/>
      <c r="K614" s="44"/>
      <c r="L614" s="44"/>
      <c r="M614" s="160"/>
      <c r="N614" s="44"/>
      <c r="O614" s="44"/>
      <c r="P614" s="160"/>
      <c r="Q614" s="45"/>
      <c r="R614" s="45"/>
      <c r="S614" s="45"/>
    </row>
    <row r="615" spans="2:19" s="18" customFormat="1" ht="15" customHeight="1">
      <c r="B615" s="38"/>
      <c r="C615" s="38"/>
      <c r="D615" s="41"/>
      <c r="E615" s="44"/>
      <c r="F615" s="44"/>
      <c r="G615" s="159"/>
      <c r="H615" s="44"/>
      <c r="I615" s="44"/>
      <c r="J615" s="159"/>
      <c r="K615" s="44"/>
      <c r="L615" s="44"/>
      <c r="M615" s="160"/>
      <c r="N615" s="44"/>
      <c r="O615" s="44"/>
      <c r="P615" s="160"/>
      <c r="Q615" s="45"/>
      <c r="R615" s="45"/>
      <c r="S615" s="45"/>
    </row>
    <row r="616" spans="2:19" s="18" customFormat="1" ht="15" customHeight="1">
      <c r="B616" s="38"/>
      <c r="C616" s="38"/>
      <c r="D616" s="41"/>
      <c r="E616" s="44"/>
      <c r="F616" s="44"/>
      <c r="G616" s="159"/>
      <c r="H616" s="44"/>
      <c r="I616" s="44"/>
      <c r="J616" s="159"/>
      <c r="K616" s="44"/>
      <c r="L616" s="44"/>
      <c r="M616" s="160"/>
      <c r="N616" s="44"/>
      <c r="O616" s="44"/>
      <c r="P616" s="160"/>
      <c r="Q616" s="45"/>
      <c r="R616" s="45"/>
      <c r="S616" s="45"/>
    </row>
    <row r="617" spans="2:19" s="18" customFormat="1" ht="15" customHeight="1">
      <c r="B617" s="38"/>
      <c r="C617" s="38"/>
      <c r="D617" s="41"/>
      <c r="E617" s="44"/>
      <c r="F617" s="44"/>
      <c r="G617" s="159"/>
      <c r="H617" s="44"/>
      <c r="I617" s="44"/>
      <c r="J617" s="159"/>
      <c r="K617" s="44"/>
      <c r="L617" s="44"/>
      <c r="M617" s="160"/>
      <c r="N617" s="44"/>
      <c r="O617" s="44"/>
      <c r="P617" s="160"/>
      <c r="Q617" s="45"/>
      <c r="R617" s="45"/>
      <c r="S617" s="45"/>
    </row>
    <row r="618" spans="2:19" s="18" customFormat="1" ht="15" customHeight="1">
      <c r="B618" s="38"/>
      <c r="C618" s="38"/>
      <c r="D618" s="41"/>
      <c r="E618" s="44"/>
      <c r="F618" s="44"/>
      <c r="G618" s="159"/>
      <c r="H618" s="44"/>
      <c r="I618" s="44"/>
      <c r="J618" s="159"/>
      <c r="K618" s="44"/>
      <c r="L618" s="44"/>
      <c r="M618" s="160"/>
      <c r="N618" s="44"/>
      <c r="O618" s="44"/>
      <c r="P618" s="160"/>
      <c r="Q618" s="45"/>
      <c r="R618" s="45"/>
      <c r="S618" s="45"/>
    </row>
    <row r="619" spans="2:19" s="18" customFormat="1" ht="15" customHeight="1">
      <c r="B619" s="38"/>
      <c r="C619" s="38"/>
      <c r="D619" s="41"/>
      <c r="E619" s="44"/>
      <c r="F619" s="44"/>
      <c r="G619" s="159"/>
      <c r="H619" s="44"/>
      <c r="I619" s="44"/>
      <c r="J619" s="159"/>
      <c r="K619" s="44"/>
      <c r="L619" s="44"/>
      <c r="M619" s="160"/>
      <c r="N619" s="44"/>
      <c r="O619" s="44"/>
      <c r="P619" s="160"/>
      <c r="Q619" s="45"/>
      <c r="R619" s="45"/>
      <c r="S619" s="45"/>
    </row>
    <row r="620" spans="2:19" s="18" customFormat="1" ht="15" customHeight="1">
      <c r="B620" s="38"/>
      <c r="C620" s="38"/>
      <c r="D620" s="41"/>
      <c r="E620" s="44"/>
      <c r="F620" s="44"/>
      <c r="G620" s="159"/>
      <c r="H620" s="44"/>
      <c r="I620" s="44"/>
      <c r="J620" s="159"/>
      <c r="K620" s="44"/>
      <c r="L620" s="44"/>
      <c r="M620" s="160"/>
      <c r="N620" s="44"/>
      <c r="O620" s="44"/>
      <c r="P620" s="160"/>
      <c r="Q620" s="45"/>
      <c r="R620" s="45"/>
      <c r="S620" s="45"/>
    </row>
    <row r="621" spans="2:19" s="18" customFormat="1" ht="15" customHeight="1">
      <c r="B621" s="38"/>
      <c r="C621" s="38"/>
      <c r="D621" s="41"/>
      <c r="E621" s="44"/>
      <c r="F621" s="44"/>
      <c r="G621" s="159"/>
      <c r="H621" s="44"/>
      <c r="I621" s="44"/>
      <c r="J621" s="159"/>
      <c r="K621" s="44"/>
      <c r="L621" s="44"/>
      <c r="M621" s="160"/>
      <c r="N621" s="44"/>
      <c r="O621" s="44"/>
      <c r="P621" s="160"/>
      <c r="Q621" s="45"/>
      <c r="R621" s="45"/>
      <c r="S621" s="45"/>
    </row>
    <row r="622" spans="2:19" s="18" customFormat="1" ht="15" customHeight="1">
      <c r="B622" s="38"/>
      <c r="C622" s="38"/>
      <c r="D622" s="41"/>
      <c r="E622" s="44"/>
      <c r="F622" s="44"/>
      <c r="G622" s="159"/>
      <c r="H622" s="44"/>
      <c r="I622" s="44"/>
      <c r="J622" s="159"/>
      <c r="K622" s="44"/>
      <c r="L622" s="44"/>
      <c r="M622" s="160"/>
      <c r="N622" s="44"/>
      <c r="O622" s="44"/>
      <c r="P622" s="160"/>
      <c r="Q622" s="45"/>
      <c r="R622" s="45"/>
      <c r="S622" s="45"/>
    </row>
    <row r="623" spans="2:19" s="18" customFormat="1" ht="15" customHeight="1">
      <c r="B623" s="38"/>
      <c r="C623" s="38"/>
      <c r="D623" s="41"/>
      <c r="E623" s="44"/>
      <c r="F623" s="44"/>
      <c r="G623" s="159"/>
      <c r="H623" s="44"/>
      <c r="I623" s="44"/>
      <c r="J623" s="159"/>
      <c r="K623" s="44"/>
      <c r="L623" s="44"/>
      <c r="M623" s="160"/>
      <c r="N623" s="44"/>
      <c r="O623" s="44"/>
      <c r="P623" s="160"/>
      <c r="Q623" s="45"/>
      <c r="R623" s="45"/>
      <c r="S623" s="45"/>
    </row>
    <row r="624" spans="2:19" s="18" customFormat="1" ht="15" customHeight="1">
      <c r="B624" s="38"/>
      <c r="C624" s="38"/>
      <c r="D624" s="41"/>
      <c r="E624" s="44"/>
      <c r="F624" s="44"/>
      <c r="G624" s="159"/>
      <c r="H624" s="44"/>
      <c r="I624" s="44"/>
      <c r="J624" s="159"/>
      <c r="K624" s="44"/>
      <c r="L624" s="44"/>
      <c r="M624" s="160"/>
      <c r="N624" s="44"/>
      <c r="O624" s="44"/>
      <c r="P624" s="160"/>
      <c r="Q624" s="45"/>
      <c r="R624" s="45"/>
      <c r="S624" s="45"/>
    </row>
    <row r="625" spans="2:19" s="18" customFormat="1" ht="15" customHeight="1">
      <c r="B625" s="38"/>
      <c r="C625" s="38"/>
      <c r="D625" s="41"/>
      <c r="E625" s="44"/>
      <c r="F625" s="44"/>
      <c r="G625" s="159"/>
      <c r="H625" s="44"/>
      <c r="I625" s="44"/>
      <c r="J625" s="159"/>
      <c r="K625" s="44"/>
      <c r="L625" s="44"/>
      <c r="M625" s="160"/>
      <c r="N625" s="44"/>
      <c r="O625" s="44"/>
      <c r="P625" s="160"/>
      <c r="Q625" s="45"/>
      <c r="R625" s="45"/>
      <c r="S625" s="45"/>
    </row>
    <row r="626" spans="2:19" s="18" customFormat="1" ht="15" customHeight="1">
      <c r="B626" s="38"/>
      <c r="C626" s="38"/>
      <c r="D626" s="41"/>
      <c r="E626" s="44"/>
      <c r="F626" s="44"/>
      <c r="G626" s="159"/>
      <c r="H626" s="44"/>
      <c r="I626" s="44"/>
      <c r="J626" s="159"/>
      <c r="K626" s="44"/>
      <c r="L626" s="44"/>
      <c r="M626" s="160"/>
      <c r="N626" s="44"/>
      <c r="O626" s="44"/>
      <c r="P626" s="160"/>
      <c r="Q626" s="45"/>
      <c r="R626" s="45"/>
      <c r="S626" s="45"/>
    </row>
    <row r="627" spans="2:19" s="18" customFormat="1" ht="15" customHeight="1">
      <c r="B627" s="38"/>
      <c r="C627" s="38"/>
      <c r="D627" s="41"/>
      <c r="E627" s="44"/>
      <c r="F627" s="44"/>
      <c r="G627" s="159"/>
      <c r="H627" s="44"/>
      <c r="I627" s="44"/>
      <c r="J627" s="159"/>
      <c r="K627" s="44"/>
      <c r="L627" s="44"/>
      <c r="M627" s="160"/>
      <c r="N627" s="44"/>
      <c r="O627" s="44"/>
      <c r="P627" s="160"/>
      <c r="Q627" s="45"/>
      <c r="R627" s="45"/>
      <c r="S627" s="45"/>
    </row>
    <row r="628" spans="2:19" s="18" customFormat="1" ht="15" customHeight="1">
      <c r="B628" s="38"/>
      <c r="C628" s="38"/>
      <c r="D628" s="41"/>
      <c r="E628" s="44"/>
      <c r="F628" s="44"/>
      <c r="G628" s="159"/>
      <c r="H628" s="44"/>
      <c r="I628" s="44"/>
      <c r="J628" s="159"/>
      <c r="K628" s="44"/>
      <c r="L628" s="44"/>
      <c r="M628" s="160"/>
      <c r="N628" s="44"/>
      <c r="O628" s="44"/>
      <c r="P628" s="160"/>
      <c r="Q628" s="45"/>
      <c r="R628" s="45"/>
      <c r="S628" s="45"/>
    </row>
    <row r="629" spans="2:19" s="18" customFormat="1" ht="15" customHeight="1">
      <c r="B629" s="38"/>
      <c r="C629" s="38"/>
      <c r="D629" s="41"/>
      <c r="E629" s="44"/>
      <c r="F629" s="44"/>
      <c r="G629" s="159"/>
      <c r="H629" s="44"/>
      <c r="I629" s="44"/>
      <c r="J629" s="159"/>
      <c r="K629" s="44"/>
      <c r="L629" s="44"/>
      <c r="M629" s="160"/>
      <c r="N629" s="44"/>
      <c r="O629" s="44"/>
      <c r="P629" s="160"/>
      <c r="Q629" s="45"/>
      <c r="R629" s="45"/>
      <c r="S629" s="45"/>
    </row>
    <row r="630" spans="2:19" s="18" customFormat="1" ht="15" customHeight="1">
      <c r="B630" s="38"/>
      <c r="C630" s="38"/>
      <c r="D630" s="41"/>
      <c r="E630" s="44"/>
      <c r="F630" s="44"/>
      <c r="G630" s="159"/>
      <c r="H630" s="44"/>
      <c r="I630" s="44"/>
      <c r="J630" s="159"/>
      <c r="K630" s="44"/>
      <c r="L630" s="44"/>
      <c r="M630" s="160"/>
      <c r="N630" s="44"/>
      <c r="O630" s="44"/>
      <c r="P630" s="160"/>
      <c r="Q630" s="45"/>
      <c r="R630" s="45"/>
      <c r="S630" s="45"/>
    </row>
    <row r="631" spans="2:19" s="18" customFormat="1" ht="15" customHeight="1">
      <c r="B631" s="38"/>
      <c r="C631" s="38"/>
      <c r="D631" s="41"/>
      <c r="E631" s="44"/>
      <c r="F631" s="44"/>
      <c r="G631" s="159"/>
      <c r="H631" s="44"/>
      <c r="I631" s="44"/>
      <c r="J631" s="159"/>
      <c r="K631" s="44"/>
      <c r="L631" s="44"/>
      <c r="M631" s="160"/>
      <c r="N631" s="44"/>
      <c r="O631" s="44"/>
      <c r="P631" s="160"/>
      <c r="Q631" s="45"/>
      <c r="R631" s="45"/>
      <c r="S631" s="45"/>
    </row>
    <row r="632" spans="2:19" s="18" customFormat="1" ht="15" customHeight="1">
      <c r="B632" s="38"/>
      <c r="C632" s="38"/>
      <c r="D632" s="41"/>
      <c r="E632" s="44"/>
      <c r="F632" s="44"/>
      <c r="G632" s="159"/>
      <c r="H632" s="44"/>
      <c r="I632" s="44"/>
      <c r="J632" s="159"/>
      <c r="K632" s="44"/>
      <c r="L632" s="44"/>
      <c r="M632" s="160"/>
      <c r="N632" s="44"/>
      <c r="O632" s="44"/>
      <c r="P632" s="160"/>
      <c r="Q632" s="45"/>
      <c r="R632" s="45"/>
      <c r="S632" s="45"/>
    </row>
    <row r="633" spans="2:19" s="18" customFormat="1" ht="15" customHeight="1">
      <c r="B633" s="38"/>
      <c r="C633" s="38"/>
      <c r="D633" s="41"/>
      <c r="E633" s="44"/>
      <c r="F633" s="44"/>
      <c r="G633" s="159"/>
      <c r="H633" s="44"/>
      <c r="I633" s="44"/>
      <c r="J633" s="159"/>
      <c r="K633" s="44"/>
      <c r="L633" s="44"/>
      <c r="M633" s="160"/>
      <c r="N633" s="44"/>
      <c r="O633" s="44"/>
      <c r="P633" s="160"/>
      <c r="Q633" s="45"/>
      <c r="R633" s="45"/>
      <c r="S633" s="45"/>
    </row>
    <row r="634" spans="2:19" s="18" customFormat="1" ht="15" customHeight="1">
      <c r="B634" s="38"/>
      <c r="C634" s="38"/>
      <c r="D634" s="41"/>
      <c r="E634" s="44"/>
      <c r="F634" s="44"/>
      <c r="G634" s="159"/>
      <c r="H634" s="44"/>
      <c r="I634" s="44"/>
      <c r="J634" s="159"/>
      <c r="K634" s="44"/>
      <c r="L634" s="44"/>
      <c r="M634" s="160"/>
      <c r="N634" s="44"/>
      <c r="O634" s="44"/>
      <c r="P634" s="160"/>
      <c r="Q634" s="45"/>
      <c r="R634" s="45"/>
      <c r="S634" s="45"/>
    </row>
    <row r="635" spans="2:19" s="18" customFormat="1" ht="15" customHeight="1">
      <c r="B635" s="38"/>
      <c r="C635" s="38"/>
      <c r="D635" s="41"/>
      <c r="E635" s="44"/>
      <c r="F635" s="44"/>
      <c r="G635" s="159"/>
      <c r="H635" s="44"/>
      <c r="I635" s="44"/>
      <c r="J635" s="159"/>
      <c r="K635" s="44"/>
      <c r="L635" s="44"/>
      <c r="M635" s="160"/>
      <c r="N635" s="44"/>
      <c r="O635" s="44"/>
      <c r="P635" s="160"/>
      <c r="Q635" s="45"/>
      <c r="R635" s="45"/>
      <c r="S635" s="45"/>
    </row>
    <row r="636" spans="2:19" s="18" customFormat="1" ht="15" customHeight="1">
      <c r="B636" s="38"/>
      <c r="C636" s="38"/>
      <c r="D636" s="41"/>
      <c r="E636" s="44"/>
      <c r="F636" s="44"/>
      <c r="G636" s="159"/>
      <c r="H636" s="44"/>
      <c r="I636" s="44"/>
      <c r="J636" s="159"/>
      <c r="K636" s="44"/>
      <c r="L636" s="44"/>
      <c r="M636" s="160"/>
      <c r="N636" s="44"/>
      <c r="O636" s="44"/>
      <c r="P636" s="160"/>
      <c r="Q636" s="45"/>
      <c r="R636" s="45"/>
      <c r="S636" s="45"/>
    </row>
    <row r="637" spans="2:19" s="18" customFormat="1" ht="15" customHeight="1">
      <c r="B637" s="38"/>
      <c r="C637" s="38"/>
      <c r="D637" s="41"/>
      <c r="E637" s="44"/>
      <c r="F637" s="44"/>
      <c r="G637" s="159"/>
      <c r="H637" s="44"/>
      <c r="I637" s="44"/>
      <c r="J637" s="159"/>
      <c r="K637" s="44"/>
      <c r="L637" s="44"/>
      <c r="M637" s="160"/>
      <c r="N637" s="44"/>
      <c r="O637" s="44"/>
      <c r="P637" s="160"/>
      <c r="Q637" s="45"/>
      <c r="R637" s="45"/>
      <c r="S637" s="45"/>
    </row>
    <row r="638" spans="2:19" s="18" customFormat="1" ht="15" customHeight="1">
      <c r="B638" s="38"/>
      <c r="C638" s="38"/>
      <c r="D638" s="41"/>
      <c r="E638" s="44"/>
      <c r="F638" s="44"/>
      <c r="G638" s="159"/>
      <c r="H638" s="44"/>
      <c r="I638" s="44"/>
      <c r="J638" s="159"/>
      <c r="K638" s="44"/>
      <c r="L638" s="44"/>
      <c r="M638" s="160"/>
      <c r="N638" s="44"/>
      <c r="O638" s="44"/>
      <c r="P638" s="160"/>
      <c r="Q638" s="45"/>
      <c r="R638" s="45"/>
      <c r="S638" s="45"/>
    </row>
    <row r="639" spans="2:19" s="18" customFormat="1" ht="15" customHeight="1">
      <c r="B639" s="38"/>
      <c r="C639" s="38"/>
      <c r="D639" s="41"/>
      <c r="E639" s="44"/>
      <c r="F639" s="44"/>
      <c r="G639" s="159"/>
      <c r="H639" s="44"/>
      <c r="I639" s="44"/>
      <c r="J639" s="159"/>
      <c r="K639" s="44"/>
      <c r="L639" s="44"/>
      <c r="M639" s="160"/>
      <c r="N639" s="44"/>
      <c r="O639" s="44"/>
      <c r="P639" s="160"/>
      <c r="Q639" s="45"/>
      <c r="R639" s="45"/>
      <c r="S639" s="45"/>
    </row>
    <row r="640" spans="2:19" s="18" customFormat="1" ht="15" customHeight="1">
      <c r="B640" s="38"/>
      <c r="C640" s="38"/>
      <c r="D640" s="41"/>
      <c r="E640" s="44"/>
      <c r="F640" s="44"/>
      <c r="G640" s="159"/>
      <c r="H640" s="44"/>
      <c r="I640" s="44"/>
      <c r="J640" s="159"/>
      <c r="K640" s="44"/>
      <c r="L640" s="44"/>
      <c r="M640" s="160"/>
      <c r="N640" s="44"/>
      <c r="O640" s="44"/>
      <c r="P640" s="160"/>
      <c r="Q640" s="45"/>
      <c r="R640" s="45"/>
      <c r="S640" s="45"/>
    </row>
    <row r="641" spans="1:19" s="18" customFormat="1" ht="15" customHeight="1">
      <c r="B641" s="38"/>
      <c r="C641" s="38"/>
      <c r="D641" s="41"/>
      <c r="E641" s="44"/>
      <c r="F641" s="44"/>
      <c r="G641" s="159"/>
      <c r="H641" s="44"/>
      <c r="I641" s="44"/>
      <c r="J641" s="159"/>
      <c r="K641" s="44"/>
      <c r="L641" s="44"/>
      <c r="M641" s="160"/>
      <c r="N641" s="44"/>
      <c r="O641" s="44"/>
      <c r="P641" s="160"/>
      <c r="Q641" s="45"/>
      <c r="R641" s="45"/>
      <c r="S641" s="45"/>
    </row>
    <row r="642" spans="1:19" s="18" customFormat="1" ht="15" customHeight="1">
      <c r="B642" s="38"/>
      <c r="C642" s="38"/>
      <c r="D642" s="41"/>
      <c r="E642" s="44"/>
      <c r="F642" s="44"/>
      <c r="G642" s="159"/>
      <c r="H642" s="44"/>
      <c r="I642" s="44"/>
      <c r="J642" s="159"/>
      <c r="K642" s="44"/>
      <c r="L642" s="44"/>
      <c r="M642" s="160"/>
      <c r="N642" s="44"/>
      <c r="O642" s="44"/>
      <c r="P642" s="160"/>
      <c r="Q642" s="45"/>
      <c r="R642" s="45"/>
      <c r="S642" s="45"/>
    </row>
    <row r="643" spans="1:19" s="18" customFormat="1" ht="15" customHeight="1">
      <c r="B643" s="38"/>
      <c r="C643" s="38"/>
      <c r="D643" s="41"/>
      <c r="E643" s="44"/>
      <c r="F643" s="44"/>
      <c r="G643" s="159"/>
      <c r="H643" s="44"/>
      <c r="I643" s="44"/>
      <c r="J643" s="159"/>
      <c r="K643" s="44"/>
      <c r="L643" s="44"/>
      <c r="M643" s="160"/>
      <c r="N643" s="44"/>
      <c r="O643" s="44"/>
      <c r="P643" s="160"/>
      <c r="Q643" s="45"/>
      <c r="R643" s="45"/>
      <c r="S643" s="45"/>
    </row>
    <row r="644" spans="1:19" s="18" customFormat="1" ht="15" customHeight="1">
      <c r="B644" s="38"/>
      <c r="C644" s="38"/>
      <c r="D644" s="41"/>
      <c r="E644" s="44"/>
      <c r="F644" s="44"/>
      <c r="G644" s="159"/>
      <c r="H644" s="44"/>
      <c r="I644" s="44"/>
      <c r="J644" s="159"/>
      <c r="K644" s="44"/>
      <c r="L644" s="44"/>
      <c r="M644" s="160"/>
      <c r="N644" s="44"/>
      <c r="O644" s="44"/>
      <c r="P644" s="160"/>
      <c r="Q644" s="45"/>
      <c r="R644" s="45"/>
      <c r="S644" s="45"/>
    </row>
    <row r="645" spans="1:19" s="18" customFormat="1" ht="15" customHeight="1">
      <c r="B645" s="38"/>
      <c r="C645" s="38"/>
      <c r="D645" s="41"/>
      <c r="E645" s="44"/>
      <c r="F645" s="44"/>
      <c r="G645" s="159"/>
      <c r="H645" s="44"/>
      <c r="I645" s="44"/>
      <c r="J645" s="159"/>
      <c r="K645" s="44"/>
      <c r="L645" s="44"/>
      <c r="M645" s="160"/>
      <c r="N645" s="44"/>
      <c r="O645" s="44"/>
      <c r="P645" s="160"/>
      <c r="Q645" s="45"/>
      <c r="R645" s="45"/>
      <c r="S645" s="45"/>
    </row>
    <row r="646" spans="1:19" s="18" customFormat="1" ht="15" customHeight="1">
      <c r="B646" s="38"/>
      <c r="C646" s="38"/>
      <c r="D646" s="41"/>
      <c r="E646" s="44"/>
      <c r="F646" s="44"/>
      <c r="G646" s="159"/>
      <c r="H646" s="44"/>
      <c r="I646" s="44"/>
      <c r="J646" s="159"/>
      <c r="K646" s="44"/>
      <c r="L646" s="44"/>
      <c r="M646" s="160"/>
      <c r="N646" s="44"/>
      <c r="O646" s="44"/>
      <c r="P646" s="160"/>
      <c r="Q646" s="45"/>
      <c r="R646" s="45"/>
      <c r="S646" s="45"/>
    </row>
    <row r="647" spans="1:19" s="18" customFormat="1" ht="15" customHeight="1">
      <c r="B647" s="38"/>
      <c r="C647" s="38"/>
      <c r="D647" s="41"/>
      <c r="E647" s="44"/>
      <c r="F647" s="44"/>
      <c r="G647" s="159"/>
      <c r="H647" s="44"/>
      <c r="I647" s="44"/>
      <c r="J647" s="159"/>
      <c r="K647" s="44"/>
      <c r="L647" s="44"/>
      <c r="M647" s="160"/>
      <c r="N647" s="44"/>
      <c r="O647" s="44"/>
      <c r="P647" s="160"/>
      <c r="Q647" s="45"/>
      <c r="R647" s="45"/>
      <c r="S647" s="45"/>
    </row>
    <row r="648" spans="1:19" s="18" customFormat="1" ht="15" customHeight="1">
      <c r="B648" s="38"/>
      <c r="C648" s="38"/>
      <c r="D648" s="41"/>
      <c r="E648" s="44"/>
      <c r="F648" s="44"/>
      <c r="G648" s="159"/>
      <c r="H648" s="44"/>
      <c r="I648" s="44"/>
      <c r="J648" s="159"/>
      <c r="K648" s="44"/>
      <c r="L648" s="44"/>
      <c r="M648" s="160"/>
      <c r="N648" s="44"/>
      <c r="O648" s="44"/>
      <c r="P648" s="160"/>
      <c r="Q648" s="45"/>
      <c r="R648" s="45"/>
      <c r="S648" s="45"/>
    </row>
    <row r="649" spans="1:19" s="45" customFormat="1" ht="15" customHeight="1">
      <c r="A649" s="18"/>
      <c r="B649" s="38"/>
      <c r="C649" s="38"/>
      <c r="D649" s="41"/>
      <c r="E649" s="44"/>
      <c r="F649" s="44"/>
      <c r="G649" s="159"/>
      <c r="H649" s="44"/>
      <c r="I649" s="44"/>
      <c r="J649" s="159"/>
      <c r="K649" s="44"/>
      <c r="L649" s="44"/>
      <c r="M649" s="160"/>
      <c r="N649" s="44"/>
      <c r="O649" s="44"/>
      <c r="P649" s="160"/>
    </row>
    <row r="650" spans="1:19" s="45" customFormat="1" ht="15" customHeight="1">
      <c r="A650" s="18"/>
      <c r="B650" s="38"/>
      <c r="C650" s="38"/>
      <c r="D650" s="41"/>
      <c r="E650" s="44"/>
      <c r="F650" s="44"/>
      <c r="G650" s="159"/>
      <c r="H650" s="44"/>
      <c r="I650" s="44"/>
      <c r="J650" s="159"/>
      <c r="K650" s="44"/>
      <c r="L650" s="44"/>
      <c r="M650" s="160"/>
      <c r="N650" s="44"/>
      <c r="O650" s="44"/>
      <c r="P650" s="160"/>
    </row>
    <row r="651" spans="1:19" s="45" customFormat="1" ht="15" customHeight="1">
      <c r="A651" s="18"/>
      <c r="B651" s="38"/>
      <c r="C651" s="38"/>
      <c r="D651" s="41"/>
      <c r="E651" s="44"/>
      <c r="F651" s="44"/>
      <c r="G651" s="159"/>
      <c r="H651" s="44"/>
      <c r="I651" s="44"/>
      <c r="J651" s="159"/>
      <c r="K651" s="44"/>
      <c r="L651" s="44"/>
      <c r="M651" s="160"/>
      <c r="N651" s="44"/>
      <c r="O651" s="44"/>
      <c r="P651" s="160"/>
    </row>
    <row r="652" spans="1:19" s="45" customFormat="1" ht="15" customHeight="1">
      <c r="A652" s="18"/>
      <c r="B652" s="38"/>
      <c r="C652" s="38"/>
      <c r="D652" s="41"/>
      <c r="E652" s="44"/>
      <c r="F652" s="44"/>
      <c r="G652" s="159"/>
      <c r="H652" s="44"/>
      <c r="I652" s="44"/>
      <c r="J652" s="159"/>
      <c r="K652" s="44"/>
      <c r="L652" s="44"/>
      <c r="M652" s="160"/>
      <c r="N652" s="44"/>
      <c r="O652" s="44"/>
      <c r="P652" s="160"/>
    </row>
    <row r="653" spans="1:19" s="45" customFormat="1" ht="15" customHeight="1">
      <c r="A653" s="18"/>
      <c r="B653" s="38"/>
      <c r="C653" s="38"/>
      <c r="D653" s="41"/>
      <c r="E653" s="44"/>
      <c r="F653" s="44"/>
      <c r="G653" s="159"/>
      <c r="H653" s="44"/>
      <c r="I653" s="44"/>
      <c r="J653" s="159"/>
      <c r="K653" s="44"/>
      <c r="L653" s="44"/>
      <c r="M653" s="160"/>
      <c r="N653" s="44"/>
      <c r="O653" s="44"/>
      <c r="P653" s="160"/>
    </row>
    <row r="654" spans="1:19" s="45" customFormat="1" ht="15" customHeight="1">
      <c r="A654" s="18"/>
      <c r="B654" s="38"/>
      <c r="C654" s="38"/>
      <c r="D654" s="41"/>
      <c r="E654" s="44"/>
      <c r="F654" s="44"/>
      <c r="G654" s="159"/>
      <c r="H654" s="44"/>
      <c r="I654" s="44"/>
      <c r="J654" s="159"/>
      <c r="K654" s="44"/>
      <c r="L654" s="44"/>
      <c r="M654" s="160"/>
      <c r="N654" s="44"/>
      <c r="O654" s="44"/>
      <c r="P654" s="160"/>
    </row>
    <row r="655" spans="1:19" s="45" customFormat="1" ht="15" customHeight="1">
      <c r="A655" s="18"/>
      <c r="B655" s="38"/>
      <c r="C655" s="38"/>
      <c r="D655" s="41"/>
      <c r="E655" s="44"/>
      <c r="F655" s="44"/>
      <c r="G655" s="159"/>
      <c r="H655" s="44"/>
      <c r="I655" s="44"/>
      <c r="J655" s="159"/>
      <c r="K655" s="44"/>
      <c r="L655" s="44"/>
      <c r="M655" s="160"/>
      <c r="N655" s="44"/>
      <c r="O655" s="44"/>
      <c r="P655" s="160"/>
    </row>
    <row r="656" spans="1:19" s="45" customFormat="1" ht="15" customHeight="1">
      <c r="A656" s="18"/>
      <c r="B656" s="38"/>
      <c r="C656" s="38"/>
      <c r="D656" s="41"/>
      <c r="E656" s="44"/>
      <c r="F656" s="44"/>
      <c r="G656" s="159"/>
      <c r="H656" s="44"/>
      <c r="I656" s="44"/>
      <c r="J656" s="159"/>
      <c r="K656" s="44"/>
      <c r="L656" s="44"/>
      <c r="M656" s="160"/>
      <c r="N656" s="44"/>
      <c r="O656" s="44"/>
      <c r="P656" s="160"/>
    </row>
    <row r="657" spans="1:16" s="45" customFormat="1" ht="15" customHeight="1">
      <c r="A657" s="18"/>
      <c r="B657" s="38"/>
      <c r="C657" s="38"/>
      <c r="D657" s="41"/>
      <c r="E657" s="44"/>
      <c r="F657" s="44"/>
      <c r="G657" s="159"/>
      <c r="H657" s="44"/>
      <c r="I657" s="44"/>
      <c r="J657" s="159"/>
      <c r="K657" s="44"/>
      <c r="L657" s="44"/>
      <c r="M657" s="160"/>
      <c r="N657" s="44"/>
      <c r="O657" s="44"/>
      <c r="P657" s="160"/>
    </row>
    <row r="658" spans="1:16" s="45" customFormat="1" ht="15" customHeight="1">
      <c r="A658" s="18"/>
      <c r="B658" s="38"/>
      <c r="C658" s="38"/>
      <c r="D658" s="41"/>
      <c r="E658" s="44"/>
      <c r="F658" s="44"/>
      <c r="G658" s="159"/>
      <c r="H658" s="44"/>
      <c r="I658" s="44"/>
      <c r="J658" s="159"/>
      <c r="K658" s="44"/>
      <c r="L658" s="44"/>
      <c r="M658" s="160"/>
      <c r="N658" s="44"/>
      <c r="O658" s="44"/>
      <c r="P658" s="160"/>
    </row>
    <row r="659" spans="1:16" s="45" customFormat="1" ht="15" customHeight="1">
      <c r="A659" s="18"/>
      <c r="B659" s="38"/>
      <c r="C659" s="38"/>
      <c r="D659" s="41"/>
      <c r="E659" s="44"/>
      <c r="F659" s="44"/>
      <c r="G659" s="159"/>
      <c r="H659" s="44"/>
      <c r="I659" s="44"/>
      <c r="J659" s="159"/>
      <c r="K659" s="44"/>
      <c r="L659" s="44"/>
      <c r="M659" s="160"/>
      <c r="N659" s="44"/>
      <c r="O659" s="44"/>
      <c r="P659" s="160"/>
    </row>
    <row r="660" spans="1:16" s="45" customFormat="1" ht="15" customHeight="1">
      <c r="A660" s="18"/>
      <c r="B660" s="38"/>
      <c r="C660" s="38"/>
      <c r="D660" s="41"/>
      <c r="E660" s="44"/>
      <c r="F660" s="44"/>
      <c r="G660" s="159"/>
      <c r="H660" s="44"/>
      <c r="I660" s="44"/>
      <c r="J660" s="159"/>
      <c r="K660" s="44"/>
      <c r="L660" s="44"/>
      <c r="M660" s="160"/>
      <c r="N660" s="44"/>
      <c r="O660" s="44"/>
      <c r="P660" s="160"/>
    </row>
    <row r="661" spans="1:16" s="45" customFormat="1" ht="15" customHeight="1">
      <c r="A661" s="18"/>
      <c r="B661" s="38"/>
      <c r="C661" s="38"/>
      <c r="D661" s="41"/>
      <c r="E661" s="44"/>
      <c r="F661" s="44"/>
      <c r="G661" s="159"/>
      <c r="H661" s="44"/>
      <c r="I661" s="44"/>
      <c r="J661" s="159"/>
      <c r="K661" s="44"/>
      <c r="L661" s="44"/>
      <c r="M661" s="160"/>
      <c r="N661" s="44"/>
      <c r="O661" s="44"/>
      <c r="P661" s="160"/>
    </row>
    <row r="662" spans="1:16" s="45" customFormat="1" ht="15" customHeight="1">
      <c r="A662" s="18"/>
      <c r="B662" s="38"/>
      <c r="C662" s="38"/>
      <c r="D662" s="41"/>
      <c r="E662" s="44"/>
      <c r="F662" s="44"/>
      <c r="G662" s="159"/>
      <c r="H662" s="44"/>
      <c r="I662" s="44"/>
      <c r="J662" s="159"/>
      <c r="K662" s="44"/>
      <c r="L662" s="44"/>
      <c r="M662" s="160"/>
      <c r="N662" s="44"/>
      <c r="O662" s="44"/>
      <c r="P662" s="160"/>
    </row>
    <row r="663" spans="1:16" s="45" customFormat="1" ht="15" customHeight="1">
      <c r="A663" s="18"/>
      <c r="B663" s="38"/>
      <c r="C663" s="38"/>
      <c r="D663" s="41"/>
      <c r="E663" s="44"/>
      <c r="F663" s="44"/>
      <c r="G663" s="159"/>
      <c r="H663" s="44"/>
      <c r="I663" s="44"/>
      <c r="J663" s="159"/>
      <c r="K663" s="44"/>
      <c r="L663" s="44"/>
      <c r="M663" s="160"/>
      <c r="N663" s="44"/>
      <c r="O663" s="44"/>
      <c r="P663" s="160"/>
    </row>
    <row r="664" spans="1:16" s="45" customFormat="1" ht="15" customHeight="1">
      <c r="A664" s="18"/>
      <c r="B664" s="38"/>
      <c r="C664" s="38"/>
      <c r="D664" s="41"/>
      <c r="E664" s="44"/>
      <c r="F664" s="44"/>
      <c r="G664" s="159"/>
      <c r="H664" s="44"/>
      <c r="I664" s="44"/>
      <c r="J664" s="159"/>
      <c r="K664" s="44"/>
      <c r="L664" s="44"/>
      <c r="M664" s="160"/>
      <c r="N664" s="44"/>
      <c r="O664" s="44"/>
      <c r="P664" s="160"/>
    </row>
    <row r="665" spans="1:16" s="45" customFormat="1" ht="15" customHeight="1">
      <c r="A665" s="18"/>
      <c r="B665" s="38"/>
      <c r="C665" s="38"/>
      <c r="D665" s="41"/>
      <c r="E665" s="44"/>
      <c r="F665" s="44"/>
      <c r="G665" s="159"/>
      <c r="H665" s="44"/>
      <c r="I665" s="44"/>
      <c r="J665" s="159"/>
      <c r="K665" s="44"/>
      <c r="L665" s="44"/>
      <c r="M665" s="160"/>
      <c r="N665" s="44"/>
      <c r="O665" s="44"/>
      <c r="P665" s="160"/>
    </row>
    <row r="666" spans="1:16" s="45" customFormat="1" ht="15" customHeight="1">
      <c r="A666" s="18"/>
      <c r="B666" s="38"/>
      <c r="C666" s="38"/>
      <c r="D666" s="41"/>
      <c r="E666" s="44"/>
      <c r="F666" s="44"/>
      <c r="G666" s="159"/>
      <c r="H666" s="44"/>
      <c r="I666" s="44"/>
      <c r="J666" s="159"/>
      <c r="K666" s="44"/>
      <c r="L666" s="44"/>
      <c r="M666" s="160"/>
      <c r="N666" s="44"/>
      <c r="O666" s="44"/>
      <c r="P666" s="160"/>
    </row>
    <row r="667" spans="1:16" s="45" customFormat="1" ht="15" customHeight="1">
      <c r="A667" s="18"/>
      <c r="B667" s="38"/>
      <c r="C667" s="38"/>
      <c r="D667" s="41"/>
      <c r="E667" s="44"/>
      <c r="F667" s="44"/>
      <c r="G667" s="159"/>
      <c r="H667" s="44"/>
      <c r="I667" s="44"/>
      <c r="J667" s="159"/>
      <c r="K667" s="44"/>
      <c r="L667" s="44"/>
      <c r="M667" s="160"/>
      <c r="N667" s="44"/>
      <c r="O667" s="44"/>
      <c r="P667" s="160"/>
    </row>
    <row r="668" spans="1:16" s="45" customFormat="1" ht="15" customHeight="1">
      <c r="A668" s="18"/>
      <c r="B668" s="38"/>
      <c r="C668" s="38"/>
      <c r="D668" s="41"/>
      <c r="E668" s="44"/>
      <c r="F668" s="44"/>
      <c r="G668" s="159"/>
      <c r="H668" s="44"/>
      <c r="I668" s="44"/>
      <c r="J668" s="159"/>
      <c r="K668" s="44"/>
      <c r="L668" s="44"/>
      <c r="M668" s="160"/>
      <c r="N668" s="44"/>
      <c r="O668" s="44"/>
      <c r="P668" s="160"/>
    </row>
    <row r="669" spans="1:16" s="45" customFormat="1" ht="15" customHeight="1">
      <c r="A669" s="18"/>
      <c r="B669" s="38"/>
      <c r="C669" s="38"/>
      <c r="D669" s="41"/>
      <c r="E669" s="44"/>
      <c r="F669" s="44"/>
      <c r="G669" s="159"/>
      <c r="H669" s="44"/>
      <c r="I669" s="44"/>
      <c r="J669" s="159"/>
      <c r="K669" s="44"/>
      <c r="L669" s="44"/>
      <c r="M669" s="160"/>
      <c r="N669" s="44"/>
      <c r="O669" s="44"/>
      <c r="P669" s="160"/>
    </row>
    <row r="670" spans="1:16" s="45" customFormat="1" ht="15" customHeight="1">
      <c r="A670" s="18"/>
      <c r="B670" s="38"/>
      <c r="C670" s="38"/>
      <c r="D670" s="41"/>
      <c r="E670" s="44"/>
      <c r="F670" s="44"/>
      <c r="G670" s="159"/>
      <c r="H670" s="44"/>
      <c r="I670" s="44"/>
      <c r="J670" s="159"/>
      <c r="K670" s="44"/>
      <c r="L670" s="44"/>
      <c r="M670" s="160"/>
      <c r="N670" s="44"/>
      <c r="O670" s="44"/>
      <c r="P670" s="160"/>
    </row>
    <row r="671" spans="1:16" s="45" customFormat="1" ht="15" customHeight="1">
      <c r="A671" s="18"/>
      <c r="B671" s="38"/>
      <c r="C671" s="38"/>
      <c r="D671" s="41"/>
      <c r="E671" s="44"/>
      <c r="F671" s="44"/>
      <c r="G671" s="159"/>
      <c r="H671" s="44"/>
      <c r="I671" s="44"/>
      <c r="J671" s="159"/>
      <c r="K671" s="44"/>
      <c r="L671" s="44"/>
      <c r="M671" s="160"/>
      <c r="N671" s="44"/>
      <c r="O671" s="44"/>
      <c r="P671" s="160"/>
    </row>
    <row r="672" spans="1:16" s="45" customFormat="1" ht="15" customHeight="1">
      <c r="A672" s="18"/>
      <c r="B672" s="38"/>
      <c r="C672" s="38"/>
      <c r="D672" s="41"/>
      <c r="E672" s="44"/>
      <c r="F672" s="44"/>
      <c r="G672" s="159"/>
      <c r="H672" s="44"/>
      <c r="I672" s="44"/>
      <c r="J672" s="159"/>
      <c r="K672" s="44"/>
      <c r="L672" s="44"/>
      <c r="M672" s="160"/>
      <c r="N672" s="44"/>
      <c r="O672" s="44"/>
      <c r="P672" s="160"/>
    </row>
    <row r="673" spans="1:16" s="45" customFormat="1" ht="15" customHeight="1">
      <c r="A673" s="18"/>
      <c r="B673" s="38"/>
      <c r="C673" s="38"/>
      <c r="D673" s="41"/>
      <c r="E673" s="44"/>
      <c r="F673" s="44"/>
      <c r="G673" s="159"/>
      <c r="H673" s="44"/>
      <c r="I673" s="44"/>
      <c r="J673" s="159"/>
      <c r="K673" s="44"/>
      <c r="L673" s="44"/>
      <c r="M673" s="160"/>
      <c r="N673" s="44"/>
      <c r="O673" s="44"/>
      <c r="P673" s="160"/>
    </row>
    <row r="674" spans="1:16" s="45" customFormat="1" ht="15" customHeight="1">
      <c r="A674" s="18"/>
      <c r="B674" s="38"/>
      <c r="C674" s="38"/>
      <c r="D674" s="41"/>
      <c r="E674" s="44"/>
      <c r="F674" s="44"/>
      <c r="G674" s="159"/>
      <c r="H674" s="44"/>
      <c r="I674" s="44"/>
      <c r="J674" s="159"/>
      <c r="K674" s="44"/>
      <c r="L674" s="44"/>
      <c r="M674" s="160"/>
      <c r="N674" s="44"/>
      <c r="O674" s="44"/>
      <c r="P674" s="160"/>
    </row>
    <row r="675" spans="1:16" s="45" customFormat="1" ht="15" customHeight="1">
      <c r="A675" s="18"/>
      <c r="B675" s="38"/>
      <c r="C675" s="38"/>
      <c r="D675" s="41"/>
      <c r="E675" s="44"/>
      <c r="F675" s="44"/>
      <c r="G675" s="159"/>
      <c r="H675" s="44"/>
      <c r="I675" s="44"/>
      <c r="J675" s="159"/>
      <c r="K675" s="44"/>
      <c r="L675" s="44"/>
      <c r="M675" s="160"/>
      <c r="N675" s="44"/>
      <c r="O675" s="44"/>
      <c r="P675" s="160"/>
    </row>
    <row r="676" spans="1:16" s="45" customFormat="1" ht="15" customHeight="1">
      <c r="A676" s="18"/>
      <c r="B676" s="38"/>
      <c r="C676" s="38"/>
      <c r="D676" s="41"/>
      <c r="E676" s="44"/>
      <c r="F676" s="44"/>
      <c r="G676" s="159"/>
      <c r="H676" s="44"/>
      <c r="I676" s="44"/>
      <c r="J676" s="159"/>
      <c r="K676" s="44"/>
      <c r="L676" s="44"/>
      <c r="M676" s="160"/>
      <c r="N676" s="44"/>
      <c r="O676" s="44"/>
      <c r="P676" s="160"/>
    </row>
    <row r="677" spans="1:16" s="45" customFormat="1" ht="15" customHeight="1">
      <c r="A677" s="18"/>
      <c r="B677" s="38"/>
      <c r="C677" s="38"/>
      <c r="D677" s="41"/>
      <c r="E677" s="44"/>
      <c r="F677" s="44"/>
      <c r="G677" s="159"/>
      <c r="H677" s="44"/>
      <c r="I677" s="44"/>
      <c r="J677" s="159"/>
      <c r="K677" s="44"/>
      <c r="L677" s="44"/>
      <c r="M677" s="160"/>
      <c r="N677" s="44"/>
      <c r="O677" s="44"/>
      <c r="P677" s="160"/>
    </row>
    <row r="678" spans="1:16" s="45" customFormat="1" ht="15" customHeight="1">
      <c r="A678" s="18"/>
      <c r="B678" s="38"/>
      <c r="C678" s="38"/>
      <c r="D678" s="41"/>
      <c r="E678" s="44"/>
      <c r="F678" s="44"/>
      <c r="G678" s="159"/>
      <c r="H678" s="44"/>
      <c r="I678" s="44"/>
      <c r="J678" s="159"/>
      <c r="K678" s="44"/>
      <c r="L678" s="44"/>
      <c r="M678" s="160"/>
      <c r="N678" s="44"/>
      <c r="O678" s="44"/>
      <c r="P678" s="160"/>
    </row>
    <row r="679" spans="1:16" s="45" customFormat="1" ht="15" customHeight="1">
      <c r="A679" s="18"/>
      <c r="B679" s="38"/>
      <c r="C679" s="38"/>
      <c r="D679" s="41"/>
      <c r="E679" s="44"/>
      <c r="F679" s="44"/>
      <c r="G679" s="159"/>
      <c r="H679" s="44"/>
      <c r="I679" s="44"/>
      <c r="J679" s="159"/>
      <c r="K679" s="44"/>
      <c r="L679" s="44"/>
      <c r="M679" s="160"/>
      <c r="N679" s="44"/>
      <c r="O679" s="44"/>
      <c r="P679" s="160"/>
    </row>
    <row r="680" spans="1:16" s="45" customFormat="1" ht="15" customHeight="1">
      <c r="A680" s="18"/>
      <c r="B680" s="38"/>
      <c r="C680" s="38"/>
      <c r="D680" s="41"/>
      <c r="E680" s="44"/>
      <c r="F680" s="44"/>
      <c r="G680" s="159"/>
      <c r="H680" s="44"/>
      <c r="I680" s="44"/>
      <c r="J680" s="159"/>
      <c r="K680" s="44"/>
      <c r="L680" s="44"/>
      <c r="M680" s="160"/>
      <c r="N680" s="44"/>
      <c r="O680" s="44"/>
      <c r="P680" s="160"/>
    </row>
    <row r="681" spans="1:16" s="45" customFormat="1" ht="15" customHeight="1">
      <c r="A681" s="18"/>
      <c r="B681" s="38"/>
      <c r="C681" s="38"/>
      <c r="D681" s="41"/>
      <c r="E681" s="44"/>
      <c r="F681" s="44"/>
      <c r="G681" s="159"/>
      <c r="H681" s="44"/>
      <c r="I681" s="44"/>
      <c r="J681" s="159"/>
      <c r="K681" s="44"/>
      <c r="L681" s="44"/>
      <c r="M681" s="160"/>
      <c r="N681" s="44"/>
      <c r="O681" s="44"/>
      <c r="P681" s="160"/>
    </row>
    <row r="682" spans="1:16" s="45" customFormat="1" ht="15" customHeight="1">
      <c r="A682" s="18"/>
      <c r="B682" s="38"/>
      <c r="C682" s="38"/>
      <c r="D682" s="41"/>
      <c r="E682" s="44"/>
      <c r="F682" s="44"/>
      <c r="G682" s="159"/>
      <c r="H682" s="44"/>
      <c r="I682" s="44"/>
      <c r="J682" s="159"/>
      <c r="K682" s="44"/>
      <c r="L682" s="44"/>
      <c r="M682" s="160"/>
      <c r="N682" s="44"/>
      <c r="O682" s="44"/>
      <c r="P682" s="160"/>
    </row>
    <row r="683" spans="1:16" s="45" customFormat="1" ht="15" customHeight="1">
      <c r="A683" s="18"/>
      <c r="B683" s="38"/>
      <c r="C683" s="38"/>
      <c r="D683" s="41"/>
      <c r="E683" s="44"/>
      <c r="F683" s="44"/>
      <c r="G683" s="159"/>
      <c r="H683" s="44"/>
      <c r="I683" s="44"/>
      <c r="J683" s="159"/>
      <c r="K683" s="44"/>
      <c r="L683" s="44"/>
      <c r="M683" s="160"/>
      <c r="N683" s="44"/>
      <c r="O683" s="44"/>
      <c r="P683" s="160"/>
    </row>
    <row r="684" spans="1:16" s="45" customFormat="1" ht="15" customHeight="1">
      <c r="A684" s="18"/>
      <c r="B684" s="38"/>
      <c r="C684" s="38"/>
      <c r="D684" s="41"/>
      <c r="E684" s="44"/>
      <c r="F684" s="44"/>
      <c r="G684" s="159"/>
      <c r="H684" s="44"/>
      <c r="I684" s="44"/>
      <c r="J684" s="159"/>
      <c r="K684" s="44"/>
      <c r="L684" s="44"/>
      <c r="M684" s="160"/>
      <c r="N684" s="44"/>
      <c r="O684" s="44"/>
      <c r="P684" s="160"/>
    </row>
    <row r="685" spans="1:16" s="45" customFormat="1" ht="15" customHeight="1">
      <c r="A685" s="18"/>
      <c r="B685" s="38"/>
      <c r="C685" s="38"/>
      <c r="D685" s="41"/>
      <c r="E685" s="44"/>
      <c r="F685" s="44"/>
      <c r="G685" s="159"/>
      <c r="H685" s="44"/>
      <c r="I685" s="44"/>
      <c r="J685" s="159"/>
      <c r="K685" s="44"/>
      <c r="L685" s="44"/>
      <c r="M685" s="160"/>
      <c r="N685" s="44"/>
      <c r="O685" s="44"/>
      <c r="P685" s="160"/>
    </row>
    <row r="686" spans="1:16" s="45" customFormat="1" ht="15" customHeight="1">
      <c r="A686" s="18"/>
      <c r="B686" s="38"/>
      <c r="C686" s="38"/>
      <c r="D686" s="41"/>
      <c r="E686" s="44"/>
      <c r="F686" s="44"/>
      <c r="G686" s="159"/>
      <c r="H686" s="44"/>
      <c r="I686" s="44"/>
      <c r="J686" s="159"/>
      <c r="K686" s="44"/>
      <c r="L686" s="44"/>
      <c r="M686" s="160"/>
      <c r="N686" s="44"/>
      <c r="O686" s="44"/>
      <c r="P686" s="160"/>
    </row>
    <row r="687" spans="1:16" s="45" customFormat="1" ht="15" customHeight="1">
      <c r="A687" s="18"/>
      <c r="B687" s="38"/>
      <c r="C687" s="38"/>
      <c r="D687" s="41"/>
      <c r="E687" s="44"/>
      <c r="F687" s="44"/>
      <c r="G687" s="159"/>
      <c r="H687" s="44"/>
      <c r="I687" s="44"/>
      <c r="J687" s="159"/>
      <c r="K687" s="44"/>
      <c r="L687" s="44"/>
      <c r="M687" s="160"/>
      <c r="N687" s="44"/>
      <c r="O687" s="44"/>
      <c r="P687" s="160"/>
    </row>
    <row r="688" spans="1:16" s="45" customFormat="1" ht="15" customHeight="1">
      <c r="A688" s="18"/>
      <c r="B688" s="38"/>
      <c r="C688" s="38"/>
      <c r="D688" s="41"/>
      <c r="E688" s="44"/>
      <c r="F688" s="44"/>
      <c r="G688" s="159"/>
      <c r="H688" s="44"/>
      <c r="I688" s="44"/>
      <c r="J688" s="159"/>
      <c r="K688" s="44"/>
      <c r="L688" s="44"/>
      <c r="M688" s="160"/>
      <c r="N688" s="44"/>
      <c r="O688" s="44"/>
      <c r="P688" s="160"/>
    </row>
    <row r="689" spans="1:16" s="45" customFormat="1" ht="15" customHeight="1">
      <c r="A689" s="18"/>
      <c r="B689" s="38"/>
      <c r="C689" s="38"/>
      <c r="D689" s="41"/>
      <c r="E689" s="44"/>
      <c r="F689" s="44"/>
      <c r="G689" s="159"/>
      <c r="H689" s="44"/>
      <c r="I689" s="44"/>
      <c r="J689" s="159"/>
      <c r="K689" s="44"/>
      <c r="L689" s="44"/>
      <c r="M689" s="160"/>
      <c r="N689" s="44"/>
      <c r="O689" s="44"/>
      <c r="P689" s="160"/>
    </row>
    <row r="690" spans="1:16" s="45" customFormat="1" ht="15" customHeight="1">
      <c r="A690" s="18"/>
      <c r="B690" s="38"/>
      <c r="C690" s="38"/>
      <c r="D690" s="41"/>
      <c r="E690" s="44"/>
      <c r="F690" s="44"/>
      <c r="G690" s="159"/>
      <c r="H690" s="44"/>
      <c r="I690" s="44"/>
      <c r="J690" s="159"/>
      <c r="K690" s="44"/>
      <c r="L690" s="44"/>
      <c r="M690" s="160"/>
      <c r="N690" s="44"/>
      <c r="O690" s="44"/>
      <c r="P690" s="160"/>
    </row>
    <row r="691" spans="1:16" s="45" customFormat="1" ht="15" customHeight="1">
      <c r="A691" s="18"/>
      <c r="B691" s="38"/>
      <c r="C691" s="38"/>
      <c r="D691" s="41"/>
      <c r="E691" s="44"/>
      <c r="F691" s="44"/>
      <c r="G691" s="159"/>
      <c r="H691" s="44"/>
      <c r="I691" s="44"/>
      <c r="J691" s="159"/>
      <c r="K691" s="44"/>
      <c r="L691" s="44"/>
      <c r="M691" s="160"/>
      <c r="N691" s="44"/>
      <c r="O691" s="44"/>
      <c r="P691" s="160"/>
    </row>
    <row r="692" spans="1:16" s="45" customFormat="1" ht="15" customHeight="1">
      <c r="A692" s="18"/>
      <c r="B692" s="38"/>
      <c r="C692" s="38"/>
      <c r="D692" s="41"/>
      <c r="E692" s="44"/>
      <c r="F692" s="44"/>
      <c r="G692" s="159"/>
      <c r="H692" s="44"/>
      <c r="I692" s="44"/>
      <c r="J692" s="159"/>
      <c r="K692" s="44"/>
      <c r="L692" s="44"/>
      <c r="M692" s="160"/>
      <c r="N692" s="44"/>
      <c r="O692" s="44"/>
      <c r="P692" s="160"/>
    </row>
    <row r="693" spans="1:16" s="45" customFormat="1" ht="15" customHeight="1">
      <c r="A693" s="18"/>
      <c r="B693" s="38"/>
      <c r="C693" s="38"/>
      <c r="D693" s="41"/>
      <c r="E693" s="44"/>
      <c r="F693" s="44"/>
      <c r="G693" s="159"/>
      <c r="H693" s="44"/>
      <c r="I693" s="44"/>
      <c r="J693" s="159"/>
      <c r="K693" s="44"/>
      <c r="L693" s="44"/>
      <c r="M693" s="160"/>
      <c r="N693" s="44"/>
      <c r="O693" s="44"/>
      <c r="P693" s="160"/>
    </row>
    <row r="694" spans="1:16" s="45" customFormat="1" ht="15" customHeight="1">
      <c r="A694" s="18"/>
      <c r="B694" s="38"/>
      <c r="C694" s="38"/>
      <c r="D694" s="41"/>
      <c r="E694" s="44"/>
      <c r="F694" s="44"/>
      <c r="G694" s="159"/>
      <c r="H694" s="44"/>
      <c r="I694" s="44"/>
      <c r="J694" s="159"/>
      <c r="K694" s="44"/>
      <c r="L694" s="44"/>
      <c r="M694" s="160"/>
      <c r="N694" s="44"/>
      <c r="O694" s="44"/>
      <c r="P694" s="160"/>
    </row>
    <row r="695" spans="1:16" s="45" customFormat="1" ht="15" customHeight="1">
      <c r="A695" s="18"/>
      <c r="B695" s="38"/>
      <c r="C695" s="38"/>
      <c r="D695" s="41"/>
      <c r="E695" s="44"/>
      <c r="F695" s="44"/>
      <c r="G695" s="159"/>
      <c r="H695" s="44"/>
      <c r="I695" s="44"/>
      <c r="J695" s="159"/>
      <c r="K695" s="44"/>
      <c r="L695" s="44"/>
      <c r="M695" s="160"/>
      <c r="N695" s="44"/>
      <c r="O695" s="44"/>
      <c r="P695" s="160"/>
    </row>
    <row r="696" spans="1:16" s="45" customFormat="1" ht="15" customHeight="1">
      <c r="A696" s="18"/>
      <c r="B696" s="38"/>
      <c r="C696" s="38"/>
      <c r="D696" s="41"/>
      <c r="E696" s="44"/>
      <c r="F696" s="44"/>
      <c r="G696" s="159"/>
      <c r="H696" s="44"/>
      <c r="I696" s="44"/>
      <c r="J696" s="159"/>
      <c r="K696" s="44"/>
      <c r="L696" s="44"/>
      <c r="M696" s="160"/>
      <c r="N696" s="44"/>
      <c r="O696" s="44"/>
      <c r="P696" s="160"/>
    </row>
    <row r="697" spans="1:16" s="45" customFormat="1" ht="15" customHeight="1">
      <c r="A697" s="18"/>
      <c r="B697" s="38"/>
      <c r="C697" s="38"/>
      <c r="D697" s="41"/>
      <c r="E697" s="44"/>
      <c r="F697" s="44"/>
      <c r="G697" s="159"/>
      <c r="H697" s="44"/>
      <c r="I697" s="44"/>
      <c r="J697" s="159"/>
      <c r="K697" s="44"/>
      <c r="L697" s="44"/>
      <c r="M697" s="160"/>
      <c r="N697" s="44"/>
      <c r="O697" s="44"/>
      <c r="P697" s="160"/>
    </row>
    <row r="698" spans="1:16" s="45" customFormat="1" ht="15" customHeight="1">
      <c r="A698" s="18"/>
      <c r="B698" s="38"/>
      <c r="C698" s="38"/>
      <c r="D698" s="41"/>
      <c r="E698" s="44"/>
      <c r="F698" s="44"/>
      <c r="G698" s="159"/>
      <c r="H698" s="44"/>
      <c r="I698" s="44"/>
      <c r="J698" s="159"/>
      <c r="K698" s="44"/>
      <c r="L698" s="44"/>
      <c r="M698" s="160"/>
      <c r="N698" s="44"/>
      <c r="O698" s="44"/>
      <c r="P698" s="160"/>
    </row>
    <row r="699" spans="1:16" s="45" customFormat="1" ht="15" customHeight="1">
      <c r="A699" s="18"/>
      <c r="B699" s="38"/>
      <c r="C699" s="38"/>
      <c r="D699" s="41"/>
      <c r="E699" s="44"/>
      <c r="F699" s="44"/>
      <c r="G699" s="159"/>
      <c r="H699" s="44"/>
      <c r="I699" s="44"/>
      <c r="J699" s="159"/>
      <c r="K699" s="44"/>
      <c r="L699" s="44"/>
      <c r="M699" s="160"/>
      <c r="N699" s="44"/>
      <c r="O699" s="44"/>
      <c r="P699" s="160"/>
    </row>
    <row r="700" spans="1:16" s="45" customFormat="1" ht="15" customHeight="1">
      <c r="A700" s="18"/>
      <c r="B700" s="38"/>
      <c r="C700" s="38"/>
      <c r="D700" s="41"/>
      <c r="E700" s="44"/>
      <c r="F700" s="44"/>
      <c r="G700" s="159"/>
      <c r="H700" s="44"/>
      <c r="I700" s="44"/>
      <c r="J700" s="159"/>
      <c r="K700" s="44"/>
      <c r="L700" s="44"/>
      <c r="M700" s="160"/>
      <c r="N700" s="44"/>
      <c r="O700" s="44"/>
      <c r="P700" s="160"/>
    </row>
    <row r="701" spans="1:16" s="45" customFormat="1" ht="15" customHeight="1">
      <c r="A701" s="18"/>
      <c r="B701" s="38"/>
      <c r="C701" s="38"/>
      <c r="D701" s="41"/>
      <c r="E701" s="44"/>
      <c r="F701" s="44"/>
      <c r="G701" s="159"/>
      <c r="H701" s="44"/>
      <c r="I701" s="44"/>
      <c r="J701" s="159"/>
      <c r="K701" s="44"/>
      <c r="L701" s="44"/>
      <c r="M701" s="160"/>
      <c r="N701" s="44"/>
      <c r="O701" s="44"/>
      <c r="P701" s="160"/>
    </row>
    <row r="702" spans="1:16" s="45" customFormat="1" ht="15" customHeight="1">
      <c r="A702" s="18"/>
      <c r="B702" s="38"/>
      <c r="C702" s="38"/>
      <c r="D702" s="41"/>
      <c r="E702" s="44"/>
      <c r="F702" s="44"/>
      <c r="G702" s="159"/>
      <c r="H702" s="44"/>
      <c r="I702" s="44"/>
      <c r="J702" s="159"/>
      <c r="K702" s="44"/>
      <c r="L702" s="44"/>
      <c r="M702" s="160"/>
      <c r="N702" s="44"/>
      <c r="O702" s="44"/>
      <c r="P702" s="160"/>
    </row>
    <row r="703" spans="1:16" s="45" customFormat="1" ht="15" customHeight="1">
      <c r="A703" s="18"/>
      <c r="B703" s="38"/>
      <c r="C703" s="38"/>
      <c r="D703" s="41"/>
      <c r="E703" s="44"/>
      <c r="F703" s="44"/>
      <c r="G703" s="159"/>
      <c r="H703" s="44"/>
      <c r="I703" s="44"/>
      <c r="J703" s="159"/>
      <c r="K703" s="44"/>
      <c r="L703" s="44"/>
      <c r="M703" s="160"/>
      <c r="N703" s="44"/>
      <c r="O703" s="44"/>
      <c r="P703" s="160"/>
    </row>
    <row r="704" spans="1:16" s="45" customFormat="1" ht="15" customHeight="1">
      <c r="A704" s="18"/>
      <c r="B704" s="38"/>
      <c r="C704" s="38"/>
      <c r="D704" s="41"/>
      <c r="E704" s="44"/>
      <c r="F704" s="44"/>
      <c r="G704" s="159"/>
      <c r="H704" s="44"/>
      <c r="I704" s="44"/>
      <c r="J704" s="159"/>
      <c r="K704" s="44"/>
      <c r="L704" s="44"/>
      <c r="M704" s="160"/>
      <c r="N704" s="44"/>
      <c r="O704" s="44"/>
      <c r="P704" s="160"/>
    </row>
    <row r="705" spans="1:16" s="45" customFormat="1" ht="15" customHeight="1">
      <c r="A705" s="18"/>
      <c r="B705" s="38"/>
      <c r="C705" s="38"/>
      <c r="D705" s="41"/>
      <c r="E705" s="44"/>
      <c r="F705" s="44"/>
      <c r="G705" s="159"/>
      <c r="H705" s="44"/>
      <c r="I705" s="44"/>
      <c r="J705" s="159"/>
      <c r="K705" s="44"/>
      <c r="L705" s="44"/>
      <c r="M705" s="160"/>
      <c r="N705" s="44"/>
      <c r="O705" s="44"/>
      <c r="P705" s="160"/>
    </row>
    <row r="706" spans="1:16" s="45" customFormat="1" ht="15" customHeight="1">
      <c r="A706" s="18"/>
      <c r="B706" s="38"/>
      <c r="C706" s="38"/>
      <c r="D706" s="41"/>
      <c r="E706" s="44"/>
      <c r="F706" s="44"/>
      <c r="G706" s="159"/>
      <c r="H706" s="44"/>
      <c r="I706" s="44"/>
      <c r="J706" s="159"/>
      <c r="K706" s="44"/>
      <c r="L706" s="44"/>
      <c r="M706" s="160"/>
      <c r="N706" s="44"/>
      <c r="O706" s="44"/>
      <c r="P706" s="160"/>
    </row>
    <row r="707" spans="1:16" s="45" customFormat="1" ht="15" customHeight="1">
      <c r="A707" s="18"/>
      <c r="B707" s="38"/>
      <c r="C707" s="38"/>
      <c r="D707" s="41"/>
      <c r="E707" s="44"/>
      <c r="F707" s="44"/>
      <c r="G707" s="159"/>
      <c r="H707" s="44"/>
      <c r="I707" s="44"/>
      <c r="J707" s="159"/>
      <c r="K707" s="44"/>
      <c r="L707" s="44"/>
      <c r="M707" s="160"/>
      <c r="N707" s="44"/>
      <c r="O707" s="44"/>
      <c r="P707" s="160"/>
    </row>
    <row r="708" spans="1:16" s="45" customFormat="1" ht="15" customHeight="1">
      <c r="A708" s="18"/>
      <c r="B708" s="38"/>
      <c r="C708" s="38"/>
      <c r="D708" s="41"/>
      <c r="E708" s="44"/>
      <c r="F708" s="44"/>
      <c r="G708" s="159"/>
      <c r="H708" s="44"/>
      <c r="I708" s="44"/>
      <c r="J708" s="159"/>
      <c r="K708" s="44"/>
      <c r="L708" s="44"/>
      <c r="M708" s="160"/>
      <c r="N708" s="44"/>
      <c r="O708" s="44"/>
      <c r="P708" s="160"/>
    </row>
    <row r="709" spans="1:16" s="45" customFormat="1" ht="15" customHeight="1">
      <c r="A709" s="18"/>
      <c r="B709" s="38"/>
      <c r="C709" s="38"/>
      <c r="D709" s="41"/>
      <c r="E709" s="44"/>
      <c r="F709" s="44"/>
      <c r="G709" s="159"/>
      <c r="H709" s="44"/>
      <c r="I709" s="44"/>
      <c r="J709" s="159"/>
      <c r="K709" s="44"/>
      <c r="L709" s="44"/>
      <c r="M709" s="160"/>
      <c r="N709" s="44"/>
      <c r="O709" s="44"/>
      <c r="P709" s="160"/>
    </row>
    <row r="710" spans="1:16" s="45" customFormat="1" ht="15" customHeight="1">
      <c r="A710" s="18"/>
      <c r="B710" s="38"/>
      <c r="C710" s="38"/>
      <c r="D710" s="41"/>
      <c r="E710" s="44"/>
      <c r="F710" s="44"/>
      <c r="G710" s="159"/>
      <c r="H710" s="44"/>
      <c r="I710" s="44"/>
      <c r="J710" s="159"/>
      <c r="K710" s="44"/>
      <c r="L710" s="44"/>
      <c r="M710" s="160"/>
      <c r="N710" s="44"/>
      <c r="O710" s="44"/>
      <c r="P710" s="160"/>
    </row>
    <row r="711" spans="1:16" s="45" customFormat="1" ht="15" customHeight="1">
      <c r="A711" s="18"/>
      <c r="B711" s="38"/>
      <c r="C711" s="38"/>
      <c r="D711" s="41"/>
      <c r="E711" s="44"/>
      <c r="F711" s="44"/>
      <c r="G711" s="159"/>
      <c r="H711" s="44"/>
      <c r="I711" s="44"/>
      <c r="J711" s="159"/>
      <c r="K711" s="44"/>
      <c r="L711" s="44"/>
      <c r="M711" s="160"/>
      <c r="N711" s="44"/>
      <c r="O711" s="44"/>
      <c r="P711" s="160"/>
    </row>
    <row r="712" spans="1:16" s="45" customFormat="1" ht="15" customHeight="1">
      <c r="A712" s="18"/>
      <c r="B712" s="38"/>
      <c r="C712" s="38"/>
      <c r="D712" s="41"/>
      <c r="E712" s="44"/>
      <c r="F712" s="44"/>
      <c r="G712" s="159"/>
      <c r="H712" s="44"/>
      <c r="I712" s="44"/>
      <c r="J712" s="159"/>
      <c r="K712" s="44"/>
      <c r="L712" s="44"/>
      <c r="M712" s="160"/>
      <c r="N712" s="44"/>
      <c r="O712" s="44"/>
      <c r="P712" s="160"/>
    </row>
    <row r="713" spans="1:16" s="45" customFormat="1" ht="15" customHeight="1">
      <c r="A713" s="18"/>
      <c r="B713" s="38"/>
      <c r="C713" s="38"/>
      <c r="D713" s="41"/>
      <c r="E713" s="44"/>
      <c r="F713" s="44"/>
      <c r="G713" s="159"/>
      <c r="H713" s="44"/>
      <c r="I713" s="44"/>
      <c r="J713" s="159"/>
      <c r="K713" s="44"/>
      <c r="L713" s="44"/>
      <c r="M713" s="160"/>
      <c r="N713" s="44"/>
      <c r="O713" s="44"/>
      <c r="P713" s="160"/>
    </row>
    <row r="714" spans="1:16" s="45" customFormat="1" ht="15" customHeight="1">
      <c r="A714" s="18"/>
      <c r="B714" s="38"/>
      <c r="C714" s="38"/>
      <c r="D714" s="41"/>
      <c r="E714" s="44"/>
      <c r="F714" s="44"/>
      <c r="G714" s="159"/>
      <c r="H714" s="44"/>
      <c r="I714" s="44"/>
      <c r="J714" s="159"/>
      <c r="K714" s="44"/>
      <c r="L714" s="44"/>
      <c r="M714" s="160"/>
      <c r="N714" s="44"/>
      <c r="O714" s="44"/>
      <c r="P714" s="160"/>
    </row>
    <row r="715" spans="1:16" s="45" customFormat="1" ht="15" customHeight="1">
      <c r="A715" s="18"/>
      <c r="B715" s="38"/>
      <c r="C715" s="38"/>
      <c r="D715" s="41"/>
      <c r="E715" s="44"/>
      <c r="F715" s="44"/>
      <c r="G715" s="159"/>
      <c r="H715" s="44"/>
      <c r="I715" s="44"/>
      <c r="J715" s="159"/>
      <c r="K715" s="44"/>
      <c r="L715" s="44"/>
      <c r="M715" s="160"/>
      <c r="N715" s="44"/>
      <c r="O715" s="44"/>
      <c r="P715" s="160"/>
    </row>
    <row r="716" spans="1:16" s="45" customFormat="1" ht="15" customHeight="1">
      <c r="A716" s="18"/>
      <c r="B716" s="38"/>
      <c r="C716" s="38"/>
      <c r="D716" s="41"/>
      <c r="E716" s="44"/>
      <c r="F716" s="44"/>
      <c r="G716" s="159"/>
      <c r="H716" s="44"/>
      <c r="I716" s="44"/>
      <c r="J716" s="159"/>
      <c r="K716" s="44"/>
      <c r="L716" s="44"/>
      <c r="M716" s="160"/>
      <c r="N716" s="44"/>
      <c r="O716" s="44"/>
      <c r="P716" s="160"/>
    </row>
    <row r="717" spans="1:16" s="45" customFormat="1" ht="15" customHeight="1">
      <c r="A717" s="18"/>
      <c r="B717" s="38"/>
      <c r="C717" s="38"/>
      <c r="D717" s="41"/>
      <c r="E717" s="44"/>
      <c r="F717" s="44"/>
      <c r="G717" s="159"/>
      <c r="H717" s="44"/>
      <c r="I717" s="44"/>
      <c r="J717" s="159"/>
      <c r="K717" s="44"/>
      <c r="L717" s="44"/>
      <c r="M717" s="160"/>
      <c r="N717" s="44"/>
      <c r="O717" s="44"/>
      <c r="P717" s="160"/>
    </row>
    <row r="718" spans="1:16" s="45" customFormat="1" ht="15" customHeight="1">
      <c r="A718" s="18"/>
      <c r="B718" s="38"/>
      <c r="C718" s="38"/>
      <c r="D718" s="41"/>
      <c r="E718" s="44"/>
      <c r="F718" s="44"/>
      <c r="G718" s="159"/>
      <c r="H718" s="44"/>
      <c r="I718" s="44"/>
      <c r="J718" s="159"/>
      <c r="K718" s="44"/>
      <c r="L718" s="44"/>
      <c r="M718" s="160"/>
      <c r="N718" s="44"/>
      <c r="O718" s="44"/>
      <c r="P718" s="160"/>
    </row>
    <row r="719" spans="1:16" s="45" customFormat="1" ht="15" customHeight="1">
      <c r="A719" s="18"/>
      <c r="B719" s="38"/>
      <c r="C719" s="38"/>
      <c r="D719" s="41"/>
      <c r="E719" s="44"/>
      <c r="F719" s="44"/>
      <c r="G719" s="159"/>
      <c r="H719" s="44"/>
      <c r="I719" s="44"/>
      <c r="J719" s="159"/>
      <c r="K719" s="44"/>
      <c r="L719" s="44"/>
      <c r="M719" s="160"/>
      <c r="N719" s="44"/>
      <c r="O719" s="44"/>
      <c r="P719" s="160"/>
    </row>
    <row r="720" spans="1:16" s="45" customFormat="1" ht="15" customHeight="1">
      <c r="A720" s="18"/>
      <c r="B720" s="38"/>
      <c r="C720" s="38"/>
      <c r="D720" s="41"/>
      <c r="E720" s="44"/>
      <c r="F720" s="44"/>
      <c r="G720" s="159"/>
      <c r="H720" s="44"/>
      <c r="I720" s="44"/>
      <c r="J720" s="159"/>
      <c r="K720" s="44"/>
      <c r="L720" s="44"/>
      <c r="M720" s="160"/>
      <c r="N720" s="44"/>
      <c r="O720" s="44"/>
      <c r="P720" s="160"/>
    </row>
    <row r="721" spans="1:16" s="45" customFormat="1" ht="15" customHeight="1">
      <c r="A721" s="18"/>
      <c r="B721" s="38"/>
      <c r="C721" s="38"/>
      <c r="D721" s="41"/>
      <c r="E721" s="44"/>
      <c r="F721" s="44"/>
      <c r="G721" s="159"/>
      <c r="H721" s="44"/>
      <c r="I721" s="44"/>
      <c r="J721" s="159"/>
      <c r="K721" s="44"/>
      <c r="L721" s="44"/>
      <c r="M721" s="160"/>
      <c r="N721" s="44"/>
      <c r="O721" s="44"/>
      <c r="P721" s="160"/>
    </row>
    <row r="722" spans="1:16" s="45" customFormat="1" ht="15" customHeight="1">
      <c r="A722" s="18"/>
      <c r="B722" s="38"/>
      <c r="C722" s="38"/>
      <c r="D722" s="41"/>
      <c r="E722" s="44"/>
      <c r="F722" s="44"/>
      <c r="G722" s="159"/>
      <c r="H722" s="44"/>
      <c r="I722" s="44"/>
      <c r="J722" s="159"/>
      <c r="K722" s="44"/>
      <c r="L722" s="44"/>
      <c r="M722" s="160"/>
      <c r="N722" s="44"/>
      <c r="O722" s="44"/>
      <c r="P722" s="160"/>
    </row>
    <row r="723" spans="1:16" s="45" customFormat="1" ht="15" customHeight="1">
      <c r="A723" s="18"/>
      <c r="B723" s="38"/>
      <c r="C723" s="38"/>
      <c r="D723" s="41"/>
      <c r="E723" s="44"/>
      <c r="F723" s="44"/>
      <c r="G723" s="159"/>
      <c r="H723" s="44"/>
      <c r="I723" s="44"/>
      <c r="J723" s="159"/>
      <c r="K723" s="44"/>
      <c r="L723" s="44"/>
      <c r="M723" s="160"/>
      <c r="N723" s="44"/>
      <c r="O723" s="44"/>
      <c r="P723" s="160"/>
    </row>
    <row r="724" spans="1:16" s="45" customFormat="1" ht="15" customHeight="1">
      <c r="A724" s="18"/>
      <c r="B724" s="38"/>
      <c r="C724" s="38"/>
      <c r="D724" s="41"/>
      <c r="E724" s="44"/>
      <c r="F724" s="44"/>
      <c r="G724" s="159"/>
      <c r="H724" s="44"/>
      <c r="I724" s="44"/>
      <c r="J724" s="159"/>
      <c r="K724" s="44"/>
      <c r="L724" s="44"/>
      <c r="M724" s="160"/>
      <c r="N724" s="44"/>
      <c r="O724" s="44"/>
      <c r="P724" s="160"/>
    </row>
    <row r="725" spans="1:16" s="45" customFormat="1" ht="15" customHeight="1">
      <c r="A725" s="18"/>
      <c r="B725" s="38"/>
      <c r="C725" s="38"/>
      <c r="D725" s="41"/>
      <c r="E725" s="44"/>
      <c r="F725" s="44"/>
      <c r="G725" s="159"/>
      <c r="H725" s="44"/>
      <c r="I725" s="44"/>
      <c r="J725" s="159"/>
      <c r="K725" s="44"/>
      <c r="L725" s="44"/>
      <c r="M725" s="160"/>
      <c r="N725" s="44"/>
      <c r="O725" s="44"/>
      <c r="P725" s="160"/>
    </row>
    <row r="726" spans="1:16" s="45" customFormat="1" ht="15" customHeight="1">
      <c r="A726" s="18"/>
      <c r="B726" s="38"/>
      <c r="C726" s="38"/>
      <c r="D726" s="41"/>
      <c r="E726" s="44"/>
      <c r="F726" s="44"/>
      <c r="G726" s="159"/>
      <c r="H726" s="44"/>
      <c r="I726" s="44"/>
      <c r="J726" s="159"/>
      <c r="K726" s="44"/>
      <c r="L726" s="44"/>
      <c r="M726" s="160"/>
      <c r="N726" s="44"/>
      <c r="O726" s="44"/>
      <c r="P726" s="160"/>
    </row>
    <row r="727" spans="1:16" s="45" customFormat="1" ht="15" customHeight="1">
      <c r="A727" s="18"/>
      <c r="B727" s="38"/>
      <c r="C727" s="38"/>
      <c r="D727" s="41"/>
      <c r="E727" s="44"/>
      <c r="F727" s="44"/>
      <c r="G727" s="159"/>
      <c r="H727" s="44"/>
      <c r="I727" s="44"/>
      <c r="J727" s="159"/>
      <c r="K727" s="44"/>
      <c r="L727" s="44"/>
      <c r="M727" s="160"/>
      <c r="N727" s="44"/>
      <c r="O727" s="44"/>
      <c r="P727" s="160"/>
    </row>
    <row r="728" spans="1:16" s="45" customFormat="1" ht="15" customHeight="1">
      <c r="A728" s="18"/>
      <c r="B728" s="38"/>
      <c r="C728" s="38"/>
      <c r="D728" s="41"/>
      <c r="E728" s="44"/>
      <c r="F728" s="44"/>
      <c r="G728" s="159"/>
      <c r="H728" s="44"/>
      <c r="I728" s="44"/>
      <c r="J728" s="159"/>
      <c r="K728" s="44"/>
      <c r="L728" s="44"/>
      <c r="M728" s="160"/>
      <c r="N728" s="44"/>
      <c r="O728" s="44"/>
      <c r="P728" s="160"/>
    </row>
    <row r="729" spans="1:16" s="45" customFormat="1" ht="15" customHeight="1">
      <c r="A729" s="18"/>
      <c r="B729" s="38"/>
      <c r="C729" s="38"/>
      <c r="D729" s="41"/>
      <c r="E729" s="44"/>
      <c r="F729" s="44"/>
      <c r="G729" s="159"/>
      <c r="H729" s="44"/>
      <c r="I729" s="44"/>
      <c r="J729" s="159"/>
      <c r="K729" s="44"/>
      <c r="L729" s="44"/>
      <c r="M729" s="160"/>
      <c r="N729" s="44"/>
      <c r="O729" s="44"/>
      <c r="P729" s="160"/>
    </row>
    <row r="730" spans="1:16" s="45" customFormat="1" ht="15" customHeight="1">
      <c r="A730" s="18"/>
      <c r="B730" s="38"/>
      <c r="C730" s="38"/>
      <c r="D730" s="41"/>
      <c r="E730" s="44"/>
      <c r="F730" s="44"/>
      <c r="G730" s="159"/>
      <c r="H730" s="44"/>
      <c r="I730" s="44"/>
      <c r="J730" s="159"/>
      <c r="K730" s="44"/>
      <c r="L730" s="44"/>
      <c r="M730" s="160"/>
      <c r="N730" s="44"/>
      <c r="O730" s="44"/>
      <c r="P730" s="160"/>
    </row>
    <row r="731" spans="1:16" s="45" customFormat="1" ht="15" customHeight="1">
      <c r="A731" s="18"/>
      <c r="B731" s="38"/>
      <c r="C731" s="38"/>
      <c r="D731" s="41"/>
      <c r="E731" s="44"/>
      <c r="F731" s="44"/>
      <c r="G731" s="159"/>
      <c r="H731" s="44"/>
      <c r="I731" s="44"/>
      <c r="J731" s="159"/>
      <c r="K731" s="44"/>
      <c r="L731" s="44"/>
      <c r="M731" s="160"/>
      <c r="N731" s="44"/>
      <c r="O731" s="44"/>
      <c r="P731" s="160"/>
    </row>
    <row r="732" spans="1:16" s="45" customFormat="1" ht="15" customHeight="1">
      <c r="A732" s="18"/>
      <c r="B732" s="38"/>
      <c r="C732" s="38"/>
      <c r="D732" s="41"/>
      <c r="E732" s="44"/>
      <c r="F732" s="44"/>
      <c r="G732" s="159"/>
      <c r="H732" s="44"/>
      <c r="I732" s="44"/>
      <c r="J732" s="159"/>
      <c r="K732" s="44"/>
      <c r="L732" s="44"/>
      <c r="M732" s="160"/>
      <c r="N732" s="44"/>
      <c r="O732" s="44"/>
      <c r="P732" s="160"/>
    </row>
    <row r="733" spans="1:16" s="45" customFormat="1" ht="15" customHeight="1">
      <c r="A733" s="18"/>
      <c r="B733" s="38"/>
      <c r="C733" s="38"/>
      <c r="D733" s="41"/>
      <c r="E733" s="44"/>
      <c r="F733" s="44"/>
      <c r="G733" s="159"/>
      <c r="H733" s="44"/>
      <c r="I733" s="44"/>
      <c r="J733" s="159"/>
      <c r="K733" s="44"/>
      <c r="L733" s="44"/>
      <c r="M733" s="160"/>
      <c r="N733" s="44"/>
      <c r="O733" s="44"/>
      <c r="P733" s="160"/>
    </row>
    <row r="734" spans="1:16" s="45" customFormat="1" ht="15" customHeight="1">
      <c r="A734" s="18"/>
      <c r="B734" s="38"/>
      <c r="C734" s="38"/>
      <c r="D734" s="41"/>
      <c r="E734" s="44"/>
      <c r="F734" s="44"/>
      <c r="G734" s="159"/>
      <c r="H734" s="44"/>
      <c r="I734" s="44"/>
      <c r="J734" s="159"/>
      <c r="K734" s="44"/>
      <c r="L734" s="44"/>
      <c r="M734" s="160"/>
      <c r="N734" s="44"/>
      <c r="O734" s="44"/>
      <c r="P734" s="160"/>
    </row>
    <row r="735" spans="1:16" s="45" customFormat="1" ht="15" customHeight="1">
      <c r="A735" s="18"/>
      <c r="B735" s="38"/>
      <c r="C735" s="38"/>
      <c r="D735" s="41"/>
      <c r="E735" s="44"/>
      <c r="F735" s="44"/>
      <c r="G735" s="159"/>
      <c r="H735" s="44"/>
      <c r="I735" s="44"/>
      <c r="J735" s="159"/>
      <c r="K735" s="44"/>
      <c r="L735" s="44"/>
      <c r="M735" s="160"/>
      <c r="N735" s="44"/>
      <c r="O735" s="44"/>
      <c r="P735" s="160"/>
    </row>
    <row r="736" spans="1:16" s="45" customFormat="1" ht="15" customHeight="1">
      <c r="A736" s="18"/>
      <c r="B736" s="38"/>
      <c r="C736" s="38"/>
      <c r="D736" s="41"/>
      <c r="E736" s="44"/>
      <c r="F736" s="44"/>
      <c r="G736" s="159"/>
      <c r="H736" s="44"/>
      <c r="I736" s="44"/>
      <c r="J736" s="159"/>
      <c r="K736" s="44"/>
      <c r="L736" s="44"/>
      <c r="M736" s="160"/>
      <c r="N736" s="44"/>
      <c r="O736" s="44"/>
      <c r="P736" s="160"/>
    </row>
    <row r="737" spans="1:16" s="45" customFormat="1" ht="15" customHeight="1">
      <c r="A737" s="18"/>
      <c r="B737" s="38"/>
      <c r="C737" s="38"/>
      <c r="D737" s="41"/>
      <c r="E737" s="44"/>
      <c r="F737" s="44"/>
      <c r="G737" s="159"/>
      <c r="H737" s="44"/>
      <c r="I737" s="44"/>
      <c r="J737" s="159"/>
      <c r="K737" s="44"/>
      <c r="L737" s="44"/>
      <c r="M737" s="160"/>
      <c r="N737" s="44"/>
      <c r="O737" s="44"/>
      <c r="P737" s="160"/>
    </row>
    <row r="738" spans="1:16" s="45" customFormat="1" ht="15" customHeight="1">
      <c r="A738" s="18"/>
      <c r="B738" s="38"/>
      <c r="C738" s="38"/>
      <c r="D738" s="41"/>
      <c r="E738" s="44"/>
      <c r="F738" s="44"/>
      <c r="G738" s="159"/>
      <c r="H738" s="44"/>
      <c r="I738" s="44"/>
      <c r="J738" s="159"/>
      <c r="K738" s="44"/>
      <c r="L738" s="44"/>
      <c r="M738" s="160"/>
      <c r="N738" s="44"/>
      <c r="O738" s="44"/>
      <c r="P738" s="160"/>
    </row>
    <row r="739" spans="1:16" s="45" customFormat="1" ht="15" customHeight="1">
      <c r="A739" s="18"/>
      <c r="B739" s="38"/>
      <c r="C739" s="38"/>
      <c r="D739" s="41"/>
      <c r="E739" s="44"/>
      <c r="F739" s="44"/>
      <c r="G739" s="159"/>
      <c r="H739" s="44"/>
      <c r="I739" s="44"/>
      <c r="J739" s="159"/>
      <c r="K739" s="44"/>
      <c r="L739" s="44"/>
      <c r="M739" s="160"/>
      <c r="N739" s="44"/>
      <c r="O739" s="44"/>
      <c r="P739" s="160"/>
    </row>
    <row r="740" spans="1:16" s="45" customFormat="1" ht="15" customHeight="1">
      <c r="A740" s="18"/>
      <c r="B740" s="38"/>
      <c r="C740" s="38"/>
      <c r="D740" s="41"/>
      <c r="E740" s="44"/>
      <c r="F740" s="44"/>
      <c r="G740" s="159"/>
      <c r="H740" s="44"/>
      <c r="I740" s="44"/>
      <c r="J740" s="159"/>
      <c r="K740" s="44"/>
      <c r="L740" s="44"/>
      <c r="M740" s="160"/>
      <c r="N740" s="44"/>
      <c r="O740" s="44"/>
      <c r="P740" s="160"/>
    </row>
    <row r="741" spans="1:16" s="45" customFormat="1" ht="15" customHeight="1">
      <c r="A741" s="18"/>
      <c r="B741" s="38"/>
      <c r="C741" s="38"/>
      <c r="D741" s="41"/>
      <c r="E741" s="44"/>
      <c r="F741" s="44"/>
      <c r="G741" s="159"/>
      <c r="H741" s="44"/>
      <c r="I741" s="44"/>
      <c r="J741" s="159"/>
      <c r="K741" s="44"/>
      <c r="L741" s="44"/>
      <c r="M741" s="160"/>
      <c r="N741" s="44"/>
      <c r="O741" s="44"/>
      <c r="P741" s="160"/>
    </row>
    <row r="742" spans="1:16" s="45" customFormat="1" ht="15" customHeight="1">
      <c r="A742" s="18"/>
      <c r="B742" s="38"/>
      <c r="C742" s="38"/>
      <c r="D742" s="41"/>
      <c r="E742" s="44"/>
      <c r="F742" s="44"/>
      <c r="G742" s="159"/>
      <c r="H742" s="44"/>
      <c r="I742" s="44"/>
      <c r="J742" s="159"/>
      <c r="K742" s="44"/>
      <c r="L742" s="44"/>
      <c r="M742" s="160"/>
      <c r="N742" s="44"/>
      <c r="O742" s="44"/>
      <c r="P742" s="160"/>
    </row>
    <row r="743" spans="1:16" s="45" customFormat="1" ht="15" customHeight="1">
      <c r="A743" s="18"/>
      <c r="B743" s="38"/>
      <c r="C743" s="38"/>
      <c r="D743" s="41"/>
      <c r="E743" s="44"/>
      <c r="F743" s="44"/>
      <c r="G743" s="159"/>
      <c r="H743" s="44"/>
      <c r="I743" s="44"/>
      <c r="J743" s="159"/>
      <c r="K743" s="44"/>
      <c r="L743" s="44"/>
      <c r="M743" s="160"/>
      <c r="N743" s="44"/>
      <c r="O743" s="44"/>
      <c r="P743" s="160"/>
    </row>
    <row r="744" spans="1:16" s="45" customFormat="1" ht="15" customHeight="1">
      <c r="A744" s="18"/>
      <c r="B744" s="38"/>
      <c r="C744" s="38"/>
      <c r="D744" s="41"/>
      <c r="E744" s="44"/>
      <c r="F744" s="44"/>
      <c r="G744" s="159"/>
      <c r="H744" s="44"/>
      <c r="I744" s="44"/>
      <c r="J744" s="159"/>
      <c r="K744" s="44"/>
      <c r="L744" s="44"/>
      <c r="M744" s="160"/>
      <c r="N744" s="44"/>
      <c r="O744" s="44"/>
      <c r="P744" s="160"/>
    </row>
    <row r="745" spans="1:16" s="45" customFormat="1" ht="15" customHeight="1">
      <c r="A745" s="18"/>
      <c r="B745" s="38"/>
      <c r="C745" s="38"/>
      <c r="D745" s="41"/>
      <c r="E745" s="44"/>
      <c r="F745" s="44"/>
      <c r="G745" s="159"/>
      <c r="H745" s="44"/>
      <c r="I745" s="44"/>
      <c r="J745" s="159"/>
      <c r="K745" s="44"/>
      <c r="L745" s="44"/>
      <c r="M745" s="160"/>
      <c r="N745" s="44"/>
      <c r="O745" s="44"/>
      <c r="P745" s="160"/>
    </row>
    <row r="746" spans="1:16" s="45" customFormat="1" ht="15" customHeight="1">
      <c r="A746" s="18"/>
      <c r="B746" s="38"/>
      <c r="C746" s="38"/>
      <c r="D746" s="41"/>
      <c r="E746" s="44"/>
      <c r="F746" s="44"/>
      <c r="G746" s="159"/>
      <c r="H746" s="44"/>
      <c r="I746" s="44"/>
      <c r="J746" s="159"/>
      <c r="K746" s="44"/>
      <c r="L746" s="44"/>
      <c r="M746" s="160"/>
      <c r="N746" s="44"/>
      <c r="O746" s="44"/>
      <c r="P746" s="160"/>
    </row>
    <row r="747" spans="1:16" s="45" customFormat="1" ht="15" customHeight="1">
      <c r="A747" s="18"/>
      <c r="B747" s="38"/>
      <c r="C747" s="38"/>
      <c r="D747" s="41"/>
      <c r="E747" s="44"/>
      <c r="F747" s="44"/>
      <c r="G747" s="159"/>
      <c r="H747" s="44"/>
      <c r="I747" s="44"/>
      <c r="J747" s="159"/>
      <c r="K747" s="44"/>
      <c r="L747" s="44"/>
      <c r="M747" s="160"/>
      <c r="N747" s="44"/>
      <c r="O747" s="44"/>
      <c r="P747" s="160"/>
    </row>
    <row r="748" spans="1:16" s="45" customFormat="1" ht="15" customHeight="1">
      <c r="A748" s="18"/>
      <c r="B748" s="38"/>
      <c r="C748" s="38"/>
      <c r="D748" s="41"/>
      <c r="E748" s="44"/>
      <c r="F748" s="44"/>
      <c r="G748" s="159"/>
      <c r="H748" s="44"/>
      <c r="I748" s="44"/>
      <c r="J748" s="159"/>
      <c r="K748" s="44"/>
      <c r="L748" s="44"/>
      <c r="M748" s="160"/>
      <c r="N748" s="44"/>
      <c r="O748" s="44"/>
      <c r="P748" s="160"/>
    </row>
    <row r="749" spans="1:16" s="45" customFormat="1" ht="15" customHeight="1">
      <c r="A749" s="18"/>
      <c r="B749" s="38"/>
      <c r="C749" s="38"/>
      <c r="D749" s="41"/>
      <c r="E749" s="44"/>
      <c r="F749" s="44"/>
      <c r="G749" s="159"/>
      <c r="H749" s="44"/>
      <c r="I749" s="44"/>
      <c r="J749" s="159"/>
      <c r="K749" s="44"/>
      <c r="L749" s="44"/>
      <c r="M749" s="160"/>
      <c r="N749" s="44"/>
      <c r="O749" s="44"/>
      <c r="P749" s="160"/>
    </row>
    <row r="750" spans="1:16" s="45" customFormat="1" ht="15" customHeight="1">
      <c r="A750" s="18"/>
      <c r="B750" s="38"/>
      <c r="C750" s="38"/>
      <c r="D750" s="41"/>
      <c r="E750" s="44"/>
      <c r="F750" s="44"/>
      <c r="G750" s="159"/>
      <c r="H750" s="44"/>
      <c r="I750" s="44"/>
      <c r="J750" s="159"/>
      <c r="K750" s="44"/>
      <c r="L750" s="44"/>
      <c r="M750" s="160"/>
      <c r="N750" s="44"/>
      <c r="O750" s="44"/>
      <c r="P750" s="160"/>
    </row>
    <row r="751" spans="1:16" s="45" customFormat="1" ht="15" customHeight="1">
      <c r="A751" s="18"/>
      <c r="B751" s="38"/>
      <c r="C751" s="38"/>
      <c r="D751" s="41"/>
      <c r="E751" s="44"/>
      <c r="F751" s="44"/>
      <c r="G751" s="159"/>
      <c r="H751" s="44"/>
      <c r="I751" s="44"/>
      <c r="J751" s="159"/>
      <c r="K751" s="44"/>
      <c r="L751" s="44"/>
      <c r="M751" s="160"/>
      <c r="N751" s="44"/>
      <c r="O751" s="44"/>
      <c r="P751" s="160"/>
    </row>
    <row r="752" spans="1:16" s="45" customFormat="1" ht="15" customHeight="1">
      <c r="A752" s="18"/>
      <c r="B752" s="38"/>
      <c r="C752" s="38"/>
      <c r="D752" s="41"/>
      <c r="E752" s="44"/>
      <c r="F752" s="44"/>
      <c r="G752" s="159"/>
      <c r="H752" s="44"/>
      <c r="I752" s="44"/>
      <c r="J752" s="159"/>
      <c r="K752" s="44"/>
      <c r="L752" s="44"/>
      <c r="M752" s="160"/>
      <c r="N752" s="44"/>
      <c r="O752" s="44"/>
      <c r="P752" s="160"/>
    </row>
    <row r="753" spans="1:16" s="45" customFormat="1" ht="15" customHeight="1">
      <c r="A753" s="18"/>
      <c r="B753" s="38"/>
      <c r="C753" s="38"/>
      <c r="D753" s="41"/>
      <c r="E753" s="44"/>
      <c r="F753" s="44"/>
      <c r="G753" s="159"/>
      <c r="H753" s="44"/>
      <c r="I753" s="44"/>
      <c r="J753" s="159"/>
      <c r="K753" s="44"/>
      <c r="L753" s="44"/>
      <c r="M753" s="160"/>
      <c r="N753" s="44"/>
      <c r="O753" s="44"/>
      <c r="P753" s="160"/>
    </row>
    <row r="754" spans="1:16" s="45" customFormat="1" ht="15" customHeight="1">
      <c r="A754" s="18"/>
      <c r="B754" s="38"/>
      <c r="C754" s="38"/>
      <c r="D754" s="41"/>
      <c r="E754" s="44"/>
      <c r="F754" s="44"/>
      <c r="G754" s="159"/>
      <c r="H754" s="44"/>
      <c r="I754" s="44"/>
      <c r="J754" s="159"/>
      <c r="K754" s="44"/>
      <c r="L754" s="44"/>
      <c r="M754" s="160"/>
      <c r="N754" s="44"/>
      <c r="O754" s="44"/>
      <c r="P754" s="160"/>
    </row>
    <row r="755" spans="1:16" s="45" customFormat="1" ht="15" customHeight="1">
      <c r="A755" s="18"/>
      <c r="B755" s="38"/>
      <c r="C755" s="38"/>
      <c r="D755" s="41"/>
      <c r="E755" s="44"/>
      <c r="F755" s="44"/>
      <c r="G755" s="159"/>
      <c r="H755" s="44"/>
      <c r="I755" s="44"/>
      <c r="J755" s="159"/>
      <c r="K755" s="44"/>
      <c r="L755" s="44"/>
      <c r="M755" s="160"/>
      <c r="N755" s="44"/>
      <c r="O755" s="44"/>
      <c r="P755" s="160"/>
    </row>
    <row r="756" spans="1:16" s="45" customFormat="1" ht="15" customHeight="1">
      <c r="A756" s="18"/>
      <c r="B756" s="38"/>
      <c r="C756" s="38"/>
      <c r="D756" s="41"/>
      <c r="E756" s="44"/>
      <c r="F756" s="44"/>
      <c r="G756" s="159"/>
      <c r="H756" s="44"/>
      <c r="I756" s="44"/>
      <c r="J756" s="159"/>
      <c r="K756" s="44"/>
      <c r="L756" s="44"/>
      <c r="M756" s="160"/>
      <c r="N756" s="44"/>
      <c r="O756" s="44"/>
      <c r="P756" s="160"/>
    </row>
    <row r="757" spans="1:16" s="45" customFormat="1" ht="15" customHeight="1">
      <c r="A757" s="18"/>
      <c r="B757" s="38"/>
      <c r="C757" s="38"/>
      <c r="D757" s="41"/>
      <c r="E757" s="44"/>
      <c r="F757" s="44"/>
      <c r="G757" s="159"/>
      <c r="H757" s="44"/>
      <c r="I757" s="44"/>
      <c r="J757" s="159"/>
      <c r="K757" s="44"/>
      <c r="L757" s="44"/>
      <c r="M757" s="160"/>
      <c r="N757" s="44"/>
      <c r="O757" s="44"/>
      <c r="P757" s="160"/>
    </row>
    <row r="758" spans="1:16" s="45" customFormat="1" ht="15" customHeight="1">
      <c r="A758" s="18"/>
      <c r="B758" s="38"/>
      <c r="C758" s="38"/>
      <c r="D758" s="41"/>
      <c r="E758" s="44"/>
      <c r="F758" s="44"/>
      <c r="G758" s="159"/>
      <c r="H758" s="44"/>
      <c r="I758" s="44"/>
      <c r="J758" s="159"/>
      <c r="K758" s="44"/>
      <c r="L758" s="44"/>
      <c r="M758" s="160"/>
      <c r="N758" s="44"/>
      <c r="O758" s="44"/>
      <c r="P758" s="160"/>
    </row>
    <row r="759" spans="1:16" s="45" customFormat="1" ht="15" customHeight="1">
      <c r="A759" s="18"/>
      <c r="B759" s="38"/>
      <c r="C759" s="38"/>
      <c r="D759" s="41"/>
      <c r="E759" s="44"/>
      <c r="F759" s="44"/>
      <c r="G759" s="159"/>
      <c r="H759" s="44"/>
      <c r="I759" s="44"/>
      <c r="J759" s="159"/>
      <c r="K759" s="44"/>
      <c r="L759" s="44"/>
      <c r="M759" s="160"/>
      <c r="N759" s="44"/>
      <c r="O759" s="44"/>
      <c r="P759" s="160"/>
    </row>
    <row r="760" spans="1:16" s="45" customFormat="1" ht="15" customHeight="1">
      <c r="A760" s="18"/>
      <c r="B760" s="38"/>
      <c r="C760" s="38"/>
      <c r="D760" s="41"/>
      <c r="E760" s="44"/>
      <c r="F760" s="44"/>
      <c r="G760" s="159"/>
      <c r="H760" s="44"/>
      <c r="I760" s="44"/>
      <c r="J760" s="159"/>
      <c r="K760" s="44"/>
      <c r="L760" s="44"/>
      <c r="M760" s="160"/>
      <c r="N760" s="44"/>
      <c r="O760" s="44"/>
      <c r="P760" s="160"/>
    </row>
    <row r="761" spans="1:16" s="45" customFormat="1" ht="15" customHeight="1">
      <c r="A761" s="18"/>
      <c r="B761" s="38"/>
      <c r="C761" s="38"/>
      <c r="D761" s="41"/>
      <c r="E761" s="44"/>
      <c r="F761" s="44"/>
      <c r="G761" s="159"/>
      <c r="H761" s="44"/>
      <c r="I761" s="44"/>
      <c r="J761" s="159"/>
      <c r="K761" s="44"/>
      <c r="L761" s="44"/>
      <c r="M761" s="160"/>
      <c r="N761" s="44"/>
      <c r="O761" s="44"/>
      <c r="P761" s="160"/>
    </row>
    <row r="762" spans="1:16" s="45" customFormat="1" ht="15" customHeight="1">
      <c r="A762" s="18"/>
      <c r="B762" s="38"/>
      <c r="C762" s="38"/>
      <c r="D762" s="41"/>
      <c r="E762" s="44"/>
      <c r="F762" s="44"/>
      <c r="G762" s="159"/>
      <c r="H762" s="44"/>
      <c r="I762" s="44"/>
      <c r="J762" s="159"/>
      <c r="K762" s="44"/>
      <c r="L762" s="44"/>
      <c r="M762" s="160"/>
      <c r="N762" s="44"/>
      <c r="O762" s="44"/>
      <c r="P762" s="160"/>
    </row>
    <row r="763" spans="1:16" s="45" customFormat="1" ht="15" customHeight="1">
      <c r="A763" s="18"/>
      <c r="B763" s="38"/>
      <c r="C763" s="38"/>
      <c r="D763" s="41"/>
      <c r="E763" s="44"/>
      <c r="F763" s="44"/>
      <c r="G763" s="159"/>
      <c r="H763" s="44"/>
      <c r="I763" s="44"/>
      <c r="J763" s="159"/>
      <c r="K763" s="44"/>
      <c r="L763" s="44"/>
      <c r="M763" s="160"/>
      <c r="N763" s="44"/>
      <c r="O763" s="44"/>
      <c r="P763" s="160"/>
    </row>
    <row r="764" spans="1:16" s="45" customFormat="1" ht="15" customHeight="1">
      <c r="A764" s="18"/>
      <c r="B764" s="38"/>
      <c r="C764" s="38"/>
      <c r="D764" s="41"/>
      <c r="E764" s="44"/>
      <c r="F764" s="44"/>
      <c r="G764" s="159"/>
      <c r="H764" s="44"/>
      <c r="I764" s="44"/>
      <c r="J764" s="159"/>
      <c r="K764" s="44"/>
      <c r="L764" s="44"/>
      <c r="M764" s="160"/>
      <c r="N764" s="44"/>
      <c r="O764" s="44"/>
      <c r="P764" s="160"/>
    </row>
    <row r="765" spans="1:16" s="45" customFormat="1" ht="15" customHeight="1">
      <c r="A765" s="18"/>
      <c r="B765" s="38"/>
      <c r="C765" s="38"/>
      <c r="D765" s="41"/>
      <c r="E765" s="44"/>
      <c r="F765" s="44"/>
      <c r="G765" s="159"/>
      <c r="H765" s="44"/>
      <c r="I765" s="44"/>
      <c r="J765" s="159"/>
      <c r="K765" s="44"/>
      <c r="L765" s="44"/>
      <c r="M765" s="160"/>
      <c r="N765" s="44"/>
      <c r="O765" s="44"/>
      <c r="P765" s="160"/>
    </row>
    <row r="766" spans="1:16" s="45" customFormat="1" ht="15" customHeight="1">
      <c r="A766" s="18"/>
      <c r="B766" s="38"/>
      <c r="C766" s="38"/>
      <c r="D766" s="41"/>
      <c r="E766" s="44"/>
      <c r="F766" s="44"/>
      <c r="G766" s="159"/>
      <c r="H766" s="44"/>
      <c r="I766" s="44"/>
      <c r="J766" s="159"/>
      <c r="K766" s="44"/>
      <c r="L766" s="44"/>
      <c r="M766" s="160"/>
      <c r="N766" s="44"/>
      <c r="O766" s="44"/>
      <c r="P766" s="160"/>
    </row>
    <row r="767" spans="1:16" s="45" customFormat="1" ht="15" customHeight="1">
      <c r="A767" s="18"/>
      <c r="B767" s="38"/>
      <c r="C767" s="38"/>
      <c r="D767" s="41"/>
      <c r="E767" s="44"/>
      <c r="F767" s="44"/>
      <c r="G767" s="159"/>
      <c r="H767" s="44"/>
      <c r="I767" s="44"/>
      <c r="J767" s="159"/>
      <c r="K767" s="44"/>
      <c r="L767" s="44"/>
      <c r="M767" s="160"/>
      <c r="N767" s="44"/>
      <c r="O767" s="44"/>
      <c r="P767" s="160"/>
    </row>
    <row r="768" spans="1:16" s="45" customFormat="1" ht="15" customHeight="1">
      <c r="A768" s="18"/>
      <c r="B768" s="38"/>
      <c r="C768" s="38"/>
      <c r="D768" s="41"/>
      <c r="E768" s="44"/>
      <c r="F768" s="44"/>
      <c r="G768" s="159"/>
      <c r="H768" s="44"/>
      <c r="I768" s="44"/>
      <c r="J768" s="159"/>
      <c r="K768" s="44"/>
      <c r="L768" s="44"/>
      <c r="M768" s="160"/>
      <c r="N768" s="44"/>
      <c r="O768" s="44"/>
      <c r="P768" s="160"/>
    </row>
    <row r="769" spans="1:16" s="45" customFormat="1" ht="15" customHeight="1">
      <c r="A769" s="18"/>
      <c r="B769" s="38"/>
      <c r="C769" s="38"/>
      <c r="D769" s="41"/>
      <c r="E769" s="44"/>
      <c r="F769" s="44"/>
      <c r="G769" s="159"/>
      <c r="H769" s="44"/>
      <c r="I769" s="44"/>
      <c r="J769" s="159"/>
      <c r="K769" s="44"/>
      <c r="L769" s="44"/>
      <c r="M769" s="160"/>
      <c r="N769" s="44"/>
      <c r="O769" s="44"/>
      <c r="P769" s="160"/>
    </row>
    <row r="770" spans="1:16" s="45" customFormat="1" ht="15" customHeight="1">
      <c r="A770" s="18"/>
      <c r="B770" s="38"/>
      <c r="C770" s="38"/>
      <c r="D770" s="41"/>
      <c r="E770" s="44"/>
      <c r="F770" s="44"/>
      <c r="G770" s="159"/>
      <c r="H770" s="44"/>
      <c r="I770" s="44"/>
      <c r="J770" s="159"/>
      <c r="K770" s="44"/>
      <c r="L770" s="44"/>
      <c r="M770" s="160"/>
      <c r="N770" s="44"/>
      <c r="O770" s="44"/>
      <c r="P770" s="160"/>
    </row>
    <row r="771" spans="1:16" s="45" customFormat="1" ht="15" customHeight="1">
      <c r="A771" s="18"/>
      <c r="B771" s="38"/>
      <c r="C771" s="38"/>
      <c r="D771" s="41"/>
      <c r="E771" s="44"/>
      <c r="F771" s="44"/>
      <c r="G771" s="159"/>
      <c r="H771" s="44"/>
      <c r="I771" s="44"/>
      <c r="J771" s="159"/>
      <c r="K771" s="44"/>
      <c r="L771" s="44"/>
      <c r="M771" s="160"/>
      <c r="N771" s="44"/>
      <c r="O771" s="44"/>
      <c r="P771" s="160"/>
    </row>
  </sheetData>
  <autoFilter ref="A5:S110">
    <filterColumn colId="0" showButton="0"/>
  </autoFilter>
  <mergeCells count="13">
    <mergeCell ref="Q3:Q5"/>
    <mergeCell ref="R3:S5"/>
    <mergeCell ref="D4:D5"/>
    <mergeCell ref="E4:G4"/>
    <mergeCell ref="H4:J4"/>
    <mergeCell ref="K4:M4"/>
    <mergeCell ref="N4:P4"/>
    <mergeCell ref="K3:P3"/>
    <mergeCell ref="A110:C110"/>
    <mergeCell ref="B3:B5"/>
    <mergeCell ref="A3:A5"/>
    <mergeCell ref="C3:C5"/>
    <mergeCell ref="E3:J3"/>
  </mergeCells>
  <phoneticPr fontId="2"/>
  <dataValidations count="1">
    <dataValidation imeMode="on" allowBlank="1" showInputMessage="1" showErrorMessage="1" sqref="B18:B21 B54 B6:B14"/>
  </dataValidations>
  <printOptions horizontalCentered="1"/>
  <pageMargins left="0.19685039370078741" right="0.19685039370078741" top="0.59055118110236227" bottom="0.19685039370078741" header="0.31496062992125984" footer="0.19685039370078741"/>
  <pageSetup paperSize="9" scale="30" fitToHeight="0" orientation="portrait" horizontalDpi="300" verticalDpi="300" r:id="rId1"/>
  <headerFooter alignWithMargins="0">
    <oddHeader>&amp;L&amp;A</oddHeader>
    <oddFooter>&amp;C&amp;P/&amp;N</oddFooter>
  </headerFooter>
  <ignoredErrors>
    <ignoredError sqref="G110 J1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N1328"/>
  <sheetViews>
    <sheetView view="pageBreakPreview" topLeftCell="B1" zoomScale="80" zoomScaleNormal="55" zoomScaleSheetLayoutView="80" workbookViewId="0">
      <pane xSplit="2" ySplit="5" topLeftCell="D661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4.6328125" style="45" hidden="1" customWidth="1"/>
    <col min="2" max="2" width="4.36328125" style="18" customWidth="1"/>
    <col min="3" max="3" width="38.7265625" style="38" customWidth="1"/>
    <col min="4" max="4" width="38.7265625" style="39" customWidth="1"/>
    <col min="5" max="5" width="8.54296875" style="40" bestFit="1" customWidth="1"/>
    <col min="6" max="7" width="14.6328125" style="41" customWidth="1"/>
    <col min="8" max="8" width="14.6328125" style="42" customWidth="1"/>
    <col min="9" max="9" width="14.6328125" style="43" customWidth="1"/>
    <col min="10" max="11" width="14.6328125" style="42" customWidth="1"/>
    <col min="12" max="14" width="9" style="45"/>
    <col min="15" max="16384" width="9" style="44"/>
  </cols>
  <sheetData>
    <row r="2" spans="1:14" s="18" customFormat="1" ht="24" customHeight="1">
      <c r="A2" s="17"/>
      <c r="B2" s="46" t="s">
        <v>292</v>
      </c>
      <c r="C2" s="19"/>
      <c r="D2" s="20"/>
      <c r="E2" s="21"/>
      <c r="F2" s="22"/>
      <c r="G2" s="22"/>
      <c r="H2" s="23"/>
      <c r="I2" s="24"/>
      <c r="J2" s="23"/>
      <c r="K2" s="23"/>
      <c r="L2" s="17"/>
      <c r="M2" s="17"/>
      <c r="N2" s="17"/>
    </row>
    <row r="3" spans="1:14" s="18" customFormat="1" ht="16.5" customHeight="1">
      <c r="A3" s="131"/>
      <c r="B3" s="128"/>
      <c r="C3" s="128" t="s">
        <v>877</v>
      </c>
      <c r="D3" s="134" t="s">
        <v>876</v>
      </c>
      <c r="E3" s="136" t="s">
        <v>878</v>
      </c>
      <c r="F3" s="137"/>
      <c r="G3" s="137"/>
      <c r="H3" s="137"/>
      <c r="I3" s="137"/>
      <c r="J3" s="137"/>
      <c r="K3" s="138"/>
      <c r="L3" s="139" t="s">
        <v>697</v>
      </c>
      <c r="M3" s="118" t="s">
        <v>696</v>
      </c>
      <c r="N3" s="118"/>
    </row>
    <row r="4" spans="1:14" s="18" customFormat="1" ht="16.5" customHeight="1">
      <c r="A4" s="132"/>
      <c r="B4" s="129"/>
      <c r="C4" s="129"/>
      <c r="D4" s="135"/>
      <c r="E4" s="141" t="s">
        <v>2</v>
      </c>
      <c r="F4" s="142" t="s">
        <v>0</v>
      </c>
      <c r="G4" s="143"/>
      <c r="H4" s="144"/>
      <c r="I4" s="145" t="s">
        <v>1</v>
      </c>
      <c r="J4" s="146"/>
      <c r="K4" s="147"/>
      <c r="L4" s="139"/>
      <c r="M4" s="118"/>
      <c r="N4" s="118"/>
    </row>
    <row r="5" spans="1:14" s="17" customFormat="1" ht="16.5" customHeight="1" thickBot="1">
      <c r="A5" s="133"/>
      <c r="B5" s="130"/>
      <c r="C5" s="130"/>
      <c r="D5" s="135"/>
      <c r="E5" s="141"/>
      <c r="F5" s="13" t="s">
        <v>3</v>
      </c>
      <c r="G5" s="13" t="s">
        <v>4</v>
      </c>
      <c r="H5" s="116" t="s">
        <v>5</v>
      </c>
      <c r="I5" s="117" t="s">
        <v>74</v>
      </c>
      <c r="J5" s="14" t="s">
        <v>4</v>
      </c>
      <c r="K5" s="55" t="s">
        <v>5</v>
      </c>
      <c r="L5" s="140"/>
      <c r="M5" s="119"/>
      <c r="N5" s="119"/>
    </row>
    <row r="6" spans="1:14" s="18" customFormat="1" ht="27" customHeight="1">
      <c r="A6" s="25"/>
      <c r="B6" s="26">
        <v>1</v>
      </c>
      <c r="C6" s="49" t="s">
        <v>879</v>
      </c>
      <c r="D6" s="27" t="s">
        <v>325</v>
      </c>
      <c r="E6" s="47">
        <v>40</v>
      </c>
      <c r="F6" s="48">
        <v>564</v>
      </c>
      <c r="G6" s="48">
        <v>8944570</v>
      </c>
      <c r="H6" s="108">
        <f t="shared" ref="H6:H69" si="0">IF(AND(F6&gt;0,G6&gt;0),G6/F6,0)</f>
        <v>15859.166666666666</v>
      </c>
      <c r="I6" s="100">
        <v>27683</v>
      </c>
      <c r="J6" s="48">
        <v>8944570</v>
      </c>
      <c r="K6" s="108">
        <f t="shared" ref="K6:K69" si="1">IF(AND(I6&gt;0,J6&gt;0),J6/I6,0)</f>
        <v>323.10696095076401</v>
      </c>
      <c r="L6" s="73" t="s">
        <v>75</v>
      </c>
      <c r="M6" s="65">
        <v>1</v>
      </c>
      <c r="N6" s="65" t="s">
        <v>297</v>
      </c>
    </row>
    <row r="7" spans="1:14" s="18" customFormat="1" ht="27" customHeight="1">
      <c r="A7" s="25"/>
      <c r="B7" s="26">
        <v>2</v>
      </c>
      <c r="C7" s="49" t="s">
        <v>880</v>
      </c>
      <c r="D7" s="27" t="s">
        <v>326</v>
      </c>
      <c r="E7" s="47">
        <v>10</v>
      </c>
      <c r="F7" s="48">
        <v>48</v>
      </c>
      <c r="G7" s="48">
        <v>288039</v>
      </c>
      <c r="H7" s="108">
        <f t="shared" si="0"/>
        <v>6000.8125</v>
      </c>
      <c r="I7" s="100">
        <v>1275</v>
      </c>
      <c r="J7" s="48">
        <v>288039</v>
      </c>
      <c r="K7" s="108">
        <f t="shared" si="1"/>
        <v>225.91294117647058</v>
      </c>
      <c r="L7" s="73" t="s">
        <v>78</v>
      </c>
      <c r="M7" s="65">
        <v>2</v>
      </c>
      <c r="N7" s="65" t="s">
        <v>300</v>
      </c>
    </row>
    <row r="8" spans="1:14" s="18" customFormat="1" ht="27" customHeight="1">
      <c r="A8" s="25"/>
      <c r="B8" s="26">
        <v>3</v>
      </c>
      <c r="C8" s="49" t="s">
        <v>881</v>
      </c>
      <c r="D8" s="27" t="s">
        <v>342</v>
      </c>
      <c r="E8" s="47">
        <v>35</v>
      </c>
      <c r="F8" s="48">
        <v>364</v>
      </c>
      <c r="G8" s="48">
        <v>4643512</v>
      </c>
      <c r="H8" s="108">
        <f t="shared" si="0"/>
        <v>12756.901098901099</v>
      </c>
      <c r="I8" s="100">
        <v>32105</v>
      </c>
      <c r="J8" s="48">
        <v>4643512</v>
      </c>
      <c r="K8" s="108">
        <f t="shared" si="1"/>
        <v>144.63516586201527</v>
      </c>
      <c r="L8" s="73" t="s">
        <v>309</v>
      </c>
      <c r="M8" s="65">
        <v>22</v>
      </c>
      <c r="N8" s="65" t="s">
        <v>304</v>
      </c>
    </row>
    <row r="9" spans="1:14" s="18" customFormat="1" ht="27" customHeight="1">
      <c r="A9" s="25"/>
      <c r="B9" s="26">
        <v>4</v>
      </c>
      <c r="C9" s="49" t="s">
        <v>882</v>
      </c>
      <c r="D9" s="27" t="s">
        <v>88</v>
      </c>
      <c r="E9" s="47">
        <v>25</v>
      </c>
      <c r="F9" s="48">
        <v>314</v>
      </c>
      <c r="G9" s="48">
        <v>5026510</v>
      </c>
      <c r="H9" s="108">
        <f t="shared" si="0"/>
        <v>16007.993630573248</v>
      </c>
      <c r="I9" s="100">
        <v>36534</v>
      </c>
      <c r="J9" s="48">
        <v>5026510</v>
      </c>
      <c r="K9" s="108">
        <f t="shared" si="1"/>
        <v>137.58444188974653</v>
      </c>
      <c r="L9" s="73" t="s">
        <v>306</v>
      </c>
      <c r="M9" s="65">
        <v>3</v>
      </c>
      <c r="N9" s="65" t="s">
        <v>310</v>
      </c>
    </row>
    <row r="10" spans="1:14" s="18" customFormat="1" ht="27" customHeight="1">
      <c r="A10" s="25"/>
      <c r="B10" s="26">
        <v>5</v>
      </c>
      <c r="C10" s="49" t="s">
        <v>85</v>
      </c>
      <c r="D10" s="27" t="s">
        <v>344</v>
      </c>
      <c r="E10" s="47">
        <v>20</v>
      </c>
      <c r="F10" s="48">
        <v>262</v>
      </c>
      <c r="G10" s="48">
        <v>3616200</v>
      </c>
      <c r="H10" s="108">
        <f t="shared" si="0"/>
        <v>13802.290076335878</v>
      </c>
      <c r="I10" s="100">
        <v>19625</v>
      </c>
      <c r="J10" s="48">
        <v>3616200</v>
      </c>
      <c r="K10" s="108">
        <f t="shared" si="1"/>
        <v>184.26496815286623</v>
      </c>
      <c r="L10" s="73" t="s">
        <v>315</v>
      </c>
      <c r="M10" s="65">
        <v>24</v>
      </c>
      <c r="N10" s="65" t="s">
        <v>311</v>
      </c>
    </row>
    <row r="11" spans="1:14" s="18" customFormat="1" ht="27" customHeight="1">
      <c r="A11" s="25"/>
      <c r="B11" s="26">
        <v>6</v>
      </c>
      <c r="C11" s="49" t="s">
        <v>883</v>
      </c>
      <c r="D11" s="27" t="s">
        <v>341</v>
      </c>
      <c r="E11" s="47">
        <v>10</v>
      </c>
      <c r="F11" s="48">
        <v>96</v>
      </c>
      <c r="G11" s="48">
        <v>410519</v>
      </c>
      <c r="H11" s="108">
        <f t="shared" si="0"/>
        <v>4276.239583333333</v>
      </c>
      <c r="I11" s="100">
        <v>7296</v>
      </c>
      <c r="J11" s="48">
        <v>410519</v>
      </c>
      <c r="K11" s="108">
        <f t="shared" si="1"/>
        <v>56.266310307017541</v>
      </c>
      <c r="L11" s="73" t="s">
        <v>303</v>
      </c>
      <c r="M11" s="65">
        <v>19</v>
      </c>
      <c r="N11" s="65" t="s">
        <v>304</v>
      </c>
    </row>
    <row r="12" spans="1:14" s="18" customFormat="1" ht="27" customHeight="1">
      <c r="A12" s="25"/>
      <c r="B12" s="26">
        <v>7</v>
      </c>
      <c r="C12" s="49" t="s">
        <v>80</v>
      </c>
      <c r="D12" s="27" t="s">
        <v>76</v>
      </c>
      <c r="E12" s="47">
        <v>30</v>
      </c>
      <c r="F12" s="48">
        <v>369</v>
      </c>
      <c r="G12" s="48">
        <v>13560125</v>
      </c>
      <c r="H12" s="108">
        <f t="shared" si="0"/>
        <v>36748.306233062329</v>
      </c>
      <c r="I12" s="100">
        <v>41582</v>
      </c>
      <c r="J12" s="48">
        <v>13560125</v>
      </c>
      <c r="K12" s="108">
        <f t="shared" si="1"/>
        <v>326.10564667404168</v>
      </c>
      <c r="L12" s="73" t="s">
        <v>75</v>
      </c>
      <c r="M12" s="65">
        <v>1</v>
      </c>
      <c r="N12" s="65" t="s">
        <v>297</v>
      </c>
    </row>
    <row r="13" spans="1:14" s="18" customFormat="1" ht="27" customHeight="1">
      <c r="A13" s="25"/>
      <c r="B13" s="26">
        <v>8</v>
      </c>
      <c r="C13" s="49" t="s">
        <v>80</v>
      </c>
      <c r="D13" s="27" t="s">
        <v>746</v>
      </c>
      <c r="E13" s="47">
        <v>20</v>
      </c>
      <c r="F13" s="48">
        <v>270</v>
      </c>
      <c r="G13" s="48">
        <v>8260900</v>
      </c>
      <c r="H13" s="108">
        <f t="shared" si="0"/>
        <v>30595.925925925927</v>
      </c>
      <c r="I13" s="100">
        <v>26674.7</v>
      </c>
      <c r="J13" s="48">
        <v>8260900</v>
      </c>
      <c r="K13" s="108">
        <f t="shared" si="1"/>
        <v>309.69045575020522</v>
      </c>
      <c r="L13" s="73" t="s">
        <v>78</v>
      </c>
      <c r="M13" s="65">
        <v>2</v>
      </c>
      <c r="N13" s="65" t="s">
        <v>300</v>
      </c>
    </row>
    <row r="14" spans="1:14" s="18" customFormat="1" ht="27" customHeight="1">
      <c r="A14" s="25"/>
      <c r="B14" s="26">
        <v>9</v>
      </c>
      <c r="C14" s="49" t="s">
        <v>884</v>
      </c>
      <c r="D14" s="27" t="s">
        <v>346</v>
      </c>
      <c r="E14" s="47">
        <v>20</v>
      </c>
      <c r="F14" s="48">
        <v>251</v>
      </c>
      <c r="G14" s="48">
        <v>6023820</v>
      </c>
      <c r="H14" s="108">
        <f t="shared" si="0"/>
        <v>23999.282868525897</v>
      </c>
      <c r="I14" s="100">
        <v>20845</v>
      </c>
      <c r="J14" s="48">
        <v>6023820</v>
      </c>
      <c r="K14" s="108">
        <f t="shared" si="1"/>
        <v>288.98153034300793</v>
      </c>
      <c r="L14" s="73" t="s">
        <v>316</v>
      </c>
      <c r="M14" s="65">
        <v>25</v>
      </c>
      <c r="N14" s="65" t="s">
        <v>311</v>
      </c>
    </row>
    <row r="15" spans="1:14" s="18" customFormat="1" ht="27" customHeight="1">
      <c r="A15" s="25"/>
      <c r="B15" s="26">
        <v>10</v>
      </c>
      <c r="C15" s="49" t="s">
        <v>567</v>
      </c>
      <c r="D15" s="27" t="s">
        <v>334</v>
      </c>
      <c r="E15" s="47">
        <v>60</v>
      </c>
      <c r="F15" s="48">
        <v>861</v>
      </c>
      <c r="G15" s="48">
        <v>21771682</v>
      </c>
      <c r="H15" s="108">
        <f t="shared" si="0"/>
        <v>25286.506387921021</v>
      </c>
      <c r="I15" s="100">
        <v>70635</v>
      </c>
      <c r="J15" s="48">
        <v>21771682</v>
      </c>
      <c r="K15" s="108">
        <f t="shared" si="1"/>
        <v>308.22796064274087</v>
      </c>
      <c r="L15" s="73" t="s">
        <v>295</v>
      </c>
      <c r="M15" s="65">
        <v>9</v>
      </c>
      <c r="N15" s="65" t="s">
        <v>296</v>
      </c>
    </row>
    <row r="16" spans="1:14" s="18" customFormat="1" ht="27" customHeight="1">
      <c r="A16" s="25"/>
      <c r="B16" s="26">
        <v>11</v>
      </c>
      <c r="C16" s="49" t="s">
        <v>95</v>
      </c>
      <c r="D16" s="27" t="s">
        <v>355</v>
      </c>
      <c r="E16" s="47">
        <v>20</v>
      </c>
      <c r="F16" s="48">
        <v>188</v>
      </c>
      <c r="G16" s="48">
        <v>1206874</v>
      </c>
      <c r="H16" s="108">
        <f t="shared" si="0"/>
        <v>6419.5425531914898</v>
      </c>
      <c r="I16" s="100">
        <v>11980</v>
      </c>
      <c r="J16" s="48">
        <v>1206874</v>
      </c>
      <c r="K16" s="108">
        <f t="shared" si="1"/>
        <v>100.740734557596</v>
      </c>
      <c r="L16" s="73" t="s">
        <v>303</v>
      </c>
      <c r="M16" s="65">
        <v>19</v>
      </c>
      <c r="N16" s="65" t="s">
        <v>304</v>
      </c>
    </row>
    <row r="17" spans="1:14" s="18" customFormat="1" ht="27" customHeight="1">
      <c r="A17" s="25"/>
      <c r="B17" s="26">
        <v>12</v>
      </c>
      <c r="C17" s="49" t="s">
        <v>347</v>
      </c>
      <c r="D17" s="27" t="s">
        <v>885</v>
      </c>
      <c r="E17" s="47">
        <v>10</v>
      </c>
      <c r="F17" s="48">
        <v>132</v>
      </c>
      <c r="G17" s="48">
        <v>2108480</v>
      </c>
      <c r="H17" s="108">
        <f t="shared" si="0"/>
        <v>15973.333333333334</v>
      </c>
      <c r="I17" s="100">
        <v>11911</v>
      </c>
      <c r="J17" s="48">
        <v>2108480</v>
      </c>
      <c r="K17" s="108">
        <f t="shared" si="1"/>
        <v>177.01956174964317</v>
      </c>
      <c r="L17" s="73" t="s">
        <v>306</v>
      </c>
      <c r="M17" s="65">
        <v>3</v>
      </c>
      <c r="N17" s="65" t="s">
        <v>310</v>
      </c>
    </row>
    <row r="18" spans="1:14" s="18" customFormat="1" ht="27" customHeight="1">
      <c r="A18" s="25"/>
      <c r="B18" s="26">
        <v>13</v>
      </c>
      <c r="C18" s="49" t="s">
        <v>886</v>
      </c>
      <c r="D18" s="27" t="s">
        <v>340</v>
      </c>
      <c r="E18" s="47">
        <v>20</v>
      </c>
      <c r="F18" s="48">
        <v>353</v>
      </c>
      <c r="G18" s="48">
        <v>2410740</v>
      </c>
      <c r="H18" s="108">
        <f t="shared" si="0"/>
        <v>6829.2917847025492</v>
      </c>
      <c r="I18" s="100">
        <v>17966</v>
      </c>
      <c r="J18" s="48">
        <v>2410740</v>
      </c>
      <c r="K18" s="108">
        <f t="shared" si="1"/>
        <v>134.18345764221306</v>
      </c>
      <c r="L18" s="73" t="s">
        <v>298</v>
      </c>
      <c r="M18" s="65">
        <v>12</v>
      </c>
      <c r="N18" s="65" t="s">
        <v>299</v>
      </c>
    </row>
    <row r="19" spans="1:14" s="18" customFormat="1" ht="27" customHeight="1">
      <c r="A19" s="25"/>
      <c r="B19" s="26">
        <v>14</v>
      </c>
      <c r="C19" s="49" t="s">
        <v>887</v>
      </c>
      <c r="D19" s="27" t="s">
        <v>888</v>
      </c>
      <c r="E19" s="47">
        <v>40</v>
      </c>
      <c r="F19" s="48">
        <v>438</v>
      </c>
      <c r="G19" s="48">
        <v>2714111</v>
      </c>
      <c r="H19" s="108">
        <f t="shared" si="0"/>
        <v>6196.6004566210049</v>
      </c>
      <c r="I19" s="100">
        <v>27858</v>
      </c>
      <c r="J19" s="48">
        <v>2714111</v>
      </c>
      <c r="K19" s="108">
        <f t="shared" si="1"/>
        <v>97.426627898628766</v>
      </c>
      <c r="L19" s="73" t="s">
        <v>345</v>
      </c>
      <c r="M19" s="65">
        <v>33</v>
      </c>
      <c r="N19" s="65" t="s">
        <v>311</v>
      </c>
    </row>
    <row r="20" spans="1:14" s="18" customFormat="1" ht="27" customHeight="1">
      <c r="A20" s="25"/>
      <c r="B20" s="26">
        <v>15</v>
      </c>
      <c r="C20" s="49" t="s">
        <v>84</v>
      </c>
      <c r="D20" s="27" t="s">
        <v>889</v>
      </c>
      <c r="E20" s="47">
        <v>20</v>
      </c>
      <c r="F20" s="48">
        <v>92</v>
      </c>
      <c r="G20" s="48">
        <v>1190100</v>
      </c>
      <c r="H20" s="108">
        <f t="shared" si="0"/>
        <v>12935.869565217392</v>
      </c>
      <c r="I20" s="100">
        <v>9456</v>
      </c>
      <c r="J20" s="48">
        <v>1190100</v>
      </c>
      <c r="K20" s="108">
        <f t="shared" si="1"/>
        <v>125.85659898477158</v>
      </c>
      <c r="L20" s="73" t="s">
        <v>301</v>
      </c>
      <c r="M20" s="65">
        <v>14</v>
      </c>
      <c r="N20" s="65" t="s">
        <v>299</v>
      </c>
    </row>
    <row r="21" spans="1:14" s="18" customFormat="1" ht="27" customHeight="1">
      <c r="A21" s="25"/>
      <c r="B21" s="26">
        <v>16</v>
      </c>
      <c r="C21" s="49" t="s">
        <v>890</v>
      </c>
      <c r="D21" s="27" t="s">
        <v>374</v>
      </c>
      <c r="E21" s="47">
        <v>20</v>
      </c>
      <c r="F21" s="48">
        <v>216</v>
      </c>
      <c r="G21" s="48">
        <v>2243220</v>
      </c>
      <c r="H21" s="108">
        <f t="shared" si="0"/>
        <v>10385.277777777777</v>
      </c>
      <c r="I21" s="100">
        <v>4394</v>
      </c>
      <c r="J21" s="48">
        <v>2243220</v>
      </c>
      <c r="K21" s="108">
        <f t="shared" si="1"/>
        <v>510.51888939462901</v>
      </c>
      <c r="L21" s="73" t="s">
        <v>306</v>
      </c>
      <c r="M21" s="65">
        <v>3</v>
      </c>
      <c r="N21" s="65" t="s">
        <v>310</v>
      </c>
    </row>
    <row r="22" spans="1:14" s="18" customFormat="1" ht="27" customHeight="1">
      <c r="A22" s="25"/>
      <c r="B22" s="26">
        <v>17</v>
      </c>
      <c r="C22" s="49" t="s">
        <v>891</v>
      </c>
      <c r="D22" s="27" t="s">
        <v>336</v>
      </c>
      <c r="E22" s="47">
        <v>10</v>
      </c>
      <c r="F22" s="48">
        <v>116</v>
      </c>
      <c r="G22" s="48">
        <v>2233476</v>
      </c>
      <c r="H22" s="108">
        <f t="shared" si="0"/>
        <v>19254.103448275862</v>
      </c>
      <c r="I22" s="100">
        <v>9343</v>
      </c>
      <c r="J22" s="48">
        <v>2233476</v>
      </c>
      <c r="K22" s="108">
        <f t="shared" si="1"/>
        <v>239.0534089692818</v>
      </c>
      <c r="L22" s="73" t="s">
        <v>301</v>
      </c>
      <c r="M22" s="65">
        <v>14</v>
      </c>
      <c r="N22" s="65" t="s">
        <v>299</v>
      </c>
    </row>
    <row r="23" spans="1:14" s="18" customFormat="1" ht="27" customHeight="1">
      <c r="A23" s="25"/>
      <c r="B23" s="26">
        <v>18</v>
      </c>
      <c r="C23" s="49" t="s">
        <v>85</v>
      </c>
      <c r="D23" s="27" t="s">
        <v>343</v>
      </c>
      <c r="E23" s="47">
        <v>50</v>
      </c>
      <c r="F23" s="48">
        <v>587</v>
      </c>
      <c r="G23" s="48">
        <v>8866300</v>
      </c>
      <c r="H23" s="108">
        <f t="shared" si="0"/>
        <v>15104.42930153322</v>
      </c>
      <c r="I23" s="100">
        <v>46079</v>
      </c>
      <c r="J23" s="48">
        <v>8866300</v>
      </c>
      <c r="K23" s="108">
        <f t="shared" si="1"/>
        <v>192.41519998263851</v>
      </c>
      <c r="L23" s="73" t="s">
        <v>315</v>
      </c>
      <c r="M23" s="65">
        <v>24</v>
      </c>
      <c r="N23" s="65" t="s">
        <v>311</v>
      </c>
    </row>
    <row r="24" spans="1:14" s="18" customFormat="1" ht="27" customHeight="1">
      <c r="A24" s="25"/>
      <c r="B24" s="26">
        <v>19</v>
      </c>
      <c r="C24" s="49" t="s">
        <v>892</v>
      </c>
      <c r="D24" s="27" t="s">
        <v>893</v>
      </c>
      <c r="E24" s="47">
        <v>31</v>
      </c>
      <c r="F24" s="48">
        <v>335</v>
      </c>
      <c r="G24" s="48">
        <v>4232478</v>
      </c>
      <c r="H24" s="108">
        <f t="shared" si="0"/>
        <v>12634.262686567165</v>
      </c>
      <c r="I24" s="100">
        <v>30220</v>
      </c>
      <c r="J24" s="48">
        <v>4232478</v>
      </c>
      <c r="K24" s="108">
        <f t="shared" si="1"/>
        <v>140.05552614162806</v>
      </c>
      <c r="L24" s="73" t="s">
        <v>78</v>
      </c>
      <c r="M24" s="65">
        <v>2</v>
      </c>
      <c r="N24" s="65" t="s">
        <v>300</v>
      </c>
    </row>
    <row r="25" spans="1:14" s="18" customFormat="1" ht="27" customHeight="1">
      <c r="A25" s="25"/>
      <c r="B25" s="26">
        <v>20</v>
      </c>
      <c r="C25" s="49" t="s">
        <v>101</v>
      </c>
      <c r="D25" s="27" t="s">
        <v>894</v>
      </c>
      <c r="E25" s="47">
        <v>10</v>
      </c>
      <c r="F25" s="48">
        <v>137</v>
      </c>
      <c r="G25" s="48">
        <v>1595800</v>
      </c>
      <c r="H25" s="108">
        <f t="shared" si="0"/>
        <v>11648.175182481751</v>
      </c>
      <c r="I25" s="100">
        <v>14917</v>
      </c>
      <c r="J25" s="48">
        <v>1595800</v>
      </c>
      <c r="K25" s="108">
        <f t="shared" si="1"/>
        <v>106.9786150030167</v>
      </c>
      <c r="L25" s="73" t="s">
        <v>75</v>
      </c>
      <c r="M25" s="65">
        <v>1</v>
      </c>
      <c r="N25" s="65" t="s">
        <v>297</v>
      </c>
    </row>
    <row r="26" spans="1:14" s="18" customFormat="1" ht="27" customHeight="1">
      <c r="A26" s="25"/>
      <c r="B26" s="26">
        <v>21</v>
      </c>
      <c r="C26" s="49" t="s">
        <v>770</v>
      </c>
      <c r="D26" s="27" t="s">
        <v>711</v>
      </c>
      <c r="E26" s="47">
        <v>40</v>
      </c>
      <c r="F26" s="48">
        <v>381</v>
      </c>
      <c r="G26" s="48">
        <v>6112430</v>
      </c>
      <c r="H26" s="108">
        <f t="shared" si="0"/>
        <v>16043.123359580053</v>
      </c>
      <c r="I26" s="100">
        <v>23865</v>
      </c>
      <c r="J26" s="48">
        <v>6112430</v>
      </c>
      <c r="K26" s="108">
        <f t="shared" si="1"/>
        <v>256.12528807877646</v>
      </c>
      <c r="L26" s="65" t="s">
        <v>298</v>
      </c>
      <c r="M26" s="65">
        <v>12</v>
      </c>
      <c r="N26" s="65" t="s">
        <v>299</v>
      </c>
    </row>
    <row r="27" spans="1:14" s="18" customFormat="1" ht="27" customHeight="1">
      <c r="A27" s="25"/>
      <c r="B27" s="26">
        <v>22</v>
      </c>
      <c r="C27" s="49" t="s">
        <v>895</v>
      </c>
      <c r="D27" s="27" t="s">
        <v>87</v>
      </c>
      <c r="E27" s="47">
        <v>20</v>
      </c>
      <c r="F27" s="48">
        <v>196</v>
      </c>
      <c r="G27" s="48">
        <v>2944949</v>
      </c>
      <c r="H27" s="108">
        <f t="shared" si="0"/>
        <v>15025.25</v>
      </c>
      <c r="I27" s="100">
        <v>7476</v>
      </c>
      <c r="J27" s="48">
        <v>2944949</v>
      </c>
      <c r="K27" s="108">
        <f t="shared" si="1"/>
        <v>393.92041198501875</v>
      </c>
      <c r="L27" s="65" t="s">
        <v>306</v>
      </c>
      <c r="M27" s="65">
        <v>3</v>
      </c>
      <c r="N27" s="65" t="s">
        <v>310</v>
      </c>
    </row>
    <row r="28" spans="1:14" s="18" customFormat="1" ht="27" customHeight="1">
      <c r="A28" s="25"/>
      <c r="B28" s="26">
        <v>23</v>
      </c>
      <c r="C28" s="49" t="s">
        <v>81</v>
      </c>
      <c r="D28" s="27" t="s">
        <v>332</v>
      </c>
      <c r="E28" s="47">
        <v>16</v>
      </c>
      <c r="F28" s="48">
        <v>237</v>
      </c>
      <c r="G28" s="48">
        <v>2416252</v>
      </c>
      <c r="H28" s="108">
        <f t="shared" si="0"/>
        <v>10195.156118143459</v>
      </c>
      <c r="I28" s="100">
        <v>15920</v>
      </c>
      <c r="J28" s="48">
        <v>2416252</v>
      </c>
      <c r="K28" s="108">
        <f t="shared" si="1"/>
        <v>151.7746231155779</v>
      </c>
      <c r="L28" s="65" t="s">
        <v>78</v>
      </c>
      <c r="M28" s="65">
        <v>2</v>
      </c>
      <c r="N28" s="65" t="s">
        <v>300</v>
      </c>
    </row>
    <row r="29" spans="1:14" s="18" customFormat="1" ht="27" customHeight="1">
      <c r="A29" s="25"/>
      <c r="B29" s="26">
        <v>24</v>
      </c>
      <c r="C29" s="49" t="s">
        <v>569</v>
      </c>
      <c r="D29" s="27" t="s">
        <v>738</v>
      </c>
      <c r="E29" s="47">
        <v>10</v>
      </c>
      <c r="F29" s="48">
        <v>145</v>
      </c>
      <c r="G29" s="48">
        <v>685971</v>
      </c>
      <c r="H29" s="108">
        <f t="shared" si="0"/>
        <v>4730.8344827586207</v>
      </c>
      <c r="I29" s="100">
        <v>10608</v>
      </c>
      <c r="J29" s="48">
        <v>685971</v>
      </c>
      <c r="K29" s="108">
        <f t="shared" si="1"/>
        <v>64.665441176470594</v>
      </c>
      <c r="L29" s="65" t="s">
        <v>75</v>
      </c>
      <c r="M29" s="65">
        <v>1</v>
      </c>
      <c r="N29" s="65" t="s">
        <v>297</v>
      </c>
    </row>
    <row r="30" spans="1:14" s="18" customFormat="1" ht="27" customHeight="1">
      <c r="A30" s="25"/>
      <c r="B30" s="26">
        <v>25</v>
      </c>
      <c r="C30" s="49" t="s">
        <v>79</v>
      </c>
      <c r="D30" s="27" t="s">
        <v>327</v>
      </c>
      <c r="E30" s="47">
        <v>12</v>
      </c>
      <c r="F30" s="48">
        <v>142</v>
      </c>
      <c r="G30" s="48">
        <v>764603</v>
      </c>
      <c r="H30" s="108">
        <f t="shared" si="0"/>
        <v>5384.5281690140846</v>
      </c>
      <c r="I30" s="100">
        <v>15340</v>
      </c>
      <c r="J30" s="48">
        <v>764603</v>
      </c>
      <c r="K30" s="108">
        <f t="shared" si="1"/>
        <v>49.843741851368968</v>
      </c>
      <c r="L30" s="65" t="s">
        <v>78</v>
      </c>
      <c r="M30" s="65">
        <v>2</v>
      </c>
      <c r="N30" s="65" t="s">
        <v>300</v>
      </c>
    </row>
    <row r="31" spans="1:14" s="18" customFormat="1" ht="27" customHeight="1">
      <c r="A31" s="25"/>
      <c r="B31" s="26">
        <v>26</v>
      </c>
      <c r="C31" s="49" t="s">
        <v>79</v>
      </c>
      <c r="D31" s="27" t="s">
        <v>329</v>
      </c>
      <c r="E31" s="47">
        <v>10</v>
      </c>
      <c r="F31" s="48">
        <v>132</v>
      </c>
      <c r="G31" s="48">
        <v>7467668</v>
      </c>
      <c r="H31" s="108">
        <f t="shared" si="0"/>
        <v>56573.242424242424</v>
      </c>
      <c r="I31" s="100">
        <v>15201</v>
      </c>
      <c r="J31" s="48">
        <v>7467668</v>
      </c>
      <c r="K31" s="108">
        <f t="shared" si="1"/>
        <v>491.26162752450495</v>
      </c>
      <c r="L31" s="65" t="s">
        <v>78</v>
      </c>
      <c r="M31" s="65">
        <v>2</v>
      </c>
      <c r="N31" s="65" t="s">
        <v>300</v>
      </c>
    </row>
    <row r="32" spans="1:14" s="18" customFormat="1" ht="27" customHeight="1">
      <c r="A32" s="25"/>
      <c r="B32" s="26">
        <v>27</v>
      </c>
      <c r="C32" s="49" t="s">
        <v>79</v>
      </c>
      <c r="D32" s="27" t="s">
        <v>328</v>
      </c>
      <c r="E32" s="47">
        <v>15</v>
      </c>
      <c r="F32" s="48">
        <v>179</v>
      </c>
      <c r="G32" s="48">
        <v>2995460</v>
      </c>
      <c r="H32" s="108">
        <f t="shared" si="0"/>
        <v>16734.41340782123</v>
      </c>
      <c r="I32" s="100">
        <v>18437.5</v>
      </c>
      <c r="J32" s="48">
        <v>2995460</v>
      </c>
      <c r="K32" s="108">
        <f t="shared" si="1"/>
        <v>162.46562711864408</v>
      </c>
      <c r="L32" s="65" t="s">
        <v>78</v>
      </c>
      <c r="M32" s="65">
        <v>2</v>
      </c>
      <c r="N32" s="65" t="s">
        <v>300</v>
      </c>
    </row>
    <row r="33" spans="1:14" s="18" customFormat="1" ht="27" customHeight="1">
      <c r="A33" s="25"/>
      <c r="B33" s="26">
        <v>28</v>
      </c>
      <c r="C33" s="27" t="s">
        <v>834</v>
      </c>
      <c r="D33" s="27" t="s">
        <v>335</v>
      </c>
      <c r="E33" s="47">
        <v>20</v>
      </c>
      <c r="F33" s="48">
        <v>191</v>
      </c>
      <c r="G33" s="48">
        <v>5958558</v>
      </c>
      <c r="H33" s="108">
        <f t="shared" si="0"/>
        <v>31196.638743455496</v>
      </c>
      <c r="I33" s="100">
        <v>17050</v>
      </c>
      <c r="J33" s="48">
        <v>5958558</v>
      </c>
      <c r="K33" s="108">
        <f t="shared" si="1"/>
        <v>349.47554252199416</v>
      </c>
      <c r="L33" s="65" t="s">
        <v>298</v>
      </c>
      <c r="M33" s="65">
        <v>12</v>
      </c>
      <c r="N33" s="65" t="s">
        <v>299</v>
      </c>
    </row>
    <row r="34" spans="1:14" s="18" customFormat="1" ht="27" customHeight="1">
      <c r="A34" s="25"/>
      <c r="B34" s="26">
        <v>29</v>
      </c>
      <c r="C34" s="49" t="s">
        <v>82</v>
      </c>
      <c r="D34" s="27" t="s">
        <v>333</v>
      </c>
      <c r="E34" s="47">
        <v>40</v>
      </c>
      <c r="F34" s="48">
        <v>741</v>
      </c>
      <c r="G34" s="48">
        <v>8423640</v>
      </c>
      <c r="H34" s="108">
        <f t="shared" si="0"/>
        <v>11367.935222672064</v>
      </c>
      <c r="I34" s="100">
        <v>30588.649999999994</v>
      </c>
      <c r="J34" s="48">
        <v>8423640</v>
      </c>
      <c r="K34" s="108">
        <f t="shared" si="1"/>
        <v>275.38449719095161</v>
      </c>
      <c r="L34" s="65" t="s">
        <v>295</v>
      </c>
      <c r="M34" s="65">
        <v>9</v>
      </c>
      <c r="N34" s="65" t="s">
        <v>296</v>
      </c>
    </row>
    <row r="35" spans="1:14" s="18" customFormat="1" ht="27" customHeight="1">
      <c r="A35" s="25"/>
      <c r="B35" s="26">
        <v>30</v>
      </c>
      <c r="C35" s="49" t="s">
        <v>571</v>
      </c>
      <c r="D35" s="27" t="s">
        <v>83</v>
      </c>
      <c r="E35" s="47">
        <v>50</v>
      </c>
      <c r="F35" s="48">
        <v>953</v>
      </c>
      <c r="G35" s="48">
        <v>18884305</v>
      </c>
      <c r="H35" s="108">
        <f t="shared" si="0"/>
        <v>19815.640083945436</v>
      </c>
      <c r="I35" s="100">
        <v>57062</v>
      </c>
      <c r="J35" s="48">
        <v>18884305</v>
      </c>
      <c r="K35" s="108">
        <f t="shared" si="1"/>
        <v>330.94362272615751</v>
      </c>
      <c r="L35" s="65" t="s">
        <v>313</v>
      </c>
      <c r="M35" s="65">
        <v>13</v>
      </c>
      <c r="N35" s="65" t="s">
        <v>299</v>
      </c>
    </row>
    <row r="36" spans="1:14" s="18" customFormat="1" ht="27" customHeight="1">
      <c r="A36" s="25"/>
      <c r="B36" s="26">
        <v>31</v>
      </c>
      <c r="C36" s="49" t="s">
        <v>337</v>
      </c>
      <c r="D36" s="27" t="s">
        <v>705</v>
      </c>
      <c r="E36" s="47">
        <v>15</v>
      </c>
      <c r="F36" s="48">
        <v>180</v>
      </c>
      <c r="G36" s="48">
        <v>1519117</v>
      </c>
      <c r="H36" s="108">
        <f t="shared" si="0"/>
        <v>8439.5388888888883</v>
      </c>
      <c r="I36" s="100">
        <v>13205</v>
      </c>
      <c r="J36" s="48">
        <v>1519117</v>
      </c>
      <c r="K36" s="108">
        <f t="shared" si="1"/>
        <v>115.04104505868989</v>
      </c>
      <c r="L36" s="65" t="s">
        <v>314</v>
      </c>
      <c r="M36" s="65">
        <v>15</v>
      </c>
      <c r="N36" s="65" t="s">
        <v>299</v>
      </c>
    </row>
    <row r="37" spans="1:14" s="18" customFormat="1" ht="27" customHeight="1">
      <c r="A37" s="25"/>
      <c r="B37" s="26">
        <v>32</v>
      </c>
      <c r="C37" s="49" t="s">
        <v>896</v>
      </c>
      <c r="D37" s="27" t="s">
        <v>331</v>
      </c>
      <c r="E37" s="47">
        <v>56</v>
      </c>
      <c r="F37" s="48">
        <v>639</v>
      </c>
      <c r="G37" s="48">
        <v>35334571</v>
      </c>
      <c r="H37" s="108">
        <f t="shared" si="0"/>
        <v>55296.668231611897</v>
      </c>
      <c r="I37" s="100">
        <v>68318</v>
      </c>
      <c r="J37" s="48">
        <v>35334571</v>
      </c>
      <c r="K37" s="108">
        <f t="shared" si="1"/>
        <v>517.2073392078222</v>
      </c>
      <c r="L37" s="65" t="s">
        <v>78</v>
      </c>
      <c r="M37" s="65">
        <v>2</v>
      </c>
      <c r="N37" s="65" t="s">
        <v>300</v>
      </c>
    </row>
    <row r="38" spans="1:14" s="18" customFormat="1" ht="27" customHeight="1">
      <c r="A38" s="25"/>
      <c r="B38" s="26">
        <v>33</v>
      </c>
      <c r="C38" s="49" t="s">
        <v>348</v>
      </c>
      <c r="D38" s="27" t="s">
        <v>897</v>
      </c>
      <c r="E38" s="47">
        <v>14</v>
      </c>
      <c r="F38" s="48">
        <v>220</v>
      </c>
      <c r="G38" s="48">
        <v>5568125</v>
      </c>
      <c r="H38" s="108">
        <f t="shared" si="0"/>
        <v>25309.659090909092</v>
      </c>
      <c r="I38" s="100">
        <v>19282.5</v>
      </c>
      <c r="J38" s="48">
        <v>5568125</v>
      </c>
      <c r="K38" s="108">
        <f t="shared" si="1"/>
        <v>288.76572021262803</v>
      </c>
      <c r="L38" s="65" t="s">
        <v>306</v>
      </c>
      <c r="M38" s="65">
        <v>3</v>
      </c>
      <c r="N38" s="65" t="s">
        <v>310</v>
      </c>
    </row>
    <row r="39" spans="1:14" s="18" customFormat="1" ht="27" customHeight="1">
      <c r="A39" s="25"/>
      <c r="B39" s="26">
        <v>34</v>
      </c>
      <c r="C39" s="49" t="s">
        <v>570</v>
      </c>
      <c r="D39" s="27" t="s">
        <v>77</v>
      </c>
      <c r="E39" s="47">
        <v>30</v>
      </c>
      <c r="F39" s="48">
        <v>704</v>
      </c>
      <c r="G39" s="48">
        <v>15978244</v>
      </c>
      <c r="H39" s="108">
        <f t="shared" si="0"/>
        <v>22696.36931818182</v>
      </c>
      <c r="I39" s="100">
        <v>24383.35</v>
      </c>
      <c r="J39" s="48">
        <v>15978244</v>
      </c>
      <c r="K39" s="108">
        <f t="shared" si="1"/>
        <v>655.29322262937626</v>
      </c>
      <c r="L39" s="65" t="s">
        <v>75</v>
      </c>
      <c r="M39" s="65">
        <v>1</v>
      </c>
      <c r="N39" s="65" t="s">
        <v>297</v>
      </c>
    </row>
    <row r="40" spans="1:14" s="18" customFormat="1" ht="27" customHeight="1">
      <c r="A40" s="25"/>
      <c r="B40" s="26">
        <v>35</v>
      </c>
      <c r="C40" s="49" t="s">
        <v>898</v>
      </c>
      <c r="D40" s="27" t="s">
        <v>93</v>
      </c>
      <c r="E40" s="47">
        <v>20</v>
      </c>
      <c r="F40" s="48">
        <v>231</v>
      </c>
      <c r="G40" s="48">
        <v>1694425</v>
      </c>
      <c r="H40" s="108">
        <f t="shared" si="0"/>
        <v>7335.1731601731599</v>
      </c>
      <c r="I40" s="100">
        <v>27254.5</v>
      </c>
      <c r="J40" s="48">
        <v>1694425</v>
      </c>
      <c r="K40" s="108">
        <f t="shared" si="1"/>
        <v>62.170467262286962</v>
      </c>
      <c r="L40" s="65" t="s">
        <v>75</v>
      </c>
      <c r="M40" s="65">
        <v>1</v>
      </c>
      <c r="N40" s="65" t="s">
        <v>297</v>
      </c>
    </row>
    <row r="41" spans="1:14" s="18" customFormat="1" ht="27" customHeight="1">
      <c r="A41" s="25"/>
      <c r="B41" s="26">
        <v>36</v>
      </c>
      <c r="C41" s="49" t="s">
        <v>899</v>
      </c>
      <c r="D41" s="27" t="s">
        <v>356</v>
      </c>
      <c r="E41" s="47">
        <v>20</v>
      </c>
      <c r="F41" s="48">
        <v>327</v>
      </c>
      <c r="G41" s="48">
        <v>1461818</v>
      </c>
      <c r="H41" s="108">
        <f t="shared" si="0"/>
        <v>4470.3914373088683</v>
      </c>
      <c r="I41" s="100">
        <v>5363.5</v>
      </c>
      <c r="J41" s="48">
        <v>1461818</v>
      </c>
      <c r="K41" s="108">
        <f t="shared" si="1"/>
        <v>272.54926820173392</v>
      </c>
      <c r="L41" s="65" t="s">
        <v>307</v>
      </c>
      <c r="M41" s="65">
        <v>17</v>
      </c>
      <c r="N41" s="65" t="s">
        <v>304</v>
      </c>
    </row>
    <row r="42" spans="1:14" s="18" customFormat="1" ht="27" customHeight="1">
      <c r="A42" s="25"/>
      <c r="B42" s="26">
        <v>37</v>
      </c>
      <c r="C42" s="49" t="s">
        <v>900</v>
      </c>
      <c r="D42" s="27" t="s">
        <v>350</v>
      </c>
      <c r="E42" s="47">
        <v>20</v>
      </c>
      <c r="F42" s="48">
        <v>264</v>
      </c>
      <c r="G42" s="48">
        <v>1509399</v>
      </c>
      <c r="H42" s="108">
        <f t="shared" si="0"/>
        <v>5717.420454545455</v>
      </c>
      <c r="I42" s="100">
        <v>21580</v>
      </c>
      <c r="J42" s="48">
        <v>1509399</v>
      </c>
      <c r="K42" s="108">
        <f t="shared" si="1"/>
        <v>69.944346617238182</v>
      </c>
      <c r="L42" s="65" t="s">
        <v>75</v>
      </c>
      <c r="M42" s="65">
        <v>1</v>
      </c>
      <c r="N42" s="65" t="s">
        <v>297</v>
      </c>
    </row>
    <row r="43" spans="1:14" s="18" customFormat="1" ht="27" customHeight="1">
      <c r="A43" s="25"/>
      <c r="B43" s="26">
        <v>38</v>
      </c>
      <c r="C43" s="49" t="s">
        <v>900</v>
      </c>
      <c r="D43" s="27" t="s">
        <v>901</v>
      </c>
      <c r="E43" s="47">
        <v>40</v>
      </c>
      <c r="F43" s="48">
        <v>552</v>
      </c>
      <c r="G43" s="48">
        <v>17387501</v>
      </c>
      <c r="H43" s="108">
        <f t="shared" si="0"/>
        <v>31499.096014492752</v>
      </c>
      <c r="I43" s="100">
        <v>52418</v>
      </c>
      <c r="J43" s="48">
        <v>17387501</v>
      </c>
      <c r="K43" s="108">
        <f t="shared" si="1"/>
        <v>331.70859246823608</v>
      </c>
      <c r="L43" s="65" t="s">
        <v>75</v>
      </c>
      <c r="M43" s="65">
        <v>1</v>
      </c>
      <c r="N43" s="65" t="s">
        <v>297</v>
      </c>
    </row>
    <row r="44" spans="1:14" s="18" customFormat="1" ht="27" customHeight="1">
      <c r="A44" s="25"/>
      <c r="B44" s="26">
        <v>39</v>
      </c>
      <c r="C44" s="49" t="s">
        <v>902</v>
      </c>
      <c r="D44" s="27" t="s">
        <v>903</v>
      </c>
      <c r="E44" s="47">
        <v>20</v>
      </c>
      <c r="F44" s="48">
        <v>282</v>
      </c>
      <c r="G44" s="48">
        <v>2880315</v>
      </c>
      <c r="H44" s="108">
        <f t="shared" si="0"/>
        <v>10213.882978723404</v>
      </c>
      <c r="I44" s="100">
        <v>19208</v>
      </c>
      <c r="J44" s="48">
        <v>2880315</v>
      </c>
      <c r="K44" s="108">
        <f t="shared" si="1"/>
        <v>149.95392544773011</v>
      </c>
      <c r="L44" s="65" t="s">
        <v>307</v>
      </c>
      <c r="M44" s="65">
        <v>17</v>
      </c>
      <c r="N44" s="65" t="s">
        <v>304</v>
      </c>
    </row>
    <row r="45" spans="1:14" s="18" customFormat="1" ht="27" customHeight="1">
      <c r="A45" s="25"/>
      <c r="B45" s="26">
        <v>40</v>
      </c>
      <c r="C45" s="49" t="s">
        <v>904</v>
      </c>
      <c r="D45" s="27" t="s">
        <v>905</v>
      </c>
      <c r="E45" s="47">
        <v>33</v>
      </c>
      <c r="F45" s="48">
        <v>342</v>
      </c>
      <c r="G45" s="48">
        <v>8582484</v>
      </c>
      <c r="H45" s="108">
        <f t="shared" si="0"/>
        <v>25094.982456140351</v>
      </c>
      <c r="I45" s="100">
        <v>36992</v>
      </c>
      <c r="J45" s="48">
        <v>8582484</v>
      </c>
      <c r="K45" s="108">
        <f t="shared" si="1"/>
        <v>232.00919117647058</v>
      </c>
      <c r="L45" s="65" t="s">
        <v>75</v>
      </c>
      <c r="M45" s="65">
        <v>1</v>
      </c>
      <c r="N45" s="65" t="s">
        <v>297</v>
      </c>
    </row>
    <row r="46" spans="1:14" s="18" customFormat="1" ht="27" customHeight="1">
      <c r="A46" s="25"/>
      <c r="B46" s="26">
        <v>41</v>
      </c>
      <c r="C46" s="49" t="s">
        <v>129</v>
      </c>
      <c r="D46" s="27" t="s">
        <v>423</v>
      </c>
      <c r="E46" s="47">
        <v>14</v>
      </c>
      <c r="F46" s="48">
        <v>145</v>
      </c>
      <c r="G46" s="48">
        <v>1832500</v>
      </c>
      <c r="H46" s="108">
        <f t="shared" si="0"/>
        <v>12637.931034482759</v>
      </c>
      <c r="I46" s="100">
        <v>14085</v>
      </c>
      <c r="J46" s="48">
        <v>1832500</v>
      </c>
      <c r="K46" s="108">
        <f t="shared" si="1"/>
        <v>130.10294639687612</v>
      </c>
      <c r="L46" s="65" t="s">
        <v>75</v>
      </c>
      <c r="M46" s="65">
        <v>1</v>
      </c>
      <c r="N46" s="65" t="s">
        <v>297</v>
      </c>
    </row>
    <row r="47" spans="1:14" s="18" customFormat="1" ht="27" customHeight="1">
      <c r="A47" s="25"/>
      <c r="B47" s="26">
        <v>42</v>
      </c>
      <c r="C47" s="49" t="s">
        <v>92</v>
      </c>
      <c r="D47" s="27" t="s">
        <v>349</v>
      </c>
      <c r="E47" s="47">
        <v>20</v>
      </c>
      <c r="F47" s="48">
        <v>228</v>
      </c>
      <c r="G47" s="48">
        <v>4068700</v>
      </c>
      <c r="H47" s="108">
        <f t="shared" si="0"/>
        <v>17845.175438596492</v>
      </c>
      <c r="I47" s="100">
        <v>19636</v>
      </c>
      <c r="J47" s="48">
        <v>4068700</v>
      </c>
      <c r="K47" s="108">
        <f t="shared" si="1"/>
        <v>207.20615196577714</v>
      </c>
      <c r="L47" s="65" t="s">
        <v>75</v>
      </c>
      <c r="M47" s="65">
        <v>1</v>
      </c>
      <c r="N47" s="65" t="s">
        <v>297</v>
      </c>
    </row>
    <row r="48" spans="1:14" s="18" customFormat="1" ht="27" customHeight="1">
      <c r="A48" s="25"/>
      <c r="B48" s="26">
        <v>43</v>
      </c>
      <c r="C48" s="49" t="s">
        <v>92</v>
      </c>
      <c r="D48" s="27" t="s">
        <v>91</v>
      </c>
      <c r="E48" s="47">
        <v>60</v>
      </c>
      <c r="F48" s="48">
        <v>380</v>
      </c>
      <c r="G48" s="48">
        <v>5800350</v>
      </c>
      <c r="H48" s="108">
        <f t="shared" si="0"/>
        <v>15264.078947368422</v>
      </c>
      <c r="I48" s="100">
        <v>43548</v>
      </c>
      <c r="J48" s="48">
        <v>5800350</v>
      </c>
      <c r="K48" s="108">
        <f t="shared" si="1"/>
        <v>133.1944061724993</v>
      </c>
      <c r="L48" s="65" t="s">
        <v>75</v>
      </c>
      <c r="M48" s="65">
        <v>1</v>
      </c>
      <c r="N48" s="65" t="s">
        <v>297</v>
      </c>
    </row>
    <row r="49" spans="1:14" s="18" customFormat="1" ht="27" customHeight="1">
      <c r="A49" s="25"/>
      <c r="B49" s="26">
        <v>44</v>
      </c>
      <c r="C49" s="49" t="s">
        <v>906</v>
      </c>
      <c r="D49" s="27" t="s">
        <v>354</v>
      </c>
      <c r="E49" s="47">
        <v>30</v>
      </c>
      <c r="F49" s="48">
        <v>439</v>
      </c>
      <c r="G49" s="48">
        <v>2905857</v>
      </c>
      <c r="H49" s="108">
        <f t="shared" si="0"/>
        <v>6619.2642369020505</v>
      </c>
      <c r="I49" s="100">
        <v>8693</v>
      </c>
      <c r="J49" s="48">
        <v>2905857</v>
      </c>
      <c r="K49" s="108">
        <f t="shared" si="1"/>
        <v>334.27550903025423</v>
      </c>
      <c r="L49" s="65" t="s">
        <v>313</v>
      </c>
      <c r="M49" s="65">
        <v>13</v>
      </c>
      <c r="N49" s="65" t="s">
        <v>299</v>
      </c>
    </row>
    <row r="50" spans="1:14" s="18" customFormat="1" ht="27" customHeight="1">
      <c r="A50" s="25"/>
      <c r="B50" s="26">
        <v>45</v>
      </c>
      <c r="C50" s="27" t="s">
        <v>907</v>
      </c>
      <c r="D50" s="27" t="s">
        <v>351</v>
      </c>
      <c r="E50" s="47">
        <v>20</v>
      </c>
      <c r="F50" s="48">
        <v>244</v>
      </c>
      <c r="G50" s="48">
        <v>4528295</v>
      </c>
      <c r="H50" s="108">
        <f t="shared" si="0"/>
        <v>18558.586065573771</v>
      </c>
      <c r="I50" s="100">
        <v>25198</v>
      </c>
      <c r="J50" s="48">
        <v>4528295</v>
      </c>
      <c r="K50" s="108">
        <f t="shared" si="1"/>
        <v>179.7085086117946</v>
      </c>
      <c r="L50" s="65" t="s">
        <v>75</v>
      </c>
      <c r="M50" s="65">
        <v>1</v>
      </c>
      <c r="N50" s="65" t="s">
        <v>297</v>
      </c>
    </row>
    <row r="51" spans="1:14" s="18" customFormat="1" ht="27" customHeight="1">
      <c r="A51" s="25"/>
      <c r="B51" s="26">
        <v>46</v>
      </c>
      <c r="C51" s="49" t="s">
        <v>90</v>
      </c>
      <c r="D51" s="27" t="s">
        <v>89</v>
      </c>
      <c r="E51" s="47">
        <v>37</v>
      </c>
      <c r="F51" s="48">
        <v>304</v>
      </c>
      <c r="G51" s="48">
        <v>3458944</v>
      </c>
      <c r="H51" s="108">
        <f t="shared" si="0"/>
        <v>11378.105263157895</v>
      </c>
      <c r="I51" s="100">
        <v>14269.5</v>
      </c>
      <c r="J51" s="48">
        <v>3458944</v>
      </c>
      <c r="K51" s="108">
        <f t="shared" si="1"/>
        <v>242.40120536809277</v>
      </c>
      <c r="L51" s="65" t="s">
        <v>75</v>
      </c>
      <c r="M51" s="65">
        <v>1</v>
      </c>
      <c r="N51" s="65" t="s">
        <v>297</v>
      </c>
    </row>
    <row r="52" spans="1:14" s="18" customFormat="1" ht="27" customHeight="1">
      <c r="A52" s="25"/>
      <c r="B52" s="26">
        <v>47</v>
      </c>
      <c r="C52" s="49" t="s">
        <v>908</v>
      </c>
      <c r="D52" s="27" t="s">
        <v>353</v>
      </c>
      <c r="E52" s="47">
        <v>54</v>
      </c>
      <c r="F52" s="48">
        <v>771</v>
      </c>
      <c r="G52" s="48">
        <v>11909698</v>
      </c>
      <c r="H52" s="108">
        <f t="shared" si="0"/>
        <v>15447.079118028534</v>
      </c>
      <c r="I52" s="100">
        <v>65496</v>
      </c>
      <c r="J52" s="48">
        <v>11909698</v>
      </c>
      <c r="K52" s="108">
        <f t="shared" si="1"/>
        <v>181.83855502626113</v>
      </c>
      <c r="L52" s="65" t="s">
        <v>295</v>
      </c>
      <c r="M52" s="65">
        <v>9</v>
      </c>
      <c r="N52" s="65" t="s">
        <v>296</v>
      </c>
    </row>
    <row r="53" spans="1:14" s="18" customFormat="1" ht="27" customHeight="1">
      <c r="A53" s="25"/>
      <c r="B53" s="26">
        <v>48</v>
      </c>
      <c r="C53" s="49" t="s">
        <v>802</v>
      </c>
      <c r="D53" s="27" t="s">
        <v>94</v>
      </c>
      <c r="E53" s="47">
        <v>20</v>
      </c>
      <c r="F53" s="48">
        <v>421</v>
      </c>
      <c r="G53" s="48">
        <v>4767580</v>
      </c>
      <c r="H53" s="108">
        <f t="shared" si="0"/>
        <v>11324.418052256533</v>
      </c>
      <c r="I53" s="100">
        <v>17988.5</v>
      </c>
      <c r="J53" s="48">
        <v>4767580</v>
      </c>
      <c r="K53" s="108">
        <f t="shared" si="1"/>
        <v>265.03488339772633</v>
      </c>
      <c r="L53" s="65" t="s">
        <v>313</v>
      </c>
      <c r="M53" s="65">
        <v>13</v>
      </c>
      <c r="N53" s="65" t="s">
        <v>299</v>
      </c>
    </row>
    <row r="54" spans="1:14" s="18" customFormat="1" ht="27" customHeight="1">
      <c r="A54" s="25"/>
      <c r="B54" s="26">
        <v>49</v>
      </c>
      <c r="C54" s="49" t="s">
        <v>352</v>
      </c>
      <c r="D54" s="27" t="s">
        <v>909</v>
      </c>
      <c r="E54" s="47">
        <v>20</v>
      </c>
      <c r="F54" s="48">
        <v>299</v>
      </c>
      <c r="G54" s="48">
        <v>6438403</v>
      </c>
      <c r="H54" s="108">
        <f t="shared" si="0"/>
        <v>21533.120401337794</v>
      </c>
      <c r="I54" s="100">
        <v>12785</v>
      </c>
      <c r="J54" s="48">
        <v>6438403</v>
      </c>
      <c r="K54" s="108">
        <f t="shared" si="1"/>
        <v>503.5903793508017</v>
      </c>
      <c r="L54" s="65" t="s">
        <v>305</v>
      </c>
      <c r="M54" s="65">
        <v>4</v>
      </c>
      <c r="N54" s="65" t="s">
        <v>294</v>
      </c>
    </row>
    <row r="55" spans="1:14" s="18" customFormat="1" ht="27" customHeight="1">
      <c r="A55" s="25"/>
      <c r="B55" s="26">
        <v>50</v>
      </c>
      <c r="C55" s="49" t="s">
        <v>910</v>
      </c>
      <c r="D55" s="27" t="s">
        <v>103</v>
      </c>
      <c r="E55" s="47">
        <v>19</v>
      </c>
      <c r="F55" s="48">
        <v>228</v>
      </c>
      <c r="G55" s="48">
        <v>895100</v>
      </c>
      <c r="H55" s="108">
        <f t="shared" si="0"/>
        <v>3925.8771929824561</v>
      </c>
      <c r="I55" s="100">
        <v>10302</v>
      </c>
      <c r="J55" s="48">
        <v>895100</v>
      </c>
      <c r="K55" s="108">
        <f t="shared" si="1"/>
        <v>86.886041545330997</v>
      </c>
      <c r="L55" s="65" t="s">
        <v>75</v>
      </c>
      <c r="M55" s="65">
        <v>1</v>
      </c>
      <c r="N55" s="65" t="s">
        <v>297</v>
      </c>
    </row>
    <row r="56" spans="1:14" s="18" customFormat="1" ht="27" customHeight="1">
      <c r="A56" s="25"/>
      <c r="B56" s="26">
        <v>51</v>
      </c>
      <c r="C56" s="49" t="s">
        <v>911</v>
      </c>
      <c r="D56" s="27" t="s">
        <v>371</v>
      </c>
      <c r="E56" s="47">
        <v>30</v>
      </c>
      <c r="F56" s="48">
        <v>338</v>
      </c>
      <c r="G56" s="48">
        <v>9477048</v>
      </c>
      <c r="H56" s="108">
        <f t="shared" si="0"/>
        <v>28038.603550295858</v>
      </c>
      <c r="I56" s="100">
        <v>36058</v>
      </c>
      <c r="J56" s="48">
        <v>9477048</v>
      </c>
      <c r="K56" s="108">
        <f t="shared" si="1"/>
        <v>262.82788840201897</v>
      </c>
      <c r="L56" s="65" t="s">
        <v>75</v>
      </c>
      <c r="M56" s="65">
        <v>1</v>
      </c>
      <c r="N56" s="65" t="s">
        <v>297</v>
      </c>
    </row>
    <row r="57" spans="1:14" s="18" customFormat="1" ht="27" customHeight="1">
      <c r="A57" s="25"/>
      <c r="B57" s="26">
        <v>52</v>
      </c>
      <c r="C57" s="27" t="s">
        <v>112</v>
      </c>
      <c r="D57" s="27" t="s">
        <v>111</v>
      </c>
      <c r="E57" s="47">
        <v>20</v>
      </c>
      <c r="F57" s="48">
        <v>320</v>
      </c>
      <c r="G57" s="48">
        <v>3952124</v>
      </c>
      <c r="H57" s="108">
        <f t="shared" si="0"/>
        <v>12350.387500000001</v>
      </c>
      <c r="I57" s="100">
        <v>24821.5</v>
      </c>
      <c r="J57" s="48">
        <v>3952124</v>
      </c>
      <c r="K57" s="108">
        <f t="shared" si="1"/>
        <v>159.2218036782628</v>
      </c>
      <c r="L57" s="65" t="s">
        <v>75</v>
      </c>
      <c r="M57" s="65">
        <v>1</v>
      </c>
      <c r="N57" s="65" t="s">
        <v>297</v>
      </c>
    </row>
    <row r="58" spans="1:14" s="18" customFormat="1" ht="27" customHeight="1">
      <c r="A58" s="25"/>
      <c r="B58" s="26">
        <v>53</v>
      </c>
      <c r="C58" s="49" t="s">
        <v>769</v>
      </c>
      <c r="D58" s="27" t="s">
        <v>6</v>
      </c>
      <c r="E58" s="47">
        <v>80</v>
      </c>
      <c r="F58" s="48">
        <v>916</v>
      </c>
      <c r="G58" s="48">
        <v>34687491</v>
      </c>
      <c r="H58" s="108">
        <f t="shared" si="0"/>
        <v>37868.43995633188</v>
      </c>
      <c r="I58" s="100">
        <v>111315</v>
      </c>
      <c r="J58" s="48">
        <v>34687491</v>
      </c>
      <c r="K58" s="108">
        <f t="shared" si="1"/>
        <v>311.61560436598842</v>
      </c>
      <c r="L58" s="65" t="s">
        <v>298</v>
      </c>
      <c r="M58" s="65">
        <v>12</v>
      </c>
      <c r="N58" s="65" t="s">
        <v>299</v>
      </c>
    </row>
    <row r="59" spans="1:14" s="18" customFormat="1" ht="27" customHeight="1">
      <c r="A59" s="25"/>
      <c r="B59" s="26">
        <v>54</v>
      </c>
      <c r="C59" s="49" t="s">
        <v>912</v>
      </c>
      <c r="D59" s="27" t="s">
        <v>361</v>
      </c>
      <c r="E59" s="47">
        <v>40</v>
      </c>
      <c r="F59" s="48">
        <v>405</v>
      </c>
      <c r="G59" s="48">
        <v>7201223</v>
      </c>
      <c r="H59" s="108">
        <f t="shared" si="0"/>
        <v>17780.797530864198</v>
      </c>
      <c r="I59" s="100">
        <v>36250</v>
      </c>
      <c r="J59" s="48">
        <v>7201223</v>
      </c>
      <c r="K59" s="108">
        <f t="shared" si="1"/>
        <v>198.65442758620691</v>
      </c>
      <c r="L59" s="65" t="s">
        <v>75</v>
      </c>
      <c r="M59" s="65">
        <v>1</v>
      </c>
      <c r="N59" s="65" t="s">
        <v>297</v>
      </c>
    </row>
    <row r="60" spans="1:14" s="18" customFormat="1" ht="27" customHeight="1">
      <c r="A60" s="25"/>
      <c r="B60" s="26">
        <v>55</v>
      </c>
      <c r="C60" s="49" t="s">
        <v>105</v>
      </c>
      <c r="D60" s="27" t="s">
        <v>913</v>
      </c>
      <c r="E60" s="47">
        <v>49</v>
      </c>
      <c r="F60" s="48">
        <v>669</v>
      </c>
      <c r="G60" s="48">
        <v>5272983</v>
      </c>
      <c r="H60" s="108">
        <f t="shared" si="0"/>
        <v>7881.8878923766815</v>
      </c>
      <c r="I60" s="100">
        <v>20075</v>
      </c>
      <c r="J60" s="48">
        <v>5272983</v>
      </c>
      <c r="K60" s="108">
        <f t="shared" si="1"/>
        <v>262.66415940224158</v>
      </c>
      <c r="L60" s="65" t="s">
        <v>295</v>
      </c>
      <c r="M60" s="65">
        <v>9</v>
      </c>
      <c r="N60" s="65" t="s">
        <v>296</v>
      </c>
    </row>
    <row r="61" spans="1:14" s="18" customFormat="1" ht="27" customHeight="1">
      <c r="A61" s="25"/>
      <c r="B61" s="26">
        <v>56</v>
      </c>
      <c r="C61" s="49" t="s">
        <v>914</v>
      </c>
      <c r="D61" s="27" t="s">
        <v>915</v>
      </c>
      <c r="E61" s="47">
        <v>20</v>
      </c>
      <c r="F61" s="48">
        <v>207</v>
      </c>
      <c r="G61" s="48">
        <v>1504720</v>
      </c>
      <c r="H61" s="108">
        <f t="shared" si="0"/>
        <v>7269.1787439613527</v>
      </c>
      <c r="I61" s="100">
        <v>3765</v>
      </c>
      <c r="J61" s="48">
        <v>1504720</v>
      </c>
      <c r="K61" s="108">
        <f t="shared" si="1"/>
        <v>399.66002656042497</v>
      </c>
      <c r="L61" s="65" t="s">
        <v>78</v>
      </c>
      <c r="M61" s="65">
        <v>2</v>
      </c>
      <c r="N61" s="65" t="s">
        <v>300</v>
      </c>
    </row>
    <row r="62" spans="1:14" s="18" customFormat="1" ht="27" customHeight="1">
      <c r="A62" s="25"/>
      <c r="B62" s="26">
        <v>57</v>
      </c>
      <c r="C62" s="49" t="s">
        <v>114</v>
      </c>
      <c r="D62" s="27" t="s">
        <v>113</v>
      </c>
      <c r="E62" s="47">
        <v>22</v>
      </c>
      <c r="F62" s="48">
        <v>296</v>
      </c>
      <c r="G62" s="48">
        <v>10524706</v>
      </c>
      <c r="H62" s="108">
        <f t="shared" si="0"/>
        <v>35556.439189189186</v>
      </c>
      <c r="I62" s="100">
        <v>34175</v>
      </c>
      <c r="J62" s="48">
        <v>10524706</v>
      </c>
      <c r="K62" s="108">
        <f t="shared" si="1"/>
        <v>307.96506217995613</v>
      </c>
      <c r="L62" s="65" t="s">
        <v>313</v>
      </c>
      <c r="M62" s="65">
        <v>13</v>
      </c>
      <c r="N62" s="65" t="s">
        <v>299</v>
      </c>
    </row>
    <row r="63" spans="1:14" s="18" customFormat="1" ht="27" customHeight="1">
      <c r="A63" s="25"/>
      <c r="B63" s="26">
        <v>58</v>
      </c>
      <c r="C63" s="49" t="s">
        <v>573</v>
      </c>
      <c r="D63" s="27" t="s">
        <v>368</v>
      </c>
      <c r="E63" s="47">
        <v>40</v>
      </c>
      <c r="F63" s="48">
        <v>274</v>
      </c>
      <c r="G63" s="48">
        <v>5556500</v>
      </c>
      <c r="H63" s="108">
        <f t="shared" si="0"/>
        <v>20279.197080291971</v>
      </c>
      <c r="I63" s="100">
        <v>22767</v>
      </c>
      <c r="J63" s="48">
        <v>5556500</v>
      </c>
      <c r="K63" s="108">
        <f t="shared" si="1"/>
        <v>244.05938419642465</v>
      </c>
      <c r="L63" s="65" t="s">
        <v>315</v>
      </c>
      <c r="M63" s="65">
        <v>24</v>
      </c>
      <c r="N63" s="65" t="s">
        <v>311</v>
      </c>
    </row>
    <row r="64" spans="1:14" s="18" customFormat="1" ht="27" customHeight="1">
      <c r="A64" s="25"/>
      <c r="B64" s="26">
        <v>59</v>
      </c>
      <c r="C64" s="49" t="s">
        <v>79</v>
      </c>
      <c r="D64" s="27" t="s">
        <v>330</v>
      </c>
      <c r="E64" s="47">
        <v>30</v>
      </c>
      <c r="F64" s="48">
        <v>325</v>
      </c>
      <c r="G64" s="48">
        <v>3902893</v>
      </c>
      <c r="H64" s="108">
        <f t="shared" si="0"/>
        <v>12008.901538461538</v>
      </c>
      <c r="I64" s="100">
        <v>27559.5</v>
      </c>
      <c r="J64" s="48">
        <v>3902893</v>
      </c>
      <c r="K64" s="108">
        <f t="shared" si="1"/>
        <v>141.61697418313105</v>
      </c>
      <c r="L64" s="65" t="s">
        <v>78</v>
      </c>
      <c r="M64" s="65">
        <v>2</v>
      </c>
      <c r="N64" s="65" t="s">
        <v>300</v>
      </c>
    </row>
    <row r="65" spans="1:14" s="18" customFormat="1" ht="27" customHeight="1">
      <c r="A65" s="25"/>
      <c r="B65" s="26">
        <v>60</v>
      </c>
      <c r="C65" s="49" t="s">
        <v>916</v>
      </c>
      <c r="D65" s="29" t="s">
        <v>104</v>
      </c>
      <c r="E65" s="47">
        <v>18</v>
      </c>
      <c r="F65" s="48">
        <v>193</v>
      </c>
      <c r="G65" s="48">
        <v>810780</v>
      </c>
      <c r="H65" s="108">
        <f t="shared" si="0"/>
        <v>4200.9326424870469</v>
      </c>
      <c r="I65" s="100">
        <v>10314</v>
      </c>
      <c r="J65" s="48">
        <v>810780</v>
      </c>
      <c r="K65" s="108">
        <f t="shared" si="1"/>
        <v>78.609656777196051</v>
      </c>
      <c r="L65" s="65" t="s">
        <v>305</v>
      </c>
      <c r="M65" s="65">
        <v>4</v>
      </c>
      <c r="N65" s="65" t="s">
        <v>294</v>
      </c>
    </row>
    <row r="66" spans="1:14" s="18" customFormat="1" ht="27" customHeight="1">
      <c r="A66" s="25"/>
      <c r="B66" s="26">
        <v>61</v>
      </c>
      <c r="C66" s="49" t="s">
        <v>82</v>
      </c>
      <c r="D66" s="27" t="s">
        <v>359</v>
      </c>
      <c r="E66" s="47">
        <v>16</v>
      </c>
      <c r="F66" s="48">
        <v>199</v>
      </c>
      <c r="G66" s="48">
        <v>2986750</v>
      </c>
      <c r="H66" s="108">
        <f t="shared" si="0"/>
        <v>15008.793969849246</v>
      </c>
      <c r="I66" s="100">
        <v>19668</v>
      </c>
      <c r="J66" s="48">
        <v>2986750</v>
      </c>
      <c r="K66" s="108">
        <f t="shared" si="1"/>
        <v>151.85834858653649</v>
      </c>
      <c r="L66" s="73" t="s">
        <v>302</v>
      </c>
      <c r="M66" s="65">
        <v>18</v>
      </c>
      <c r="N66" s="65" t="s">
        <v>304</v>
      </c>
    </row>
    <row r="67" spans="1:14" s="18" customFormat="1" ht="27" customHeight="1">
      <c r="A67" s="25"/>
      <c r="B67" s="26">
        <v>62</v>
      </c>
      <c r="C67" s="49" t="s">
        <v>364</v>
      </c>
      <c r="D67" s="27" t="s">
        <v>363</v>
      </c>
      <c r="E67" s="47">
        <v>20</v>
      </c>
      <c r="F67" s="48">
        <v>169</v>
      </c>
      <c r="G67" s="48">
        <v>1472130</v>
      </c>
      <c r="H67" s="108">
        <f t="shared" si="0"/>
        <v>8710.8284023668639</v>
      </c>
      <c r="I67" s="100">
        <v>1016.25</v>
      </c>
      <c r="J67" s="48">
        <v>1472130</v>
      </c>
      <c r="K67" s="108">
        <f t="shared" si="1"/>
        <v>1448.590405904059</v>
      </c>
      <c r="L67" s="73" t="s">
        <v>78</v>
      </c>
      <c r="M67" s="65">
        <v>2</v>
      </c>
      <c r="N67" s="65" t="s">
        <v>300</v>
      </c>
    </row>
    <row r="68" spans="1:14" s="18" customFormat="1" ht="27" customHeight="1">
      <c r="A68" s="25"/>
      <c r="B68" s="26">
        <v>63</v>
      </c>
      <c r="C68" s="49" t="s">
        <v>123</v>
      </c>
      <c r="D68" s="27" t="s">
        <v>574</v>
      </c>
      <c r="E68" s="47">
        <v>20</v>
      </c>
      <c r="F68" s="48">
        <v>316</v>
      </c>
      <c r="G68" s="48">
        <v>3160385</v>
      </c>
      <c r="H68" s="108">
        <f t="shared" si="0"/>
        <v>10001.218354430379</v>
      </c>
      <c r="I68" s="100">
        <v>29349</v>
      </c>
      <c r="J68" s="48">
        <v>3160385</v>
      </c>
      <c r="K68" s="108">
        <f t="shared" si="1"/>
        <v>107.68288527718151</v>
      </c>
      <c r="L68" s="73" t="s">
        <v>78</v>
      </c>
      <c r="M68" s="65">
        <v>2</v>
      </c>
      <c r="N68" s="65" t="s">
        <v>300</v>
      </c>
    </row>
    <row r="69" spans="1:14" s="18" customFormat="1" ht="27" customHeight="1">
      <c r="A69" s="25"/>
      <c r="B69" s="26">
        <v>64</v>
      </c>
      <c r="C69" s="49" t="s">
        <v>367</v>
      </c>
      <c r="D69" s="27" t="s">
        <v>366</v>
      </c>
      <c r="E69" s="47">
        <v>20</v>
      </c>
      <c r="F69" s="48">
        <v>351</v>
      </c>
      <c r="G69" s="48">
        <v>3442519</v>
      </c>
      <c r="H69" s="108">
        <f t="shared" si="0"/>
        <v>9807.7464387464388</v>
      </c>
      <c r="I69" s="100">
        <v>7132.5</v>
      </c>
      <c r="J69" s="48">
        <v>3442519</v>
      </c>
      <c r="K69" s="108">
        <f t="shared" si="1"/>
        <v>482.65250613389412</v>
      </c>
      <c r="L69" s="73" t="s">
        <v>78</v>
      </c>
      <c r="M69" s="65">
        <v>2</v>
      </c>
      <c r="N69" s="65" t="s">
        <v>300</v>
      </c>
    </row>
    <row r="70" spans="1:14" s="18" customFormat="1" ht="27" customHeight="1">
      <c r="A70" s="25"/>
      <c r="B70" s="26">
        <v>65</v>
      </c>
      <c r="C70" s="49" t="s">
        <v>96</v>
      </c>
      <c r="D70" s="27" t="s">
        <v>357</v>
      </c>
      <c r="E70" s="47">
        <v>40</v>
      </c>
      <c r="F70" s="48">
        <v>509</v>
      </c>
      <c r="G70" s="48">
        <v>8449069</v>
      </c>
      <c r="H70" s="108">
        <f t="shared" ref="H70:H133" si="2">IF(AND(F70&gt;0,G70&gt;0),G70/F70,0)</f>
        <v>16599.349705304518</v>
      </c>
      <c r="I70" s="100">
        <v>49436</v>
      </c>
      <c r="J70" s="48">
        <v>8449069</v>
      </c>
      <c r="K70" s="108">
        <f t="shared" ref="K70:K133" si="3">IF(AND(I70&gt;0,J70&gt;0),J70/I70,0)</f>
        <v>170.90923618415729</v>
      </c>
      <c r="L70" s="73" t="s">
        <v>317</v>
      </c>
      <c r="M70" s="65">
        <v>20</v>
      </c>
      <c r="N70" s="65" t="s">
        <v>304</v>
      </c>
    </row>
    <row r="71" spans="1:14" s="18" customFormat="1" ht="27" customHeight="1">
      <c r="A71" s="25"/>
      <c r="B71" s="26">
        <v>66</v>
      </c>
      <c r="C71" s="49" t="s">
        <v>501</v>
      </c>
      <c r="D71" s="27" t="s">
        <v>360</v>
      </c>
      <c r="E71" s="47">
        <v>30</v>
      </c>
      <c r="F71" s="48">
        <v>512</v>
      </c>
      <c r="G71" s="48">
        <v>7012900</v>
      </c>
      <c r="H71" s="108">
        <f t="shared" si="2"/>
        <v>13697.0703125</v>
      </c>
      <c r="I71" s="100">
        <v>29276</v>
      </c>
      <c r="J71" s="48">
        <v>7012900</v>
      </c>
      <c r="K71" s="108">
        <f t="shared" si="3"/>
        <v>239.54433665801338</v>
      </c>
      <c r="L71" s="73" t="s">
        <v>301</v>
      </c>
      <c r="M71" s="65">
        <v>14</v>
      </c>
      <c r="N71" s="65" t="s">
        <v>299</v>
      </c>
    </row>
    <row r="72" spans="1:14" s="18" customFormat="1" ht="27" customHeight="1">
      <c r="A72" s="25"/>
      <c r="B72" s="26">
        <v>67</v>
      </c>
      <c r="C72" s="49" t="s">
        <v>917</v>
      </c>
      <c r="D72" s="27" t="s">
        <v>918</v>
      </c>
      <c r="E72" s="47">
        <v>37</v>
      </c>
      <c r="F72" s="48">
        <v>506</v>
      </c>
      <c r="G72" s="48">
        <v>4518540</v>
      </c>
      <c r="H72" s="108">
        <f t="shared" si="2"/>
        <v>8929.9209486166001</v>
      </c>
      <c r="I72" s="100">
        <v>43619</v>
      </c>
      <c r="J72" s="48">
        <v>4518540</v>
      </c>
      <c r="K72" s="108">
        <f t="shared" si="3"/>
        <v>103.59109562346684</v>
      </c>
      <c r="L72" s="73" t="s">
        <v>75</v>
      </c>
      <c r="M72" s="65">
        <v>1</v>
      </c>
      <c r="N72" s="65" t="s">
        <v>297</v>
      </c>
    </row>
    <row r="73" spans="1:14" s="18" customFormat="1" ht="27" customHeight="1">
      <c r="A73" s="25"/>
      <c r="B73" s="26">
        <v>68</v>
      </c>
      <c r="C73" s="49" t="s">
        <v>919</v>
      </c>
      <c r="D73" s="27" t="s">
        <v>725</v>
      </c>
      <c r="E73" s="47">
        <v>20</v>
      </c>
      <c r="F73" s="48">
        <v>271</v>
      </c>
      <c r="G73" s="48">
        <v>11260666</v>
      </c>
      <c r="H73" s="108">
        <f t="shared" si="2"/>
        <v>41552.27306273063</v>
      </c>
      <c r="I73" s="100">
        <v>9812</v>
      </c>
      <c r="J73" s="48">
        <v>11260666</v>
      </c>
      <c r="K73" s="108">
        <f t="shared" si="3"/>
        <v>1147.6422747655931</v>
      </c>
      <c r="L73" s="73" t="s">
        <v>308</v>
      </c>
      <c r="M73" s="65">
        <v>6</v>
      </c>
      <c r="N73" s="65" t="s">
        <v>294</v>
      </c>
    </row>
    <row r="74" spans="1:14" s="18" customFormat="1" ht="27" customHeight="1">
      <c r="A74" s="25"/>
      <c r="B74" s="26">
        <v>69</v>
      </c>
      <c r="C74" s="49" t="s">
        <v>920</v>
      </c>
      <c r="D74" s="27" t="s">
        <v>362</v>
      </c>
      <c r="E74" s="47">
        <v>30</v>
      </c>
      <c r="F74" s="48">
        <v>339</v>
      </c>
      <c r="G74" s="48">
        <v>10417950</v>
      </c>
      <c r="H74" s="108">
        <f t="shared" si="2"/>
        <v>30731.41592920354</v>
      </c>
      <c r="I74" s="100">
        <v>33475</v>
      </c>
      <c r="J74" s="48">
        <v>10417950</v>
      </c>
      <c r="K74" s="108">
        <f t="shared" si="3"/>
        <v>311.21583271097836</v>
      </c>
      <c r="L74" s="73" t="s">
        <v>75</v>
      </c>
      <c r="M74" s="65">
        <v>1</v>
      </c>
      <c r="N74" s="65" t="s">
        <v>297</v>
      </c>
    </row>
    <row r="75" spans="1:14" s="18" customFormat="1" ht="27" customHeight="1">
      <c r="A75" s="25"/>
      <c r="B75" s="26">
        <v>70</v>
      </c>
      <c r="C75" s="49" t="s">
        <v>921</v>
      </c>
      <c r="D75" s="27" t="s">
        <v>365</v>
      </c>
      <c r="E75" s="47">
        <v>15</v>
      </c>
      <c r="F75" s="48">
        <v>340</v>
      </c>
      <c r="G75" s="48">
        <v>1443010</v>
      </c>
      <c r="H75" s="108">
        <f t="shared" si="2"/>
        <v>4244.1470588235297</v>
      </c>
      <c r="I75" s="100">
        <v>11007.91</v>
      </c>
      <c r="J75" s="48">
        <v>1443010</v>
      </c>
      <c r="K75" s="108">
        <f t="shared" si="3"/>
        <v>131.08846275087643</v>
      </c>
      <c r="L75" s="73" t="s">
        <v>316</v>
      </c>
      <c r="M75" s="65">
        <v>25</v>
      </c>
      <c r="N75" s="65" t="s">
        <v>311</v>
      </c>
    </row>
    <row r="76" spans="1:14" s="18" customFormat="1" ht="27" customHeight="1">
      <c r="A76" s="25"/>
      <c r="B76" s="26">
        <v>71</v>
      </c>
      <c r="C76" s="49" t="s">
        <v>108</v>
      </c>
      <c r="D76" s="27" t="s">
        <v>107</v>
      </c>
      <c r="E76" s="47">
        <v>40</v>
      </c>
      <c r="F76" s="48">
        <v>571</v>
      </c>
      <c r="G76" s="48">
        <v>20475181</v>
      </c>
      <c r="H76" s="108">
        <f t="shared" si="2"/>
        <v>35858.460595446588</v>
      </c>
      <c r="I76" s="100">
        <v>61130</v>
      </c>
      <c r="J76" s="48">
        <v>20475181</v>
      </c>
      <c r="K76" s="108">
        <f t="shared" si="3"/>
        <v>334.94488794372648</v>
      </c>
      <c r="L76" s="73" t="s">
        <v>295</v>
      </c>
      <c r="M76" s="65">
        <v>9</v>
      </c>
      <c r="N76" s="65" t="s">
        <v>296</v>
      </c>
    </row>
    <row r="77" spans="1:14" s="18" customFormat="1" ht="27" customHeight="1">
      <c r="A77" s="25"/>
      <c r="B77" s="26">
        <v>72</v>
      </c>
      <c r="C77" s="49" t="s">
        <v>922</v>
      </c>
      <c r="D77" s="27" t="s">
        <v>923</v>
      </c>
      <c r="E77" s="47">
        <v>20</v>
      </c>
      <c r="F77" s="48">
        <v>360</v>
      </c>
      <c r="G77" s="48">
        <v>4334260</v>
      </c>
      <c r="H77" s="108">
        <f t="shared" si="2"/>
        <v>12039.611111111111</v>
      </c>
      <c r="I77" s="100">
        <v>28302</v>
      </c>
      <c r="J77" s="48">
        <v>4334260</v>
      </c>
      <c r="K77" s="108">
        <f t="shared" si="3"/>
        <v>153.1432407603703</v>
      </c>
      <c r="L77" s="73" t="s">
        <v>75</v>
      </c>
      <c r="M77" s="65">
        <v>1</v>
      </c>
      <c r="N77" s="65" t="s">
        <v>297</v>
      </c>
    </row>
    <row r="78" spans="1:14" s="18" customFormat="1" ht="27" customHeight="1">
      <c r="A78" s="25"/>
      <c r="B78" s="26">
        <v>73</v>
      </c>
      <c r="C78" s="49" t="s">
        <v>767</v>
      </c>
      <c r="D78" s="27" t="s">
        <v>98</v>
      </c>
      <c r="E78" s="47">
        <v>10</v>
      </c>
      <c r="F78" s="48">
        <v>60</v>
      </c>
      <c r="G78" s="48">
        <v>150180</v>
      </c>
      <c r="H78" s="108">
        <f t="shared" si="2"/>
        <v>2503</v>
      </c>
      <c r="I78" s="100">
        <v>4264</v>
      </c>
      <c r="J78" s="48">
        <v>150180</v>
      </c>
      <c r="K78" s="108">
        <f t="shared" si="3"/>
        <v>35.22045028142589</v>
      </c>
      <c r="L78" s="73" t="s">
        <v>305</v>
      </c>
      <c r="M78" s="65">
        <v>4</v>
      </c>
      <c r="N78" s="65" t="s">
        <v>294</v>
      </c>
    </row>
    <row r="79" spans="1:14" s="18" customFormat="1" ht="27" customHeight="1">
      <c r="A79" s="25"/>
      <c r="B79" s="26">
        <v>74</v>
      </c>
      <c r="C79" s="49" t="s">
        <v>8</v>
      </c>
      <c r="D79" s="27" t="s">
        <v>100</v>
      </c>
      <c r="E79" s="47">
        <v>20</v>
      </c>
      <c r="F79" s="48">
        <v>407</v>
      </c>
      <c r="G79" s="48">
        <v>12485938</v>
      </c>
      <c r="H79" s="108">
        <f t="shared" si="2"/>
        <v>30677.980343980344</v>
      </c>
      <c r="I79" s="100">
        <v>47110</v>
      </c>
      <c r="J79" s="48">
        <v>12485938</v>
      </c>
      <c r="K79" s="108">
        <f t="shared" si="3"/>
        <v>265.03795372532369</v>
      </c>
      <c r="L79" s="73" t="s">
        <v>75</v>
      </c>
      <c r="M79" s="65">
        <v>1</v>
      </c>
      <c r="N79" s="65" t="s">
        <v>297</v>
      </c>
    </row>
    <row r="80" spans="1:14" s="18" customFormat="1" ht="27" customHeight="1">
      <c r="A80" s="25"/>
      <c r="B80" s="26">
        <v>75</v>
      </c>
      <c r="C80" s="49" t="s">
        <v>8</v>
      </c>
      <c r="D80" s="27" t="s">
        <v>102</v>
      </c>
      <c r="E80" s="47">
        <v>15</v>
      </c>
      <c r="F80" s="48">
        <v>256</v>
      </c>
      <c r="G80" s="48">
        <v>6642345</v>
      </c>
      <c r="H80" s="108">
        <f t="shared" si="2"/>
        <v>25946.66015625</v>
      </c>
      <c r="I80" s="100">
        <v>31355.5</v>
      </c>
      <c r="J80" s="48">
        <v>6642345</v>
      </c>
      <c r="K80" s="108">
        <f t="shared" si="3"/>
        <v>211.83986860359425</v>
      </c>
      <c r="L80" s="73" t="s">
        <v>75</v>
      </c>
      <c r="M80" s="65">
        <v>1</v>
      </c>
      <c r="N80" s="65" t="s">
        <v>297</v>
      </c>
    </row>
    <row r="81" spans="1:14" s="18" customFormat="1" ht="27" customHeight="1">
      <c r="A81" s="25"/>
      <c r="B81" s="26">
        <v>76</v>
      </c>
      <c r="C81" s="49" t="s">
        <v>109</v>
      </c>
      <c r="D81" s="27" t="s">
        <v>924</v>
      </c>
      <c r="E81" s="47">
        <v>15</v>
      </c>
      <c r="F81" s="48">
        <v>199</v>
      </c>
      <c r="G81" s="48">
        <v>2826460</v>
      </c>
      <c r="H81" s="108">
        <f t="shared" si="2"/>
        <v>14203.316582914573</v>
      </c>
      <c r="I81" s="100">
        <v>20427</v>
      </c>
      <c r="J81" s="48">
        <v>2826460</v>
      </c>
      <c r="K81" s="108">
        <f t="shared" si="3"/>
        <v>138.3688255739952</v>
      </c>
      <c r="L81" s="73" t="s">
        <v>293</v>
      </c>
      <c r="M81" s="65">
        <v>5</v>
      </c>
      <c r="N81" s="65" t="s">
        <v>294</v>
      </c>
    </row>
    <row r="82" spans="1:14" s="18" customFormat="1" ht="27" customHeight="1">
      <c r="A82" s="25"/>
      <c r="B82" s="26">
        <v>77</v>
      </c>
      <c r="C82" s="49" t="s">
        <v>370</v>
      </c>
      <c r="D82" s="27" t="s">
        <v>369</v>
      </c>
      <c r="E82" s="47">
        <v>20</v>
      </c>
      <c r="F82" s="48">
        <v>215</v>
      </c>
      <c r="G82" s="48">
        <v>3520220</v>
      </c>
      <c r="H82" s="108">
        <f t="shared" si="2"/>
        <v>16373.116279069767</v>
      </c>
      <c r="I82" s="100">
        <v>19627</v>
      </c>
      <c r="J82" s="48">
        <v>3520220</v>
      </c>
      <c r="K82" s="108">
        <f t="shared" si="3"/>
        <v>179.355989198553</v>
      </c>
      <c r="L82" s="73" t="s">
        <v>295</v>
      </c>
      <c r="M82" s="65">
        <v>9</v>
      </c>
      <c r="N82" s="65" t="s">
        <v>296</v>
      </c>
    </row>
    <row r="83" spans="1:14" s="18" customFormat="1" ht="27" customHeight="1">
      <c r="A83" s="25"/>
      <c r="B83" s="26">
        <v>78</v>
      </c>
      <c r="C83" s="49" t="s">
        <v>925</v>
      </c>
      <c r="D83" s="27" t="s">
        <v>372</v>
      </c>
      <c r="E83" s="47">
        <v>20</v>
      </c>
      <c r="F83" s="48">
        <v>265</v>
      </c>
      <c r="G83" s="48">
        <v>8211565</v>
      </c>
      <c r="H83" s="108">
        <f t="shared" si="2"/>
        <v>30987.037735849055</v>
      </c>
      <c r="I83" s="100">
        <v>24126</v>
      </c>
      <c r="J83" s="48">
        <v>8211565</v>
      </c>
      <c r="K83" s="108">
        <f t="shared" si="3"/>
        <v>340.36164304070297</v>
      </c>
      <c r="L83" s="73" t="s">
        <v>309</v>
      </c>
      <c r="M83" s="65">
        <v>22</v>
      </c>
      <c r="N83" s="65" t="s">
        <v>304</v>
      </c>
    </row>
    <row r="84" spans="1:14" s="18" customFormat="1" ht="27" customHeight="1">
      <c r="A84" s="25"/>
      <c r="B84" s="26">
        <v>79</v>
      </c>
      <c r="C84" s="49" t="s">
        <v>97</v>
      </c>
      <c r="D84" s="27" t="s">
        <v>358</v>
      </c>
      <c r="E84" s="47">
        <v>20</v>
      </c>
      <c r="F84" s="48">
        <v>244</v>
      </c>
      <c r="G84" s="48">
        <v>6330596</v>
      </c>
      <c r="H84" s="108">
        <f t="shared" si="2"/>
        <v>25945.065573770491</v>
      </c>
      <c r="I84" s="100">
        <v>12109</v>
      </c>
      <c r="J84" s="48">
        <v>6330596</v>
      </c>
      <c r="K84" s="108">
        <f t="shared" si="3"/>
        <v>522.80089189858779</v>
      </c>
      <c r="L84" s="73" t="s">
        <v>307</v>
      </c>
      <c r="M84" s="65">
        <v>17</v>
      </c>
      <c r="N84" s="65" t="s">
        <v>304</v>
      </c>
    </row>
    <row r="85" spans="1:14" s="18" customFormat="1" ht="27" customHeight="1">
      <c r="A85" s="25"/>
      <c r="B85" s="26">
        <v>80</v>
      </c>
      <c r="C85" s="49" t="s">
        <v>576</v>
      </c>
      <c r="D85" s="27" t="s">
        <v>106</v>
      </c>
      <c r="E85" s="47">
        <v>20</v>
      </c>
      <c r="F85" s="48">
        <v>408</v>
      </c>
      <c r="G85" s="48">
        <v>6570710</v>
      </c>
      <c r="H85" s="108">
        <f t="shared" si="2"/>
        <v>16104.681372549019</v>
      </c>
      <c r="I85" s="100">
        <v>14020</v>
      </c>
      <c r="J85" s="48">
        <v>6570710</v>
      </c>
      <c r="K85" s="108">
        <f t="shared" si="3"/>
        <v>468.66690442225394</v>
      </c>
      <c r="L85" s="65" t="s">
        <v>298</v>
      </c>
      <c r="M85" s="65">
        <v>12</v>
      </c>
      <c r="N85" s="65" t="s">
        <v>299</v>
      </c>
    </row>
    <row r="86" spans="1:14" s="18" customFormat="1" ht="27" customHeight="1">
      <c r="A86" s="25"/>
      <c r="B86" s="26">
        <v>81</v>
      </c>
      <c r="C86" s="49" t="s">
        <v>110</v>
      </c>
      <c r="D86" s="27" t="s">
        <v>926</v>
      </c>
      <c r="E86" s="47">
        <v>72</v>
      </c>
      <c r="F86" s="48">
        <v>915</v>
      </c>
      <c r="G86" s="48">
        <v>9300104</v>
      </c>
      <c r="H86" s="108">
        <f t="shared" si="2"/>
        <v>10164.048087431695</v>
      </c>
      <c r="I86" s="100">
        <v>94041</v>
      </c>
      <c r="J86" s="48">
        <v>9300104</v>
      </c>
      <c r="K86" s="108">
        <f t="shared" si="3"/>
        <v>98.894141916823514</v>
      </c>
      <c r="L86" s="65" t="s">
        <v>75</v>
      </c>
      <c r="M86" s="65">
        <v>1</v>
      </c>
      <c r="N86" s="65" t="s">
        <v>297</v>
      </c>
    </row>
    <row r="87" spans="1:14" s="18" customFormat="1" ht="27" customHeight="1">
      <c r="A87" s="25"/>
      <c r="B87" s="26">
        <v>82</v>
      </c>
      <c r="C87" s="49" t="s">
        <v>812</v>
      </c>
      <c r="D87" s="27" t="s">
        <v>386</v>
      </c>
      <c r="E87" s="47">
        <v>20</v>
      </c>
      <c r="F87" s="48">
        <v>230</v>
      </c>
      <c r="G87" s="48">
        <v>4581575</v>
      </c>
      <c r="H87" s="108">
        <f t="shared" si="2"/>
        <v>19919.891304347828</v>
      </c>
      <c r="I87" s="100">
        <v>24944</v>
      </c>
      <c r="J87" s="48">
        <v>4581575</v>
      </c>
      <c r="K87" s="108">
        <f t="shared" si="3"/>
        <v>183.67443072482359</v>
      </c>
      <c r="L87" s="65" t="s">
        <v>75</v>
      </c>
      <c r="M87" s="65">
        <v>1</v>
      </c>
      <c r="N87" s="65" t="s">
        <v>297</v>
      </c>
    </row>
    <row r="88" spans="1:14" s="18" customFormat="1" ht="27" customHeight="1">
      <c r="A88" s="25"/>
      <c r="B88" s="26">
        <v>83</v>
      </c>
      <c r="C88" s="49" t="s">
        <v>9</v>
      </c>
      <c r="D88" s="27" t="s">
        <v>374</v>
      </c>
      <c r="E88" s="47">
        <v>20</v>
      </c>
      <c r="F88" s="48">
        <v>287</v>
      </c>
      <c r="G88" s="48">
        <v>2054370</v>
      </c>
      <c r="H88" s="108">
        <f t="shared" si="2"/>
        <v>7158.0836236933801</v>
      </c>
      <c r="I88" s="100">
        <v>18472</v>
      </c>
      <c r="J88" s="48">
        <v>2054370</v>
      </c>
      <c r="K88" s="108">
        <f t="shared" si="3"/>
        <v>111.21535296665223</v>
      </c>
      <c r="L88" s="65" t="s">
        <v>318</v>
      </c>
      <c r="M88" s="65">
        <v>11</v>
      </c>
      <c r="N88" s="65" t="s">
        <v>296</v>
      </c>
    </row>
    <row r="89" spans="1:14" s="18" customFormat="1" ht="27" customHeight="1">
      <c r="A89" s="25"/>
      <c r="B89" s="26">
        <v>84</v>
      </c>
      <c r="C89" s="49" t="s">
        <v>927</v>
      </c>
      <c r="D89" s="27" t="s">
        <v>389</v>
      </c>
      <c r="E89" s="47">
        <v>20</v>
      </c>
      <c r="F89" s="48">
        <v>260</v>
      </c>
      <c r="G89" s="48">
        <v>5448740</v>
      </c>
      <c r="H89" s="108">
        <f t="shared" si="2"/>
        <v>20956.692307692309</v>
      </c>
      <c r="I89" s="100">
        <v>18470.5</v>
      </c>
      <c r="J89" s="48">
        <v>5448740</v>
      </c>
      <c r="K89" s="108">
        <f t="shared" si="3"/>
        <v>294.99688692780381</v>
      </c>
      <c r="L89" s="65" t="s">
        <v>78</v>
      </c>
      <c r="M89" s="65">
        <v>2</v>
      </c>
      <c r="N89" s="65" t="s">
        <v>300</v>
      </c>
    </row>
    <row r="90" spans="1:14" s="18" customFormat="1" ht="27" customHeight="1">
      <c r="A90" s="25"/>
      <c r="B90" s="26">
        <v>85</v>
      </c>
      <c r="C90" s="49" t="s">
        <v>214</v>
      </c>
      <c r="D90" s="27" t="s">
        <v>928</v>
      </c>
      <c r="E90" s="47">
        <v>12</v>
      </c>
      <c r="F90" s="48">
        <v>144</v>
      </c>
      <c r="G90" s="48">
        <v>1492750</v>
      </c>
      <c r="H90" s="108">
        <f t="shared" si="2"/>
        <v>10366.319444444445</v>
      </c>
      <c r="I90" s="100">
        <v>16920</v>
      </c>
      <c r="J90" s="48">
        <v>1492750</v>
      </c>
      <c r="K90" s="108">
        <f t="shared" si="3"/>
        <v>88.223995271867608</v>
      </c>
      <c r="L90" s="65" t="s">
        <v>75</v>
      </c>
      <c r="M90" s="65">
        <v>1</v>
      </c>
      <c r="N90" s="65" t="s">
        <v>297</v>
      </c>
    </row>
    <row r="91" spans="1:14" s="18" customFormat="1" ht="27" customHeight="1">
      <c r="A91" s="25"/>
      <c r="B91" s="26">
        <v>86</v>
      </c>
      <c r="C91" s="49" t="s">
        <v>573</v>
      </c>
      <c r="D91" s="27" t="s">
        <v>375</v>
      </c>
      <c r="E91" s="47">
        <v>20</v>
      </c>
      <c r="F91" s="48">
        <v>259</v>
      </c>
      <c r="G91" s="48">
        <v>6079700</v>
      </c>
      <c r="H91" s="108">
        <f t="shared" si="2"/>
        <v>23473.745173745174</v>
      </c>
      <c r="I91" s="100">
        <v>27420</v>
      </c>
      <c r="J91" s="48">
        <v>6079700</v>
      </c>
      <c r="K91" s="108">
        <f t="shared" si="3"/>
        <v>221.72501823486508</v>
      </c>
      <c r="L91" s="65" t="s">
        <v>312</v>
      </c>
      <c r="M91" s="65">
        <v>16</v>
      </c>
      <c r="N91" s="65" t="s">
        <v>299</v>
      </c>
    </row>
    <row r="92" spans="1:14" s="18" customFormat="1" ht="27" customHeight="1">
      <c r="A92" s="25"/>
      <c r="B92" s="26">
        <v>87</v>
      </c>
      <c r="C92" s="27" t="s">
        <v>118</v>
      </c>
      <c r="D92" s="27" t="s">
        <v>381</v>
      </c>
      <c r="E92" s="47">
        <v>30</v>
      </c>
      <c r="F92" s="48">
        <v>746</v>
      </c>
      <c r="G92" s="48">
        <v>4580269</v>
      </c>
      <c r="H92" s="108">
        <f t="shared" si="2"/>
        <v>6139.7707774798928</v>
      </c>
      <c r="I92" s="100">
        <v>19935</v>
      </c>
      <c r="J92" s="48">
        <v>4580269</v>
      </c>
      <c r="K92" s="108">
        <f t="shared" si="3"/>
        <v>229.76017055430148</v>
      </c>
      <c r="L92" s="65" t="s">
        <v>306</v>
      </c>
      <c r="M92" s="65">
        <v>3</v>
      </c>
      <c r="N92" s="65" t="s">
        <v>310</v>
      </c>
    </row>
    <row r="93" spans="1:14" s="18" customFormat="1" ht="27" customHeight="1">
      <c r="A93" s="25"/>
      <c r="B93" s="26">
        <v>88</v>
      </c>
      <c r="C93" s="49" t="s">
        <v>115</v>
      </c>
      <c r="D93" s="27" t="s">
        <v>373</v>
      </c>
      <c r="E93" s="47">
        <v>20</v>
      </c>
      <c r="F93" s="48">
        <v>393</v>
      </c>
      <c r="G93" s="48">
        <v>6237934</v>
      </c>
      <c r="H93" s="108">
        <f t="shared" si="2"/>
        <v>15872.605597964377</v>
      </c>
      <c r="I93" s="100">
        <v>16068</v>
      </c>
      <c r="J93" s="48">
        <v>6237934</v>
      </c>
      <c r="K93" s="108">
        <f t="shared" si="3"/>
        <v>388.22093602190688</v>
      </c>
      <c r="L93" s="65" t="s">
        <v>75</v>
      </c>
      <c r="M93" s="65">
        <v>1</v>
      </c>
      <c r="N93" s="65" t="s">
        <v>297</v>
      </c>
    </row>
    <row r="94" spans="1:14" s="18" customFormat="1" ht="27" customHeight="1">
      <c r="A94" s="25"/>
      <c r="B94" s="26">
        <v>89</v>
      </c>
      <c r="C94" s="49" t="s">
        <v>123</v>
      </c>
      <c r="D94" s="27" t="s">
        <v>388</v>
      </c>
      <c r="E94" s="47">
        <v>10</v>
      </c>
      <c r="F94" s="48">
        <v>108</v>
      </c>
      <c r="G94" s="48">
        <v>1289860</v>
      </c>
      <c r="H94" s="108">
        <f t="shared" si="2"/>
        <v>11943.148148148148</v>
      </c>
      <c r="I94" s="100">
        <v>10204.5</v>
      </c>
      <c r="J94" s="48">
        <v>1289860</v>
      </c>
      <c r="K94" s="108">
        <f t="shared" si="3"/>
        <v>126.40109755500025</v>
      </c>
      <c r="L94" s="65" t="s">
        <v>78</v>
      </c>
      <c r="M94" s="65">
        <v>2</v>
      </c>
      <c r="N94" s="65" t="s">
        <v>300</v>
      </c>
    </row>
    <row r="95" spans="1:14" s="18" customFormat="1" ht="27" customHeight="1">
      <c r="A95" s="25"/>
      <c r="B95" s="26">
        <v>90</v>
      </c>
      <c r="C95" s="49" t="s">
        <v>929</v>
      </c>
      <c r="D95" s="27" t="s">
        <v>380</v>
      </c>
      <c r="E95" s="47">
        <v>14</v>
      </c>
      <c r="F95" s="48">
        <v>128</v>
      </c>
      <c r="G95" s="48">
        <v>1857230</v>
      </c>
      <c r="H95" s="108">
        <f t="shared" si="2"/>
        <v>14509.609375</v>
      </c>
      <c r="I95" s="100">
        <v>11401</v>
      </c>
      <c r="J95" s="48">
        <v>1857230</v>
      </c>
      <c r="K95" s="108">
        <f t="shared" si="3"/>
        <v>162.90062275239015</v>
      </c>
      <c r="L95" s="65" t="s">
        <v>306</v>
      </c>
      <c r="M95" s="65">
        <v>3</v>
      </c>
      <c r="N95" s="65" t="s">
        <v>310</v>
      </c>
    </row>
    <row r="96" spans="1:14" s="18" customFormat="1" ht="27" customHeight="1">
      <c r="A96" s="25"/>
      <c r="B96" s="26">
        <v>91</v>
      </c>
      <c r="C96" s="49" t="s">
        <v>930</v>
      </c>
      <c r="D96" s="27" t="s">
        <v>376</v>
      </c>
      <c r="E96" s="47">
        <v>34</v>
      </c>
      <c r="F96" s="48">
        <v>449</v>
      </c>
      <c r="G96" s="48">
        <v>11275882</v>
      </c>
      <c r="H96" s="108">
        <f t="shared" si="2"/>
        <v>25113.322939866368</v>
      </c>
      <c r="I96" s="100">
        <v>61582.5</v>
      </c>
      <c r="J96" s="48">
        <v>11275882</v>
      </c>
      <c r="K96" s="108">
        <f t="shared" si="3"/>
        <v>183.10205009540047</v>
      </c>
      <c r="L96" s="65" t="s">
        <v>295</v>
      </c>
      <c r="M96" s="65">
        <v>9</v>
      </c>
      <c r="N96" s="65" t="s">
        <v>296</v>
      </c>
    </row>
    <row r="97" spans="1:14" s="18" customFormat="1" ht="27" customHeight="1">
      <c r="A97" s="25"/>
      <c r="B97" s="26">
        <v>92</v>
      </c>
      <c r="C97" s="49" t="s">
        <v>577</v>
      </c>
      <c r="D97" s="27" t="s">
        <v>377</v>
      </c>
      <c r="E97" s="47">
        <v>50</v>
      </c>
      <c r="F97" s="48">
        <v>638</v>
      </c>
      <c r="G97" s="48">
        <v>13037769</v>
      </c>
      <c r="H97" s="108">
        <f t="shared" si="2"/>
        <v>20435.374608150469</v>
      </c>
      <c r="I97" s="100">
        <v>65870</v>
      </c>
      <c r="J97" s="48">
        <v>13037769</v>
      </c>
      <c r="K97" s="108">
        <f t="shared" si="3"/>
        <v>197.93182025201153</v>
      </c>
      <c r="L97" s="65" t="s">
        <v>315</v>
      </c>
      <c r="M97" s="65">
        <v>24</v>
      </c>
      <c r="N97" s="65" t="s">
        <v>311</v>
      </c>
    </row>
    <row r="98" spans="1:14" s="18" customFormat="1" ht="27" customHeight="1">
      <c r="A98" s="25"/>
      <c r="B98" s="26">
        <v>93</v>
      </c>
      <c r="C98" s="49" t="s">
        <v>931</v>
      </c>
      <c r="D98" s="27" t="s">
        <v>932</v>
      </c>
      <c r="E98" s="47">
        <v>40</v>
      </c>
      <c r="F98" s="48">
        <v>344</v>
      </c>
      <c r="G98" s="48">
        <v>4957770</v>
      </c>
      <c r="H98" s="108">
        <f t="shared" si="2"/>
        <v>14412.122093023256</v>
      </c>
      <c r="I98" s="100">
        <v>26984</v>
      </c>
      <c r="J98" s="48">
        <v>4957770</v>
      </c>
      <c r="K98" s="108">
        <f t="shared" si="3"/>
        <v>183.72998814112066</v>
      </c>
      <c r="L98" s="65" t="s">
        <v>298</v>
      </c>
      <c r="M98" s="65">
        <v>12</v>
      </c>
      <c r="N98" s="65" t="s">
        <v>299</v>
      </c>
    </row>
    <row r="99" spans="1:14" s="18" customFormat="1" ht="27" customHeight="1">
      <c r="A99" s="25"/>
      <c r="B99" s="26">
        <v>94</v>
      </c>
      <c r="C99" s="49" t="s">
        <v>578</v>
      </c>
      <c r="D99" s="27" t="s">
        <v>382</v>
      </c>
      <c r="E99" s="47">
        <v>40</v>
      </c>
      <c r="F99" s="48">
        <v>401</v>
      </c>
      <c r="G99" s="48">
        <v>1378630</v>
      </c>
      <c r="H99" s="108">
        <f t="shared" si="2"/>
        <v>3437.9800498753116</v>
      </c>
      <c r="I99" s="100">
        <v>21023.5</v>
      </c>
      <c r="J99" s="48">
        <v>1378630</v>
      </c>
      <c r="K99" s="108">
        <f t="shared" si="3"/>
        <v>65.575665326896086</v>
      </c>
      <c r="L99" s="65" t="s">
        <v>307</v>
      </c>
      <c r="M99" s="65">
        <v>17</v>
      </c>
      <c r="N99" s="65" t="s">
        <v>304</v>
      </c>
    </row>
    <row r="100" spans="1:14" s="18" customFormat="1" ht="27" customHeight="1">
      <c r="A100" s="25"/>
      <c r="B100" s="26">
        <v>95</v>
      </c>
      <c r="C100" s="49" t="s">
        <v>434</v>
      </c>
      <c r="D100" s="27" t="s">
        <v>933</v>
      </c>
      <c r="E100" s="47">
        <v>20</v>
      </c>
      <c r="F100" s="48">
        <v>300</v>
      </c>
      <c r="G100" s="48">
        <v>3160797</v>
      </c>
      <c r="H100" s="108">
        <f t="shared" si="2"/>
        <v>10535.99</v>
      </c>
      <c r="I100" s="100">
        <v>14398</v>
      </c>
      <c r="J100" s="48">
        <v>3160797</v>
      </c>
      <c r="K100" s="108">
        <f t="shared" si="3"/>
        <v>219.53028198360883</v>
      </c>
      <c r="L100" s="65" t="s">
        <v>303</v>
      </c>
      <c r="M100" s="65">
        <v>19</v>
      </c>
      <c r="N100" s="65" t="s">
        <v>304</v>
      </c>
    </row>
    <row r="101" spans="1:14" s="18" customFormat="1" ht="27" customHeight="1">
      <c r="A101" s="25"/>
      <c r="B101" s="26">
        <v>96</v>
      </c>
      <c r="C101" s="49" t="s">
        <v>934</v>
      </c>
      <c r="D101" s="27" t="s">
        <v>387</v>
      </c>
      <c r="E101" s="47">
        <v>20</v>
      </c>
      <c r="F101" s="48">
        <v>258</v>
      </c>
      <c r="G101" s="48">
        <v>9174500</v>
      </c>
      <c r="H101" s="108">
        <f t="shared" si="2"/>
        <v>35560.077519379847</v>
      </c>
      <c r="I101" s="100">
        <v>18573.5</v>
      </c>
      <c r="J101" s="48">
        <v>9174500</v>
      </c>
      <c r="K101" s="108">
        <f t="shared" si="3"/>
        <v>493.95644331978355</v>
      </c>
      <c r="L101" s="65" t="s">
        <v>303</v>
      </c>
      <c r="M101" s="65">
        <v>19</v>
      </c>
      <c r="N101" s="65" t="s">
        <v>304</v>
      </c>
    </row>
    <row r="102" spans="1:14" s="18" customFormat="1" ht="27" customHeight="1">
      <c r="A102" s="25"/>
      <c r="B102" s="26">
        <v>97</v>
      </c>
      <c r="C102" s="49" t="s">
        <v>935</v>
      </c>
      <c r="D102" s="27" t="s">
        <v>383</v>
      </c>
      <c r="E102" s="47">
        <v>20</v>
      </c>
      <c r="F102" s="48">
        <v>320</v>
      </c>
      <c r="G102" s="48">
        <v>6940707</v>
      </c>
      <c r="H102" s="108">
        <f t="shared" si="2"/>
        <v>21689.709374999999</v>
      </c>
      <c r="I102" s="100">
        <v>27964</v>
      </c>
      <c r="J102" s="48">
        <v>6940707</v>
      </c>
      <c r="K102" s="108">
        <f t="shared" si="3"/>
        <v>248.20150908310686</v>
      </c>
      <c r="L102" s="65" t="s">
        <v>307</v>
      </c>
      <c r="M102" s="65">
        <v>17</v>
      </c>
      <c r="N102" s="65" t="s">
        <v>304</v>
      </c>
    </row>
    <row r="103" spans="1:14" s="18" customFormat="1" ht="27" customHeight="1">
      <c r="A103" s="25"/>
      <c r="B103" s="26">
        <v>98</v>
      </c>
      <c r="C103" s="49" t="s">
        <v>579</v>
      </c>
      <c r="D103" s="27" t="s">
        <v>390</v>
      </c>
      <c r="E103" s="47">
        <v>12</v>
      </c>
      <c r="F103" s="48">
        <v>144</v>
      </c>
      <c r="G103" s="48">
        <v>1498080</v>
      </c>
      <c r="H103" s="108">
        <f t="shared" si="2"/>
        <v>10403.333333333334</v>
      </c>
      <c r="I103" s="100">
        <v>12390</v>
      </c>
      <c r="J103" s="48">
        <v>1498080</v>
      </c>
      <c r="K103" s="108">
        <f t="shared" si="3"/>
        <v>120.91041162227603</v>
      </c>
      <c r="L103" s="65" t="s">
        <v>75</v>
      </c>
      <c r="M103" s="65">
        <v>1</v>
      </c>
      <c r="N103" s="65" t="s">
        <v>297</v>
      </c>
    </row>
    <row r="104" spans="1:14" s="18" customFormat="1" ht="27" customHeight="1">
      <c r="A104" s="25"/>
      <c r="B104" s="26">
        <v>99</v>
      </c>
      <c r="C104" s="49" t="s">
        <v>120</v>
      </c>
      <c r="D104" s="27" t="s">
        <v>391</v>
      </c>
      <c r="E104" s="47">
        <v>20</v>
      </c>
      <c r="F104" s="48">
        <v>292</v>
      </c>
      <c r="G104" s="48">
        <v>2916187</v>
      </c>
      <c r="H104" s="108">
        <f t="shared" si="2"/>
        <v>9986.9417808219187</v>
      </c>
      <c r="I104" s="100">
        <v>9713</v>
      </c>
      <c r="J104" s="48">
        <v>2916187</v>
      </c>
      <c r="K104" s="108">
        <f t="shared" si="3"/>
        <v>300.23545763409862</v>
      </c>
      <c r="L104" s="65" t="s">
        <v>312</v>
      </c>
      <c r="M104" s="65">
        <v>16</v>
      </c>
      <c r="N104" s="65" t="s">
        <v>299</v>
      </c>
    </row>
    <row r="105" spans="1:14" s="18" customFormat="1" ht="27" customHeight="1">
      <c r="A105" s="25"/>
      <c r="B105" s="26">
        <v>100</v>
      </c>
      <c r="C105" s="49" t="s">
        <v>936</v>
      </c>
      <c r="D105" s="27" t="s">
        <v>394</v>
      </c>
      <c r="E105" s="47">
        <v>20</v>
      </c>
      <c r="F105" s="48">
        <v>296</v>
      </c>
      <c r="G105" s="48">
        <v>3028440</v>
      </c>
      <c r="H105" s="108">
        <f t="shared" si="2"/>
        <v>10231.216216216217</v>
      </c>
      <c r="I105" s="100">
        <v>11868</v>
      </c>
      <c r="J105" s="48">
        <v>3028440</v>
      </c>
      <c r="K105" s="108">
        <f t="shared" si="3"/>
        <v>255.17694641051568</v>
      </c>
      <c r="L105" s="65" t="s">
        <v>75</v>
      </c>
      <c r="M105" s="65">
        <v>1</v>
      </c>
      <c r="N105" s="65" t="s">
        <v>297</v>
      </c>
    </row>
    <row r="106" spans="1:14" s="18" customFormat="1" ht="27" customHeight="1">
      <c r="A106" s="25"/>
      <c r="B106" s="26">
        <v>101</v>
      </c>
      <c r="C106" s="49" t="s">
        <v>937</v>
      </c>
      <c r="D106" s="27" t="s">
        <v>393</v>
      </c>
      <c r="E106" s="47">
        <v>20</v>
      </c>
      <c r="F106" s="48">
        <v>242</v>
      </c>
      <c r="G106" s="48">
        <v>2055690</v>
      </c>
      <c r="H106" s="108">
        <f t="shared" si="2"/>
        <v>8494.5867768595035</v>
      </c>
      <c r="I106" s="100">
        <v>7340.5999999999995</v>
      </c>
      <c r="J106" s="48">
        <v>2055690</v>
      </c>
      <c r="K106" s="108">
        <f t="shared" si="3"/>
        <v>280.04386562406347</v>
      </c>
      <c r="L106" s="65" t="s">
        <v>306</v>
      </c>
      <c r="M106" s="65">
        <v>3</v>
      </c>
      <c r="N106" s="65" t="s">
        <v>310</v>
      </c>
    </row>
    <row r="107" spans="1:14" s="18" customFormat="1" ht="27" customHeight="1">
      <c r="A107" s="25"/>
      <c r="B107" s="26">
        <v>102</v>
      </c>
      <c r="C107" s="49" t="s">
        <v>193</v>
      </c>
      <c r="D107" s="27" t="s">
        <v>509</v>
      </c>
      <c r="E107" s="47">
        <v>10</v>
      </c>
      <c r="F107" s="48">
        <v>24</v>
      </c>
      <c r="G107" s="48">
        <v>354100</v>
      </c>
      <c r="H107" s="108">
        <f t="shared" si="2"/>
        <v>14754.166666666666</v>
      </c>
      <c r="I107" s="100">
        <v>2534</v>
      </c>
      <c r="J107" s="48">
        <v>354100</v>
      </c>
      <c r="K107" s="108">
        <f t="shared" si="3"/>
        <v>139.73954222573008</v>
      </c>
      <c r="L107" s="65" t="s">
        <v>295</v>
      </c>
      <c r="M107" s="65">
        <v>9</v>
      </c>
      <c r="N107" s="65" t="s">
        <v>296</v>
      </c>
    </row>
    <row r="108" spans="1:14" s="18" customFormat="1" ht="27" customHeight="1">
      <c r="A108" s="25"/>
      <c r="B108" s="26">
        <v>103</v>
      </c>
      <c r="C108" s="49" t="s">
        <v>778</v>
      </c>
      <c r="D108" s="27" t="s">
        <v>396</v>
      </c>
      <c r="E108" s="47">
        <v>20</v>
      </c>
      <c r="F108" s="48">
        <v>132</v>
      </c>
      <c r="G108" s="48">
        <v>350265</v>
      </c>
      <c r="H108" s="108">
        <f t="shared" si="2"/>
        <v>2653.5227272727275</v>
      </c>
      <c r="I108" s="100">
        <v>11510</v>
      </c>
      <c r="J108" s="48">
        <v>350265</v>
      </c>
      <c r="K108" s="108">
        <f t="shared" si="3"/>
        <v>30.431364031277152</v>
      </c>
      <c r="L108" s="65" t="s">
        <v>315</v>
      </c>
      <c r="M108" s="65">
        <v>24</v>
      </c>
      <c r="N108" s="65" t="s">
        <v>311</v>
      </c>
    </row>
    <row r="109" spans="1:14" s="18" customFormat="1" ht="27" customHeight="1">
      <c r="A109" s="25"/>
      <c r="B109" s="26">
        <v>104</v>
      </c>
      <c r="C109" s="27" t="s">
        <v>938</v>
      </c>
      <c r="D109" s="27" t="s">
        <v>939</v>
      </c>
      <c r="E109" s="47">
        <v>0</v>
      </c>
      <c r="F109" s="48">
        <v>0</v>
      </c>
      <c r="G109" s="48">
        <v>0</v>
      </c>
      <c r="H109" s="108">
        <f t="shared" si="2"/>
        <v>0</v>
      </c>
      <c r="I109" s="100">
        <v>0</v>
      </c>
      <c r="J109" s="48">
        <v>0</v>
      </c>
      <c r="K109" s="108">
        <f t="shared" si="3"/>
        <v>0</v>
      </c>
      <c r="L109" s="65" t="s">
        <v>78</v>
      </c>
      <c r="M109" s="65">
        <v>2</v>
      </c>
      <c r="N109" s="65" t="s">
        <v>300</v>
      </c>
    </row>
    <row r="110" spans="1:14" s="18" customFormat="1" ht="27" customHeight="1">
      <c r="A110" s="25"/>
      <c r="B110" s="26">
        <v>105</v>
      </c>
      <c r="C110" s="49" t="s">
        <v>940</v>
      </c>
      <c r="D110" s="27" t="s">
        <v>397</v>
      </c>
      <c r="E110" s="47">
        <v>40</v>
      </c>
      <c r="F110" s="48">
        <v>483</v>
      </c>
      <c r="G110" s="48">
        <v>5923770</v>
      </c>
      <c r="H110" s="108">
        <f t="shared" si="2"/>
        <v>12264.534161490683</v>
      </c>
      <c r="I110" s="100">
        <v>39599</v>
      </c>
      <c r="J110" s="48">
        <v>5923770</v>
      </c>
      <c r="K110" s="108">
        <f t="shared" si="3"/>
        <v>149.59392913962475</v>
      </c>
      <c r="L110" s="65" t="s">
        <v>75</v>
      </c>
      <c r="M110" s="65">
        <v>1</v>
      </c>
      <c r="N110" s="65" t="s">
        <v>297</v>
      </c>
    </row>
    <row r="111" spans="1:14" s="18" customFormat="1" ht="27" customHeight="1">
      <c r="A111" s="25"/>
      <c r="B111" s="26">
        <v>106</v>
      </c>
      <c r="C111" s="49" t="s">
        <v>940</v>
      </c>
      <c r="D111" s="27" t="s">
        <v>398</v>
      </c>
      <c r="E111" s="47">
        <v>40</v>
      </c>
      <c r="F111" s="48">
        <v>495</v>
      </c>
      <c r="G111" s="48">
        <v>6127383</v>
      </c>
      <c r="H111" s="108">
        <f t="shared" si="2"/>
        <v>12378.551515151516</v>
      </c>
      <c r="I111" s="100">
        <v>40739</v>
      </c>
      <c r="J111" s="48">
        <v>6127383</v>
      </c>
      <c r="K111" s="108">
        <f t="shared" si="3"/>
        <v>150.40582733989544</v>
      </c>
      <c r="L111" s="65" t="s">
        <v>75</v>
      </c>
      <c r="M111" s="65">
        <v>1</v>
      </c>
      <c r="N111" s="65" t="s">
        <v>297</v>
      </c>
    </row>
    <row r="112" spans="1:14" s="18" customFormat="1" ht="27" customHeight="1">
      <c r="A112" s="25"/>
      <c r="B112" s="26">
        <v>107</v>
      </c>
      <c r="C112" s="49" t="s">
        <v>775</v>
      </c>
      <c r="D112" s="27" t="s">
        <v>714</v>
      </c>
      <c r="E112" s="47">
        <v>20</v>
      </c>
      <c r="F112" s="48">
        <v>247</v>
      </c>
      <c r="G112" s="48">
        <v>1224600</v>
      </c>
      <c r="H112" s="108">
        <f t="shared" si="2"/>
        <v>4957.894736842105</v>
      </c>
      <c r="I112" s="100">
        <v>15928</v>
      </c>
      <c r="J112" s="48">
        <v>1224600</v>
      </c>
      <c r="K112" s="108">
        <f t="shared" si="3"/>
        <v>76.883475640381718</v>
      </c>
      <c r="L112" s="65" t="s">
        <v>293</v>
      </c>
      <c r="M112" s="65">
        <v>5</v>
      </c>
      <c r="N112" s="65" t="s">
        <v>294</v>
      </c>
    </row>
    <row r="113" spans="1:14" s="18" customFormat="1" ht="27" customHeight="1">
      <c r="A113" s="25"/>
      <c r="B113" s="26">
        <v>108</v>
      </c>
      <c r="C113" s="49" t="s">
        <v>941</v>
      </c>
      <c r="D113" s="27" t="s">
        <v>399</v>
      </c>
      <c r="E113" s="47">
        <v>40</v>
      </c>
      <c r="F113" s="48">
        <v>395</v>
      </c>
      <c r="G113" s="48">
        <v>8496681</v>
      </c>
      <c r="H113" s="108">
        <f t="shared" si="2"/>
        <v>21510.584810126584</v>
      </c>
      <c r="I113" s="100">
        <v>35071</v>
      </c>
      <c r="J113" s="48">
        <v>8496681</v>
      </c>
      <c r="K113" s="108">
        <f t="shared" si="3"/>
        <v>242.27085056029199</v>
      </c>
      <c r="L113" s="65" t="s">
        <v>75</v>
      </c>
      <c r="M113" s="65">
        <v>1</v>
      </c>
      <c r="N113" s="65" t="s">
        <v>297</v>
      </c>
    </row>
    <row r="114" spans="1:14" s="18" customFormat="1" ht="27" customHeight="1">
      <c r="A114" s="25"/>
      <c r="B114" s="26">
        <v>109</v>
      </c>
      <c r="C114" s="49" t="s">
        <v>580</v>
      </c>
      <c r="D114" s="27" t="s">
        <v>401</v>
      </c>
      <c r="E114" s="47">
        <v>20</v>
      </c>
      <c r="F114" s="48">
        <v>316</v>
      </c>
      <c r="G114" s="48">
        <v>2834893</v>
      </c>
      <c r="H114" s="108">
        <f t="shared" si="2"/>
        <v>8971.1803797468347</v>
      </c>
      <c r="I114" s="100">
        <v>8612.75</v>
      </c>
      <c r="J114" s="48">
        <v>2834893</v>
      </c>
      <c r="K114" s="108">
        <f t="shared" si="3"/>
        <v>329.1507358276973</v>
      </c>
      <c r="L114" s="65" t="s">
        <v>298</v>
      </c>
      <c r="M114" s="65">
        <v>12</v>
      </c>
      <c r="N114" s="65" t="s">
        <v>299</v>
      </c>
    </row>
    <row r="115" spans="1:14" s="18" customFormat="1" ht="27" customHeight="1">
      <c r="A115" s="25"/>
      <c r="B115" s="26">
        <v>110</v>
      </c>
      <c r="C115" s="49" t="s">
        <v>942</v>
      </c>
      <c r="D115" s="27" t="s">
        <v>400</v>
      </c>
      <c r="E115" s="47">
        <v>30</v>
      </c>
      <c r="F115" s="48">
        <v>562</v>
      </c>
      <c r="G115" s="48">
        <v>13451302</v>
      </c>
      <c r="H115" s="108">
        <f t="shared" si="2"/>
        <v>23934.701067615657</v>
      </c>
      <c r="I115" s="100">
        <v>40131</v>
      </c>
      <c r="J115" s="48">
        <v>13451302</v>
      </c>
      <c r="K115" s="108">
        <f t="shared" si="3"/>
        <v>335.18481971543196</v>
      </c>
      <c r="L115" s="65" t="s">
        <v>75</v>
      </c>
      <c r="M115" s="65">
        <v>1</v>
      </c>
      <c r="N115" s="65" t="s">
        <v>297</v>
      </c>
    </row>
    <row r="116" spans="1:14" s="18" customFormat="1" ht="27" customHeight="1">
      <c r="A116" s="25"/>
      <c r="B116" s="26">
        <v>111</v>
      </c>
      <c r="C116" s="27" t="s">
        <v>943</v>
      </c>
      <c r="D116" s="27" t="s">
        <v>402</v>
      </c>
      <c r="E116" s="47">
        <v>20</v>
      </c>
      <c r="F116" s="48">
        <v>321</v>
      </c>
      <c r="G116" s="48">
        <v>4833018</v>
      </c>
      <c r="H116" s="108">
        <f t="shared" si="2"/>
        <v>15056.130841121496</v>
      </c>
      <c r="I116" s="100">
        <v>16179.25</v>
      </c>
      <c r="J116" s="48">
        <v>4833018</v>
      </c>
      <c r="K116" s="108">
        <f t="shared" si="3"/>
        <v>298.71706043234389</v>
      </c>
      <c r="L116" s="65" t="s">
        <v>318</v>
      </c>
      <c r="M116" s="65">
        <v>11</v>
      </c>
      <c r="N116" s="65" t="s">
        <v>296</v>
      </c>
    </row>
    <row r="117" spans="1:14" s="18" customFormat="1" ht="27" customHeight="1">
      <c r="A117" s="25"/>
      <c r="B117" s="26">
        <v>112</v>
      </c>
      <c r="C117" s="49" t="s">
        <v>820</v>
      </c>
      <c r="D117" s="27" t="s">
        <v>15</v>
      </c>
      <c r="E117" s="47">
        <v>40</v>
      </c>
      <c r="F117" s="48">
        <v>528</v>
      </c>
      <c r="G117" s="48">
        <v>24451710</v>
      </c>
      <c r="H117" s="108">
        <f t="shared" si="2"/>
        <v>46310.056818181816</v>
      </c>
      <c r="I117" s="100">
        <v>60203.5</v>
      </c>
      <c r="J117" s="48">
        <v>24451710</v>
      </c>
      <c r="K117" s="108">
        <f t="shared" si="3"/>
        <v>406.15097128904466</v>
      </c>
      <c r="L117" s="65" t="s">
        <v>75</v>
      </c>
      <c r="M117" s="65">
        <v>1</v>
      </c>
      <c r="N117" s="65" t="s">
        <v>297</v>
      </c>
    </row>
    <row r="118" spans="1:14" s="18" customFormat="1" ht="27" customHeight="1">
      <c r="A118" s="25"/>
      <c r="B118" s="26">
        <v>113</v>
      </c>
      <c r="C118" s="49" t="s">
        <v>782</v>
      </c>
      <c r="D118" s="27" t="s">
        <v>429</v>
      </c>
      <c r="E118" s="47">
        <v>40</v>
      </c>
      <c r="F118" s="48">
        <v>440</v>
      </c>
      <c r="G118" s="48">
        <v>5998971</v>
      </c>
      <c r="H118" s="108">
        <f t="shared" si="2"/>
        <v>13634.025</v>
      </c>
      <c r="I118" s="100">
        <v>22944</v>
      </c>
      <c r="J118" s="48">
        <v>5998971</v>
      </c>
      <c r="K118" s="108">
        <f t="shared" si="3"/>
        <v>261.46142782426779</v>
      </c>
      <c r="L118" s="65" t="s">
        <v>306</v>
      </c>
      <c r="M118" s="65">
        <v>3</v>
      </c>
      <c r="N118" s="65" t="s">
        <v>310</v>
      </c>
    </row>
    <row r="119" spans="1:14" s="18" customFormat="1" ht="27" customHeight="1">
      <c r="A119" s="25"/>
      <c r="B119" s="26">
        <v>114</v>
      </c>
      <c r="C119" s="49" t="s">
        <v>782</v>
      </c>
      <c r="D119" s="27" t="s">
        <v>432</v>
      </c>
      <c r="E119" s="47">
        <v>40</v>
      </c>
      <c r="F119" s="48">
        <v>342</v>
      </c>
      <c r="G119" s="48">
        <v>4804773</v>
      </c>
      <c r="H119" s="108">
        <f t="shared" si="2"/>
        <v>14049.043859649122</v>
      </c>
      <c r="I119" s="100">
        <v>16201</v>
      </c>
      <c r="J119" s="48">
        <v>4804773</v>
      </c>
      <c r="K119" s="108">
        <f t="shared" si="3"/>
        <v>296.57261897413741</v>
      </c>
      <c r="L119" s="65" t="s">
        <v>306</v>
      </c>
      <c r="M119" s="65">
        <v>3</v>
      </c>
      <c r="N119" s="65" t="s">
        <v>310</v>
      </c>
    </row>
    <row r="120" spans="1:14" s="18" customFormat="1" ht="27" customHeight="1">
      <c r="A120" s="25"/>
      <c r="B120" s="26">
        <v>115</v>
      </c>
      <c r="C120" s="49" t="s">
        <v>944</v>
      </c>
      <c r="D120" s="27" t="s">
        <v>945</v>
      </c>
      <c r="E120" s="47">
        <v>20</v>
      </c>
      <c r="F120" s="48">
        <v>231</v>
      </c>
      <c r="G120" s="48">
        <v>10449780</v>
      </c>
      <c r="H120" s="108">
        <f t="shared" si="2"/>
        <v>45237.142857142855</v>
      </c>
      <c r="I120" s="100">
        <v>23109</v>
      </c>
      <c r="J120" s="48">
        <v>10449780</v>
      </c>
      <c r="K120" s="108">
        <f t="shared" si="3"/>
        <v>452.19524860443983</v>
      </c>
      <c r="L120" s="65" t="s">
        <v>306</v>
      </c>
      <c r="M120" s="65">
        <v>3</v>
      </c>
      <c r="N120" s="65" t="s">
        <v>310</v>
      </c>
    </row>
    <row r="121" spans="1:14" s="18" customFormat="1" ht="27" customHeight="1">
      <c r="A121" s="25"/>
      <c r="B121" s="26">
        <v>116</v>
      </c>
      <c r="C121" s="49" t="s">
        <v>911</v>
      </c>
      <c r="D121" s="27" t="s">
        <v>946</v>
      </c>
      <c r="E121" s="47">
        <v>50</v>
      </c>
      <c r="F121" s="48">
        <v>763</v>
      </c>
      <c r="G121" s="48">
        <v>11487600</v>
      </c>
      <c r="H121" s="108">
        <f t="shared" si="2"/>
        <v>15055.832241153343</v>
      </c>
      <c r="I121" s="100">
        <v>84498</v>
      </c>
      <c r="J121" s="48">
        <v>11487600</v>
      </c>
      <c r="K121" s="108">
        <f t="shared" si="3"/>
        <v>135.95114677270467</v>
      </c>
      <c r="L121" s="65" t="s">
        <v>75</v>
      </c>
      <c r="M121" s="65">
        <v>1</v>
      </c>
      <c r="N121" s="65" t="s">
        <v>297</v>
      </c>
    </row>
    <row r="122" spans="1:14" s="18" customFormat="1" ht="27" customHeight="1">
      <c r="A122" s="25"/>
      <c r="B122" s="26">
        <v>117</v>
      </c>
      <c r="C122" s="49" t="s">
        <v>947</v>
      </c>
      <c r="D122" s="27" t="s">
        <v>421</v>
      </c>
      <c r="E122" s="47">
        <v>20</v>
      </c>
      <c r="F122" s="48">
        <v>224</v>
      </c>
      <c r="G122" s="48">
        <v>4694429</v>
      </c>
      <c r="H122" s="108">
        <f t="shared" si="2"/>
        <v>20957.272321428572</v>
      </c>
      <c r="I122" s="100">
        <v>11071</v>
      </c>
      <c r="J122" s="48">
        <v>4694429</v>
      </c>
      <c r="K122" s="108">
        <f t="shared" si="3"/>
        <v>424.02935597507002</v>
      </c>
      <c r="L122" s="65" t="s">
        <v>293</v>
      </c>
      <c r="M122" s="65">
        <v>5</v>
      </c>
      <c r="N122" s="65" t="s">
        <v>294</v>
      </c>
    </row>
    <row r="123" spans="1:14" s="18" customFormat="1" ht="27" customHeight="1">
      <c r="A123" s="25"/>
      <c r="B123" s="26">
        <v>118</v>
      </c>
      <c r="C123" s="49" t="s">
        <v>895</v>
      </c>
      <c r="D123" s="27" t="s">
        <v>431</v>
      </c>
      <c r="E123" s="47">
        <v>40</v>
      </c>
      <c r="F123" s="48">
        <v>355</v>
      </c>
      <c r="G123" s="48">
        <v>5325416</v>
      </c>
      <c r="H123" s="108">
        <f t="shared" si="2"/>
        <v>15001.171830985915</v>
      </c>
      <c r="I123" s="100">
        <v>23286</v>
      </c>
      <c r="J123" s="48">
        <v>5325416</v>
      </c>
      <c r="K123" s="108">
        <f t="shared" si="3"/>
        <v>228.69604053937988</v>
      </c>
      <c r="L123" s="65" t="s">
        <v>306</v>
      </c>
      <c r="M123" s="65">
        <v>3</v>
      </c>
      <c r="N123" s="65" t="s">
        <v>310</v>
      </c>
    </row>
    <row r="124" spans="1:14" s="18" customFormat="1" ht="27" customHeight="1">
      <c r="A124" s="25"/>
      <c r="B124" s="26">
        <v>119</v>
      </c>
      <c r="C124" s="49" t="s">
        <v>895</v>
      </c>
      <c r="D124" s="29" t="s">
        <v>433</v>
      </c>
      <c r="E124" s="47">
        <v>40</v>
      </c>
      <c r="F124" s="48">
        <v>488</v>
      </c>
      <c r="G124" s="48">
        <v>6114870</v>
      </c>
      <c r="H124" s="108">
        <f t="shared" si="2"/>
        <v>12530.47131147541</v>
      </c>
      <c r="I124" s="100">
        <v>26638</v>
      </c>
      <c r="J124" s="48">
        <v>6114870</v>
      </c>
      <c r="K124" s="108">
        <f t="shared" si="3"/>
        <v>229.55439597567386</v>
      </c>
      <c r="L124" s="65" t="s">
        <v>306</v>
      </c>
      <c r="M124" s="65">
        <v>3</v>
      </c>
      <c r="N124" s="65" t="s">
        <v>310</v>
      </c>
    </row>
    <row r="125" spans="1:14" s="18" customFormat="1" ht="27" customHeight="1">
      <c r="A125" s="25"/>
      <c r="B125" s="26">
        <v>120</v>
      </c>
      <c r="C125" s="49" t="s">
        <v>584</v>
      </c>
      <c r="D125" s="27" t="s">
        <v>418</v>
      </c>
      <c r="E125" s="47">
        <v>30</v>
      </c>
      <c r="F125" s="48">
        <v>400</v>
      </c>
      <c r="G125" s="48">
        <v>4593005</v>
      </c>
      <c r="H125" s="108">
        <f t="shared" si="2"/>
        <v>11482.512500000001</v>
      </c>
      <c r="I125" s="100">
        <v>14699</v>
      </c>
      <c r="J125" s="48">
        <v>4593005</v>
      </c>
      <c r="K125" s="108">
        <f t="shared" si="3"/>
        <v>312.47057622967549</v>
      </c>
      <c r="L125" s="65" t="s">
        <v>306</v>
      </c>
      <c r="M125" s="65">
        <v>3</v>
      </c>
      <c r="N125" s="65" t="s">
        <v>310</v>
      </c>
    </row>
    <row r="126" spans="1:14" s="18" customFormat="1" ht="27" customHeight="1">
      <c r="A126" s="25"/>
      <c r="B126" s="26">
        <v>121</v>
      </c>
      <c r="C126" s="49" t="s">
        <v>128</v>
      </c>
      <c r="D126" s="27" t="s">
        <v>948</v>
      </c>
      <c r="E126" s="47">
        <v>20</v>
      </c>
      <c r="F126" s="48">
        <v>235</v>
      </c>
      <c r="G126" s="48">
        <v>3598300</v>
      </c>
      <c r="H126" s="108">
        <f t="shared" si="2"/>
        <v>15311.91489361702</v>
      </c>
      <c r="I126" s="100">
        <v>24228</v>
      </c>
      <c r="J126" s="48">
        <v>3598300</v>
      </c>
      <c r="K126" s="108">
        <f t="shared" si="3"/>
        <v>148.51824335479611</v>
      </c>
      <c r="L126" s="65" t="s">
        <v>75</v>
      </c>
      <c r="M126" s="65">
        <v>1</v>
      </c>
      <c r="N126" s="65" t="s">
        <v>297</v>
      </c>
    </row>
    <row r="127" spans="1:14" s="18" customFormat="1" ht="27" customHeight="1">
      <c r="A127" s="25"/>
      <c r="B127" s="26">
        <v>122</v>
      </c>
      <c r="C127" s="49" t="s">
        <v>128</v>
      </c>
      <c r="D127" s="27" t="s">
        <v>949</v>
      </c>
      <c r="E127" s="47">
        <v>20</v>
      </c>
      <c r="F127" s="48">
        <v>222</v>
      </c>
      <c r="G127" s="48">
        <v>2890765</v>
      </c>
      <c r="H127" s="108">
        <f t="shared" si="2"/>
        <v>13021.463963963964</v>
      </c>
      <c r="I127" s="100">
        <v>14975</v>
      </c>
      <c r="J127" s="48">
        <v>2890765</v>
      </c>
      <c r="K127" s="108">
        <f t="shared" si="3"/>
        <v>193.03939899833054</v>
      </c>
      <c r="L127" s="65" t="s">
        <v>75</v>
      </c>
      <c r="M127" s="65">
        <v>1</v>
      </c>
      <c r="N127" s="65" t="s">
        <v>297</v>
      </c>
    </row>
    <row r="128" spans="1:14" s="18" customFormat="1" ht="27" customHeight="1">
      <c r="A128" s="25"/>
      <c r="B128" s="26">
        <v>123</v>
      </c>
      <c r="C128" s="49" t="s">
        <v>125</v>
      </c>
      <c r="D128" s="27" t="s">
        <v>416</v>
      </c>
      <c r="E128" s="47">
        <v>20</v>
      </c>
      <c r="F128" s="48">
        <v>182</v>
      </c>
      <c r="G128" s="48">
        <v>5554150</v>
      </c>
      <c r="H128" s="108">
        <f t="shared" si="2"/>
        <v>30517.307692307691</v>
      </c>
      <c r="I128" s="100">
        <v>14118</v>
      </c>
      <c r="J128" s="48">
        <v>5554150</v>
      </c>
      <c r="K128" s="108">
        <f t="shared" si="3"/>
        <v>393.40912310525567</v>
      </c>
      <c r="L128" s="65" t="s">
        <v>317</v>
      </c>
      <c r="M128" s="65">
        <v>20</v>
      </c>
      <c r="N128" s="65" t="s">
        <v>304</v>
      </c>
    </row>
    <row r="129" spans="1:14" s="18" customFormat="1" ht="27" customHeight="1">
      <c r="A129" s="25"/>
      <c r="B129" s="26">
        <v>124</v>
      </c>
      <c r="C129" s="49" t="s">
        <v>950</v>
      </c>
      <c r="D129" s="27" t="s">
        <v>419</v>
      </c>
      <c r="E129" s="47">
        <v>30</v>
      </c>
      <c r="F129" s="48">
        <v>399</v>
      </c>
      <c r="G129" s="48">
        <v>5189241</v>
      </c>
      <c r="H129" s="108">
        <f t="shared" si="2"/>
        <v>13005.616541353384</v>
      </c>
      <c r="I129" s="100">
        <v>27432</v>
      </c>
      <c r="J129" s="48">
        <v>5189241</v>
      </c>
      <c r="K129" s="108">
        <f t="shared" si="3"/>
        <v>189.16743219597549</v>
      </c>
      <c r="L129" s="65" t="s">
        <v>316</v>
      </c>
      <c r="M129" s="65">
        <v>25</v>
      </c>
      <c r="N129" s="65" t="s">
        <v>311</v>
      </c>
    </row>
    <row r="130" spans="1:14" s="18" customFormat="1" ht="27" customHeight="1">
      <c r="A130" s="25"/>
      <c r="B130" s="26">
        <v>125</v>
      </c>
      <c r="C130" s="49" t="s">
        <v>951</v>
      </c>
      <c r="D130" s="27" t="s">
        <v>428</v>
      </c>
      <c r="E130" s="47">
        <v>20</v>
      </c>
      <c r="F130" s="48">
        <v>120</v>
      </c>
      <c r="G130" s="48">
        <v>1883500</v>
      </c>
      <c r="H130" s="108">
        <f t="shared" si="2"/>
        <v>15695.833333333334</v>
      </c>
      <c r="I130" s="100">
        <v>17510</v>
      </c>
      <c r="J130" s="48">
        <v>1883500</v>
      </c>
      <c r="K130" s="108">
        <f t="shared" si="3"/>
        <v>107.5671045117076</v>
      </c>
      <c r="L130" s="65" t="s">
        <v>321</v>
      </c>
      <c r="M130" s="65">
        <v>7</v>
      </c>
      <c r="N130" s="65" t="s">
        <v>294</v>
      </c>
    </row>
    <row r="131" spans="1:14" s="18" customFormat="1" ht="27" customHeight="1">
      <c r="A131" s="25"/>
      <c r="B131" s="26">
        <v>126</v>
      </c>
      <c r="C131" s="27" t="s">
        <v>464</v>
      </c>
      <c r="D131" s="27" t="s">
        <v>425</v>
      </c>
      <c r="E131" s="47">
        <v>34</v>
      </c>
      <c r="F131" s="48">
        <v>450</v>
      </c>
      <c r="G131" s="48">
        <v>7900424</v>
      </c>
      <c r="H131" s="108">
        <f t="shared" si="2"/>
        <v>17556.497777777779</v>
      </c>
      <c r="I131" s="100">
        <v>34625.9</v>
      </c>
      <c r="J131" s="48">
        <v>7900424</v>
      </c>
      <c r="K131" s="108">
        <f t="shared" si="3"/>
        <v>228.1651596059597</v>
      </c>
      <c r="L131" s="65" t="s">
        <v>316</v>
      </c>
      <c r="M131" s="65">
        <v>25</v>
      </c>
      <c r="N131" s="65" t="s">
        <v>311</v>
      </c>
    </row>
    <row r="132" spans="1:14" s="18" customFormat="1" ht="27" customHeight="1">
      <c r="A132" s="25"/>
      <c r="B132" s="26">
        <v>127</v>
      </c>
      <c r="C132" s="49" t="s">
        <v>952</v>
      </c>
      <c r="D132" s="27" t="s">
        <v>585</v>
      </c>
      <c r="E132" s="47">
        <v>35</v>
      </c>
      <c r="F132" s="48">
        <v>333</v>
      </c>
      <c r="G132" s="48">
        <v>3600575</v>
      </c>
      <c r="H132" s="108">
        <f t="shared" si="2"/>
        <v>10812.537537537537</v>
      </c>
      <c r="I132" s="100">
        <v>28965</v>
      </c>
      <c r="J132" s="48">
        <v>3600575</v>
      </c>
      <c r="K132" s="108">
        <f t="shared" si="3"/>
        <v>124.30778525807008</v>
      </c>
      <c r="L132" s="65" t="s">
        <v>75</v>
      </c>
      <c r="M132" s="65">
        <v>1</v>
      </c>
      <c r="N132" s="65" t="s">
        <v>297</v>
      </c>
    </row>
    <row r="133" spans="1:14" s="18" customFormat="1" ht="27" customHeight="1">
      <c r="A133" s="25"/>
      <c r="B133" s="26">
        <v>128</v>
      </c>
      <c r="C133" s="49" t="s">
        <v>953</v>
      </c>
      <c r="D133" s="27" t="s">
        <v>427</v>
      </c>
      <c r="E133" s="47">
        <v>20</v>
      </c>
      <c r="F133" s="48">
        <v>223</v>
      </c>
      <c r="G133" s="48">
        <v>6867805</v>
      </c>
      <c r="H133" s="108">
        <f t="shared" si="2"/>
        <v>30797.331838565024</v>
      </c>
      <c r="I133" s="100">
        <v>18915.599999999999</v>
      </c>
      <c r="J133" s="48">
        <v>6867805</v>
      </c>
      <c r="K133" s="108">
        <f t="shared" si="3"/>
        <v>363.07624394679527</v>
      </c>
      <c r="L133" s="65" t="s">
        <v>75</v>
      </c>
      <c r="M133" s="65">
        <v>1</v>
      </c>
      <c r="N133" s="65" t="s">
        <v>297</v>
      </c>
    </row>
    <row r="134" spans="1:14" s="18" customFormat="1" ht="27" customHeight="1">
      <c r="A134" s="25"/>
      <c r="B134" s="26">
        <v>129</v>
      </c>
      <c r="C134" s="49" t="s">
        <v>954</v>
      </c>
      <c r="D134" s="27" t="s">
        <v>724</v>
      </c>
      <c r="E134" s="47">
        <v>20</v>
      </c>
      <c r="F134" s="48">
        <v>219</v>
      </c>
      <c r="G134" s="48">
        <v>8534463</v>
      </c>
      <c r="H134" s="108">
        <v>38970.150684931505</v>
      </c>
      <c r="I134" s="100">
        <v>9120.5</v>
      </c>
      <c r="J134" s="48">
        <v>8534463</v>
      </c>
      <c r="K134" s="108">
        <v>935.7450797653637</v>
      </c>
      <c r="L134" s="65" t="s">
        <v>117</v>
      </c>
      <c r="M134" s="65">
        <v>10</v>
      </c>
      <c r="N134" s="65" t="s">
        <v>296</v>
      </c>
    </row>
    <row r="135" spans="1:14" s="18" customFormat="1" ht="27" customHeight="1">
      <c r="A135" s="25"/>
      <c r="B135" s="26">
        <v>130</v>
      </c>
      <c r="C135" s="49" t="s">
        <v>955</v>
      </c>
      <c r="D135" s="27" t="s">
        <v>420</v>
      </c>
      <c r="E135" s="47">
        <v>20</v>
      </c>
      <c r="F135" s="48">
        <v>208</v>
      </c>
      <c r="G135" s="48">
        <v>1252888</v>
      </c>
      <c r="H135" s="108">
        <f t="shared" ref="H135:H197" si="4">IF(AND(F135&gt;0,G135&gt;0),G135/F135,0)</f>
        <v>6023.5</v>
      </c>
      <c r="I135" s="100">
        <v>11529</v>
      </c>
      <c r="J135" s="48">
        <v>1252888</v>
      </c>
      <c r="K135" s="108">
        <f t="shared" ref="K135:K197" si="5">IF(AND(I135&gt;0,J135&gt;0),J135/I135,0)</f>
        <v>108.67273831208257</v>
      </c>
      <c r="L135" s="65" t="s">
        <v>307</v>
      </c>
      <c r="M135" s="65">
        <v>17</v>
      </c>
      <c r="N135" s="65" t="s">
        <v>304</v>
      </c>
    </row>
    <row r="136" spans="1:14" s="18" customFormat="1" ht="27" customHeight="1">
      <c r="A136" s="25"/>
      <c r="B136" s="26">
        <v>131</v>
      </c>
      <c r="C136" s="49" t="s">
        <v>127</v>
      </c>
      <c r="D136" s="27" t="s">
        <v>583</v>
      </c>
      <c r="E136" s="47">
        <v>20</v>
      </c>
      <c r="F136" s="48">
        <v>316</v>
      </c>
      <c r="G136" s="48">
        <v>3465740</v>
      </c>
      <c r="H136" s="108">
        <f t="shared" si="4"/>
        <v>10967.531645569621</v>
      </c>
      <c r="I136" s="100">
        <v>18459</v>
      </c>
      <c r="J136" s="48">
        <v>3465740</v>
      </c>
      <c r="K136" s="108">
        <f t="shared" si="5"/>
        <v>187.75339942575437</v>
      </c>
      <c r="L136" s="65" t="s">
        <v>315</v>
      </c>
      <c r="M136" s="65">
        <v>24</v>
      </c>
      <c r="N136" s="65" t="s">
        <v>311</v>
      </c>
    </row>
    <row r="137" spans="1:14" s="18" customFormat="1" ht="27" customHeight="1">
      <c r="A137" s="25"/>
      <c r="B137" s="26">
        <v>132</v>
      </c>
      <c r="C137" s="49" t="s">
        <v>956</v>
      </c>
      <c r="D137" s="27" t="s">
        <v>422</v>
      </c>
      <c r="E137" s="47">
        <v>20</v>
      </c>
      <c r="F137" s="48">
        <v>239</v>
      </c>
      <c r="G137" s="48">
        <v>1023750</v>
      </c>
      <c r="H137" s="108">
        <f t="shared" si="4"/>
        <v>4283.4728033472802</v>
      </c>
      <c r="I137" s="100">
        <v>5117</v>
      </c>
      <c r="J137" s="48">
        <v>1023750</v>
      </c>
      <c r="K137" s="108">
        <f t="shared" si="5"/>
        <v>200.06839945280439</v>
      </c>
      <c r="L137" s="65" t="s">
        <v>306</v>
      </c>
      <c r="M137" s="65">
        <v>3</v>
      </c>
      <c r="N137" s="65" t="s">
        <v>310</v>
      </c>
    </row>
    <row r="138" spans="1:14" s="18" customFormat="1" ht="27" customHeight="1">
      <c r="A138" s="25"/>
      <c r="B138" s="26">
        <v>133</v>
      </c>
      <c r="C138" s="49" t="s">
        <v>126</v>
      </c>
      <c r="D138" s="27" t="s">
        <v>957</v>
      </c>
      <c r="E138" s="47">
        <v>34</v>
      </c>
      <c r="F138" s="48">
        <v>581</v>
      </c>
      <c r="G138" s="48">
        <v>10036509</v>
      </c>
      <c r="H138" s="108">
        <f t="shared" si="4"/>
        <v>17274.542168674699</v>
      </c>
      <c r="I138" s="100">
        <v>16253</v>
      </c>
      <c r="J138" s="48">
        <v>10036509</v>
      </c>
      <c r="K138" s="108">
        <f t="shared" si="5"/>
        <v>617.51731987940684</v>
      </c>
      <c r="L138" s="65" t="s">
        <v>293</v>
      </c>
      <c r="M138" s="65">
        <v>5</v>
      </c>
      <c r="N138" s="65" t="s">
        <v>294</v>
      </c>
    </row>
    <row r="139" spans="1:14" s="18" customFormat="1" ht="27" customHeight="1">
      <c r="A139" s="25"/>
      <c r="B139" s="26">
        <v>134</v>
      </c>
      <c r="C139" s="49" t="s">
        <v>958</v>
      </c>
      <c r="D139" s="27" t="s">
        <v>415</v>
      </c>
      <c r="E139" s="47">
        <v>20</v>
      </c>
      <c r="F139" s="48">
        <v>246</v>
      </c>
      <c r="G139" s="48">
        <v>3986497</v>
      </c>
      <c r="H139" s="108">
        <f t="shared" si="4"/>
        <v>16205.272357723577</v>
      </c>
      <c r="I139" s="100">
        <v>13191</v>
      </c>
      <c r="J139" s="48">
        <v>3986497</v>
      </c>
      <c r="K139" s="108">
        <f t="shared" si="5"/>
        <v>302.21340307785613</v>
      </c>
      <c r="L139" s="65" t="s">
        <v>302</v>
      </c>
      <c r="M139" s="65">
        <v>18</v>
      </c>
      <c r="N139" s="65" t="s">
        <v>304</v>
      </c>
    </row>
    <row r="140" spans="1:14" s="18" customFormat="1" ht="27" customHeight="1">
      <c r="A140" s="25"/>
      <c r="B140" s="26">
        <v>135</v>
      </c>
      <c r="C140" s="49" t="s">
        <v>959</v>
      </c>
      <c r="D140" s="27" t="s">
        <v>426</v>
      </c>
      <c r="E140" s="47">
        <v>20</v>
      </c>
      <c r="F140" s="48">
        <v>209</v>
      </c>
      <c r="G140" s="48">
        <v>3422600</v>
      </c>
      <c r="H140" s="108">
        <f t="shared" si="4"/>
        <v>16376.076555023923</v>
      </c>
      <c r="I140" s="100">
        <v>6556</v>
      </c>
      <c r="J140" s="48">
        <v>3422600</v>
      </c>
      <c r="K140" s="108">
        <f t="shared" si="5"/>
        <v>522.05613178767544</v>
      </c>
      <c r="L140" s="65" t="s">
        <v>293</v>
      </c>
      <c r="M140" s="65">
        <v>5</v>
      </c>
      <c r="N140" s="65" t="s">
        <v>294</v>
      </c>
    </row>
    <row r="141" spans="1:14" s="18" customFormat="1" ht="27" customHeight="1">
      <c r="A141" s="25"/>
      <c r="B141" s="26">
        <v>136</v>
      </c>
      <c r="C141" s="49" t="s">
        <v>960</v>
      </c>
      <c r="D141" s="27" t="s">
        <v>403</v>
      </c>
      <c r="E141" s="47">
        <v>20</v>
      </c>
      <c r="F141" s="48">
        <v>156</v>
      </c>
      <c r="G141" s="48">
        <v>1512371</v>
      </c>
      <c r="H141" s="108">
        <f t="shared" si="4"/>
        <v>9694.6858974358965</v>
      </c>
      <c r="I141" s="100">
        <v>9144</v>
      </c>
      <c r="J141" s="48">
        <v>1512371</v>
      </c>
      <c r="K141" s="108">
        <f t="shared" si="5"/>
        <v>165.39490376202974</v>
      </c>
      <c r="L141" s="65" t="s">
        <v>307</v>
      </c>
      <c r="M141" s="65">
        <v>17</v>
      </c>
      <c r="N141" s="65" t="s">
        <v>304</v>
      </c>
    </row>
    <row r="142" spans="1:14" s="18" customFormat="1" ht="27" customHeight="1">
      <c r="A142" s="25"/>
      <c r="B142" s="26">
        <v>137</v>
      </c>
      <c r="C142" s="49" t="s">
        <v>961</v>
      </c>
      <c r="D142" s="27" t="s">
        <v>404</v>
      </c>
      <c r="E142" s="47">
        <v>20</v>
      </c>
      <c r="F142" s="48">
        <v>504</v>
      </c>
      <c r="G142" s="48">
        <v>14355309</v>
      </c>
      <c r="H142" s="108">
        <f t="shared" si="4"/>
        <v>28482.755952380954</v>
      </c>
      <c r="I142" s="100">
        <v>36032.5</v>
      </c>
      <c r="J142" s="48">
        <v>14355309</v>
      </c>
      <c r="K142" s="108">
        <f t="shared" si="5"/>
        <v>398.39891764379382</v>
      </c>
      <c r="L142" s="65" t="s">
        <v>302</v>
      </c>
      <c r="M142" s="65">
        <v>18</v>
      </c>
      <c r="N142" s="65" t="s">
        <v>304</v>
      </c>
    </row>
    <row r="143" spans="1:14" s="18" customFormat="1" ht="27" customHeight="1">
      <c r="A143" s="25"/>
      <c r="B143" s="26">
        <v>138</v>
      </c>
      <c r="C143" s="49" t="s">
        <v>406</v>
      </c>
      <c r="D143" s="27" t="s">
        <v>405</v>
      </c>
      <c r="E143" s="47">
        <v>20</v>
      </c>
      <c r="F143" s="48">
        <v>178</v>
      </c>
      <c r="G143" s="48">
        <v>963442</v>
      </c>
      <c r="H143" s="108">
        <f t="shared" si="4"/>
        <v>5412.5955056179773</v>
      </c>
      <c r="I143" s="100">
        <v>10379</v>
      </c>
      <c r="J143" s="48">
        <v>963442</v>
      </c>
      <c r="K143" s="108">
        <f t="shared" si="5"/>
        <v>92.826091145582424</v>
      </c>
      <c r="L143" s="65" t="s">
        <v>75</v>
      </c>
      <c r="M143" s="65">
        <v>1</v>
      </c>
      <c r="N143" s="65" t="s">
        <v>297</v>
      </c>
    </row>
    <row r="144" spans="1:14" s="18" customFormat="1" ht="27" customHeight="1">
      <c r="A144" s="25"/>
      <c r="B144" s="26">
        <v>139</v>
      </c>
      <c r="C144" s="49" t="s">
        <v>962</v>
      </c>
      <c r="D144" s="27" t="s">
        <v>408</v>
      </c>
      <c r="E144" s="47">
        <v>20</v>
      </c>
      <c r="F144" s="48">
        <v>96</v>
      </c>
      <c r="G144" s="48">
        <v>271250</v>
      </c>
      <c r="H144" s="108">
        <f t="shared" si="4"/>
        <v>2825.5208333333335</v>
      </c>
      <c r="I144" s="100">
        <v>4440</v>
      </c>
      <c r="J144" s="48">
        <v>271250</v>
      </c>
      <c r="K144" s="108">
        <f t="shared" si="5"/>
        <v>61.092342342342342</v>
      </c>
      <c r="L144" s="65" t="s">
        <v>75</v>
      </c>
      <c r="M144" s="65">
        <v>1</v>
      </c>
      <c r="N144" s="65" t="s">
        <v>297</v>
      </c>
    </row>
    <row r="145" spans="1:14" s="18" customFormat="1" ht="27" customHeight="1">
      <c r="A145" s="25"/>
      <c r="B145" s="26">
        <v>140</v>
      </c>
      <c r="C145" s="49" t="s">
        <v>581</v>
      </c>
      <c r="D145" s="27" t="s">
        <v>407</v>
      </c>
      <c r="E145" s="47">
        <v>20</v>
      </c>
      <c r="F145" s="48">
        <v>199</v>
      </c>
      <c r="G145" s="48">
        <v>1289140</v>
      </c>
      <c r="H145" s="108">
        <f t="shared" si="4"/>
        <v>6478.0904522613064</v>
      </c>
      <c r="I145" s="100">
        <v>8206</v>
      </c>
      <c r="J145" s="48">
        <v>1289140</v>
      </c>
      <c r="K145" s="108">
        <f t="shared" si="5"/>
        <v>157.09724591762125</v>
      </c>
      <c r="L145" s="65" t="s">
        <v>305</v>
      </c>
      <c r="M145" s="65">
        <v>4</v>
      </c>
      <c r="N145" s="65" t="s">
        <v>294</v>
      </c>
    </row>
    <row r="146" spans="1:14" s="18" customFormat="1" ht="27" customHeight="1">
      <c r="A146" s="25"/>
      <c r="B146" s="26">
        <v>141</v>
      </c>
      <c r="C146" s="49" t="s">
        <v>121</v>
      </c>
      <c r="D146" s="27" t="s">
        <v>734</v>
      </c>
      <c r="E146" s="47">
        <v>20</v>
      </c>
      <c r="F146" s="48">
        <v>151</v>
      </c>
      <c r="G146" s="48">
        <v>1889976</v>
      </c>
      <c r="H146" s="108">
        <f t="shared" si="4"/>
        <v>12516.397350993377</v>
      </c>
      <c r="I146" s="100">
        <v>11965</v>
      </c>
      <c r="J146" s="48">
        <v>1889976</v>
      </c>
      <c r="K146" s="108">
        <f t="shared" si="5"/>
        <v>157.95871291266192</v>
      </c>
      <c r="L146" s="65" t="s">
        <v>307</v>
      </c>
      <c r="M146" s="65">
        <v>17</v>
      </c>
      <c r="N146" s="65" t="s">
        <v>304</v>
      </c>
    </row>
    <row r="147" spans="1:14" s="18" customFormat="1" ht="27" customHeight="1">
      <c r="A147" s="25"/>
      <c r="B147" s="26">
        <v>142</v>
      </c>
      <c r="C147" s="49" t="s">
        <v>792</v>
      </c>
      <c r="D147" s="27" t="s">
        <v>409</v>
      </c>
      <c r="E147" s="47">
        <v>20</v>
      </c>
      <c r="F147" s="48">
        <v>497</v>
      </c>
      <c r="G147" s="48">
        <v>7765635</v>
      </c>
      <c r="H147" s="108">
        <f t="shared" si="4"/>
        <v>15625.020120724346</v>
      </c>
      <c r="I147" s="100">
        <v>27992</v>
      </c>
      <c r="J147" s="48">
        <v>7765635</v>
      </c>
      <c r="K147" s="108">
        <f t="shared" si="5"/>
        <v>277.4233709631323</v>
      </c>
      <c r="L147" s="65" t="s">
        <v>307</v>
      </c>
      <c r="M147" s="65">
        <v>17</v>
      </c>
      <c r="N147" s="65" t="s">
        <v>304</v>
      </c>
    </row>
    <row r="148" spans="1:14" s="18" customFormat="1" ht="27" customHeight="1">
      <c r="A148" s="25"/>
      <c r="B148" s="26">
        <v>143</v>
      </c>
      <c r="C148" s="49" t="s">
        <v>582</v>
      </c>
      <c r="D148" s="27" t="s">
        <v>701</v>
      </c>
      <c r="E148" s="47">
        <v>20</v>
      </c>
      <c r="F148" s="48">
        <v>349</v>
      </c>
      <c r="G148" s="48">
        <v>3752672</v>
      </c>
      <c r="H148" s="108">
        <f t="shared" si="4"/>
        <v>10752.641833810889</v>
      </c>
      <c r="I148" s="100">
        <v>13041.199999999999</v>
      </c>
      <c r="J148" s="48">
        <v>3752672</v>
      </c>
      <c r="K148" s="108">
        <f t="shared" si="5"/>
        <v>287.75511456000982</v>
      </c>
      <c r="L148" s="65" t="s">
        <v>75</v>
      </c>
      <c r="M148" s="65">
        <v>1</v>
      </c>
      <c r="N148" s="65" t="s">
        <v>297</v>
      </c>
    </row>
    <row r="149" spans="1:14" s="18" customFormat="1" ht="27" customHeight="1">
      <c r="A149" s="25"/>
      <c r="B149" s="26">
        <v>144</v>
      </c>
      <c r="C149" s="49" t="s">
        <v>963</v>
      </c>
      <c r="D149" s="27" t="s">
        <v>410</v>
      </c>
      <c r="E149" s="47">
        <v>20</v>
      </c>
      <c r="F149" s="48">
        <v>246</v>
      </c>
      <c r="G149" s="48">
        <v>4185289</v>
      </c>
      <c r="H149" s="108">
        <f t="shared" si="4"/>
        <v>17013.369918699187</v>
      </c>
      <c r="I149" s="100">
        <v>6561</v>
      </c>
      <c r="J149" s="48">
        <v>4185289</v>
      </c>
      <c r="K149" s="108">
        <f t="shared" si="5"/>
        <v>637.9041304679165</v>
      </c>
      <c r="L149" s="65" t="s">
        <v>319</v>
      </c>
      <c r="M149" s="65">
        <v>8</v>
      </c>
      <c r="N149" s="65" t="s">
        <v>294</v>
      </c>
    </row>
    <row r="150" spans="1:14" s="18" customFormat="1" ht="27" customHeight="1">
      <c r="A150" s="25"/>
      <c r="B150" s="26">
        <v>145</v>
      </c>
      <c r="C150" s="49" t="s">
        <v>95</v>
      </c>
      <c r="D150" s="27" t="s">
        <v>412</v>
      </c>
      <c r="E150" s="47">
        <v>20</v>
      </c>
      <c r="F150" s="48">
        <v>86</v>
      </c>
      <c r="G150" s="48">
        <v>248829</v>
      </c>
      <c r="H150" s="108">
        <f t="shared" si="4"/>
        <v>2893.3604651162791</v>
      </c>
      <c r="I150" s="100">
        <v>5012</v>
      </c>
      <c r="J150" s="48">
        <v>248829</v>
      </c>
      <c r="K150" s="108">
        <f t="shared" si="5"/>
        <v>49.646648044692739</v>
      </c>
      <c r="L150" s="65" t="s">
        <v>303</v>
      </c>
      <c r="M150" s="65">
        <v>19</v>
      </c>
      <c r="N150" s="65" t="s">
        <v>304</v>
      </c>
    </row>
    <row r="151" spans="1:14" s="18" customFormat="1" ht="27" customHeight="1">
      <c r="A151" s="25"/>
      <c r="B151" s="26">
        <v>146</v>
      </c>
      <c r="C151" s="51" t="s">
        <v>123</v>
      </c>
      <c r="D151" s="28" t="s">
        <v>413</v>
      </c>
      <c r="E151" s="47">
        <v>40</v>
      </c>
      <c r="F151" s="48">
        <v>533</v>
      </c>
      <c r="G151" s="48">
        <v>8159780</v>
      </c>
      <c r="H151" s="108">
        <f t="shared" si="4"/>
        <v>15309.155722326454</v>
      </c>
      <c r="I151" s="100">
        <v>64482</v>
      </c>
      <c r="J151" s="48">
        <v>8159780</v>
      </c>
      <c r="K151" s="108">
        <f t="shared" si="5"/>
        <v>126.54353152817841</v>
      </c>
      <c r="L151" s="65" t="s">
        <v>78</v>
      </c>
      <c r="M151" s="65">
        <v>2</v>
      </c>
      <c r="N151" s="65" t="s">
        <v>300</v>
      </c>
    </row>
    <row r="152" spans="1:14" s="18" customFormat="1" ht="27" customHeight="1">
      <c r="A152" s="25"/>
      <c r="B152" s="26">
        <v>147</v>
      </c>
      <c r="C152" s="51" t="s">
        <v>122</v>
      </c>
      <c r="D152" s="28" t="s">
        <v>964</v>
      </c>
      <c r="E152" s="47">
        <v>20</v>
      </c>
      <c r="F152" s="48">
        <v>170</v>
      </c>
      <c r="G152" s="48">
        <v>1917665</v>
      </c>
      <c r="H152" s="108">
        <f t="shared" si="4"/>
        <v>11280.382352941177</v>
      </c>
      <c r="I152" s="100">
        <v>8678.5</v>
      </c>
      <c r="J152" s="48">
        <v>1917665</v>
      </c>
      <c r="K152" s="108">
        <f t="shared" si="5"/>
        <v>220.96733306446967</v>
      </c>
      <c r="L152" s="65" t="s">
        <v>302</v>
      </c>
      <c r="M152" s="65">
        <v>18</v>
      </c>
      <c r="N152" s="65" t="s">
        <v>304</v>
      </c>
    </row>
    <row r="153" spans="1:14" s="18" customFormat="1" ht="27" customHeight="1">
      <c r="A153" s="25"/>
      <c r="B153" s="26">
        <v>148</v>
      </c>
      <c r="C153" s="51" t="s">
        <v>411</v>
      </c>
      <c r="D153" s="28" t="s">
        <v>965</v>
      </c>
      <c r="E153" s="47">
        <v>20</v>
      </c>
      <c r="F153" s="48">
        <v>159</v>
      </c>
      <c r="G153" s="48">
        <v>1494838</v>
      </c>
      <c r="H153" s="108">
        <f t="shared" si="4"/>
        <v>9401.4968553459112</v>
      </c>
      <c r="I153" s="100">
        <v>12397</v>
      </c>
      <c r="J153" s="48">
        <v>1494838</v>
      </c>
      <c r="K153" s="108">
        <f t="shared" si="5"/>
        <v>120.5806243445995</v>
      </c>
      <c r="L153" s="65" t="s">
        <v>320</v>
      </c>
      <c r="M153" s="65">
        <v>21</v>
      </c>
      <c r="N153" s="65" t="s">
        <v>304</v>
      </c>
    </row>
    <row r="154" spans="1:14" s="18" customFormat="1" ht="27" customHeight="1">
      <c r="A154" s="25"/>
      <c r="B154" s="26">
        <v>149</v>
      </c>
      <c r="C154" s="29" t="s">
        <v>966</v>
      </c>
      <c r="D154" s="29" t="s">
        <v>414</v>
      </c>
      <c r="E154" s="47">
        <v>10</v>
      </c>
      <c r="F154" s="48">
        <v>95</v>
      </c>
      <c r="G154" s="48">
        <v>1184280</v>
      </c>
      <c r="H154" s="108">
        <f t="shared" si="4"/>
        <v>12466.105263157895</v>
      </c>
      <c r="I154" s="100">
        <v>8225</v>
      </c>
      <c r="J154" s="48">
        <v>1184280</v>
      </c>
      <c r="K154" s="108">
        <f t="shared" si="5"/>
        <v>143.98541033434651</v>
      </c>
      <c r="L154" s="65" t="s">
        <v>75</v>
      </c>
      <c r="M154" s="65">
        <v>1</v>
      </c>
      <c r="N154" s="65" t="s">
        <v>297</v>
      </c>
    </row>
    <row r="155" spans="1:14" s="18" customFormat="1" ht="27" customHeight="1">
      <c r="A155" s="25"/>
      <c r="B155" s="26">
        <v>150</v>
      </c>
      <c r="C155" s="29" t="s">
        <v>124</v>
      </c>
      <c r="D155" s="29" t="s">
        <v>967</v>
      </c>
      <c r="E155" s="47">
        <v>20</v>
      </c>
      <c r="F155" s="48">
        <v>261</v>
      </c>
      <c r="G155" s="48">
        <v>4656910</v>
      </c>
      <c r="H155" s="108">
        <f t="shared" si="4"/>
        <v>17842.567049808429</v>
      </c>
      <c r="I155" s="100">
        <v>19408</v>
      </c>
      <c r="J155" s="48">
        <v>4656910</v>
      </c>
      <c r="K155" s="108">
        <f t="shared" si="5"/>
        <v>239.94795960428689</v>
      </c>
      <c r="L155" s="65" t="s">
        <v>306</v>
      </c>
      <c r="M155" s="65">
        <v>3</v>
      </c>
      <c r="N155" s="65" t="s">
        <v>310</v>
      </c>
    </row>
    <row r="156" spans="1:14" s="18" customFormat="1" ht="27" customHeight="1">
      <c r="A156" s="25"/>
      <c r="B156" s="26">
        <v>151</v>
      </c>
      <c r="C156" s="29" t="s">
        <v>968</v>
      </c>
      <c r="D156" s="29" t="s">
        <v>455</v>
      </c>
      <c r="E156" s="47">
        <v>20</v>
      </c>
      <c r="F156" s="48">
        <v>153</v>
      </c>
      <c r="G156" s="48">
        <v>717331</v>
      </c>
      <c r="H156" s="108">
        <f t="shared" si="4"/>
        <v>4688.4379084967322</v>
      </c>
      <c r="I156" s="100">
        <v>3628</v>
      </c>
      <c r="J156" s="48">
        <v>717331</v>
      </c>
      <c r="K156" s="108">
        <f t="shared" si="5"/>
        <v>197.72078280044101</v>
      </c>
      <c r="L156" s="65" t="s">
        <v>317</v>
      </c>
      <c r="M156" s="65">
        <v>20</v>
      </c>
      <c r="N156" s="65" t="s">
        <v>304</v>
      </c>
    </row>
    <row r="157" spans="1:14" s="18" customFormat="1" ht="27" customHeight="1">
      <c r="A157" s="25"/>
      <c r="B157" s="26">
        <v>152</v>
      </c>
      <c r="C157" s="29" t="s">
        <v>944</v>
      </c>
      <c r="D157" s="29" t="s">
        <v>443</v>
      </c>
      <c r="E157" s="47">
        <v>40</v>
      </c>
      <c r="F157" s="48">
        <v>435</v>
      </c>
      <c r="G157" s="48">
        <v>12284990</v>
      </c>
      <c r="H157" s="108">
        <f t="shared" si="4"/>
        <v>28241.356321839081</v>
      </c>
      <c r="I157" s="100">
        <v>49120</v>
      </c>
      <c r="J157" s="48">
        <v>12284990</v>
      </c>
      <c r="K157" s="108">
        <f t="shared" si="5"/>
        <v>250.10158794788273</v>
      </c>
      <c r="L157" s="65" t="s">
        <v>306</v>
      </c>
      <c r="M157" s="65">
        <v>3</v>
      </c>
      <c r="N157" s="65" t="s">
        <v>310</v>
      </c>
    </row>
    <row r="158" spans="1:14" s="18" customFormat="1" ht="27" customHeight="1">
      <c r="A158" s="25"/>
      <c r="B158" s="26">
        <v>153</v>
      </c>
      <c r="C158" s="30" t="s">
        <v>969</v>
      </c>
      <c r="D158" s="30" t="s">
        <v>448</v>
      </c>
      <c r="E158" s="47">
        <v>11</v>
      </c>
      <c r="F158" s="48">
        <v>157</v>
      </c>
      <c r="G158" s="48">
        <v>3221360</v>
      </c>
      <c r="H158" s="108">
        <f t="shared" si="4"/>
        <v>20518.216560509554</v>
      </c>
      <c r="I158" s="100">
        <v>12924</v>
      </c>
      <c r="J158" s="48">
        <v>3221360</v>
      </c>
      <c r="K158" s="108">
        <f t="shared" si="5"/>
        <v>249.25410089755493</v>
      </c>
      <c r="L158" s="65" t="s">
        <v>320</v>
      </c>
      <c r="M158" s="65">
        <v>21</v>
      </c>
      <c r="N158" s="65" t="s">
        <v>304</v>
      </c>
    </row>
    <row r="159" spans="1:14" s="18" customFormat="1" ht="27" customHeight="1">
      <c r="A159" s="25"/>
      <c r="B159" s="26">
        <v>154</v>
      </c>
      <c r="C159" s="29" t="s">
        <v>114</v>
      </c>
      <c r="D159" s="29" t="s">
        <v>970</v>
      </c>
      <c r="E159" s="47">
        <v>20</v>
      </c>
      <c r="F159" s="48">
        <v>228</v>
      </c>
      <c r="G159" s="48">
        <v>2500154</v>
      </c>
      <c r="H159" s="108">
        <f t="shared" si="4"/>
        <v>10965.587719298246</v>
      </c>
      <c r="I159" s="100">
        <v>22705</v>
      </c>
      <c r="J159" s="48">
        <v>2500154</v>
      </c>
      <c r="K159" s="108">
        <f t="shared" si="5"/>
        <v>110.11468839462674</v>
      </c>
      <c r="L159" s="65" t="s">
        <v>307</v>
      </c>
      <c r="M159" s="65">
        <v>17</v>
      </c>
      <c r="N159" s="65" t="s">
        <v>304</v>
      </c>
    </row>
    <row r="160" spans="1:14" s="18" customFormat="1" ht="27" customHeight="1">
      <c r="A160" s="25"/>
      <c r="B160" s="26">
        <v>155</v>
      </c>
      <c r="C160" s="29" t="s">
        <v>436</v>
      </c>
      <c r="D160" s="29" t="s">
        <v>435</v>
      </c>
      <c r="E160" s="47">
        <v>20</v>
      </c>
      <c r="F160" s="48">
        <v>248</v>
      </c>
      <c r="G160" s="48">
        <v>4574000</v>
      </c>
      <c r="H160" s="108">
        <f t="shared" si="4"/>
        <v>18443.548387096773</v>
      </c>
      <c r="I160" s="100">
        <v>22870</v>
      </c>
      <c r="J160" s="48">
        <v>4574000</v>
      </c>
      <c r="K160" s="108">
        <f t="shared" si="5"/>
        <v>200</v>
      </c>
      <c r="L160" s="65" t="s">
        <v>75</v>
      </c>
      <c r="M160" s="65">
        <v>1</v>
      </c>
      <c r="N160" s="65" t="s">
        <v>297</v>
      </c>
    </row>
    <row r="161" spans="1:14" s="18" customFormat="1" ht="27" customHeight="1">
      <c r="A161" s="25"/>
      <c r="B161" s="26">
        <v>156</v>
      </c>
      <c r="C161" s="29" t="s">
        <v>130</v>
      </c>
      <c r="D161" s="29" t="s">
        <v>444</v>
      </c>
      <c r="E161" s="47">
        <v>18</v>
      </c>
      <c r="F161" s="48">
        <v>252</v>
      </c>
      <c r="G161" s="48">
        <v>6617730</v>
      </c>
      <c r="H161" s="108">
        <f t="shared" si="4"/>
        <v>26260.833333333332</v>
      </c>
      <c r="I161" s="100">
        <v>23386</v>
      </c>
      <c r="J161" s="48">
        <v>6617730</v>
      </c>
      <c r="K161" s="108">
        <f t="shared" si="5"/>
        <v>282.97827760198408</v>
      </c>
      <c r="L161" s="65" t="s">
        <v>302</v>
      </c>
      <c r="M161" s="65">
        <v>18</v>
      </c>
      <c r="N161" s="65" t="s">
        <v>304</v>
      </c>
    </row>
    <row r="162" spans="1:14" s="18" customFormat="1" ht="27" customHeight="1">
      <c r="A162" s="25"/>
      <c r="B162" s="26">
        <v>157</v>
      </c>
      <c r="C162" s="29" t="s">
        <v>971</v>
      </c>
      <c r="D162" s="29" t="s">
        <v>972</v>
      </c>
      <c r="E162" s="47">
        <v>20</v>
      </c>
      <c r="F162" s="48">
        <v>228</v>
      </c>
      <c r="G162" s="48">
        <v>3790940</v>
      </c>
      <c r="H162" s="108">
        <f t="shared" si="4"/>
        <v>16626.929824561405</v>
      </c>
      <c r="I162" s="100">
        <v>20864.5</v>
      </c>
      <c r="J162" s="48">
        <v>3790940</v>
      </c>
      <c r="K162" s="108">
        <f t="shared" si="5"/>
        <v>181.69330681300775</v>
      </c>
      <c r="L162" s="65" t="s">
        <v>308</v>
      </c>
      <c r="M162" s="65">
        <v>6</v>
      </c>
      <c r="N162" s="65" t="s">
        <v>294</v>
      </c>
    </row>
    <row r="163" spans="1:14" s="18" customFormat="1" ht="27" customHeight="1">
      <c r="A163" s="25"/>
      <c r="B163" s="26">
        <v>158</v>
      </c>
      <c r="C163" s="29" t="s">
        <v>973</v>
      </c>
      <c r="D163" s="29" t="s">
        <v>456</v>
      </c>
      <c r="E163" s="47">
        <v>10</v>
      </c>
      <c r="F163" s="48">
        <v>144</v>
      </c>
      <c r="G163" s="48">
        <v>1045128</v>
      </c>
      <c r="H163" s="108">
        <f t="shared" si="4"/>
        <v>7257.833333333333</v>
      </c>
      <c r="I163" s="100">
        <v>8336</v>
      </c>
      <c r="J163" s="48">
        <v>1045128</v>
      </c>
      <c r="K163" s="108">
        <f t="shared" si="5"/>
        <v>125.37523992322457</v>
      </c>
      <c r="L163" s="65" t="s">
        <v>313</v>
      </c>
      <c r="M163" s="65">
        <v>13</v>
      </c>
      <c r="N163" s="65" t="s">
        <v>299</v>
      </c>
    </row>
    <row r="164" spans="1:14" s="18" customFormat="1" ht="27" customHeight="1">
      <c r="A164" s="25"/>
      <c r="B164" s="26">
        <v>159</v>
      </c>
      <c r="C164" s="29" t="s">
        <v>560</v>
      </c>
      <c r="D164" s="29" t="s">
        <v>450</v>
      </c>
      <c r="E164" s="47">
        <v>60</v>
      </c>
      <c r="F164" s="48">
        <v>587</v>
      </c>
      <c r="G164" s="48">
        <v>12242664</v>
      </c>
      <c r="H164" s="108">
        <f t="shared" si="4"/>
        <v>20856.327086882455</v>
      </c>
      <c r="I164" s="100">
        <v>62598.5</v>
      </c>
      <c r="J164" s="48">
        <v>12242664</v>
      </c>
      <c r="K164" s="108">
        <f t="shared" si="5"/>
        <v>195.57439874757381</v>
      </c>
      <c r="L164" s="65" t="s">
        <v>298</v>
      </c>
      <c r="M164" s="65">
        <v>12</v>
      </c>
      <c r="N164" s="65" t="s">
        <v>299</v>
      </c>
    </row>
    <row r="165" spans="1:14" s="18" customFormat="1" ht="27" customHeight="1">
      <c r="A165" s="25"/>
      <c r="B165" s="26">
        <v>160</v>
      </c>
      <c r="C165" s="29" t="s">
        <v>95</v>
      </c>
      <c r="D165" s="29" t="s">
        <v>974</v>
      </c>
      <c r="E165" s="47">
        <v>34</v>
      </c>
      <c r="F165" s="48">
        <v>410</v>
      </c>
      <c r="G165" s="48">
        <v>8841590</v>
      </c>
      <c r="H165" s="108">
        <f t="shared" si="4"/>
        <v>21564.853658536584</v>
      </c>
      <c r="I165" s="100">
        <v>45888</v>
      </c>
      <c r="J165" s="48">
        <v>8841590</v>
      </c>
      <c r="K165" s="108">
        <f t="shared" si="5"/>
        <v>192.67760634588564</v>
      </c>
      <c r="L165" s="65" t="s">
        <v>303</v>
      </c>
      <c r="M165" s="65">
        <v>19</v>
      </c>
      <c r="N165" s="65" t="s">
        <v>304</v>
      </c>
    </row>
    <row r="166" spans="1:14" s="18" customFormat="1" ht="27" customHeight="1">
      <c r="A166" s="25"/>
      <c r="B166" s="26">
        <v>161</v>
      </c>
      <c r="C166" s="29" t="s">
        <v>975</v>
      </c>
      <c r="D166" s="29" t="s">
        <v>451</v>
      </c>
      <c r="E166" s="47">
        <v>20</v>
      </c>
      <c r="F166" s="48">
        <v>202</v>
      </c>
      <c r="G166" s="48">
        <v>2441270</v>
      </c>
      <c r="H166" s="108">
        <f t="shared" si="4"/>
        <v>12085.495049504951</v>
      </c>
      <c r="I166" s="100">
        <v>19218</v>
      </c>
      <c r="J166" s="48">
        <v>2441270</v>
      </c>
      <c r="K166" s="108">
        <f t="shared" si="5"/>
        <v>127.03038817775003</v>
      </c>
      <c r="L166" s="65" t="s">
        <v>312</v>
      </c>
      <c r="M166" s="65">
        <v>16</v>
      </c>
      <c r="N166" s="65" t="s">
        <v>299</v>
      </c>
    </row>
    <row r="167" spans="1:14" s="18" customFormat="1" ht="27" customHeight="1">
      <c r="A167" s="25"/>
      <c r="B167" s="26">
        <v>162</v>
      </c>
      <c r="C167" s="29" t="s">
        <v>439</v>
      </c>
      <c r="D167" s="29" t="s">
        <v>438</v>
      </c>
      <c r="E167" s="47">
        <v>20</v>
      </c>
      <c r="F167" s="48">
        <v>248</v>
      </c>
      <c r="G167" s="48">
        <v>1722866</v>
      </c>
      <c r="H167" s="108">
        <f t="shared" si="4"/>
        <v>6947.0403225806449</v>
      </c>
      <c r="I167" s="100">
        <v>7464.5</v>
      </c>
      <c r="J167" s="48">
        <v>1722866</v>
      </c>
      <c r="K167" s="108">
        <f t="shared" si="5"/>
        <v>230.80795766628708</v>
      </c>
      <c r="L167" s="65" t="s">
        <v>302</v>
      </c>
      <c r="M167" s="65">
        <v>18</v>
      </c>
      <c r="N167" s="65" t="s">
        <v>304</v>
      </c>
    </row>
    <row r="168" spans="1:14" s="18" customFormat="1" ht="27" customHeight="1">
      <c r="A168" s="25"/>
      <c r="B168" s="26">
        <v>163</v>
      </c>
      <c r="C168" s="29" t="s">
        <v>976</v>
      </c>
      <c r="D168" s="29" t="s">
        <v>454</v>
      </c>
      <c r="E168" s="47">
        <v>27</v>
      </c>
      <c r="F168" s="48">
        <v>326</v>
      </c>
      <c r="G168" s="48">
        <v>1216700</v>
      </c>
      <c r="H168" s="108">
        <f t="shared" si="4"/>
        <v>3732.2085889570553</v>
      </c>
      <c r="I168" s="100">
        <v>22204</v>
      </c>
      <c r="J168" s="48">
        <v>1216700</v>
      </c>
      <c r="K168" s="108">
        <f t="shared" si="5"/>
        <v>54.796433075121598</v>
      </c>
      <c r="L168" s="65" t="s">
        <v>75</v>
      </c>
      <c r="M168" s="65">
        <v>1</v>
      </c>
      <c r="N168" s="65" t="s">
        <v>297</v>
      </c>
    </row>
    <row r="169" spans="1:14" s="18" customFormat="1" ht="27" customHeight="1">
      <c r="A169" s="25"/>
      <c r="B169" s="26">
        <v>164</v>
      </c>
      <c r="C169" s="29" t="s">
        <v>977</v>
      </c>
      <c r="D169" s="29" t="s">
        <v>452</v>
      </c>
      <c r="E169" s="47">
        <v>20</v>
      </c>
      <c r="F169" s="48">
        <v>211</v>
      </c>
      <c r="G169" s="48">
        <v>2463910</v>
      </c>
      <c r="H169" s="108">
        <f t="shared" si="4"/>
        <v>11677.298578199052</v>
      </c>
      <c r="I169" s="100">
        <v>15123.5</v>
      </c>
      <c r="J169" s="48">
        <v>2463910</v>
      </c>
      <c r="K169" s="108">
        <f t="shared" si="5"/>
        <v>162.91929778159817</v>
      </c>
      <c r="L169" s="65" t="s">
        <v>317</v>
      </c>
      <c r="M169" s="65">
        <v>20</v>
      </c>
      <c r="N169" s="65" t="s">
        <v>304</v>
      </c>
    </row>
    <row r="170" spans="1:14" s="18" customFormat="1" ht="27" customHeight="1">
      <c r="A170" s="25"/>
      <c r="B170" s="26">
        <v>165</v>
      </c>
      <c r="C170" s="31" t="s">
        <v>978</v>
      </c>
      <c r="D170" s="31" t="s">
        <v>453</v>
      </c>
      <c r="E170" s="47">
        <v>20</v>
      </c>
      <c r="F170" s="48">
        <v>198</v>
      </c>
      <c r="G170" s="48">
        <v>1305800</v>
      </c>
      <c r="H170" s="108">
        <f t="shared" si="4"/>
        <v>6594.9494949494947</v>
      </c>
      <c r="I170" s="100">
        <v>13260</v>
      </c>
      <c r="J170" s="48">
        <v>1305800</v>
      </c>
      <c r="K170" s="108">
        <f t="shared" si="5"/>
        <v>98.476621417797887</v>
      </c>
      <c r="L170" s="65" t="s">
        <v>75</v>
      </c>
      <c r="M170" s="65">
        <v>1</v>
      </c>
      <c r="N170" s="65" t="s">
        <v>297</v>
      </c>
    </row>
    <row r="171" spans="1:14" s="18" customFormat="1" ht="27" customHeight="1">
      <c r="A171" s="25"/>
      <c r="B171" s="26">
        <v>166</v>
      </c>
      <c r="C171" s="29" t="s">
        <v>979</v>
      </c>
      <c r="D171" s="29" t="s">
        <v>442</v>
      </c>
      <c r="E171" s="47">
        <v>24</v>
      </c>
      <c r="F171" s="48">
        <v>325</v>
      </c>
      <c r="G171" s="48">
        <v>2084400</v>
      </c>
      <c r="H171" s="108">
        <f t="shared" si="4"/>
        <v>6413.5384615384619</v>
      </c>
      <c r="I171" s="100">
        <v>34068</v>
      </c>
      <c r="J171" s="48">
        <v>2084400</v>
      </c>
      <c r="K171" s="108">
        <f t="shared" si="5"/>
        <v>61.183515322296586</v>
      </c>
      <c r="L171" s="65" t="s">
        <v>315</v>
      </c>
      <c r="M171" s="65">
        <v>24</v>
      </c>
      <c r="N171" s="65" t="s">
        <v>311</v>
      </c>
    </row>
    <row r="172" spans="1:14" s="18" customFormat="1" ht="27" customHeight="1">
      <c r="A172" s="25"/>
      <c r="B172" s="26">
        <v>167</v>
      </c>
      <c r="C172" s="29" t="s">
        <v>980</v>
      </c>
      <c r="D172" s="29" t="s">
        <v>445</v>
      </c>
      <c r="E172" s="47">
        <v>20</v>
      </c>
      <c r="F172" s="48">
        <v>262</v>
      </c>
      <c r="G172" s="48">
        <v>846108</v>
      </c>
      <c r="H172" s="108">
        <f t="shared" si="4"/>
        <v>3229.4198473282445</v>
      </c>
      <c r="I172" s="100">
        <v>8835</v>
      </c>
      <c r="J172" s="48">
        <v>846108</v>
      </c>
      <c r="K172" s="108">
        <f t="shared" si="5"/>
        <v>95.767741935483869</v>
      </c>
      <c r="L172" s="65" t="s">
        <v>75</v>
      </c>
      <c r="M172" s="65">
        <v>1</v>
      </c>
      <c r="N172" s="65" t="s">
        <v>297</v>
      </c>
    </row>
    <row r="173" spans="1:14" s="18" customFormat="1" ht="27" customHeight="1">
      <c r="A173" s="25"/>
      <c r="B173" s="26">
        <v>168</v>
      </c>
      <c r="C173" s="29" t="s">
        <v>980</v>
      </c>
      <c r="D173" s="29" t="s">
        <v>441</v>
      </c>
      <c r="E173" s="47">
        <v>40</v>
      </c>
      <c r="F173" s="48">
        <v>537</v>
      </c>
      <c r="G173" s="48">
        <v>1617647</v>
      </c>
      <c r="H173" s="108">
        <f t="shared" si="4"/>
        <v>3012.3780260707636</v>
      </c>
      <c r="I173" s="100">
        <v>15507</v>
      </c>
      <c r="J173" s="48">
        <v>1617647</v>
      </c>
      <c r="K173" s="108">
        <f t="shared" si="5"/>
        <v>104.31721158186626</v>
      </c>
      <c r="L173" s="65" t="s">
        <v>75</v>
      </c>
      <c r="M173" s="65">
        <v>1</v>
      </c>
      <c r="N173" s="65" t="s">
        <v>297</v>
      </c>
    </row>
    <row r="174" spans="1:14" s="18" customFormat="1" ht="27" customHeight="1">
      <c r="A174" s="25"/>
      <c r="B174" s="26">
        <v>169</v>
      </c>
      <c r="C174" s="29" t="s">
        <v>981</v>
      </c>
      <c r="D174" s="29" t="s">
        <v>449</v>
      </c>
      <c r="E174" s="47">
        <v>20</v>
      </c>
      <c r="F174" s="48">
        <v>254</v>
      </c>
      <c r="G174" s="48">
        <v>6041483</v>
      </c>
      <c r="H174" s="108">
        <f t="shared" si="4"/>
        <v>23785.366141732284</v>
      </c>
      <c r="I174" s="100">
        <v>26052</v>
      </c>
      <c r="J174" s="48">
        <v>6041483</v>
      </c>
      <c r="K174" s="108">
        <f t="shared" si="5"/>
        <v>231.90092891140796</v>
      </c>
      <c r="L174" s="65" t="s">
        <v>305</v>
      </c>
      <c r="M174" s="65">
        <v>4</v>
      </c>
      <c r="N174" s="65" t="s">
        <v>294</v>
      </c>
    </row>
    <row r="175" spans="1:14" s="18" customFormat="1" ht="27" customHeight="1">
      <c r="A175" s="25"/>
      <c r="B175" s="26">
        <v>170</v>
      </c>
      <c r="C175" s="32" t="s">
        <v>458</v>
      </c>
      <c r="D175" s="32" t="s">
        <v>457</v>
      </c>
      <c r="E175" s="47">
        <v>40</v>
      </c>
      <c r="F175" s="48">
        <v>412</v>
      </c>
      <c r="G175" s="48">
        <v>11365475</v>
      </c>
      <c r="H175" s="108">
        <f t="shared" si="4"/>
        <v>27586.10436893204</v>
      </c>
      <c r="I175" s="100">
        <v>41380</v>
      </c>
      <c r="J175" s="48">
        <v>11365475</v>
      </c>
      <c r="K175" s="108">
        <f t="shared" si="5"/>
        <v>274.66106814886416</v>
      </c>
      <c r="L175" s="65" t="s">
        <v>75</v>
      </c>
      <c r="M175" s="65">
        <v>1</v>
      </c>
      <c r="N175" s="65" t="s">
        <v>297</v>
      </c>
    </row>
    <row r="176" spans="1:14" s="18" customFormat="1" ht="27" customHeight="1">
      <c r="A176" s="25"/>
      <c r="B176" s="26">
        <v>171</v>
      </c>
      <c r="C176" s="32" t="s">
        <v>131</v>
      </c>
      <c r="D176" s="32" t="s">
        <v>459</v>
      </c>
      <c r="E176" s="47">
        <v>20</v>
      </c>
      <c r="F176" s="48">
        <v>151</v>
      </c>
      <c r="G176" s="48">
        <v>1869390</v>
      </c>
      <c r="H176" s="108">
        <f t="shared" si="4"/>
        <v>12380.066225165563</v>
      </c>
      <c r="I176" s="100">
        <v>8771</v>
      </c>
      <c r="J176" s="48">
        <v>1869390</v>
      </c>
      <c r="K176" s="108">
        <f t="shared" si="5"/>
        <v>213.13305210352297</v>
      </c>
      <c r="L176" s="65" t="s">
        <v>293</v>
      </c>
      <c r="M176" s="65">
        <v>5</v>
      </c>
      <c r="N176" s="65" t="s">
        <v>294</v>
      </c>
    </row>
    <row r="177" spans="1:14" s="18" customFormat="1" ht="27" customHeight="1">
      <c r="A177" s="25"/>
      <c r="B177" s="26">
        <v>172</v>
      </c>
      <c r="C177" s="32" t="s">
        <v>982</v>
      </c>
      <c r="D177" s="32" t="s">
        <v>417</v>
      </c>
      <c r="E177" s="47">
        <v>20</v>
      </c>
      <c r="F177" s="48">
        <v>268</v>
      </c>
      <c r="G177" s="48">
        <v>3859690</v>
      </c>
      <c r="H177" s="108">
        <f t="shared" si="4"/>
        <v>14401.828358208955</v>
      </c>
      <c r="I177" s="100">
        <v>18695</v>
      </c>
      <c r="J177" s="48">
        <v>3859690</v>
      </c>
      <c r="K177" s="108">
        <f t="shared" si="5"/>
        <v>206.45573682802888</v>
      </c>
      <c r="L177" s="65" t="s">
        <v>313</v>
      </c>
      <c r="M177" s="65">
        <v>13</v>
      </c>
      <c r="N177" s="65" t="s">
        <v>299</v>
      </c>
    </row>
    <row r="178" spans="1:14" s="18" customFormat="1" ht="27" customHeight="1">
      <c r="A178" s="25"/>
      <c r="B178" s="26">
        <v>173</v>
      </c>
      <c r="C178" s="32" t="s">
        <v>983</v>
      </c>
      <c r="D178" s="32" t="s">
        <v>460</v>
      </c>
      <c r="E178" s="47">
        <v>40</v>
      </c>
      <c r="F178" s="48">
        <v>501</v>
      </c>
      <c r="G178" s="48">
        <v>8796910</v>
      </c>
      <c r="H178" s="108">
        <f t="shared" si="4"/>
        <v>17558.70259481038</v>
      </c>
      <c r="I178" s="100">
        <v>38799</v>
      </c>
      <c r="J178" s="48">
        <v>8796910</v>
      </c>
      <c r="K178" s="108">
        <f t="shared" si="5"/>
        <v>226.73032810123973</v>
      </c>
      <c r="L178" s="65" t="s">
        <v>75</v>
      </c>
      <c r="M178" s="65">
        <v>1</v>
      </c>
      <c r="N178" s="65" t="s">
        <v>297</v>
      </c>
    </row>
    <row r="179" spans="1:14" s="18" customFormat="1" ht="27" customHeight="1">
      <c r="A179" s="25"/>
      <c r="B179" s="26">
        <v>174</v>
      </c>
      <c r="C179" s="32" t="s">
        <v>86</v>
      </c>
      <c r="D179" s="32" t="s">
        <v>984</v>
      </c>
      <c r="E179" s="47">
        <v>10</v>
      </c>
      <c r="F179" s="48">
        <v>97</v>
      </c>
      <c r="G179" s="48">
        <v>1593730</v>
      </c>
      <c r="H179" s="108">
        <f t="shared" si="4"/>
        <v>16430.206185567011</v>
      </c>
      <c r="I179" s="100">
        <v>10105</v>
      </c>
      <c r="J179" s="48">
        <v>1593730</v>
      </c>
      <c r="K179" s="108">
        <f t="shared" si="5"/>
        <v>157.71697179614051</v>
      </c>
      <c r="L179" s="65" t="s">
        <v>306</v>
      </c>
      <c r="M179" s="65">
        <v>3</v>
      </c>
      <c r="N179" s="65" t="s">
        <v>310</v>
      </c>
    </row>
    <row r="180" spans="1:14" s="18" customFormat="1" ht="27" customHeight="1">
      <c r="A180" s="25"/>
      <c r="B180" s="26">
        <v>175</v>
      </c>
      <c r="C180" s="33" t="s">
        <v>108</v>
      </c>
      <c r="D180" s="33" t="s">
        <v>461</v>
      </c>
      <c r="E180" s="47">
        <v>20</v>
      </c>
      <c r="F180" s="48">
        <v>276</v>
      </c>
      <c r="G180" s="48">
        <v>7575125</v>
      </c>
      <c r="H180" s="108">
        <f t="shared" si="4"/>
        <v>27446.105072463768</v>
      </c>
      <c r="I180" s="100">
        <v>30117</v>
      </c>
      <c r="J180" s="48">
        <v>7575125</v>
      </c>
      <c r="K180" s="108">
        <f t="shared" si="5"/>
        <v>251.52322608493543</v>
      </c>
      <c r="L180" s="65" t="s">
        <v>295</v>
      </c>
      <c r="M180" s="65">
        <v>9</v>
      </c>
      <c r="N180" s="65" t="s">
        <v>296</v>
      </c>
    </row>
    <row r="181" spans="1:14" s="18" customFormat="1" ht="27" customHeight="1">
      <c r="A181" s="25"/>
      <c r="B181" s="26">
        <v>176</v>
      </c>
      <c r="C181" s="33" t="s">
        <v>985</v>
      </c>
      <c r="D181" s="33" t="s">
        <v>986</v>
      </c>
      <c r="E181" s="47">
        <v>20</v>
      </c>
      <c r="F181" s="48">
        <v>303</v>
      </c>
      <c r="G181" s="48">
        <v>10957000</v>
      </c>
      <c r="H181" s="108">
        <f t="shared" si="4"/>
        <v>36161.716171617161</v>
      </c>
      <c r="I181" s="100">
        <v>23403</v>
      </c>
      <c r="J181" s="48">
        <v>10957000</v>
      </c>
      <c r="K181" s="108">
        <f t="shared" si="5"/>
        <v>468.18783916591889</v>
      </c>
      <c r="L181" s="65" t="s">
        <v>314</v>
      </c>
      <c r="M181" s="65">
        <v>15</v>
      </c>
      <c r="N181" s="65" t="s">
        <v>299</v>
      </c>
    </row>
    <row r="182" spans="1:14" s="18" customFormat="1" ht="27" customHeight="1">
      <c r="A182" s="25"/>
      <c r="B182" s="26">
        <v>177</v>
      </c>
      <c r="C182" s="29" t="s">
        <v>779</v>
      </c>
      <c r="D182" s="29" t="s">
        <v>462</v>
      </c>
      <c r="E182" s="47">
        <v>20</v>
      </c>
      <c r="F182" s="48">
        <v>231</v>
      </c>
      <c r="G182" s="48">
        <v>1697360</v>
      </c>
      <c r="H182" s="108">
        <f t="shared" si="4"/>
        <v>7347.878787878788</v>
      </c>
      <c r="I182" s="100">
        <v>13103</v>
      </c>
      <c r="J182" s="48">
        <v>1697360</v>
      </c>
      <c r="K182" s="108">
        <f t="shared" si="5"/>
        <v>129.53980004579105</v>
      </c>
      <c r="L182" s="65" t="s">
        <v>315</v>
      </c>
      <c r="M182" s="65">
        <v>24</v>
      </c>
      <c r="N182" s="65" t="s">
        <v>311</v>
      </c>
    </row>
    <row r="183" spans="1:14" s="18" customFormat="1" ht="27" customHeight="1">
      <c r="A183" s="25"/>
      <c r="B183" s="26">
        <v>178</v>
      </c>
      <c r="C183" s="29" t="s">
        <v>463</v>
      </c>
      <c r="D183" s="29" t="s">
        <v>987</v>
      </c>
      <c r="E183" s="47">
        <v>32</v>
      </c>
      <c r="F183" s="48">
        <v>436</v>
      </c>
      <c r="G183" s="48">
        <v>2487267</v>
      </c>
      <c r="H183" s="108">
        <f t="shared" si="4"/>
        <v>5704.7408256880735</v>
      </c>
      <c r="I183" s="100">
        <v>10110</v>
      </c>
      <c r="J183" s="48">
        <v>2487267</v>
      </c>
      <c r="K183" s="108">
        <f t="shared" si="5"/>
        <v>246.02047477744807</v>
      </c>
      <c r="L183" s="73" t="s">
        <v>317</v>
      </c>
      <c r="M183" s="74">
        <v>20</v>
      </c>
      <c r="N183" s="74" t="s">
        <v>304</v>
      </c>
    </row>
    <row r="184" spans="1:14" s="18" customFormat="1" ht="27" customHeight="1">
      <c r="A184" s="25"/>
      <c r="B184" s="26">
        <v>179</v>
      </c>
      <c r="C184" s="29" t="s">
        <v>988</v>
      </c>
      <c r="D184" s="29" t="s">
        <v>467</v>
      </c>
      <c r="E184" s="47">
        <v>20</v>
      </c>
      <c r="F184" s="48">
        <v>277</v>
      </c>
      <c r="G184" s="48">
        <v>2961200</v>
      </c>
      <c r="H184" s="108">
        <f t="shared" si="4"/>
        <v>10690.252707581227</v>
      </c>
      <c r="I184" s="100">
        <v>18640</v>
      </c>
      <c r="J184" s="48">
        <v>2961200</v>
      </c>
      <c r="K184" s="108">
        <f t="shared" si="5"/>
        <v>158.862660944206</v>
      </c>
      <c r="L184" s="73" t="s">
        <v>307</v>
      </c>
      <c r="M184" s="74">
        <v>17</v>
      </c>
      <c r="N184" s="74" t="s">
        <v>304</v>
      </c>
    </row>
    <row r="185" spans="1:14" s="18" customFormat="1" ht="27" customHeight="1">
      <c r="A185" s="25"/>
      <c r="B185" s="26">
        <v>180</v>
      </c>
      <c r="C185" s="29" t="s">
        <v>989</v>
      </c>
      <c r="D185" s="29" t="s">
        <v>587</v>
      </c>
      <c r="E185" s="47">
        <v>20</v>
      </c>
      <c r="F185" s="48">
        <v>261</v>
      </c>
      <c r="G185" s="48">
        <v>2913700</v>
      </c>
      <c r="H185" s="108">
        <f t="shared" si="4"/>
        <v>11163.601532567051</v>
      </c>
      <c r="I185" s="100">
        <v>18156</v>
      </c>
      <c r="J185" s="48">
        <v>2913700</v>
      </c>
      <c r="K185" s="108">
        <f t="shared" si="5"/>
        <v>160.48138356466183</v>
      </c>
      <c r="L185" s="73" t="s">
        <v>313</v>
      </c>
      <c r="M185" s="74">
        <v>13</v>
      </c>
      <c r="N185" s="74" t="s">
        <v>299</v>
      </c>
    </row>
    <row r="186" spans="1:14" s="18" customFormat="1" ht="27" customHeight="1">
      <c r="A186" s="25"/>
      <c r="B186" s="26">
        <v>181</v>
      </c>
      <c r="C186" s="29" t="s">
        <v>466</v>
      </c>
      <c r="D186" s="29" t="s">
        <v>465</v>
      </c>
      <c r="E186" s="47">
        <v>30</v>
      </c>
      <c r="F186" s="48">
        <v>266</v>
      </c>
      <c r="G186" s="48">
        <v>5406384</v>
      </c>
      <c r="H186" s="108">
        <f t="shared" si="4"/>
        <v>20324.751879699248</v>
      </c>
      <c r="I186" s="100">
        <v>24235</v>
      </c>
      <c r="J186" s="48">
        <v>5406384</v>
      </c>
      <c r="K186" s="108">
        <f t="shared" si="5"/>
        <v>223.08165875799463</v>
      </c>
      <c r="L186" s="73" t="s">
        <v>305</v>
      </c>
      <c r="M186" s="74">
        <v>4</v>
      </c>
      <c r="N186" s="74" t="s">
        <v>294</v>
      </c>
    </row>
    <row r="187" spans="1:14" s="18" customFormat="1" ht="27" customHeight="1">
      <c r="A187" s="25"/>
      <c r="B187" s="26">
        <v>182</v>
      </c>
      <c r="C187" s="33" t="s">
        <v>464</v>
      </c>
      <c r="D187" s="33" t="s">
        <v>586</v>
      </c>
      <c r="E187" s="47">
        <v>22</v>
      </c>
      <c r="F187" s="48">
        <v>321</v>
      </c>
      <c r="G187" s="48">
        <v>4564490</v>
      </c>
      <c r="H187" s="108">
        <f t="shared" si="4"/>
        <v>14219.595015576324</v>
      </c>
      <c r="I187" s="100">
        <v>24080</v>
      </c>
      <c r="J187" s="48">
        <v>4564490</v>
      </c>
      <c r="K187" s="108">
        <f t="shared" si="5"/>
        <v>189.55523255813952</v>
      </c>
      <c r="L187" s="73" t="s">
        <v>322</v>
      </c>
      <c r="M187" s="74">
        <v>28</v>
      </c>
      <c r="N187" s="74" t="s">
        <v>311</v>
      </c>
    </row>
    <row r="188" spans="1:14" s="18" customFormat="1" ht="27" customHeight="1">
      <c r="A188" s="25"/>
      <c r="B188" s="26">
        <v>183</v>
      </c>
      <c r="C188" s="29" t="s">
        <v>132</v>
      </c>
      <c r="D188" s="29" t="s">
        <v>706</v>
      </c>
      <c r="E188" s="47">
        <v>24</v>
      </c>
      <c r="F188" s="48">
        <v>315</v>
      </c>
      <c r="G188" s="48">
        <v>2586620</v>
      </c>
      <c r="H188" s="108">
        <f t="shared" si="4"/>
        <v>8211.4920634920636</v>
      </c>
      <c r="I188" s="100">
        <v>18545.5</v>
      </c>
      <c r="J188" s="48">
        <v>2586620</v>
      </c>
      <c r="K188" s="108">
        <f t="shared" si="5"/>
        <v>139.47426599444609</v>
      </c>
      <c r="L188" s="76" t="s">
        <v>323</v>
      </c>
      <c r="M188" s="74">
        <v>30</v>
      </c>
      <c r="N188" s="74" t="s">
        <v>311</v>
      </c>
    </row>
    <row r="189" spans="1:14" s="18" customFormat="1" ht="27" customHeight="1">
      <c r="A189" s="25"/>
      <c r="B189" s="26">
        <v>184</v>
      </c>
      <c r="C189" s="29" t="s">
        <v>790</v>
      </c>
      <c r="D189" s="29" t="s">
        <v>732</v>
      </c>
      <c r="E189" s="47">
        <v>20</v>
      </c>
      <c r="F189" s="48">
        <v>240</v>
      </c>
      <c r="G189" s="48">
        <v>1618601</v>
      </c>
      <c r="H189" s="108">
        <f t="shared" si="4"/>
        <v>6744.1708333333336</v>
      </c>
      <c r="I189" s="100">
        <v>11203.5</v>
      </c>
      <c r="J189" s="48">
        <v>1618601</v>
      </c>
      <c r="K189" s="108">
        <f t="shared" si="5"/>
        <v>144.47279867898425</v>
      </c>
      <c r="L189" s="73" t="s">
        <v>313</v>
      </c>
      <c r="M189" s="74">
        <v>13</v>
      </c>
      <c r="N189" s="74" t="s">
        <v>299</v>
      </c>
    </row>
    <row r="190" spans="1:14" s="18" customFormat="1" ht="27" customHeight="1">
      <c r="A190" s="25"/>
      <c r="B190" s="26">
        <v>185</v>
      </c>
      <c r="C190" s="33" t="s">
        <v>135</v>
      </c>
      <c r="D190" s="33" t="s">
        <v>469</v>
      </c>
      <c r="E190" s="47">
        <v>20</v>
      </c>
      <c r="F190" s="48">
        <v>110</v>
      </c>
      <c r="G190" s="48">
        <v>1705080</v>
      </c>
      <c r="H190" s="108">
        <f t="shared" si="4"/>
        <v>15500.727272727272</v>
      </c>
      <c r="I190" s="100">
        <v>5357</v>
      </c>
      <c r="J190" s="48">
        <v>1705080</v>
      </c>
      <c r="K190" s="108">
        <f t="shared" si="5"/>
        <v>318.29008773567296</v>
      </c>
      <c r="L190" s="76" t="s">
        <v>321</v>
      </c>
      <c r="M190" s="74">
        <v>7</v>
      </c>
      <c r="N190" s="74" t="s">
        <v>294</v>
      </c>
    </row>
    <row r="191" spans="1:14" s="18" customFormat="1" ht="27" customHeight="1">
      <c r="A191" s="25"/>
      <c r="B191" s="26">
        <v>186</v>
      </c>
      <c r="C191" s="33" t="s">
        <v>133</v>
      </c>
      <c r="D191" s="33" t="s">
        <v>468</v>
      </c>
      <c r="E191" s="47">
        <v>20</v>
      </c>
      <c r="F191" s="48">
        <v>347</v>
      </c>
      <c r="G191" s="48">
        <v>5632629</v>
      </c>
      <c r="H191" s="108">
        <f t="shared" si="4"/>
        <v>16232.360230547551</v>
      </c>
      <c r="I191" s="100">
        <v>22330</v>
      </c>
      <c r="J191" s="48">
        <v>5632629</v>
      </c>
      <c r="K191" s="108">
        <f t="shared" si="5"/>
        <v>252.24491715181369</v>
      </c>
      <c r="L191" s="76" t="s">
        <v>314</v>
      </c>
      <c r="M191" s="74">
        <v>15</v>
      </c>
      <c r="N191" s="74" t="s">
        <v>299</v>
      </c>
    </row>
    <row r="192" spans="1:14" s="18" customFormat="1" ht="27" customHeight="1">
      <c r="A192" s="25"/>
      <c r="B192" s="26">
        <v>187</v>
      </c>
      <c r="C192" s="29" t="s">
        <v>134</v>
      </c>
      <c r="D192" s="29" t="s">
        <v>990</v>
      </c>
      <c r="E192" s="47">
        <v>40</v>
      </c>
      <c r="F192" s="48">
        <v>394</v>
      </c>
      <c r="G192" s="48">
        <v>6195400</v>
      </c>
      <c r="H192" s="108">
        <f t="shared" si="4"/>
        <v>15724.365482233503</v>
      </c>
      <c r="I192" s="100">
        <v>60610</v>
      </c>
      <c r="J192" s="48">
        <v>6195400</v>
      </c>
      <c r="K192" s="108">
        <f t="shared" si="5"/>
        <v>102.21745586536875</v>
      </c>
      <c r="L192" s="76" t="s">
        <v>305</v>
      </c>
      <c r="M192" s="74">
        <v>4</v>
      </c>
      <c r="N192" s="74" t="s">
        <v>294</v>
      </c>
    </row>
    <row r="193" spans="1:14" s="18" customFormat="1" ht="27" customHeight="1">
      <c r="A193" s="25"/>
      <c r="B193" s="26">
        <v>188</v>
      </c>
      <c r="C193" s="29" t="s">
        <v>900</v>
      </c>
      <c r="D193" s="29" t="s">
        <v>991</v>
      </c>
      <c r="E193" s="47">
        <v>20</v>
      </c>
      <c r="F193" s="48">
        <v>264</v>
      </c>
      <c r="G193" s="48">
        <v>3353201</v>
      </c>
      <c r="H193" s="108">
        <f t="shared" si="4"/>
        <v>12701.51893939394</v>
      </c>
      <c r="I193" s="100">
        <v>23080</v>
      </c>
      <c r="J193" s="48">
        <v>3353201</v>
      </c>
      <c r="K193" s="108">
        <f t="shared" si="5"/>
        <v>145.28600519930677</v>
      </c>
      <c r="L193" s="76" t="s">
        <v>75</v>
      </c>
      <c r="M193" s="74">
        <v>1</v>
      </c>
      <c r="N193" s="74" t="s">
        <v>297</v>
      </c>
    </row>
    <row r="194" spans="1:14" s="18" customFormat="1" ht="27" customHeight="1">
      <c r="A194" s="25"/>
      <c r="B194" s="26">
        <v>189</v>
      </c>
      <c r="C194" s="33" t="s">
        <v>992</v>
      </c>
      <c r="D194" s="33" t="s">
        <v>993</v>
      </c>
      <c r="E194" s="47">
        <v>20</v>
      </c>
      <c r="F194" s="48">
        <v>255</v>
      </c>
      <c r="G194" s="48">
        <v>1570520</v>
      </c>
      <c r="H194" s="108">
        <f t="shared" si="4"/>
        <v>6158.9019607843138</v>
      </c>
      <c r="I194" s="100">
        <v>17895</v>
      </c>
      <c r="J194" s="48">
        <v>1570520</v>
      </c>
      <c r="K194" s="108">
        <f t="shared" si="5"/>
        <v>87.763062307907234</v>
      </c>
      <c r="L194" s="76" t="s">
        <v>75</v>
      </c>
      <c r="M194" s="74">
        <v>1</v>
      </c>
      <c r="N194" s="74" t="s">
        <v>297</v>
      </c>
    </row>
    <row r="195" spans="1:14" s="18" customFormat="1" ht="27" customHeight="1">
      <c r="A195" s="25"/>
      <c r="B195" s="26">
        <v>190</v>
      </c>
      <c r="C195" s="29" t="s">
        <v>994</v>
      </c>
      <c r="D195" s="29" t="s">
        <v>470</v>
      </c>
      <c r="E195" s="47">
        <v>20</v>
      </c>
      <c r="F195" s="48">
        <v>243</v>
      </c>
      <c r="G195" s="48">
        <v>3665975</v>
      </c>
      <c r="H195" s="108">
        <f t="shared" si="4"/>
        <v>15086.316872427984</v>
      </c>
      <c r="I195" s="100">
        <v>26235</v>
      </c>
      <c r="J195" s="48">
        <v>3665975</v>
      </c>
      <c r="K195" s="108">
        <f t="shared" si="5"/>
        <v>139.73603964170002</v>
      </c>
      <c r="L195" s="76" t="s">
        <v>75</v>
      </c>
      <c r="M195" s="74">
        <v>1</v>
      </c>
      <c r="N195" s="74" t="s">
        <v>297</v>
      </c>
    </row>
    <row r="196" spans="1:14" s="18" customFormat="1" ht="27" customHeight="1">
      <c r="A196" s="25"/>
      <c r="B196" s="26">
        <v>191</v>
      </c>
      <c r="C196" s="29" t="s">
        <v>995</v>
      </c>
      <c r="D196" s="29" t="s">
        <v>472</v>
      </c>
      <c r="E196" s="47">
        <v>38</v>
      </c>
      <c r="F196" s="48">
        <v>300</v>
      </c>
      <c r="G196" s="48">
        <v>5052035</v>
      </c>
      <c r="H196" s="108">
        <f t="shared" si="4"/>
        <v>16840.116666666665</v>
      </c>
      <c r="I196" s="100">
        <v>11720</v>
      </c>
      <c r="J196" s="48">
        <v>5052035</v>
      </c>
      <c r="K196" s="108">
        <f t="shared" si="5"/>
        <v>431.06100682593859</v>
      </c>
      <c r="L196" s="76" t="s">
        <v>298</v>
      </c>
      <c r="M196" s="74">
        <v>12</v>
      </c>
      <c r="N196" s="74" t="s">
        <v>299</v>
      </c>
    </row>
    <row r="197" spans="1:14" s="18" customFormat="1" ht="27" customHeight="1">
      <c r="A197" s="25"/>
      <c r="B197" s="26">
        <v>192</v>
      </c>
      <c r="C197" s="33" t="s">
        <v>996</v>
      </c>
      <c r="D197" s="33" t="s">
        <v>997</v>
      </c>
      <c r="E197" s="47">
        <v>20</v>
      </c>
      <c r="F197" s="48">
        <v>97</v>
      </c>
      <c r="G197" s="48">
        <v>517650</v>
      </c>
      <c r="H197" s="108">
        <f t="shared" si="4"/>
        <v>5336.5979381443303</v>
      </c>
      <c r="I197" s="100">
        <v>10353</v>
      </c>
      <c r="J197" s="48">
        <v>517650</v>
      </c>
      <c r="K197" s="108">
        <f t="shared" si="5"/>
        <v>50</v>
      </c>
      <c r="L197" s="76" t="s">
        <v>313</v>
      </c>
      <c r="M197" s="74">
        <v>13</v>
      </c>
      <c r="N197" s="74" t="s">
        <v>299</v>
      </c>
    </row>
    <row r="198" spans="1:14" s="18" customFormat="1" ht="27" customHeight="1">
      <c r="A198" s="25"/>
      <c r="B198" s="26">
        <v>193</v>
      </c>
      <c r="C198" s="29" t="s">
        <v>136</v>
      </c>
      <c r="D198" s="29" t="s">
        <v>471</v>
      </c>
      <c r="E198" s="47">
        <v>20</v>
      </c>
      <c r="F198" s="48">
        <v>365</v>
      </c>
      <c r="G198" s="48">
        <v>2509356</v>
      </c>
      <c r="H198" s="108">
        <f t="shared" ref="H198:H261" si="6">IF(AND(F198&gt;0,G198&gt;0),G198/F198,0)</f>
        <v>6874.9479452054793</v>
      </c>
      <c r="I198" s="100">
        <v>6007.3</v>
      </c>
      <c r="J198" s="48">
        <v>2509356</v>
      </c>
      <c r="K198" s="108">
        <f t="shared" ref="K198:K261" si="7">IF(AND(I198&gt;0,J198&gt;0),J198/I198,0)</f>
        <v>417.71777670500887</v>
      </c>
      <c r="L198" s="76" t="s">
        <v>293</v>
      </c>
      <c r="M198" s="74">
        <v>5</v>
      </c>
      <c r="N198" s="74" t="s">
        <v>294</v>
      </c>
    </row>
    <row r="199" spans="1:14" s="18" customFormat="1" ht="27" customHeight="1">
      <c r="A199" s="25"/>
      <c r="B199" s="26">
        <v>194</v>
      </c>
      <c r="C199" s="29" t="s">
        <v>998</v>
      </c>
      <c r="D199" s="29" t="s">
        <v>473</v>
      </c>
      <c r="E199" s="47">
        <v>20</v>
      </c>
      <c r="F199" s="48">
        <v>321</v>
      </c>
      <c r="G199" s="48">
        <v>1087343</v>
      </c>
      <c r="H199" s="108">
        <f t="shared" si="6"/>
        <v>3387.3613707165109</v>
      </c>
      <c r="I199" s="100">
        <v>4531</v>
      </c>
      <c r="J199" s="48">
        <v>1087343</v>
      </c>
      <c r="K199" s="108">
        <f t="shared" si="7"/>
        <v>239.97859192231294</v>
      </c>
      <c r="L199" s="76" t="s">
        <v>307</v>
      </c>
      <c r="M199" s="74">
        <v>17</v>
      </c>
      <c r="N199" s="74" t="s">
        <v>304</v>
      </c>
    </row>
    <row r="200" spans="1:14" s="18" customFormat="1" ht="27" customHeight="1">
      <c r="A200" s="25"/>
      <c r="B200" s="26">
        <v>195</v>
      </c>
      <c r="C200" s="29" t="s">
        <v>999</v>
      </c>
      <c r="D200" s="29" t="s">
        <v>1000</v>
      </c>
      <c r="E200" s="47">
        <v>14</v>
      </c>
      <c r="F200" s="48">
        <v>209</v>
      </c>
      <c r="G200" s="48">
        <v>491598</v>
      </c>
      <c r="H200" s="108">
        <f t="shared" si="6"/>
        <v>2352.1435406698565</v>
      </c>
      <c r="I200" s="100">
        <v>5662</v>
      </c>
      <c r="J200" s="48">
        <v>491598</v>
      </c>
      <c r="K200" s="108">
        <f t="shared" si="7"/>
        <v>86.824090427410809</v>
      </c>
      <c r="L200" s="76" t="s">
        <v>302</v>
      </c>
      <c r="M200" s="74">
        <v>18</v>
      </c>
      <c r="N200" s="74" t="s">
        <v>304</v>
      </c>
    </row>
    <row r="201" spans="1:14" s="18" customFormat="1" ht="27" customHeight="1">
      <c r="A201" s="25"/>
      <c r="B201" s="26">
        <v>196</v>
      </c>
      <c r="C201" s="33" t="s">
        <v>1001</v>
      </c>
      <c r="D201" s="33" t="s">
        <v>1002</v>
      </c>
      <c r="E201" s="47">
        <v>10</v>
      </c>
      <c r="F201" s="48">
        <v>141</v>
      </c>
      <c r="G201" s="48">
        <v>2890201</v>
      </c>
      <c r="H201" s="108">
        <f t="shared" si="6"/>
        <v>20497.879432624115</v>
      </c>
      <c r="I201" s="100">
        <v>16188</v>
      </c>
      <c r="J201" s="48">
        <v>2890201</v>
      </c>
      <c r="K201" s="108">
        <f t="shared" si="7"/>
        <v>178.53972078082529</v>
      </c>
      <c r="L201" s="76" t="s">
        <v>78</v>
      </c>
      <c r="M201" s="74">
        <v>2</v>
      </c>
      <c r="N201" s="74" t="s">
        <v>300</v>
      </c>
    </row>
    <row r="202" spans="1:14" s="18" customFormat="1" ht="27" customHeight="1">
      <c r="A202" s="25"/>
      <c r="B202" s="26">
        <v>197</v>
      </c>
      <c r="C202" s="52" t="s">
        <v>646</v>
      </c>
      <c r="D202" s="29" t="s">
        <v>490</v>
      </c>
      <c r="E202" s="47">
        <v>50</v>
      </c>
      <c r="F202" s="48">
        <v>453</v>
      </c>
      <c r="G202" s="48">
        <v>6168122</v>
      </c>
      <c r="H202" s="108">
        <f t="shared" si="6"/>
        <v>13616.163355408389</v>
      </c>
      <c r="I202" s="100">
        <v>37385</v>
      </c>
      <c r="J202" s="48">
        <v>6168122</v>
      </c>
      <c r="K202" s="108">
        <f t="shared" si="7"/>
        <v>164.98922027551157</v>
      </c>
      <c r="L202" s="76" t="s">
        <v>75</v>
      </c>
      <c r="M202" s="74">
        <v>1</v>
      </c>
      <c r="N202" s="74" t="s">
        <v>297</v>
      </c>
    </row>
    <row r="203" spans="1:14" s="18" customFormat="1" ht="27" customHeight="1">
      <c r="A203" s="25"/>
      <c r="B203" s="26">
        <v>198</v>
      </c>
      <c r="C203" s="33" t="s">
        <v>1003</v>
      </c>
      <c r="D203" s="33" t="s">
        <v>484</v>
      </c>
      <c r="E203" s="47">
        <v>10</v>
      </c>
      <c r="F203" s="48">
        <v>125</v>
      </c>
      <c r="G203" s="48">
        <v>3433000</v>
      </c>
      <c r="H203" s="108">
        <f t="shared" si="6"/>
        <v>27464</v>
      </c>
      <c r="I203" s="100">
        <v>7668</v>
      </c>
      <c r="J203" s="48">
        <v>3433000</v>
      </c>
      <c r="K203" s="108">
        <f t="shared" si="7"/>
        <v>447.70474700052165</v>
      </c>
      <c r="L203" s="76" t="s">
        <v>293</v>
      </c>
      <c r="M203" s="74">
        <v>5</v>
      </c>
      <c r="N203" s="74" t="s">
        <v>294</v>
      </c>
    </row>
    <row r="204" spans="1:14" s="18" customFormat="1" ht="27" customHeight="1">
      <c r="A204" s="25"/>
      <c r="B204" s="26">
        <v>199</v>
      </c>
      <c r="C204" s="29" t="s">
        <v>795</v>
      </c>
      <c r="D204" s="29" t="s">
        <v>489</v>
      </c>
      <c r="E204" s="47">
        <v>40</v>
      </c>
      <c r="F204" s="48">
        <v>411</v>
      </c>
      <c r="G204" s="48">
        <v>9904250</v>
      </c>
      <c r="H204" s="108">
        <f t="shared" si="6"/>
        <v>24097.93187347932</v>
      </c>
      <c r="I204" s="100">
        <v>44496</v>
      </c>
      <c r="J204" s="48">
        <v>9904250</v>
      </c>
      <c r="K204" s="108">
        <f t="shared" si="7"/>
        <v>222.58742358863719</v>
      </c>
      <c r="L204" s="76" t="s">
        <v>75</v>
      </c>
      <c r="M204" s="74">
        <v>1</v>
      </c>
      <c r="N204" s="74" t="s">
        <v>297</v>
      </c>
    </row>
    <row r="205" spans="1:14" s="18" customFormat="1" ht="27" customHeight="1">
      <c r="A205" s="25"/>
      <c r="B205" s="26">
        <v>200</v>
      </c>
      <c r="C205" s="33" t="s">
        <v>795</v>
      </c>
      <c r="D205" s="33" t="s">
        <v>476</v>
      </c>
      <c r="E205" s="47">
        <v>20</v>
      </c>
      <c r="F205" s="48">
        <v>210</v>
      </c>
      <c r="G205" s="48">
        <v>1552749</v>
      </c>
      <c r="H205" s="108">
        <f t="shared" si="6"/>
        <v>7394.0428571428574</v>
      </c>
      <c r="I205" s="100">
        <v>19007</v>
      </c>
      <c r="J205" s="48">
        <v>1552749</v>
      </c>
      <c r="K205" s="108">
        <f t="shared" si="7"/>
        <v>81.693533961172193</v>
      </c>
      <c r="L205" s="76" t="s">
        <v>75</v>
      </c>
      <c r="M205" s="74">
        <v>1</v>
      </c>
      <c r="N205" s="74" t="s">
        <v>297</v>
      </c>
    </row>
    <row r="206" spans="1:14" s="18" customFormat="1" ht="27" customHeight="1">
      <c r="A206" s="25"/>
      <c r="B206" s="26">
        <v>201</v>
      </c>
      <c r="C206" s="34" t="s">
        <v>795</v>
      </c>
      <c r="D206" s="34" t="s">
        <v>488</v>
      </c>
      <c r="E206" s="47">
        <v>20</v>
      </c>
      <c r="F206" s="48">
        <v>185</v>
      </c>
      <c r="G206" s="48">
        <v>1375980</v>
      </c>
      <c r="H206" s="108">
        <f t="shared" si="6"/>
        <v>7437.72972972973</v>
      </c>
      <c r="I206" s="100">
        <v>11637</v>
      </c>
      <c r="J206" s="48">
        <v>1375980</v>
      </c>
      <c r="K206" s="108">
        <f t="shared" si="7"/>
        <v>118.24181490074761</v>
      </c>
      <c r="L206" s="76" t="s">
        <v>75</v>
      </c>
      <c r="M206" s="74">
        <v>1</v>
      </c>
      <c r="N206" s="74" t="s">
        <v>297</v>
      </c>
    </row>
    <row r="207" spans="1:14" s="18" customFormat="1" ht="27" customHeight="1">
      <c r="A207" s="25"/>
      <c r="B207" s="26">
        <v>202</v>
      </c>
      <c r="C207" s="29" t="s">
        <v>575</v>
      </c>
      <c r="D207" s="29" t="s">
        <v>475</v>
      </c>
      <c r="E207" s="47">
        <v>20</v>
      </c>
      <c r="F207" s="48">
        <v>228</v>
      </c>
      <c r="G207" s="48">
        <v>2295900</v>
      </c>
      <c r="H207" s="108">
        <f t="shared" si="6"/>
        <v>10069.736842105263</v>
      </c>
      <c r="I207" s="100">
        <v>22841</v>
      </c>
      <c r="J207" s="48">
        <v>2295900</v>
      </c>
      <c r="K207" s="108">
        <f t="shared" si="7"/>
        <v>100.51661485924434</v>
      </c>
      <c r="L207" s="76" t="s">
        <v>75</v>
      </c>
      <c r="M207" s="74">
        <v>1</v>
      </c>
      <c r="N207" s="74" t="s">
        <v>297</v>
      </c>
    </row>
    <row r="208" spans="1:14" s="18" customFormat="1" ht="27" customHeight="1">
      <c r="A208" s="25"/>
      <c r="B208" s="26">
        <v>203</v>
      </c>
      <c r="C208" s="29" t="s">
        <v>130</v>
      </c>
      <c r="D208" s="29" t="s">
        <v>483</v>
      </c>
      <c r="E208" s="47">
        <v>10</v>
      </c>
      <c r="F208" s="48">
        <v>108</v>
      </c>
      <c r="G208" s="48">
        <v>2286990</v>
      </c>
      <c r="H208" s="108">
        <f t="shared" si="6"/>
        <v>21175.833333333332</v>
      </c>
      <c r="I208" s="100">
        <v>13296</v>
      </c>
      <c r="J208" s="48">
        <v>2286990</v>
      </c>
      <c r="K208" s="108">
        <f t="shared" si="7"/>
        <v>172.00586642599279</v>
      </c>
      <c r="L208" s="76" t="s">
        <v>306</v>
      </c>
      <c r="M208" s="74">
        <v>3</v>
      </c>
      <c r="N208" s="74" t="s">
        <v>310</v>
      </c>
    </row>
    <row r="209" spans="1:14" s="18" customFormat="1" ht="27" customHeight="1">
      <c r="A209" s="25"/>
      <c r="B209" s="26">
        <v>204</v>
      </c>
      <c r="C209" s="29" t="s">
        <v>938</v>
      </c>
      <c r="D209" s="29" t="s">
        <v>1004</v>
      </c>
      <c r="E209" s="47">
        <v>10</v>
      </c>
      <c r="F209" s="48">
        <v>125</v>
      </c>
      <c r="G209" s="48">
        <v>818960</v>
      </c>
      <c r="H209" s="108">
        <f t="shared" si="6"/>
        <v>6551.68</v>
      </c>
      <c r="I209" s="100">
        <v>12348</v>
      </c>
      <c r="J209" s="48">
        <v>818960</v>
      </c>
      <c r="K209" s="108">
        <f t="shared" si="7"/>
        <v>66.3232912212504</v>
      </c>
      <c r="L209" s="76" t="s">
        <v>78</v>
      </c>
      <c r="M209" s="74">
        <v>2</v>
      </c>
      <c r="N209" s="74" t="s">
        <v>300</v>
      </c>
    </row>
    <row r="210" spans="1:14" s="18" customFormat="1" ht="27" customHeight="1">
      <c r="A210" s="25"/>
      <c r="B210" s="26">
        <v>205</v>
      </c>
      <c r="C210" s="29" t="s">
        <v>478</v>
      </c>
      <c r="D210" s="29" t="s">
        <v>1005</v>
      </c>
      <c r="E210" s="66">
        <v>13</v>
      </c>
      <c r="F210" s="101">
        <v>166</v>
      </c>
      <c r="G210" s="101">
        <v>4842144</v>
      </c>
      <c r="H210" s="108">
        <f t="shared" si="6"/>
        <v>29169.542168674699</v>
      </c>
      <c r="I210" s="102">
        <v>13152</v>
      </c>
      <c r="J210" s="101">
        <v>4842144</v>
      </c>
      <c r="K210" s="108">
        <f t="shared" si="7"/>
        <v>368.16788321167883</v>
      </c>
      <c r="L210" s="103" t="s">
        <v>305</v>
      </c>
      <c r="M210" s="75">
        <v>4</v>
      </c>
      <c r="N210" s="75" t="s">
        <v>294</v>
      </c>
    </row>
    <row r="211" spans="1:14" s="18" customFormat="1" ht="27" customHeight="1">
      <c r="A211" s="25"/>
      <c r="B211" s="26">
        <v>206</v>
      </c>
      <c r="C211" s="29" t="s">
        <v>82</v>
      </c>
      <c r="D211" s="29" t="s">
        <v>481</v>
      </c>
      <c r="E211" s="66">
        <v>20</v>
      </c>
      <c r="F211" s="101">
        <v>204</v>
      </c>
      <c r="G211" s="101">
        <v>1062318</v>
      </c>
      <c r="H211" s="108">
        <f t="shared" si="6"/>
        <v>5207.4411764705883</v>
      </c>
      <c r="I211" s="102">
        <v>13891</v>
      </c>
      <c r="J211" s="101">
        <v>1062318</v>
      </c>
      <c r="K211" s="108">
        <f t="shared" si="7"/>
        <v>76.475271758692685</v>
      </c>
      <c r="L211" s="103" t="s">
        <v>320</v>
      </c>
      <c r="M211" s="75">
        <v>21</v>
      </c>
      <c r="N211" s="75" t="s">
        <v>304</v>
      </c>
    </row>
    <row r="212" spans="1:14" s="18" customFormat="1" ht="27" customHeight="1">
      <c r="A212" s="25"/>
      <c r="B212" s="26">
        <v>207</v>
      </c>
      <c r="C212" s="29" t="s">
        <v>1006</v>
      </c>
      <c r="D212" s="27" t="s">
        <v>479</v>
      </c>
      <c r="E212" s="66">
        <v>60</v>
      </c>
      <c r="F212" s="101">
        <v>838</v>
      </c>
      <c r="G212" s="101">
        <v>33694510</v>
      </c>
      <c r="H212" s="108">
        <f t="shared" si="6"/>
        <v>40208.245823389021</v>
      </c>
      <c r="I212" s="102">
        <v>94496</v>
      </c>
      <c r="J212" s="101">
        <v>33694510</v>
      </c>
      <c r="K212" s="108">
        <f t="shared" si="7"/>
        <v>356.57075431764309</v>
      </c>
      <c r="L212" s="103" t="s">
        <v>307</v>
      </c>
      <c r="M212" s="75">
        <v>17</v>
      </c>
      <c r="N212" s="75" t="s">
        <v>304</v>
      </c>
    </row>
    <row r="213" spans="1:14" s="18" customFormat="1" ht="27" customHeight="1">
      <c r="A213" s="25"/>
      <c r="B213" s="26">
        <v>208</v>
      </c>
      <c r="C213" s="29" t="s">
        <v>1007</v>
      </c>
      <c r="D213" s="29" t="s">
        <v>480</v>
      </c>
      <c r="E213" s="66">
        <v>20</v>
      </c>
      <c r="F213" s="101">
        <v>342</v>
      </c>
      <c r="G213" s="101">
        <v>12836138</v>
      </c>
      <c r="H213" s="108">
        <v>37532.567251461987</v>
      </c>
      <c r="I213" s="102">
        <v>40012.5</v>
      </c>
      <c r="J213" s="101">
        <v>12836138</v>
      </c>
      <c r="K213" s="108">
        <v>320.80319900031242</v>
      </c>
      <c r="L213" s="103" t="s">
        <v>313</v>
      </c>
      <c r="M213" s="75">
        <v>13</v>
      </c>
      <c r="N213" s="75" t="s">
        <v>299</v>
      </c>
    </row>
    <row r="214" spans="1:14" s="18" customFormat="1" ht="27" customHeight="1">
      <c r="A214" s="25"/>
      <c r="B214" s="26">
        <v>209</v>
      </c>
      <c r="C214" s="29" t="s">
        <v>577</v>
      </c>
      <c r="D214" s="29" t="s">
        <v>482</v>
      </c>
      <c r="E214" s="66">
        <v>50</v>
      </c>
      <c r="F214" s="101">
        <v>717</v>
      </c>
      <c r="G214" s="101">
        <v>10794950</v>
      </c>
      <c r="H214" s="108">
        <f t="shared" si="6"/>
        <v>15055.718270571828</v>
      </c>
      <c r="I214" s="102">
        <v>55785</v>
      </c>
      <c r="J214" s="101">
        <v>10794950</v>
      </c>
      <c r="K214" s="108">
        <f t="shared" si="7"/>
        <v>193.50990409608318</v>
      </c>
      <c r="L214" s="103" t="s">
        <v>315</v>
      </c>
      <c r="M214" s="75">
        <v>24</v>
      </c>
      <c r="N214" s="75" t="s">
        <v>311</v>
      </c>
    </row>
    <row r="215" spans="1:14" s="18" customFormat="1" ht="27" customHeight="1">
      <c r="A215" s="25"/>
      <c r="B215" s="26">
        <v>210</v>
      </c>
      <c r="C215" s="29" t="s">
        <v>671</v>
      </c>
      <c r="D215" s="29" t="s">
        <v>590</v>
      </c>
      <c r="E215" s="66">
        <v>20</v>
      </c>
      <c r="F215" s="101">
        <v>210</v>
      </c>
      <c r="G215" s="101">
        <v>8810120</v>
      </c>
      <c r="H215" s="108">
        <f t="shared" si="6"/>
        <v>41952.952380952382</v>
      </c>
      <c r="I215" s="102">
        <v>17696</v>
      </c>
      <c r="J215" s="101">
        <v>8810120</v>
      </c>
      <c r="K215" s="108">
        <f t="shared" si="7"/>
        <v>497.8594032549729</v>
      </c>
      <c r="L215" s="103" t="s">
        <v>117</v>
      </c>
      <c r="M215" s="75">
        <v>10</v>
      </c>
      <c r="N215" s="75" t="s">
        <v>296</v>
      </c>
    </row>
    <row r="216" spans="1:14" s="18" customFormat="1" ht="27" customHeight="1">
      <c r="A216" s="25"/>
      <c r="B216" s="26">
        <v>211</v>
      </c>
      <c r="C216" s="29" t="s">
        <v>1008</v>
      </c>
      <c r="D216" s="29" t="s">
        <v>477</v>
      </c>
      <c r="E216" s="66">
        <v>20</v>
      </c>
      <c r="F216" s="101">
        <v>246</v>
      </c>
      <c r="G216" s="101">
        <v>3110725</v>
      </c>
      <c r="H216" s="108">
        <f t="shared" si="6"/>
        <v>12645.223577235773</v>
      </c>
      <c r="I216" s="102">
        <v>8854.25</v>
      </c>
      <c r="J216" s="101">
        <v>3110725</v>
      </c>
      <c r="K216" s="108">
        <f t="shared" si="7"/>
        <v>351.32563458226275</v>
      </c>
      <c r="L216" s="103" t="s">
        <v>321</v>
      </c>
      <c r="M216" s="75">
        <v>7</v>
      </c>
      <c r="N216" s="75" t="s">
        <v>294</v>
      </c>
    </row>
    <row r="217" spans="1:14" s="18" customFormat="1" ht="27" customHeight="1">
      <c r="A217" s="25"/>
      <c r="B217" s="26">
        <v>212</v>
      </c>
      <c r="C217" s="29" t="s">
        <v>137</v>
      </c>
      <c r="D217" s="29" t="s">
        <v>1009</v>
      </c>
      <c r="E217" s="66">
        <v>40</v>
      </c>
      <c r="F217" s="101">
        <v>620</v>
      </c>
      <c r="G217" s="101">
        <v>3007570</v>
      </c>
      <c r="H217" s="108">
        <f t="shared" si="6"/>
        <v>4850.9193548387093</v>
      </c>
      <c r="I217" s="102">
        <v>33500</v>
      </c>
      <c r="J217" s="101">
        <v>3007570</v>
      </c>
      <c r="K217" s="108">
        <f t="shared" si="7"/>
        <v>89.778208955223874</v>
      </c>
      <c r="L217" s="103" t="s">
        <v>322</v>
      </c>
      <c r="M217" s="75">
        <v>28</v>
      </c>
      <c r="N217" s="75" t="s">
        <v>311</v>
      </c>
    </row>
    <row r="218" spans="1:14" s="18" customFormat="1" ht="27" customHeight="1">
      <c r="A218" s="25"/>
      <c r="B218" s="26">
        <v>213</v>
      </c>
      <c r="C218" s="29" t="s">
        <v>1010</v>
      </c>
      <c r="D218" s="29" t="s">
        <v>486</v>
      </c>
      <c r="E218" s="66">
        <v>20</v>
      </c>
      <c r="F218" s="101">
        <v>192</v>
      </c>
      <c r="G218" s="101">
        <v>1121300</v>
      </c>
      <c r="H218" s="108">
        <f t="shared" si="6"/>
        <v>5840.104166666667</v>
      </c>
      <c r="I218" s="102">
        <v>12368</v>
      </c>
      <c r="J218" s="101">
        <v>1121300</v>
      </c>
      <c r="K218" s="108">
        <f t="shared" si="7"/>
        <v>90.661384217335055</v>
      </c>
      <c r="L218" s="103" t="s">
        <v>315</v>
      </c>
      <c r="M218" s="75">
        <v>24</v>
      </c>
      <c r="N218" s="75" t="s">
        <v>311</v>
      </c>
    </row>
    <row r="219" spans="1:14" s="18" customFormat="1" ht="27" customHeight="1">
      <c r="A219" s="25"/>
      <c r="B219" s="26">
        <v>214</v>
      </c>
      <c r="C219" s="29" t="s">
        <v>1010</v>
      </c>
      <c r="D219" s="29" t="s">
        <v>485</v>
      </c>
      <c r="E219" s="66">
        <v>14</v>
      </c>
      <c r="F219" s="101">
        <v>146</v>
      </c>
      <c r="G219" s="101">
        <v>1466600</v>
      </c>
      <c r="H219" s="108">
        <f t="shared" si="6"/>
        <v>10045.205479452055</v>
      </c>
      <c r="I219" s="102">
        <v>12283</v>
      </c>
      <c r="J219" s="101">
        <v>1466600</v>
      </c>
      <c r="K219" s="108">
        <f t="shared" si="7"/>
        <v>119.40079785068794</v>
      </c>
      <c r="L219" s="103" t="s">
        <v>315</v>
      </c>
      <c r="M219" s="75">
        <v>24</v>
      </c>
      <c r="N219" s="75" t="s">
        <v>311</v>
      </c>
    </row>
    <row r="220" spans="1:14" s="18" customFormat="1" ht="27" customHeight="1">
      <c r="A220" s="25"/>
      <c r="B220" s="26">
        <v>215</v>
      </c>
      <c r="C220" s="29" t="s">
        <v>589</v>
      </c>
      <c r="D220" s="29" t="s">
        <v>1011</v>
      </c>
      <c r="E220" s="66">
        <v>20</v>
      </c>
      <c r="F220" s="101">
        <v>225</v>
      </c>
      <c r="G220" s="101">
        <v>3573764</v>
      </c>
      <c r="H220" s="108">
        <f t="shared" si="6"/>
        <v>15883.395555555555</v>
      </c>
      <c r="I220" s="102">
        <v>7480.95</v>
      </c>
      <c r="J220" s="101">
        <v>3573764</v>
      </c>
      <c r="K220" s="108">
        <f t="shared" si="7"/>
        <v>477.71526343579359</v>
      </c>
      <c r="L220" s="103" t="s">
        <v>295</v>
      </c>
      <c r="M220" s="75">
        <v>9</v>
      </c>
      <c r="N220" s="75" t="s">
        <v>296</v>
      </c>
    </row>
    <row r="221" spans="1:14" s="18" customFormat="1" ht="27" customHeight="1">
      <c r="A221" s="25"/>
      <c r="B221" s="26">
        <v>216</v>
      </c>
      <c r="C221" s="29" t="s">
        <v>1012</v>
      </c>
      <c r="D221" s="29" t="s">
        <v>1013</v>
      </c>
      <c r="E221" s="66">
        <v>20</v>
      </c>
      <c r="F221" s="101">
        <v>250</v>
      </c>
      <c r="G221" s="101">
        <v>1527355</v>
      </c>
      <c r="H221" s="108">
        <f t="shared" si="6"/>
        <v>6109.42</v>
      </c>
      <c r="I221" s="102">
        <v>10812</v>
      </c>
      <c r="J221" s="101">
        <v>1527355</v>
      </c>
      <c r="K221" s="108">
        <f t="shared" si="7"/>
        <v>141.26479837217906</v>
      </c>
      <c r="L221" s="103" t="s">
        <v>117</v>
      </c>
      <c r="M221" s="75">
        <v>10</v>
      </c>
      <c r="N221" s="75" t="s">
        <v>296</v>
      </c>
    </row>
    <row r="222" spans="1:14" s="18" customFormat="1" ht="27" customHeight="1">
      <c r="A222" s="25"/>
      <c r="B222" s="26">
        <v>217</v>
      </c>
      <c r="C222" s="29" t="s">
        <v>1014</v>
      </c>
      <c r="D222" s="29" t="s">
        <v>474</v>
      </c>
      <c r="E222" s="66">
        <v>20</v>
      </c>
      <c r="F222" s="101">
        <v>229</v>
      </c>
      <c r="G222" s="101">
        <v>2289020</v>
      </c>
      <c r="H222" s="108">
        <f t="shared" si="6"/>
        <v>9995.7205240174681</v>
      </c>
      <c r="I222" s="102">
        <v>9045</v>
      </c>
      <c r="J222" s="101">
        <v>2289020</v>
      </c>
      <c r="K222" s="108">
        <f t="shared" si="7"/>
        <v>253.0702045328911</v>
      </c>
      <c r="L222" s="103" t="s">
        <v>75</v>
      </c>
      <c r="M222" s="75">
        <v>1</v>
      </c>
      <c r="N222" s="75" t="s">
        <v>297</v>
      </c>
    </row>
    <row r="223" spans="1:14" s="18" customFormat="1" ht="27" customHeight="1">
      <c r="A223" s="25"/>
      <c r="B223" s="26">
        <v>218</v>
      </c>
      <c r="C223" s="29" t="s">
        <v>82</v>
      </c>
      <c r="D223" s="29" t="s">
        <v>138</v>
      </c>
      <c r="E223" s="66">
        <v>20</v>
      </c>
      <c r="F223" s="101">
        <v>346</v>
      </c>
      <c r="G223" s="101">
        <v>6214529</v>
      </c>
      <c r="H223" s="108">
        <f t="shared" si="6"/>
        <v>17961.066473988438</v>
      </c>
      <c r="I223" s="102">
        <v>14740.7</v>
      </c>
      <c r="J223" s="101">
        <v>6214529</v>
      </c>
      <c r="K223" s="108">
        <f t="shared" si="7"/>
        <v>421.5898159517526</v>
      </c>
      <c r="L223" s="103" t="s">
        <v>302</v>
      </c>
      <c r="M223" s="75">
        <v>18</v>
      </c>
      <c r="N223" s="75" t="s">
        <v>304</v>
      </c>
    </row>
    <row r="224" spans="1:14" s="18" customFormat="1" ht="27" customHeight="1">
      <c r="A224" s="25"/>
      <c r="B224" s="26">
        <v>219</v>
      </c>
      <c r="C224" s="29" t="s">
        <v>591</v>
      </c>
      <c r="D224" s="29" t="s">
        <v>139</v>
      </c>
      <c r="E224" s="66">
        <v>20</v>
      </c>
      <c r="F224" s="101">
        <v>146</v>
      </c>
      <c r="G224" s="101">
        <v>1373975</v>
      </c>
      <c r="H224" s="108">
        <f t="shared" si="6"/>
        <v>9410.7876712328762</v>
      </c>
      <c r="I224" s="102">
        <v>7024.5</v>
      </c>
      <c r="J224" s="101">
        <v>1373975</v>
      </c>
      <c r="K224" s="108">
        <f t="shared" si="7"/>
        <v>195.59755142714783</v>
      </c>
      <c r="L224" s="103" t="s">
        <v>315</v>
      </c>
      <c r="M224" s="75">
        <v>24</v>
      </c>
      <c r="N224" s="75" t="s">
        <v>311</v>
      </c>
    </row>
    <row r="225" spans="1:14" s="18" customFormat="1" ht="27" customHeight="1">
      <c r="A225" s="25"/>
      <c r="B225" s="26">
        <v>220</v>
      </c>
      <c r="C225" s="29" t="s">
        <v>1015</v>
      </c>
      <c r="D225" s="29" t="s">
        <v>493</v>
      </c>
      <c r="E225" s="66">
        <v>20</v>
      </c>
      <c r="F225" s="101">
        <v>210</v>
      </c>
      <c r="G225" s="101">
        <v>2105578</v>
      </c>
      <c r="H225" s="108">
        <f t="shared" si="6"/>
        <v>10026.561904761904</v>
      </c>
      <c r="I225" s="102">
        <v>6725</v>
      </c>
      <c r="J225" s="101">
        <v>2105578</v>
      </c>
      <c r="K225" s="108">
        <f t="shared" si="7"/>
        <v>313.09710037174722</v>
      </c>
      <c r="L225" s="103" t="s">
        <v>78</v>
      </c>
      <c r="M225" s="75">
        <v>2</v>
      </c>
      <c r="N225" s="75" t="s">
        <v>300</v>
      </c>
    </row>
    <row r="226" spans="1:14" s="18" customFormat="1" ht="27" customHeight="1">
      <c r="A226" s="25"/>
      <c r="B226" s="26">
        <v>221</v>
      </c>
      <c r="C226" s="29" t="s">
        <v>1016</v>
      </c>
      <c r="D226" s="29" t="s">
        <v>592</v>
      </c>
      <c r="E226" s="66">
        <v>20</v>
      </c>
      <c r="F226" s="101">
        <v>391</v>
      </c>
      <c r="G226" s="101">
        <v>2074700</v>
      </c>
      <c r="H226" s="108">
        <f t="shared" si="6"/>
        <v>5306.1381074168794</v>
      </c>
      <c r="I226" s="102">
        <v>1440</v>
      </c>
      <c r="J226" s="101">
        <v>2074700</v>
      </c>
      <c r="K226" s="108">
        <f t="shared" si="7"/>
        <v>1440.7638888888889</v>
      </c>
      <c r="L226" s="103" t="s">
        <v>298</v>
      </c>
      <c r="M226" s="75">
        <v>12</v>
      </c>
      <c r="N226" s="75" t="s">
        <v>299</v>
      </c>
    </row>
    <row r="227" spans="1:14" s="18" customFormat="1" ht="27" customHeight="1">
      <c r="A227" s="25"/>
      <c r="B227" s="26">
        <v>222</v>
      </c>
      <c r="C227" s="29" t="s">
        <v>795</v>
      </c>
      <c r="D227" s="29" t="s">
        <v>142</v>
      </c>
      <c r="E227" s="66">
        <v>20</v>
      </c>
      <c r="F227" s="101">
        <v>209</v>
      </c>
      <c r="G227" s="101">
        <v>1638415</v>
      </c>
      <c r="H227" s="108">
        <f t="shared" si="6"/>
        <v>7839.3062200956938</v>
      </c>
      <c r="I227" s="102">
        <v>20380</v>
      </c>
      <c r="J227" s="101">
        <v>1638415</v>
      </c>
      <c r="K227" s="108">
        <f t="shared" si="7"/>
        <v>80.393277723258095</v>
      </c>
      <c r="L227" s="103" t="s">
        <v>75</v>
      </c>
      <c r="M227" s="75">
        <v>1</v>
      </c>
      <c r="N227" s="75" t="s">
        <v>297</v>
      </c>
    </row>
    <row r="228" spans="1:14" s="18" customFormat="1" ht="27" customHeight="1">
      <c r="A228" s="25"/>
      <c r="B228" s="26">
        <v>223</v>
      </c>
      <c r="C228" s="29" t="s">
        <v>795</v>
      </c>
      <c r="D228" s="29" t="s">
        <v>140</v>
      </c>
      <c r="E228" s="66">
        <v>20</v>
      </c>
      <c r="F228" s="101">
        <v>206</v>
      </c>
      <c r="G228" s="101">
        <v>7823075</v>
      </c>
      <c r="H228" s="108">
        <f t="shared" si="6"/>
        <v>37976.092233009709</v>
      </c>
      <c r="I228" s="102">
        <v>23619</v>
      </c>
      <c r="J228" s="101">
        <v>7823075</v>
      </c>
      <c r="K228" s="108">
        <f t="shared" si="7"/>
        <v>331.21956899106652</v>
      </c>
      <c r="L228" s="103" t="s">
        <v>75</v>
      </c>
      <c r="M228" s="75">
        <v>1</v>
      </c>
      <c r="N228" s="75" t="s">
        <v>297</v>
      </c>
    </row>
    <row r="229" spans="1:14" s="18" customFormat="1" ht="27" customHeight="1">
      <c r="A229" s="25"/>
      <c r="B229" s="26">
        <v>224</v>
      </c>
      <c r="C229" s="29" t="s">
        <v>795</v>
      </c>
      <c r="D229" s="29" t="s">
        <v>141</v>
      </c>
      <c r="E229" s="66">
        <v>20</v>
      </c>
      <c r="F229" s="101">
        <v>194</v>
      </c>
      <c r="G229" s="101">
        <v>1618060</v>
      </c>
      <c r="H229" s="108">
        <f t="shared" si="6"/>
        <v>8340.5154639175253</v>
      </c>
      <c r="I229" s="102">
        <v>18694</v>
      </c>
      <c r="J229" s="101">
        <v>1618060</v>
      </c>
      <c r="K229" s="108">
        <f t="shared" si="7"/>
        <v>86.555044399272489</v>
      </c>
      <c r="L229" s="103" t="s">
        <v>75</v>
      </c>
      <c r="M229" s="75">
        <v>1</v>
      </c>
      <c r="N229" s="75" t="s">
        <v>297</v>
      </c>
    </row>
    <row r="230" spans="1:14" s="18" customFormat="1" ht="27" customHeight="1">
      <c r="A230" s="25"/>
      <c r="B230" s="26">
        <v>225</v>
      </c>
      <c r="C230" s="29" t="s">
        <v>1017</v>
      </c>
      <c r="D230" s="29" t="s">
        <v>494</v>
      </c>
      <c r="E230" s="47">
        <v>20</v>
      </c>
      <c r="F230" s="48">
        <v>235</v>
      </c>
      <c r="G230" s="48">
        <v>3195545</v>
      </c>
      <c r="H230" s="108">
        <f t="shared" si="6"/>
        <v>13598.063829787234</v>
      </c>
      <c r="I230" s="100">
        <v>11508</v>
      </c>
      <c r="J230" s="48">
        <v>3195545</v>
      </c>
      <c r="K230" s="108">
        <f t="shared" si="7"/>
        <v>277.68030935001735</v>
      </c>
      <c r="L230" s="103" t="s">
        <v>75</v>
      </c>
      <c r="M230" s="75">
        <v>1</v>
      </c>
      <c r="N230" s="75" t="s">
        <v>297</v>
      </c>
    </row>
    <row r="231" spans="1:14" s="18" customFormat="1" ht="27" customHeight="1">
      <c r="A231" s="25"/>
      <c r="B231" s="26">
        <v>226</v>
      </c>
      <c r="C231" s="29" t="s">
        <v>593</v>
      </c>
      <c r="D231" s="29" t="s">
        <v>495</v>
      </c>
      <c r="E231" s="66">
        <v>20</v>
      </c>
      <c r="F231" s="101">
        <v>168</v>
      </c>
      <c r="G231" s="101">
        <v>3405100</v>
      </c>
      <c r="H231" s="108">
        <f t="shared" si="6"/>
        <v>20268.452380952382</v>
      </c>
      <c r="I231" s="102">
        <v>5198.25</v>
      </c>
      <c r="J231" s="101">
        <v>3405100</v>
      </c>
      <c r="K231" s="108">
        <f t="shared" si="7"/>
        <v>655.04737171163367</v>
      </c>
      <c r="L231" s="103" t="s">
        <v>305</v>
      </c>
      <c r="M231" s="75">
        <v>4</v>
      </c>
      <c r="N231" s="75" t="s">
        <v>294</v>
      </c>
    </row>
    <row r="232" spans="1:14" s="18" customFormat="1" ht="27" customHeight="1">
      <c r="A232" s="25"/>
      <c r="B232" s="26">
        <v>227</v>
      </c>
      <c r="C232" s="29" t="s">
        <v>1018</v>
      </c>
      <c r="D232" s="29" t="s">
        <v>709</v>
      </c>
      <c r="E232" s="66">
        <v>40</v>
      </c>
      <c r="F232" s="101">
        <v>449</v>
      </c>
      <c r="G232" s="101">
        <v>4971112</v>
      </c>
      <c r="H232" s="108">
        <f t="shared" si="6"/>
        <v>11071.518930957684</v>
      </c>
      <c r="I232" s="102">
        <v>17010</v>
      </c>
      <c r="J232" s="101">
        <v>4971112</v>
      </c>
      <c r="K232" s="108">
        <f t="shared" si="7"/>
        <v>292.24644326866547</v>
      </c>
      <c r="L232" s="103" t="s">
        <v>305</v>
      </c>
      <c r="M232" s="75">
        <v>4</v>
      </c>
      <c r="N232" s="75" t="s">
        <v>294</v>
      </c>
    </row>
    <row r="233" spans="1:14" s="18" customFormat="1" ht="27" customHeight="1">
      <c r="A233" s="25"/>
      <c r="B233" s="26">
        <v>228</v>
      </c>
      <c r="C233" s="29" t="s">
        <v>1019</v>
      </c>
      <c r="D233" s="29" t="s">
        <v>1020</v>
      </c>
      <c r="E233" s="66">
        <v>34</v>
      </c>
      <c r="F233" s="101">
        <v>435</v>
      </c>
      <c r="G233" s="101">
        <v>4735550</v>
      </c>
      <c r="H233" s="108">
        <f t="shared" si="6"/>
        <v>10886.32183908046</v>
      </c>
      <c r="I233" s="102">
        <v>32366</v>
      </c>
      <c r="J233" s="101">
        <v>4735550</v>
      </c>
      <c r="K233" s="108">
        <f t="shared" si="7"/>
        <v>146.31248841376754</v>
      </c>
      <c r="L233" s="103" t="s">
        <v>75</v>
      </c>
      <c r="M233" s="75">
        <v>1</v>
      </c>
      <c r="N233" s="75" t="s">
        <v>297</v>
      </c>
    </row>
    <row r="234" spans="1:14" s="18" customFormat="1" ht="27" customHeight="1">
      <c r="A234" s="25"/>
      <c r="B234" s="26">
        <v>229</v>
      </c>
      <c r="C234" s="29" t="s">
        <v>1021</v>
      </c>
      <c r="D234" s="29" t="s">
        <v>1022</v>
      </c>
      <c r="E234" s="66">
        <v>20</v>
      </c>
      <c r="F234" s="101">
        <v>221</v>
      </c>
      <c r="G234" s="101">
        <v>2519950</v>
      </c>
      <c r="H234" s="108">
        <f t="shared" si="6"/>
        <v>11402.488687782805</v>
      </c>
      <c r="I234" s="102">
        <v>22444.5</v>
      </c>
      <c r="J234" s="101">
        <v>2519950</v>
      </c>
      <c r="K234" s="108">
        <f t="shared" si="7"/>
        <v>112.27472209227204</v>
      </c>
      <c r="L234" s="103" t="s">
        <v>295</v>
      </c>
      <c r="M234" s="75">
        <v>9</v>
      </c>
      <c r="N234" s="75" t="s">
        <v>296</v>
      </c>
    </row>
    <row r="235" spans="1:14" s="18" customFormat="1" ht="27" customHeight="1">
      <c r="A235" s="25"/>
      <c r="B235" s="26">
        <v>230</v>
      </c>
      <c r="C235" s="29" t="s">
        <v>1023</v>
      </c>
      <c r="D235" s="29" t="s">
        <v>594</v>
      </c>
      <c r="E235" s="66">
        <v>20</v>
      </c>
      <c r="F235" s="101">
        <v>171</v>
      </c>
      <c r="G235" s="101">
        <v>1083987</v>
      </c>
      <c r="H235" s="108">
        <f t="shared" si="6"/>
        <v>6339.105263157895</v>
      </c>
      <c r="I235" s="102">
        <v>19045</v>
      </c>
      <c r="J235" s="101">
        <v>1083987</v>
      </c>
      <c r="K235" s="108">
        <f t="shared" si="7"/>
        <v>56.917143607245997</v>
      </c>
      <c r="L235" s="103" t="s">
        <v>306</v>
      </c>
      <c r="M235" s="75">
        <v>3</v>
      </c>
      <c r="N235" s="75" t="s">
        <v>310</v>
      </c>
    </row>
    <row r="236" spans="1:14" s="18" customFormat="1" ht="27" customHeight="1">
      <c r="A236" s="25"/>
      <c r="B236" s="26">
        <v>231</v>
      </c>
      <c r="C236" s="29" t="s">
        <v>1024</v>
      </c>
      <c r="D236" s="29" t="s">
        <v>1025</v>
      </c>
      <c r="E236" s="66">
        <v>20</v>
      </c>
      <c r="F236" s="101">
        <v>340</v>
      </c>
      <c r="G236" s="101">
        <v>2513854</v>
      </c>
      <c r="H236" s="108">
        <f t="shared" si="6"/>
        <v>7393.6882352941175</v>
      </c>
      <c r="I236" s="102">
        <v>10151</v>
      </c>
      <c r="J236" s="101">
        <v>2513854</v>
      </c>
      <c r="K236" s="108">
        <f t="shared" si="7"/>
        <v>247.64594621219584</v>
      </c>
      <c r="L236" s="103" t="s">
        <v>78</v>
      </c>
      <c r="M236" s="75">
        <v>2</v>
      </c>
      <c r="N236" s="75" t="s">
        <v>300</v>
      </c>
    </row>
    <row r="237" spans="1:14" s="18" customFormat="1" ht="27" customHeight="1">
      <c r="A237" s="25"/>
      <c r="B237" s="26">
        <v>232</v>
      </c>
      <c r="C237" s="29" t="s">
        <v>760</v>
      </c>
      <c r="D237" s="29" t="s">
        <v>1026</v>
      </c>
      <c r="E237" s="66">
        <v>37</v>
      </c>
      <c r="F237" s="101">
        <v>490</v>
      </c>
      <c r="G237" s="101">
        <v>12693109</v>
      </c>
      <c r="H237" s="108">
        <f t="shared" si="6"/>
        <v>25904.304081632654</v>
      </c>
      <c r="I237" s="102">
        <v>13653.900000000001</v>
      </c>
      <c r="J237" s="101">
        <v>12693109</v>
      </c>
      <c r="K237" s="108">
        <f t="shared" si="7"/>
        <v>929.63248595639334</v>
      </c>
      <c r="L237" s="103" t="s">
        <v>75</v>
      </c>
      <c r="M237" s="75">
        <v>1</v>
      </c>
      <c r="N237" s="75" t="s">
        <v>297</v>
      </c>
    </row>
    <row r="238" spans="1:14" s="18" customFormat="1" ht="27" customHeight="1">
      <c r="A238" s="25"/>
      <c r="B238" s="26">
        <v>233</v>
      </c>
      <c r="C238" s="29" t="s">
        <v>760</v>
      </c>
      <c r="D238" s="29" t="s">
        <v>496</v>
      </c>
      <c r="E238" s="66">
        <v>20</v>
      </c>
      <c r="F238" s="101">
        <v>509</v>
      </c>
      <c r="G238" s="101">
        <v>6199050</v>
      </c>
      <c r="H238" s="108">
        <f t="shared" si="6"/>
        <v>12178.880157170923</v>
      </c>
      <c r="I238" s="102">
        <v>10541</v>
      </c>
      <c r="J238" s="101">
        <v>6199050</v>
      </c>
      <c r="K238" s="108">
        <f t="shared" si="7"/>
        <v>588.08936533535723</v>
      </c>
      <c r="L238" s="103" t="s">
        <v>75</v>
      </c>
      <c r="M238" s="75">
        <v>1</v>
      </c>
      <c r="N238" s="75" t="s">
        <v>297</v>
      </c>
    </row>
    <row r="239" spans="1:14" s="18" customFormat="1" ht="27" customHeight="1">
      <c r="A239" s="25"/>
      <c r="B239" s="26">
        <v>234</v>
      </c>
      <c r="C239" s="29" t="s">
        <v>1027</v>
      </c>
      <c r="D239" s="29" t="s">
        <v>595</v>
      </c>
      <c r="E239" s="66">
        <v>14</v>
      </c>
      <c r="F239" s="101">
        <v>269</v>
      </c>
      <c r="G239" s="101">
        <v>10755685</v>
      </c>
      <c r="H239" s="108">
        <f t="shared" si="6"/>
        <v>39983.959107806688</v>
      </c>
      <c r="I239" s="102">
        <v>25819</v>
      </c>
      <c r="J239" s="101">
        <v>10755685</v>
      </c>
      <c r="K239" s="108">
        <f t="shared" si="7"/>
        <v>416.5802316123785</v>
      </c>
      <c r="L239" s="103" t="s">
        <v>295</v>
      </c>
      <c r="M239" s="75">
        <v>9</v>
      </c>
      <c r="N239" s="75" t="s">
        <v>296</v>
      </c>
    </row>
    <row r="240" spans="1:14" s="18" customFormat="1" ht="27" customHeight="1">
      <c r="A240" s="25"/>
      <c r="B240" s="26">
        <v>235</v>
      </c>
      <c r="C240" s="29" t="s">
        <v>146</v>
      </c>
      <c r="D240" s="29" t="s">
        <v>145</v>
      </c>
      <c r="E240" s="66">
        <v>20</v>
      </c>
      <c r="F240" s="101">
        <v>343</v>
      </c>
      <c r="G240" s="101">
        <v>10514265</v>
      </c>
      <c r="H240" s="108">
        <f t="shared" si="6"/>
        <v>30653.833819241983</v>
      </c>
      <c r="I240" s="102">
        <v>35255.25</v>
      </c>
      <c r="J240" s="101">
        <v>10514265</v>
      </c>
      <c r="K240" s="108">
        <f t="shared" si="7"/>
        <v>298.23260365477483</v>
      </c>
      <c r="L240" s="103" t="s">
        <v>75</v>
      </c>
      <c r="M240" s="75">
        <v>1</v>
      </c>
      <c r="N240" s="75" t="s">
        <v>297</v>
      </c>
    </row>
    <row r="241" spans="1:14" s="18" customFormat="1" ht="27" customHeight="1">
      <c r="A241" s="25"/>
      <c r="B241" s="26">
        <v>236</v>
      </c>
      <c r="C241" s="29" t="s">
        <v>130</v>
      </c>
      <c r="D241" s="29" t="s">
        <v>596</v>
      </c>
      <c r="E241" s="66">
        <v>20</v>
      </c>
      <c r="F241" s="101">
        <v>274</v>
      </c>
      <c r="G241" s="101">
        <v>13317990</v>
      </c>
      <c r="H241" s="108">
        <f t="shared" si="6"/>
        <v>48605.802919708032</v>
      </c>
      <c r="I241" s="102">
        <v>30820.25</v>
      </c>
      <c r="J241" s="101">
        <v>13317990</v>
      </c>
      <c r="K241" s="108">
        <f t="shared" si="7"/>
        <v>432.11816906092588</v>
      </c>
      <c r="L241" s="103" t="s">
        <v>306</v>
      </c>
      <c r="M241" s="75">
        <v>3</v>
      </c>
      <c r="N241" s="75" t="s">
        <v>310</v>
      </c>
    </row>
    <row r="242" spans="1:14" s="18" customFormat="1" ht="27" customHeight="1">
      <c r="A242" s="25"/>
      <c r="B242" s="26">
        <v>237</v>
      </c>
      <c r="C242" s="29" t="s">
        <v>119</v>
      </c>
      <c r="D242" s="29" t="s">
        <v>384</v>
      </c>
      <c r="E242" s="66">
        <v>20</v>
      </c>
      <c r="F242" s="101">
        <v>216</v>
      </c>
      <c r="G242" s="101">
        <v>1283720</v>
      </c>
      <c r="H242" s="108">
        <f t="shared" si="6"/>
        <v>5943.1481481481478</v>
      </c>
      <c r="I242" s="102">
        <v>19818</v>
      </c>
      <c r="J242" s="101">
        <v>1283720</v>
      </c>
      <c r="K242" s="108">
        <f t="shared" si="7"/>
        <v>64.775456655565648</v>
      </c>
      <c r="L242" s="103" t="s">
        <v>302</v>
      </c>
      <c r="M242" s="75">
        <v>18</v>
      </c>
      <c r="N242" s="75" t="s">
        <v>304</v>
      </c>
    </row>
    <row r="243" spans="1:14" s="18" customFormat="1" ht="27" customHeight="1">
      <c r="A243" s="25"/>
      <c r="B243" s="26">
        <v>238</v>
      </c>
      <c r="C243" s="29" t="s">
        <v>119</v>
      </c>
      <c r="D243" s="29" t="s">
        <v>424</v>
      </c>
      <c r="E243" s="66">
        <v>10</v>
      </c>
      <c r="F243" s="101">
        <v>75</v>
      </c>
      <c r="G243" s="101">
        <v>230930</v>
      </c>
      <c r="H243" s="108">
        <f t="shared" si="6"/>
        <v>3079.0666666666666</v>
      </c>
      <c r="I243" s="102">
        <v>5443</v>
      </c>
      <c r="J243" s="101">
        <v>230930</v>
      </c>
      <c r="K243" s="108">
        <f t="shared" si="7"/>
        <v>42.426970420723869</v>
      </c>
      <c r="L243" s="103" t="s">
        <v>302</v>
      </c>
      <c r="M243" s="75">
        <v>18</v>
      </c>
      <c r="N243" s="75" t="s">
        <v>304</v>
      </c>
    </row>
    <row r="244" spans="1:14" s="18" customFormat="1" ht="27" customHeight="1">
      <c r="A244" s="25"/>
      <c r="B244" s="26">
        <v>239</v>
      </c>
      <c r="C244" s="29" t="s">
        <v>119</v>
      </c>
      <c r="D244" s="29" t="s">
        <v>385</v>
      </c>
      <c r="E244" s="66">
        <v>20</v>
      </c>
      <c r="F244" s="101">
        <v>218</v>
      </c>
      <c r="G244" s="101">
        <v>1960125</v>
      </c>
      <c r="H244" s="108">
        <f t="shared" si="6"/>
        <v>8991.399082568807</v>
      </c>
      <c r="I244" s="102">
        <v>14975</v>
      </c>
      <c r="J244" s="101">
        <v>1960125</v>
      </c>
      <c r="K244" s="108">
        <f t="shared" si="7"/>
        <v>130.89315525876461</v>
      </c>
      <c r="L244" s="103" t="s">
        <v>302</v>
      </c>
      <c r="M244" s="75">
        <v>18</v>
      </c>
      <c r="N244" s="75" t="s">
        <v>304</v>
      </c>
    </row>
    <row r="245" spans="1:14" s="18" customFormat="1" ht="27" customHeight="1">
      <c r="A245" s="25"/>
      <c r="B245" s="26">
        <v>240</v>
      </c>
      <c r="C245" s="29" t="s">
        <v>898</v>
      </c>
      <c r="D245" s="29" t="s">
        <v>144</v>
      </c>
      <c r="E245" s="66">
        <v>20</v>
      </c>
      <c r="F245" s="101">
        <v>216</v>
      </c>
      <c r="G245" s="101">
        <v>4415300</v>
      </c>
      <c r="H245" s="108">
        <f t="shared" si="6"/>
        <v>20441.203703703704</v>
      </c>
      <c r="I245" s="102">
        <v>18594</v>
      </c>
      <c r="J245" s="101">
        <v>4415300</v>
      </c>
      <c r="K245" s="108">
        <f t="shared" si="7"/>
        <v>237.45831988813595</v>
      </c>
      <c r="L245" s="103" t="s">
        <v>75</v>
      </c>
      <c r="M245" s="75">
        <v>1</v>
      </c>
      <c r="N245" s="75" t="s">
        <v>297</v>
      </c>
    </row>
    <row r="246" spans="1:14" s="18" customFormat="1" ht="27" customHeight="1">
      <c r="A246" s="25"/>
      <c r="B246" s="26">
        <v>241</v>
      </c>
      <c r="C246" s="29" t="s">
        <v>1028</v>
      </c>
      <c r="D246" s="29" t="s">
        <v>1029</v>
      </c>
      <c r="E246" s="66">
        <v>40</v>
      </c>
      <c r="F246" s="101">
        <v>116</v>
      </c>
      <c r="G246" s="101">
        <v>1270868</v>
      </c>
      <c r="H246" s="108">
        <f t="shared" si="6"/>
        <v>10955.758620689656</v>
      </c>
      <c r="I246" s="102">
        <v>8931</v>
      </c>
      <c r="J246" s="101">
        <v>1270868</v>
      </c>
      <c r="K246" s="108">
        <f t="shared" si="7"/>
        <v>142.29851080506103</v>
      </c>
      <c r="L246" s="103" t="s">
        <v>78</v>
      </c>
      <c r="M246" s="75">
        <v>2</v>
      </c>
      <c r="N246" s="75" t="s">
        <v>300</v>
      </c>
    </row>
    <row r="247" spans="1:14" s="18" customFormat="1" ht="27" customHeight="1">
      <c r="A247" s="25"/>
      <c r="B247" s="26">
        <v>242</v>
      </c>
      <c r="C247" s="29" t="s">
        <v>1030</v>
      </c>
      <c r="D247" s="29" t="s">
        <v>163</v>
      </c>
      <c r="E247" s="66">
        <v>26</v>
      </c>
      <c r="F247" s="101">
        <v>301</v>
      </c>
      <c r="G247" s="101">
        <v>3983300</v>
      </c>
      <c r="H247" s="108">
        <f t="shared" si="6"/>
        <v>13233.554817275748</v>
      </c>
      <c r="I247" s="102">
        <v>35370</v>
      </c>
      <c r="J247" s="101">
        <v>3983300</v>
      </c>
      <c r="K247" s="108">
        <f t="shared" si="7"/>
        <v>112.61803788521345</v>
      </c>
      <c r="L247" s="103" t="s">
        <v>75</v>
      </c>
      <c r="M247" s="75">
        <v>1</v>
      </c>
      <c r="N247" s="75" t="s">
        <v>297</v>
      </c>
    </row>
    <row r="248" spans="1:14" s="18" customFormat="1" ht="27" customHeight="1">
      <c r="A248" s="25"/>
      <c r="B248" s="26">
        <v>243</v>
      </c>
      <c r="C248" s="29" t="s">
        <v>569</v>
      </c>
      <c r="D248" s="29" t="s">
        <v>1031</v>
      </c>
      <c r="E248" s="66">
        <v>10</v>
      </c>
      <c r="F248" s="101">
        <v>120</v>
      </c>
      <c r="G248" s="101">
        <v>1175026</v>
      </c>
      <c r="H248" s="108">
        <f t="shared" si="6"/>
        <v>9791.8833333333332</v>
      </c>
      <c r="I248" s="102">
        <v>8931</v>
      </c>
      <c r="J248" s="101">
        <v>1175026</v>
      </c>
      <c r="K248" s="108">
        <f t="shared" si="7"/>
        <v>131.56712574179824</v>
      </c>
      <c r="L248" s="103" t="s">
        <v>75</v>
      </c>
      <c r="M248" s="75">
        <v>1</v>
      </c>
      <c r="N248" s="75" t="s">
        <v>297</v>
      </c>
    </row>
    <row r="249" spans="1:14" s="18" customFormat="1" ht="27" customHeight="1">
      <c r="A249" s="25"/>
      <c r="B249" s="26">
        <v>244</v>
      </c>
      <c r="C249" s="29" t="s">
        <v>598</v>
      </c>
      <c r="D249" s="29" t="s">
        <v>149</v>
      </c>
      <c r="E249" s="66">
        <v>20</v>
      </c>
      <c r="F249" s="101">
        <v>94</v>
      </c>
      <c r="G249" s="101">
        <v>774110</v>
      </c>
      <c r="H249" s="108">
        <f t="shared" si="6"/>
        <v>8235.2127659574471</v>
      </c>
      <c r="I249" s="102">
        <v>9693</v>
      </c>
      <c r="J249" s="101">
        <v>774110</v>
      </c>
      <c r="K249" s="108">
        <f t="shared" si="7"/>
        <v>79.862787578665021</v>
      </c>
      <c r="L249" s="103" t="s">
        <v>75</v>
      </c>
      <c r="M249" s="75">
        <v>1</v>
      </c>
      <c r="N249" s="75" t="s">
        <v>297</v>
      </c>
    </row>
    <row r="250" spans="1:14" s="18" customFormat="1" ht="27" customHeight="1">
      <c r="A250" s="25"/>
      <c r="B250" s="26">
        <v>245</v>
      </c>
      <c r="C250" s="29" t="s">
        <v>199</v>
      </c>
      <c r="D250" s="29" t="s">
        <v>437</v>
      </c>
      <c r="E250" s="47">
        <v>20</v>
      </c>
      <c r="F250" s="48">
        <v>445</v>
      </c>
      <c r="G250" s="48">
        <v>13526480</v>
      </c>
      <c r="H250" s="108">
        <f t="shared" si="6"/>
        <v>30396.584269662922</v>
      </c>
      <c r="I250" s="100">
        <v>28504.25</v>
      </c>
      <c r="J250" s="48">
        <v>13526480</v>
      </c>
      <c r="K250" s="108">
        <f t="shared" si="7"/>
        <v>474.54256821351203</v>
      </c>
      <c r="L250" s="103" t="s">
        <v>306</v>
      </c>
      <c r="M250" s="75">
        <v>3</v>
      </c>
      <c r="N250" s="75" t="s">
        <v>310</v>
      </c>
    </row>
    <row r="251" spans="1:14" s="18" customFormat="1" ht="27" customHeight="1">
      <c r="A251" s="25"/>
      <c r="B251" s="26">
        <v>246</v>
      </c>
      <c r="C251" s="29" t="s">
        <v>959</v>
      </c>
      <c r="D251" s="29" t="s">
        <v>497</v>
      </c>
      <c r="E251" s="66">
        <v>20</v>
      </c>
      <c r="F251" s="101">
        <v>405</v>
      </c>
      <c r="G251" s="101">
        <v>12196254</v>
      </c>
      <c r="H251" s="108">
        <f t="shared" si="6"/>
        <v>30114.207407407408</v>
      </c>
      <c r="I251" s="102">
        <v>18383.75</v>
      </c>
      <c r="J251" s="101">
        <v>12196254</v>
      </c>
      <c r="K251" s="108">
        <f t="shared" si="7"/>
        <v>663.4257972394098</v>
      </c>
      <c r="L251" s="103" t="s">
        <v>293</v>
      </c>
      <c r="M251" s="75">
        <v>5</v>
      </c>
      <c r="N251" s="75" t="s">
        <v>294</v>
      </c>
    </row>
    <row r="252" spans="1:14" s="18" customFormat="1" ht="27" customHeight="1">
      <c r="A252" s="25"/>
      <c r="B252" s="26">
        <v>247</v>
      </c>
      <c r="C252" s="29" t="s">
        <v>1032</v>
      </c>
      <c r="D252" s="29" t="s">
        <v>157</v>
      </c>
      <c r="E252" s="66">
        <v>20</v>
      </c>
      <c r="F252" s="101">
        <v>279</v>
      </c>
      <c r="G252" s="101">
        <v>2524490</v>
      </c>
      <c r="H252" s="108">
        <f t="shared" si="6"/>
        <v>9048.351254480287</v>
      </c>
      <c r="I252" s="102">
        <v>13404</v>
      </c>
      <c r="J252" s="101">
        <v>2524490</v>
      </c>
      <c r="K252" s="108">
        <f t="shared" si="7"/>
        <v>188.33855565502836</v>
      </c>
      <c r="L252" s="103" t="s">
        <v>306</v>
      </c>
      <c r="M252" s="75">
        <v>3</v>
      </c>
      <c r="N252" s="75" t="s">
        <v>310</v>
      </c>
    </row>
    <row r="253" spans="1:14" s="18" customFormat="1" ht="27" customHeight="1">
      <c r="A253" s="25"/>
      <c r="B253" s="26">
        <v>248</v>
      </c>
      <c r="C253" s="29" t="s">
        <v>1033</v>
      </c>
      <c r="D253" s="29" t="s">
        <v>498</v>
      </c>
      <c r="E253" s="66">
        <v>14</v>
      </c>
      <c r="F253" s="101">
        <v>201</v>
      </c>
      <c r="G253" s="101">
        <v>2301590</v>
      </c>
      <c r="H253" s="108">
        <f t="shared" si="6"/>
        <v>11450.696517412935</v>
      </c>
      <c r="I253" s="102">
        <v>12575.5</v>
      </c>
      <c r="J253" s="101">
        <v>2301590</v>
      </c>
      <c r="K253" s="108">
        <f t="shared" si="7"/>
        <v>183.02174863822512</v>
      </c>
      <c r="L253" s="103" t="s">
        <v>75</v>
      </c>
      <c r="M253" s="75">
        <v>1</v>
      </c>
      <c r="N253" s="75" t="s">
        <v>297</v>
      </c>
    </row>
    <row r="254" spans="1:14" s="18" customFormat="1" ht="27" customHeight="1">
      <c r="A254" s="25"/>
      <c r="B254" s="26">
        <v>249</v>
      </c>
      <c r="C254" s="29" t="s">
        <v>692</v>
      </c>
      <c r="D254" s="29" t="s">
        <v>35</v>
      </c>
      <c r="E254" s="66">
        <v>20</v>
      </c>
      <c r="F254" s="101">
        <v>143</v>
      </c>
      <c r="G254" s="101">
        <v>3244440</v>
      </c>
      <c r="H254" s="108">
        <f t="shared" si="6"/>
        <v>22688.391608391608</v>
      </c>
      <c r="I254" s="102">
        <v>15427</v>
      </c>
      <c r="J254" s="101">
        <v>3244440</v>
      </c>
      <c r="K254" s="108">
        <f t="shared" si="7"/>
        <v>210.30919815907177</v>
      </c>
      <c r="L254" s="103" t="s">
        <v>78</v>
      </c>
      <c r="M254" s="75">
        <v>2</v>
      </c>
      <c r="N254" s="75" t="s">
        <v>300</v>
      </c>
    </row>
    <row r="255" spans="1:14" s="18" customFormat="1" ht="27" customHeight="1">
      <c r="A255" s="25"/>
      <c r="B255" s="26">
        <v>250</v>
      </c>
      <c r="C255" s="29" t="s">
        <v>154</v>
      </c>
      <c r="D255" s="29" t="s">
        <v>153</v>
      </c>
      <c r="E255" s="47">
        <v>20</v>
      </c>
      <c r="F255" s="48">
        <v>72</v>
      </c>
      <c r="G255" s="48">
        <v>1110697</v>
      </c>
      <c r="H255" s="108">
        <f t="shared" si="6"/>
        <v>15426.347222222223</v>
      </c>
      <c r="I255" s="100">
        <v>7810</v>
      </c>
      <c r="J255" s="48">
        <v>1110697</v>
      </c>
      <c r="K255" s="108">
        <f t="shared" si="7"/>
        <v>142.21472471190782</v>
      </c>
      <c r="L255" s="103" t="s">
        <v>295</v>
      </c>
      <c r="M255" s="75">
        <v>9</v>
      </c>
      <c r="N255" s="75" t="s">
        <v>296</v>
      </c>
    </row>
    <row r="256" spans="1:14" s="18" customFormat="1" ht="27" customHeight="1">
      <c r="A256" s="25"/>
      <c r="B256" s="26">
        <v>251</v>
      </c>
      <c r="C256" s="29" t="s">
        <v>994</v>
      </c>
      <c r="D256" s="29" t="s">
        <v>162</v>
      </c>
      <c r="E256" s="66">
        <v>20</v>
      </c>
      <c r="F256" s="101">
        <v>240</v>
      </c>
      <c r="G256" s="101">
        <v>10925950</v>
      </c>
      <c r="H256" s="108">
        <f t="shared" si="6"/>
        <v>45524.791666666664</v>
      </c>
      <c r="I256" s="102">
        <v>34517</v>
      </c>
      <c r="J256" s="101">
        <v>10925950</v>
      </c>
      <c r="K256" s="108">
        <f t="shared" si="7"/>
        <v>316.53822754005273</v>
      </c>
      <c r="L256" s="103" t="s">
        <v>75</v>
      </c>
      <c r="M256" s="75">
        <v>1</v>
      </c>
      <c r="N256" s="75" t="s">
        <v>297</v>
      </c>
    </row>
    <row r="257" spans="1:14" s="18" customFormat="1" ht="27" customHeight="1">
      <c r="A257" s="25"/>
      <c r="B257" s="26">
        <v>252</v>
      </c>
      <c r="C257" s="29" t="s">
        <v>761</v>
      </c>
      <c r="D257" s="29" t="s">
        <v>150</v>
      </c>
      <c r="E257" s="66">
        <v>20</v>
      </c>
      <c r="F257" s="101">
        <v>231</v>
      </c>
      <c r="G257" s="101">
        <v>7377340</v>
      </c>
      <c r="H257" s="108">
        <f t="shared" si="6"/>
        <v>31936.536796536795</v>
      </c>
      <c r="I257" s="102">
        <v>21998.199999999997</v>
      </c>
      <c r="J257" s="101">
        <v>7377340</v>
      </c>
      <c r="K257" s="108">
        <f t="shared" si="7"/>
        <v>335.36107499704525</v>
      </c>
      <c r="L257" s="103" t="s">
        <v>75</v>
      </c>
      <c r="M257" s="75">
        <v>1</v>
      </c>
      <c r="N257" s="75" t="s">
        <v>297</v>
      </c>
    </row>
    <row r="258" spans="1:14" s="18" customFormat="1" ht="27" customHeight="1">
      <c r="A258" s="25"/>
      <c r="B258" s="26">
        <v>253</v>
      </c>
      <c r="C258" s="29" t="s">
        <v>597</v>
      </c>
      <c r="D258" s="29" t="s">
        <v>148</v>
      </c>
      <c r="E258" s="66">
        <v>20</v>
      </c>
      <c r="F258" s="101">
        <v>204</v>
      </c>
      <c r="G258" s="101">
        <v>2205245</v>
      </c>
      <c r="H258" s="108">
        <f t="shared" si="6"/>
        <v>10810.024509803921</v>
      </c>
      <c r="I258" s="102">
        <v>9146.5</v>
      </c>
      <c r="J258" s="101">
        <v>2205245</v>
      </c>
      <c r="K258" s="108">
        <f t="shared" si="7"/>
        <v>241.10260755480238</v>
      </c>
      <c r="L258" s="103" t="s">
        <v>75</v>
      </c>
      <c r="M258" s="75">
        <v>1</v>
      </c>
      <c r="N258" s="75" t="s">
        <v>297</v>
      </c>
    </row>
    <row r="259" spans="1:14" s="18" customFormat="1" ht="27" customHeight="1">
      <c r="A259" s="25"/>
      <c r="B259" s="26">
        <v>254</v>
      </c>
      <c r="C259" s="29" t="s">
        <v>159</v>
      </c>
      <c r="D259" s="29" t="s">
        <v>158</v>
      </c>
      <c r="E259" s="66">
        <v>20</v>
      </c>
      <c r="F259" s="101">
        <v>197</v>
      </c>
      <c r="G259" s="101">
        <v>3393450</v>
      </c>
      <c r="H259" s="108">
        <f t="shared" si="6"/>
        <v>17225.634517766499</v>
      </c>
      <c r="I259" s="102">
        <v>14106</v>
      </c>
      <c r="J259" s="101">
        <v>3393450</v>
      </c>
      <c r="K259" s="108">
        <f t="shared" si="7"/>
        <v>240.56784347086347</v>
      </c>
      <c r="L259" s="103" t="s">
        <v>306</v>
      </c>
      <c r="M259" s="75">
        <v>3</v>
      </c>
      <c r="N259" s="75" t="s">
        <v>310</v>
      </c>
    </row>
    <row r="260" spans="1:14" s="18" customFormat="1" ht="27" customHeight="1">
      <c r="A260" s="25"/>
      <c r="B260" s="26">
        <v>255</v>
      </c>
      <c r="C260" s="29" t="s">
        <v>906</v>
      </c>
      <c r="D260" s="29" t="s">
        <v>160</v>
      </c>
      <c r="E260" s="66">
        <v>20</v>
      </c>
      <c r="F260" s="101">
        <v>286</v>
      </c>
      <c r="G260" s="101">
        <v>2162985</v>
      </c>
      <c r="H260" s="108">
        <f t="shared" si="6"/>
        <v>7562.8846153846152</v>
      </c>
      <c r="I260" s="102">
        <v>5777.5</v>
      </c>
      <c r="J260" s="101">
        <v>2162985</v>
      </c>
      <c r="K260" s="108">
        <f t="shared" si="7"/>
        <v>374.38078753786237</v>
      </c>
      <c r="L260" s="103" t="s">
        <v>313</v>
      </c>
      <c r="M260" s="75">
        <v>13</v>
      </c>
      <c r="N260" s="75" t="s">
        <v>299</v>
      </c>
    </row>
    <row r="261" spans="1:14" s="18" customFormat="1" ht="27" customHeight="1">
      <c r="A261" s="25"/>
      <c r="B261" s="26">
        <v>256</v>
      </c>
      <c r="C261" s="29" t="s">
        <v>599</v>
      </c>
      <c r="D261" s="29" t="s">
        <v>164</v>
      </c>
      <c r="E261" s="66">
        <v>20</v>
      </c>
      <c r="F261" s="101">
        <v>160</v>
      </c>
      <c r="G261" s="101">
        <v>4589582</v>
      </c>
      <c r="H261" s="108">
        <f t="shared" si="6"/>
        <v>28684.887500000001</v>
      </c>
      <c r="I261" s="102">
        <v>6114.5</v>
      </c>
      <c r="J261" s="101">
        <v>4589582</v>
      </c>
      <c r="K261" s="108">
        <f t="shared" si="7"/>
        <v>750.60626379916596</v>
      </c>
      <c r="L261" s="103" t="s">
        <v>301</v>
      </c>
      <c r="M261" s="75">
        <v>14</v>
      </c>
      <c r="N261" s="75" t="s">
        <v>299</v>
      </c>
    </row>
    <row r="262" spans="1:14" s="18" customFormat="1" ht="27" customHeight="1">
      <c r="A262" s="25"/>
      <c r="B262" s="26">
        <v>257</v>
      </c>
      <c r="C262" s="29" t="s">
        <v>1034</v>
      </c>
      <c r="D262" s="29" t="s">
        <v>147</v>
      </c>
      <c r="E262" s="47">
        <v>20</v>
      </c>
      <c r="F262" s="48">
        <v>240</v>
      </c>
      <c r="G262" s="48">
        <v>3850840</v>
      </c>
      <c r="H262" s="108">
        <f t="shared" ref="H262:H325" si="8">IF(AND(F262&gt;0,G262&gt;0),G262/F262,0)</f>
        <v>16045.166666666666</v>
      </c>
      <c r="I262" s="100">
        <v>6286</v>
      </c>
      <c r="J262" s="48">
        <v>3850840</v>
      </c>
      <c r="K262" s="108">
        <f t="shared" ref="K262:K325" si="9">IF(AND(I262&gt;0,J262&gt;0),J262/I262,0)</f>
        <v>612.60579064587978</v>
      </c>
      <c r="L262" s="76" t="s">
        <v>75</v>
      </c>
      <c r="M262" s="74">
        <v>1</v>
      </c>
      <c r="N262" s="74" t="s">
        <v>297</v>
      </c>
    </row>
    <row r="263" spans="1:14" s="18" customFormat="1" ht="27" customHeight="1">
      <c r="A263" s="25"/>
      <c r="B263" s="26">
        <v>258</v>
      </c>
      <c r="C263" s="29" t="s">
        <v>152</v>
      </c>
      <c r="D263" s="29" t="s">
        <v>151</v>
      </c>
      <c r="E263" s="47">
        <v>20</v>
      </c>
      <c r="F263" s="48">
        <v>192</v>
      </c>
      <c r="G263" s="48">
        <v>3627274</v>
      </c>
      <c r="H263" s="108">
        <f t="shared" si="8"/>
        <v>18892.052083333332</v>
      </c>
      <c r="I263" s="100">
        <v>18511</v>
      </c>
      <c r="J263" s="48">
        <v>3627274</v>
      </c>
      <c r="K263" s="108">
        <f t="shared" si="9"/>
        <v>195.952352655178</v>
      </c>
      <c r="L263" s="76" t="s">
        <v>75</v>
      </c>
      <c r="M263" s="74">
        <v>1</v>
      </c>
      <c r="N263" s="74" t="s">
        <v>297</v>
      </c>
    </row>
    <row r="264" spans="1:14" s="18" customFormat="1" ht="27" customHeight="1">
      <c r="A264" s="25"/>
      <c r="B264" s="26">
        <v>259</v>
      </c>
      <c r="C264" s="29" t="s">
        <v>1035</v>
      </c>
      <c r="D264" s="29" t="s">
        <v>1036</v>
      </c>
      <c r="E264" s="47">
        <v>60</v>
      </c>
      <c r="F264" s="48">
        <v>630</v>
      </c>
      <c r="G264" s="48">
        <v>6421840</v>
      </c>
      <c r="H264" s="108">
        <f t="shared" si="8"/>
        <v>10193.396825396825</v>
      </c>
      <c r="I264" s="100">
        <v>56032.25</v>
      </c>
      <c r="J264" s="48">
        <v>6421840</v>
      </c>
      <c r="K264" s="108">
        <f t="shared" si="9"/>
        <v>114.6097113715762</v>
      </c>
      <c r="L264" s="76" t="s">
        <v>75</v>
      </c>
      <c r="M264" s="74">
        <v>1</v>
      </c>
      <c r="N264" s="74" t="s">
        <v>297</v>
      </c>
    </row>
    <row r="265" spans="1:14" s="18" customFormat="1" ht="27" customHeight="1">
      <c r="A265" s="25"/>
      <c r="B265" s="26">
        <v>260</v>
      </c>
      <c r="C265" s="29" t="s">
        <v>1037</v>
      </c>
      <c r="D265" s="29" t="s">
        <v>1038</v>
      </c>
      <c r="E265" s="47">
        <v>20</v>
      </c>
      <c r="F265" s="48">
        <v>281</v>
      </c>
      <c r="G265" s="48">
        <v>4432728</v>
      </c>
      <c r="H265" s="108">
        <f t="shared" si="8"/>
        <v>15774.832740213524</v>
      </c>
      <c r="I265" s="100">
        <v>13012</v>
      </c>
      <c r="J265" s="48">
        <v>4432728</v>
      </c>
      <c r="K265" s="108">
        <f t="shared" si="9"/>
        <v>340.66461727636027</v>
      </c>
      <c r="L265" s="76" t="s">
        <v>75</v>
      </c>
      <c r="M265" s="74">
        <v>1</v>
      </c>
      <c r="N265" s="74" t="s">
        <v>297</v>
      </c>
    </row>
    <row r="266" spans="1:14" s="18" customFormat="1" ht="27" customHeight="1">
      <c r="A266" s="25"/>
      <c r="B266" s="26">
        <v>261</v>
      </c>
      <c r="C266" s="29" t="s">
        <v>57</v>
      </c>
      <c r="D266" s="29" t="s">
        <v>56</v>
      </c>
      <c r="E266" s="47">
        <v>50</v>
      </c>
      <c r="F266" s="48">
        <v>474</v>
      </c>
      <c r="G266" s="48">
        <v>6629482</v>
      </c>
      <c r="H266" s="108">
        <f t="shared" si="8"/>
        <v>13986.248945147679</v>
      </c>
      <c r="I266" s="100">
        <v>39018.5</v>
      </c>
      <c r="J266" s="48">
        <v>6629482</v>
      </c>
      <c r="K266" s="108">
        <f t="shared" si="9"/>
        <v>169.90612145520714</v>
      </c>
      <c r="L266" s="76" t="s">
        <v>75</v>
      </c>
      <c r="M266" s="74">
        <v>1</v>
      </c>
      <c r="N266" s="74" t="s">
        <v>297</v>
      </c>
    </row>
    <row r="267" spans="1:14" s="18" customFormat="1" ht="27" customHeight="1">
      <c r="A267" s="25"/>
      <c r="B267" s="26">
        <v>262</v>
      </c>
      <c r="C267" s="29" t="s">
        <v>1039</v>
      </c>
      <c r="D267" s="29" t="s">
        <v>1040</v>
      </c>
      <c r="E267" s="47">
        <v>20</v>
      </c>
      <c r="F267" s="48">
        <v>350</v>
      </c>
      <c r="G267" s="48">
        <v>6211915</v>
      </c>
      <c r="H267" s="108">
        <f t="shared" si="8"/>
        <v>17748.32857142857</v>
      </c>
      <c r="I267" s="100">
        <v>16626.433333333338</v>
      </c>
      <c r="J267" s="48">
        <v>6211915</v>
      </c>
      <c r="K267" s="108">
        <f t="shared" si="9"/>
        <v>373.61681098170976</v>
      </c>
      <c r="L267" s="76" t="s">
        <v>78</v>
      </c>
      <c r="M267" s="74">
        <v>2</v>
      </c>
      <c r="N267" s="74" t="s">
        <v>300</v>
      </c>
    </row>
    <row r="268" spans="1:14" s="18" customFormat="1" ht="27" customHeight="1">
      <c r="A268" s="25"/>
      <c r="B268" s="26">
        <v>263</v>
      </c>
      <c r="C268" s="29" t="s">
        <v>156</v>
      </c>
      <c r="D268" s="29" t="s">
        <v>155</v>
      </c>
      <c r="E268" s="47">
        <v>20</v>
      </c>
      <c r="F268" s="48">
        <v>176</v>
      </c>
      <c r="G268" s="48">
        <v>1858634</v>
      </c>
      <c r="H268" s="108">
        <f t="shared" si="8"/>
        <v>10560.420454545454</v>
      </c>
      <c r="I268" s="100">
        <v>9982</v>
      </c>
      <c r="J268" s="48">
        <v>1858634</v>
      </c>
      <c r="K268" s="108">
        <f t="shared" si="9"/>
        <v>186.19855740332599</v>
      </c>
      <c r="L268" s="76" t="s">
        <v>308</v>
      </c>
      <c r="M268" s="74">
        <v>6</v>
      </c>
      <c r="N268" s="74" t="s">
        <v>294</v>
      </c>
    </row>
    <row r="269" spans="1:14" s="18" customFormat="1" ht="27" customHeight="1">
      <c r="A269" s="25"/>
      <c r="B269" s="26">
        <v>264</v>
      </c>
      <c r="C269" s="29" t="s">
        <v>802</v>
      </c>
      <c r="D269" s="29" t="s">
        <v>161</v>
      </c>
      <c r="E269" s="47">
        <v>20</v>
      </c>
      <c r="F269" s="48">
        <v>440</v>
      </c>
      <c r="G269" s="48">
        <v>5126759</v>
      </c>
      <c r="H269" s="108">
        <f t="shared" si="8"/>
        <v>11651.725</v>
      </c>
      <c r="I269" s="100">
        <v>20591</v>
      </c>
      <c r="J269" s="48">
        <v>5126759</v>
      </c>
      <c r="K269" s="108">
        <f t="shared" si="9"/>
        <v>248.98057403720071</v>
      </c>
      <c r="L269" s="76" t="s">
        <v>313</v>
      </c>
      <c r="M269" s="74">
        <v>13</v>
      </c>
      <c r="N269" s="74" t="s">
        <v>299</v>
      </c>
    </row>
    <row r="270" spans="1:14" s="18" customFormat="1" ht="27" customHeight="1">
      <c r="A270" s="25"/>
      <c r="B270" s="26">
        <v>265</v>
      </c>
      <c r="C270" s="29" t="s">
        <v>1041</v>
      </c>
      <c r="D270" s="29" t="s">
        <v>99</v>
      </c>
      <c r="E270" s="47">
        <v>20</v>
      </c>
      <c r="F270" s="48">
        <v>130</v>
      </c>
      <c r="G270" s="48">
        <v>695000</v>
      </c>
      <c r="H270" s="108">
        <f t="shared" si="8"/>
        <v>5346.1538461538457</v>
      </c>
      <c r="I270" s="100">
        <v>5975</v>
      </c>
      <c r="J270" s="48">
        <v>695000</v>
      </c>
      <c r="K270" s="108">
        <f t="shared" si="9"/>
        <v>116.31799163179916</v>
      </c>
      <c r="L270" s="76" t="s">
        <v>298</v>
      </c>
      <c r="M270" s="74">
        <v>12</v>
      </c>
      <c r="N270" s="74" t="s">
        <v>299</v>
      </c>
    </row>
    <row r="271" spans="1:14" s="18" customFormat="1" ht="27" customHeight="1">
      <c r="A271" s="25"/>
      <c r="B271" s="26">
        <v>266</v>
      </c>
      <c r="C271" s="29" t="s">
        <v>170</v>
      </c>
      <c r="D271" s="29" t="s">
        <v>169</v>
      </c>
      <c r="E271" s="47">
        <v>20</v>
      </c>
      <c r="F271" s="48">
        <v>233</v>
      </c>
      <c r="G271" s="48">
        <v>2370832.0299999998</v>
      </c>
      <c r="H271" s="108">
        <f t="shared" si="8"/>
        <v>10175.244763948496</v>
      </c>
      <c r="I271" s="100">
        <v>13713</v>
      </c>
      <c r="J271" s="48">
        <v>2370832.0299999998</v>
      </c>
      <c r="K271" s="108">
        <f t="shared" si="9"/>
        <v>172.88937723328226</v>
      </c>
      <c r="L271" s="76" t="s">
        <v>78</v>
      </c>
      <c r="M271" s="74">
        <v>2</v>
      </c>
      <c r="N271" s="74" t="s">
        <v>300</v>
      </c>
    </row>
    <row r="272" spans="1:14" s="18" customFormat="1" ht="27" customHeight="1">
      <c r="A272" s="25"/>
      <c r="B272" s="26">
        <v>267</v>
      </c>
      <c r="C272" s="29" t="s">
        <v>82</v>
      </c>
      <c r="D272" s="29" t="s">
        <v>601</v>
      </c>
      <c r="E272" s="47">
        <v>20</v>
      </c>
      <c r="F272" s="48">
        <v>292</v>
      </c>
      <c r="G272" s="48">
        <v>2958982</v>
      </c>
      <c r="H272" s="108">
        <f t="shared" si="8"/>
        <v>10133.5</v>
      </c>
      <c r="I272" s="100">
        <v>28163</v>
      </c>
      <c r="J272" s="48">
        <v>2958982</v>
      </c>
      <c r="K272" s="108">
        <f t="shared" si="9"/>
        <v>105.06629265348151</v>
      </c>
      <c r="L272" s="76" t="s">
        <v>302</v>
      </c>
      <c r="M272" s="74">
        <v>18</v>
      </c>
      <c r="N272" s="74" t="s">
        <v>304</v>
      </c>
    </row>
    <row r="273" spans="1:14" s="18" customFormat="1" ht="27" customHeight="1">
      <c r="A273" s="25"/>
      <c r="B273" s="26">
        <v>268</v>
      </c>
      <c r="C273" s="29" t="s">
        <v>82</v>
      </c>
      <c r="D273" s="29" t="s">
        <v>1042</v>
      </c>
      <c r="E273" s="47">
        <v>34</v>
      </c>
      <c r="F273" s="48">
        <v>473</v>
      </c>
      <c r="G273" s="48">
        <v>8699803</v>
      </c>
      <c r="H273" s="108">
        <f t="shared" si="8"/>
        <v>18392.81818181818</v>
      </c>
      <c r="I273" s="100">
        <v>42669</v>
      </c>
      <c r="J273" s="48">
        <v>8699803</v>
      </c>
      <c r="K273" s="108">
        <f t="shared" si="9"/>
        <v>203.89048255173546</v>
      </c>
      <c r="L273" s="76" t="s">
        <v>78</v>
      </c>
      <c r="M273" s="74">
        <v>2</v>
      </c>
      <c r="N273" s="74" t="s">
        <v>300</v>
      </c>
    </row>
    <row r="274" spans="1:14" s="18" customFormat="1" ht="27" customHeight="1">
      <c r="A274" s="25"/>
      <c r="B274" s="26">
        <v>269</v>
      </c>
      <c r="C274" s="29" t="s">
        <v>502</v>
      </c>
      <c r="D274" s="29" t="s">
        <v>168</v>
      </c>
      <c r="E274" s="47">
        <v>20</v>
      </c>
      <c r="F274" s="48">
        <v>143</v>
      </c>
      <c r="G274" s="48">
        <v>1384985</v>
      </c>
      <c r="H274" s="108">
        <f t="shared" si="8"/>
        <v>9685.2097902097903</v>
      </c>
      <c r="I274" s="100">
        <v>10599.75</v>
      </c>
      <c r="J274" s="48">
        <v>1384985</v>
      </c>
      <c r="K274" s="108">
        <f t="shared" si="9"/>
        <v>130.6620439161301</v>
      </c>
      <c r="L274" s="76" t="s">
        <v>317</v>
      </c>
      <c r="M274" s="74">
        <v>20</v>
      </c>
      <c r="N274" s="74" t="s">
        <v>304</v>
      </c>
    </row>
    <row r="275" spans="1:14" s="18" customFormat="1" ht="27" customHeight="1">
      <c r="A275" s="25"/>
      <c r="B275" s="26">
        <v>270</v>
      </c>
      <c r="C275" s="29" t="s">
        <v>600</v>
      </c>
      <c r="D275" s="29" t="s">
        <v>166</v>
      </c>
      <c r="E275" s="47">
        <v>20</v>
      </c>
      <c r="F275" s="48">
        <v>303</v>
      </c>
      <c r="G275" s="48">
        <v>3429475</v>
      </c>
      <c r="H275" s="108">
        <f t="shared" si="8"/>
        <v>11318.399339933994</v>
      </c>
      <c r="I275" s="100">
        <v>22912</v>
      </c>
      <c r="J275" s="48">
        <v>3429475</v>
      </c>
      <c r="K275" s="108">
        <f t="shared" si="9"/>
        <v>149.68029853351956</v>
      </c>
      <c r="L275" s="76" t="s">
        <v>298</v>
      </c>
      <c r="M275" s="74">
        <v>12</v>
      </c>
      <c r="N275" s="74" t="s">
        <v>299</v>
      </c>
    </row>
    <row r="276" spans="1:14" s="18" customFormat="1" ht="27" customHeight="1">
      <c r="A276" s="25"/>
      <c r="B276" s="26">
        <v>271</v>
      </c>
      <c r="C276" s="29" t="s">
        <v>600</v>
      </c>
      <c r="D276" s="104" t="s">
        <v>167</v>
      </c>
      <c r="E276" s="47">
        <v>20</v>
      </c>
      <c r="F276" s="48">
        <v>187</v>
      </c>
      <c r="G276" s="48">
        <v>2881965</v>
      </c>
      <c r="H276" s="108">
        <f t="shared" si="8"/>
        <v>15411.577540106951</v>
      </c>
      <c r="I276" s="100">
        <v>16176</v>
      </c>
      <c r="J276" s="48">
        <v>2881965</v>
      </c>
      <c r="K276" s="108">
        <f t="shared" si="9"/>
        <v>178.16301928783383</v>
      </c>
      <c r="L276" s="76" t="s">
        <v>318</v>
      </c>
      <c r="M276" s="74">
        <v>11</v>
      </c>
      <c r="N276" s="74" t="s">
        <v>296</v>
      </c>
    </row>
    <row r="277" spans="1:14" s="18" customFormat="1" ht="27" customHeight="1">
      <c r="A277" s="25"/>
      <c r="B277" s="26">
        <v>272</v>
      </c>
      <c r="C277" s="29" t="s">
        <v>501</v>
      </c>
      <c r="D277" s="29" t="s">
        <v>741</v>
      </c>
      <c r="E277" s="47">
        <v>25</v>
      </c>
      <c r="F277" s="48">
        <v>348</v>
      </c>
      <c r="G277" s="48">
        <v>5601090</v>
      </c>
      <c r="H277" s="108">
        <f t="shared" si="8"/>
        <v>16095.086206896553</v>
      </c>
      <c r="I277" s="100">
        <v>25936</v>
      </c>
      <c r="J277" s="48">
        <v>5601090</v>
      </c>
      <c r="K277" s="108">
        <f t="shared" si="9"/>
        <v>215.95812769895127</v>
      </c>
      <c r="L277" s="76" t="s">
        <v>301</v>
      </c>
      <c r="M277" s="74">
        <v>14</v>
      </c>
      <c r="N277" s="74" t="s">
        <v>299</v>
      </c>
    </row>
    <row r="278" spans="1:14" s="18" customFormat="1" ht="27" customHeight="1">
      <c r="A278" s="25"/>
      <c r="B278" s="26">
        <v>273</v>
      </c>
      <c r="C278" s="29" t="s">
        <v>1043</v>
      </c>
      <c r="D278" s="29" t="s">
        <v>171</v>
      </c>
      <c r="E278" s="47">
        <v>20</v>
      </c>
      <c r="F278" s="48">
        <v>289</v>
      </c>
      <c r="G278" s="48">
        <v>3070265</v>
      </c>
      <c r="H278" s="108">
        <f t="shared" si="8"/>
        <v>10623.754325259515</v>
      </c>
      <c r="I278" s="100">
        <v>8274</v>
      </c>
      <c r="J278" s="48">
        <v>3070265</v>
      </c>
      <c r="K278" s="108">
        <f t="shared" si="9"/>
        <v>371.07384578196763</v>
      </c>
      <c r="L278" s="76" t="s">
        <v>78</v>
      </c>
      <c r="M278" s="74">
        <v>2</v>
      </c>
      <c r="N278" s="74" t="s">
        <v>300</v>
      </c>
    </row>
    <row r="279" spans="1:14" s="18" customFormat="1" ht="27" customHeight="1">
      <c r="A279" s="25"/>
      <c r="B279" s="26">
        <v>274</v>
      </c>
      <c r="C279" s="29" t="s">
        <v>504</v>
      </c>
      <c r="D279" s="29" t="s">
        <v>503</v>
      </c>
      <c r="E279" s="47">
        <v>96</v>
      </c>
      <c r="F279" s="48">
        <v>1019</v>
      </c>
      <c r="G279" s="48">
        <v>13224860</v>
      </c>
      <c r="H279" s="108">
        <f t="shared" si="8"/>
        <v>12978.272816486751</v>
      </c>
      <c r="I279" s="100">
        <v>42045.5</v>
      </c>
      <c r="J279" s="48">
        <v>13224860</v>
      </c>
      <c r="K279" s="108">
        <f t="shared" si="9"/>
        <v>314.53687077095054</v>
      </c>
      <c r="L279" s="76" t="s">
        <v>75</v>
      </c>
      <c r="M279" s="74">
        <v>1</v>
      </c>
      <c r="N279" s="74" t="s">
        <v>297</v>
      </c>
    </row>
    <row r="280" spans="1:14" s="18" customFormat="1" ht="27" customHeight="1">
      <c r="A280" s="25"/>
      <c r="B280" s="26">
        <v>275</v>
      </c>
      <c r="C280" s="29" t="s">
        <v>1044</v>
      </c>
      <c r="D280" s="29" t="s">
        <v>603</v>
      </c>
      <c r="E280" s="47">
        <v>20</v>
      </c>
      <c r="F280" s="48">
        <v>113</v>
      </c>
      <c r="G280" s="48">
        <v>755057</v>
      </c>
      <c r="H280" s="108">
        <f t="shared" si="8"/>
        <v>6681.9203539823011</v>
      </c>
      <c r="I280" s="100">
        <v>4937.8500000000004</v>
      </c>
      <c r="J280" s="48">
        <v>755057</v>
      </c>
      <c r="K280" s="108">
        <f t="shared" si="9"/>
        <v>152.91209737031298</v>
      </c>
      <c r="L280" s="76" t="s">
        <v>317</v>
      </c>
      <c r="M280" s="74">
        <v>20</v>
      </c>
      <c r="N280" s="74" t="s">
        <v>304</v>
      </c>
    </row>
    <row r="281" spans="1:14" s="18" customFormat="1" ht="27" customHeight="1">
      <c r="A281" s="25"/>
      <c r="B281" s="26">
        <v>276</v>
      </c>
      <c r="C281" s="29" t="s">
        <v>173</v>
      </c>
      <c r="D281" s="29" t="s">
        <v>172</v>
      </c>
      <c r="E281" s="47">
        <v>14</v>
      </c>
      <c r="F281" s="48">
        <v>76</v>
      </c>
      <c r="G281" s="48">
        <v>332900</v>
      </c>
      <c r="H281" s="108">
        <f t="shared" si="8"/>
        <v>4380.2631578947367</v>
      </c>
      <c r="I281" s="100">
        <v>7858</v>
      </c>
      <c r="J281" s="48">
        <v>332900</v>
      </c>
      <c r="K281" s="108">
        <f t="shared" si="9"/>
        <v>42.364469330618476</v>
      </c>
      <c r="L281" s="76" t="s">
        <v>315</v>
      </c>
      <c r="M281" s="74">
        <v>24</v>
      </c>
      <c r="N281" s="74" t="s">
        <v>311</v>
      </c>
    </row>
    <row r="282" spans="1:14" s="18" customFormat="1" ht="27" customHeight="1">
      <c r="A282" s="25"/>
      <c r="B282" s="26">
        <v>277</v>
      </c>
      <c r="C282" s="29" t="s">
        <v>791</v>
      </c>
      <c r="D282" s="29" t="s">
        <v>602</v>
      </c>
      <c r="E282" s="47">
        <v>20</v>
      </c>
      <c r="F282" s="48">
        <v>203</v>
      </c>
      <c r="G282" s="48">
        <v>5084824</v>
      </c>
      <c r="H282" s="108">
        <f t="shared" si="8"/>
        <v>25048.394088669949</v>
      </c>
      <c r="I282" s="100">
        <v>10167.300000000001</v>
      </c>
      <c r="J282" s="48">
        <v>5084824</v>
      </c>
      <c r="K282" s="108">
        <f t="shared" si="9"/>
        <v>500.11546821673397</v>
      </c>
      <c r="L282" s="76" t="s">
        <v>313</v>
      </c>
      <c r="M282" s="74">
        <v>13</v>
      </c>
      <c r="N282" s="74" t="s">
        <v>299</v>
      </c>
    </row>
    <row r="283" spans="1:14" s="18" customFormat="1" ht="27" customHeight="1">
      <c r="A283" s="25"/>
      <c r="B283" s="26">
        <v>278</v>
      </c>
      <c r="C283" s="29" t="s">
        <v>1045</v>
      </c>
      <c r="D283" s="29" t="s">
        <v>176</v>
      </c>
      <c r="E283" s="47">
        <v>20</v>
      </c>
      <c r="F283" s="48">
        <v>77</v>
      </c>
      <c r="G283" s="48">
        <v>1193656</v>
      </c>
      <c r="H283" s="108">
        <f t="shared" si="8"/>
        <v>15502.025974025973</v>
      </c>
      <c r="I283" s="100">
        <v>4797.5</v>
      </c>
      <c r="J283" s="48">
        <v>1193656</v>
      </c>
      <c r="K283" s="108">
        <f t="shared" si="9"/>
        <v>248.80792079207922</v>
      </c>
      <c r="L283" s="76" t="s">
        <v>306</v>
      </c>
      <c r="M283" s="74">
        <v>3</v>
      </c>
      <c r="N283" s="74" t="s">
        <v>310</v>
      </c>
    </row>
    <row r="284" spans="1:14" s="18" customFormat="1" ht="27" customHeight="1">
      <c r="A284" s="25"/>
      <c r="B284" s="26">
        <v>279</v>
      </c>
      <c r="C284" s="29" t="s">
        <v>1046</v>
      </c>
      <c r="D284" s="29" t="s">
        <v>1047</v>
      </c>
      <c r="E284" s="47">
        <v>20</v>
      </c>
      <c r="F284" s="48">
        <v>248</v>
      </c>
      <c r="G284" s="48">
        <v>858360</v>
      </c>
      <c r="H284" s="108">
        <f t="shared" si="8"/>
        <v>3461.1290322580644</v>
      </c>
      <c r="I284" s="100">
        <v>6566</v>
      </c>
      <c r="J284" s="48">
        <v>858360</v>
      </c>
      <c r="K284" s="108">
        <f t="shared" si="9"/>
        <v>130.72799268961316</v>
      </c>
      <c r="L284" s="76" t="s">
        <v>117</v>
      </c>
      <c r="M284" s="74">
        <v>10</v>
      </c>
      <c r="N284" s="74" t="s">
        <v>296</v>
      </c>
    </row>
    <row r="285" spans="1:14" s="18" customFormat="1" ht="27" customHeight="1">
      <c r="A285" s="25"/>
      <c r="B285" s="26">
        <v>280</v>
      </c>
      <c r="C285" s="29" t="s">
        <v>175</v>
      </c>
      <c r="D285" s="29" t="s">
        <v>174</v>
      </c>
      <c r="E285" s="47">
        <v>40</v>
      </c>
      <c r="F285" s="48">
        <v>695</v>
      </c>
      <c r="G285" s="48">
        <v>5792390</v>
      </c>
      <c r="H285" s="108">
        <f t="shared" si="8"/>
        <v>8334.374100719424</v>
      </c>
      <c r="I285" s="100">
        <v>30725</v>
      </c>
      <c r="J285" s="48">
        <v>5792390</v>
      </c>
      <c r="K285" s="108">
        <f t="shared" si="9"/>
        <v>188.52367778681855</v>
      </c>
      <c r="L285" s="76" t="s">
        <v>307</v>
      </c>
      <c r="M285" s="74">
        <v>17</v>
      </c>
      <c r="N285" s="74" t="s">
        <v>304</v>
      </c>
    </row>
    <row r="286" spans="1:14" s="18" customFormat="1" ht="27" customHeight="1">
      <c r="A286" s="25"/>
      <c r="B286" s="26">
        <v>281</v>
      </c>
      <c r="C286" s="29" t="s">
        <v>8</v>
      </c>
      <c r="D286" s="29" t="s">
        <v>177</v>
      </c>
      <c r="E286" s="47">
        <v>20</v>
      </c>
      <c r="F286" s="48">
        <v>250</v>
      </c>
      <c r="G286" s="48">
        <v>8960256</v>
      </c>
      <c r="H286" s="108">
        <f t="shared" si="8"/>
        <v>35841.023999999998</v>
      </c>
      <c r="I286" s="100">
        <v>27186</v>
      </c>
      <c r="J286" s="48">
        <v>8960256</v>
      </c>
      <c r="K286" s="108">
        <f t="shared" si="9"/>
        <v>329.59081880379608</v>
      </c>
      <c r="L286" s="76" t="s">
        <v>75</v>
      </c>
      <c r="M286" s="74">
        <v>1</v>
      </c>
      <c r="N286" s="74" t="s">
        <v>297</v>
      </c>
    </row>
    <row r="287" spans="1:14" s="18" customFormat="1" ht="27" customHeight="1">
      <c r="A287" s="25"/>
      <c r="B287" s="26">
        <v>282</v>
      </c>
      <c r="C287" s="29" t="s">
        <v>180</v>
      </c>
      <c r="D287" s="29" t="s">
        <v>179</v>
      </c>
      <c r="E287" s="47">
        <v>20</v>
      </c>
      <c r="F287" s="48">
        <v>109</v>
      </c>
      <c r="G287" s="48">
        <v>1623000</v>
      </c>
      <c r="H287" s="108">
        <f t="shared" si="8"/>
        <v>14889.908256880733</v>
      </c>
      <c r="I287" s="100">
        <v>7310</v>
      </c>
      <c r="J287" s="48">
        <v>1623000</v>
      </c>
      <c r="K287" s="108">
        <f t="shared" si="9"/>
        <v>222.02462380300958</v>
      </c>
      <c r="L287" s="76" t="s">
        <v>305</v>
      </c>
      <c r="M287" s="74">
        <v>4</v>
      </c>
      <c r="N287" s="74" t="s">
        <v>294</v>
      </c>
    </row>
    <row r="288" spans="1:14" s="18" customFormat="1" ht="27" customHeight="1">
      <c r="A288" s="25"/>
      <c r="B288" s="26">
        <v>283</v>
      </c>
      <c r="C288" s="29" t="s">
        <v>115</v>
      </c>
      <c r="D288" s="29" t="s">
        <v>178</v>
      </c>
      <c r="E288" s="47">
        <v>20</v>
      </c>
      <c r="F288" s="48">
        <v>361</v>
      </c>
      <c r="G288" s="48">
        <v>5757940</v>
      </c>
      <c r="H288" s="108">
        <f t="shared" si="8"/>
        <v>15949.972299168976</v>
      </c>
      <c r="I288" s="100">
        <v>11014</v>
      </c>
      <c r="J288" s="48">
        <v>5757940</v>
      </c>
      <c r="K288" s="108">
        <f t="shared" si="9"/>
        <v>522.78372979843834</v>
      </c>
      <c r="L288" s="76" t="s">
        <v>75</v>
      </c>
      <c r="M288" s="74">
        <v>1</v>
      </c>
      <c r="N288" s="74" t="s">
        <v>297</v>
      </c>
    </row>
    <row r="289" spans="1:14" s="18" customFormat="1" ht="27" customHeight="1">
      <c r="A289" s="25"/>
      <c r="B289" s="26">
        <v>284</v>
      </c>
      <c r="C289" s="29" t="s">
        <v>506</v>
      </c>
      <c r="D289" s="29" t="s">
        <v>505</v>
      </c>
      <c r="E289" s="47">
        <v>20</v>
      </c>
      <c r="F289" s="48">
        <v>237</v>
      </c>
      <c r="G289" s="48">
        <v>3987050</v>
      </c>
      <c r="H289" s="108">
        <f t="shared" si="8"/>
        <v>16822.995780590718</v>
      </c>
      <c r="I289" s="100">
        <v>19673</v>
      </c>
      <c r="J289" s="48">
        <v>3987050</v>
      </c>
      <c r="K289" s="108">
        <f t="shared" si="9"/>
        <v>202.66609058099934</v>
      </c>
      <c r="L289" s="76" t="s">
        <v>75</v>
      </c>
      <c r="M289" s="74">
        <v>1</v>
      </c>
      <c r="N289" s="74" t="s">
        <v>297</v>
      </c>
    </row>
    <row r="290" spans="1:14" s="18" customFormat="1" ht="27" customHeight="1">
      <c r="A290" s="25"/>
      <c r="B290" s="26">
        <v>285</v>
      </c>
      <c r="C290" s="29" t="s">
        <v>185</v>
      </c>
      <c r="D290" s="29" t="s">
        <v>184</v>
      </c>
      <c r="E290" s="47">
        <v>20</v>
      </c>
      <c r="F290" s="48">
        <v>72</v>
      </c>
      <c r="G290" s="48">
        <v>528601</v>
      </c>
      <c r="H290" s="108">
        <f t="shared" si="8"/>
        <v>7341.6805555555557</v>
      </c>
      <c r="I290" s="100">
        <v>6562</v>
      </c>
      <c r="J290" s="48">
        <v>528601</v>
      </c>
      <c r="K290" s="108">
        <f t="shared" si="9"/>
        <v>80.554861322767451</v>
      </c>
      <c r="L290" s="76" t="s">
        <v>306</v>
      </c>
      <c r="M290" s="74">
        <v>3</v>
      </c>
      <c r="N290" s="74" t="s">
        <v>310</v>
      </c>
    </row>
    <row r="291" spans="1:14" s="18" customFormat="1" ht="27" customHeight="1">
      <c r="A291" s="25"/>
      <c r="B291" s="26">
        <v>286</v>
      </c>
      <c r="C291" s="29" t="s">
        <v>182</v>
      </c>
      <c r="D291" s="29" t="s">
        <v>181</v>
      </c>
      <c r="E291" s="47">
        <v>20</v>
      </c>
      <c r="F291" s="48">
        <v>274</v>
      </c>
      <c r="G291" s="48">
        <v>4014072</v>
      </c>
      <c r="H291" s="108">
        <f t="shared" si="8"/>
        <v>14649.897810218978</v>
      </c>
      <c r="I291" s="100">
        <v>6115.25</v>
      </c>
      <c r="J291" s="48">
        <v>4014072</v>
      </c>
      <c r="K291" s="108">
        <f t="shared" si="9"/>
        <v>656.40358121090719</v>
      </c>
      <c r="L291" s="76" t="s">
        <v>75</v>
      </c>
      <c r="M291" s="74">
        <v>1</v>
      </c>
      <c r="N291" s="74" t="s">
        <v>297</v>
      </c>
    </row>
    <row r="292" spans="1:14" s="18" customFormat="1" ht="27" customHeight="1">
      <c r="A292" s="25"/>
      <c r="B292" s="26">
        <v>287</v>
      </c>
      <c r="C292" s="29" t="s">
        <v>568</v>
      </c>
      <c r="D292" s="29" t="s">
        <v>827</v>
      </c>
      <c r="E292" s="47">
        <v>20</v>
      </c>
      <c r="F292" s="48">
        <v>216</v>
      </c>
      <c r="G292" s="48">
        <v>2422050</v>
      </c>
      <c r="H292" s="108">
        <f t="shared" si="8"/>
        <v>11213.194444444445</v>
      </c>
      <c r="I292" s="100">
        <v>25503</v>
      </c>
      <c r="J292" s="48">
        <v>2422050</v>
      </c>
      <c r="K292" s="108">
        <f t="shared" si="9"/>
        <v>94.971179861192795</v>
      </c>
      <c r="L292" s="76" t="s">
        <v>75</v>
      </c>
      <c r="M292" s="74">
        <v>1</v>
      </c>
      <c r="N292" s="74" t="s">
        <v>297</v>
      </c>
    </row>
    <row r="293" spans="1:14" s="18" customFormat="1" ht="27" customHeight="1">
      <c r="A293" s="25"/>
      <c r="B293" s="26">
        <v>288</v>
      </c>
      <c r="C293" s="51" t="s">
        <v>347</v>
      </c>
      <c r="D293" s="28" t="s">
        <v>183</v>
      </c>
      <c r="E293" s="47">
        <v>10</v>
      </c>
      <c r="F293" s="48">
        <v>55</v>
      </c>
      <c r="G293" s="48">
        <v>614650</v>
      </c>
      <c r="H293" s="108">
        <f t="shared" si="8"/>
        <v>11175.454545454546</v>
      </c>
      <c r="I293" s="100">
        <v>3476</v>
      </c>
      <c r="J293" s="48">
        <v>614650</v>
      </c>
      <c r="K293" s="108">
        <f t="shared" si="9"/>
        <v>176.82681242807826</v>
      </c>
      <c r="L293" s="76" t="s">
        <v>306</v>
      </c>
      <c r="M293" s="74">
        <v>3</v>
      </c>
      <c r="N293" s="74" t="s">
        <v>310</v>
      </c>
    </row>
    <row r="294" spans="1:14" s="18" customFormat="1" ht="27" customHeight="1">
      <c r="A294" s="25"/>
      <c r="B294" s="26">
        <v>289</v>
      </c>
      <c r="C294" s="29" t="s">
        <v>692</v>
      </c>
      <c r="D294" s="29" t="s">
        <v>45</v>
      </c>
      <c r="E294" s="47">
        <v>20</v>
      </c>
      <c r="F294" s="48">
        <v>240</v>
      </c>
      <c r="G294" s="48">
        <v>6302240</v>
      </c>
      <c r="H294" s="108">
        <f t="shared" si="8"/>
        <v>26259.333333333332</v>
      </c>
      <c r="I294" s="100">
        <v>23616.5</v>
      </c>
      <c r="J294" s="48">
        <v>6302240</v>
      </c>
      <c r="K294" s="108">
        <f t="shared" si="9"/>
        <v>266.85749370143753</v>
      </c>
      <c r="L294" s="76" t="s">
        <v>78</v>
      </c>
      <c r="M294" s="74">
        <v>2</v>
      </c>
      <c r="N294" s="74" t="s">
        <v>300</v>
      </c>
    </row>
    <row r="295" spans="1:14" s="18" customFormat="1" ht="27" customHeight="1">
      <c r="A295" s="25"/>
      <c r="B295" s="26">
        <v>290</v>
      </c>
      <c r="C295" s="29" t="s">
        <v>492</v>
      </c>
      <c r="D295" s="29" t="s">
        <v>491</v>
      </c>
      <c r="E295" s="47">
        <v>20</v>
      </c>
      <c r="F295" s="48">
        <v>235</v>
      </c>
      <c r="G295" s="48">
        <v>4748100</v>
      </c>
      <c r="H295" s="108">
        <f t="shared" si="8"/>
        <v>20204.680851063829</v>
      </c>
      <c r="I295" s="100">
        <v>15444</v>
      </c>
      <c r="J295" s="48">
        <v>4748100</v>
      </c>
      <c r="K295" s="108">
        <f t="shared" si="9"/>
        <v>307.43978243978245</v>
      </c>
      <c r="L295" s="76" t="s">
        <v>305</v>
      </c>
      <c r="M295" s="74">
        <v>4</v>
      </c>
      <c r="N295" s="74" t="s">
        <v>294</v>
      </c>
    </row>
    <row r="296" spans="1:14" s="18" customFormat="1" ht="27" customHeight="1">
      <c r="A296" s="25"/>
      <c r="B296" s="26">
        <v>291</v>
      </c>
      <c r="C296" s="29" t="s">
        <v>604</v>
      </c>
      <c r="D296" s="29" t="s">
        <v>507</v>
      </c>
      <c r="E296" s="47">
        <v>30</v>
      </c>
      <c r="F296" s="48">
        <v>373</v>
      </c>
      <c r="G296" s="48">
        <v>5767920</v>
      </c>
      <c r="H296" s="108">
        <f t="shared" si="8"/>
        <v>15463.592493297587</v>
      </c>
      <c r="I296" s="100">
        <v>26199</v>
      </c>
      <c r="J296" s="48">
        <v>5767920</v>
      </c>
      <c r="K296" s="108">
        <f t="shared" si="9"/>
        <v>220.15802129852284</v>
      </c>
      <c r="L296" s="76" t="s">
        <v>293</v>
      </c>
      <c r="M296" s="74">
        <v>5</v>
      </c>
      <c r="N296" s="74" t="s">
        <v>294</v>
      </c>
    </row>
    <row r="297" spans="1:14" s="18" customFormat="1" ht="27" customHeight="1">
      <c r="A297" s="25"/>
      <c r="B297" s="26">
        <v>292</v>
      </c>
      <c r="C297" s="29" t="s">
        <v>1048</v>
      </c>
      <c r="D297" s="29" t="s">
        <v>191</v>
      </c>
      <c r="E297" s="47">
        <v>15</v>
      </c>
      <c r="F297" s="48">
        <v>137</v>
      </c>
      <c r="G297" s="48">
        <v>1866768</v>
      </c>
      <c r="H297" s="108">
        <f t="shared" si="8"/>
        <v>13626.043795620439</v>
      </c>
      <c r="I297" s="100">
        <v>12359</v>
      </c>
      <c r="J297" s="48">
        <v>1866768</v>
      </c>
      <c r="K297" s="108">
        <f t="shared" si="9"/>
        <v>151.04523019661784</v>
      </c>
      <c r="L297" s="76" t="s">
        <v>75</v>
      </c>
      <c r="M297" s="74">
        <v>1</v>
      </c>
      <c r="N297" s="74" t="s">
        <v>297</v>
      </c>
    </row>
    <row r="298" spans="1:14" s="18" customFormat="1" ht="27" customHeight="1">
      <c r="A298" s="25"/>
      <c r="B298" s="26">
        <v>293</v>
      </c>
      <c r="C298" s="29" t="s">
        <v>605</v>
      </c>
      <c r="D298" s="29" t="s">
        <v>186</v>
      </c>
      <c r="E298" s="47">
        <v>30</v>
      </c>
      <c r="F298" s="48">
        <v>325</v>
      </c>
      <c r="G298" s="48">
        <v>1265800</v>
      </c>
      <c r="H298" s="108">
        <f t="shared" si="8"/>
        <v>3894.7692307692309</v>
      </c>
      <c r="I298" s="100">
        <v>19676</v>
      </c>
      <c r="J298" s="48">
        <v>1265800</v>
      </c>
      <c r="K298" s="108">
        <f t="shared" si="9"/>
        <v>64.332181337670264</v>
      </c>
      <c r="L298" s="76" t="s">
        <v>75</v>
      </c>
      <c r="M298" s="74">
        <v>1</v>
      </c>
      <c r="N298" s="74" t="s">
        <v>297</v>
      </c>
    </row>
    <row r="299" spans="1:14" s="18" customFormat="1" ht="27" customHeight="1">
      <c r="A299" s="25"/>
      <c r="B299" s="26">
        <v>294</v>
      </c>
      <c r="C299" s="29" t="s">
        <v>605</v>
      </c>
      <c r="D299" s="29" t="s">
        <v>1049</v>
      </c>
      <c r="E299" s="47">
        <v>30</v>
      </c>
      <c r="F299" s="48">
        <v>324</v>
      </c>
      <c r="G299" s="48">
        <v>1266100</v>
      </c>
      <c r="H299" s="108">
        <f t="shared" si="8"/>
        <v>3907.7160493827159</v>
      </c>
      <c r="I299" s="100">
        <v>17180</v>
      </c>
      <c r="J299" s="48">
        <v>1266100</v>
      </c>
      <c r="K299" s="108">
        <f t="shared" si="9"/>
        <v>73.696158323632133</v>
      </c>
      <c r="L299" s="76" t="s">
        <v>75</v>
      </c>
      <c r="M299" s="74">
        <v>1</v>
      </c>
      <c r="N299" s="74" t="s">
        <v>297</v>
      </c>
    </row>
    <row r="300" spans="1:14" s="18" customFormat="1" ht="27" customHeight="1">
      <c r="A300" s="25"/>
      <c r="B300" s="26">
        <v>295</v>
      </c>
      <c r="C300" s="29" t="s">
        <v>508</v>
      </c>
      <c r="D300" s="29" t="s">
        <v>187</v>
      </c>
      <c r="E300" s="47">
        <v>40</v>
      </c>
      <c r="F300" s="48">
        <v>458</v>
      </c>
      <c r="G300" s="48">
        <v>9687050</v>
      </c>
      <c r="H300" s="108">
        <f t="shared" si="8"/>
        <v>21150.764192139737</v>
      </c>
      <c r="I300" s="100">
        <v>41234</v>
      </c>
      <c r="J300" s="48">
        <v>9687050</v>
      </c>
      <c r="K300" s="108">
        <f t="shared" si="9"/>
        <v>234.92869961682106</v>
      </c>
      <c r="L300" s="76" t="s">
        <v>75</v>
      </c>
      <c r="M300" s="74">
        <v>1</v>
      </c>
      <c r="N300" s="74" t="s">
        <v>297</v>
      </c>
    </row>
    <row r="301" spans="1:14" s="18" customFormat="1" ht="27" customHeight="1">
      <c r="A301" s="25"/>
      <c r="B301" s="26">
        <v>296</v>
      </c>
      <c r="C301" s="34" t="s">
        <v>189</v>
      </c>
      <c r="D301" s="34" t="s">
        <v>189</v>
      </c>
      <c r="E301" s="47">
        <v>20</v>
      </c>
      <c r="F301" s="48">
        <v>289</v>
      </c>
      <c r="G301" s="48">
        <v>4239600</v>
      </c>
      <c r="H301" s="108">
        <f t="shared" si="8"/>
        <v>14669.896193771627</v>
      </c>
      <c r="I301" s="100">
        <v>32395</v>
      </c>
      <c r="J301" s="48">
        <v>4239600</v>
      </c>
      <c r="K301" s="108">
        <f t="shared" si="9"/>
        <v>130.87204815557956</v>
      </c>
      <c r="L301" s="76" t="s">
        <v>306</v>
      </c>
      <c r="M301" s="74">
        <v>3</v>
      </c>
      <c r="N301" s="74" t="s">
        <v>310</v>
      </c>
    </row>
    <row r="302" spans="1:14" s="18" customFormat="1" ht="27" customHeight="1">
      <c r="A302" s="25"/>
      <c r="B302" s="26">
        <v>297</v>
      </c>
      <c r="C302" s="29" t="s">
        <v>911</v>
      </c>
      <c r="D302" s="29" t="s">
        <v>190</v>
      </c>
      <c r="E302" s="47">
        <v>50</v>
      </c>
      <c r="F302" s="48">
        <v>647</v>
      </c>
      <c r="G302" s="48">
        <v>10050000</v>
      </c>
      <c r="H302" s="108">
        <f t="shared" si="8"/>
        <v>15533.23029366306</v>
      </c>
      <c r="I302" s="100">
        <v>75390</v>
      </c>
      <c r="J302" s="48">
        <v>10050000</v>
      </c>
      <c r="K302" s="108">
        <f t="shared" si="9"/>
        <v>133.30680461599681</v>
      </c>
      <c r="L302" s="76" t="s">
        <v>75</v>
      </c>
      <c r="M302" s="74">
        <v>1</v>
      </c>
      <c r="N302" s="74" t="s">
        <v>297</v>
      </c>
    </row>
    <row r="303" spans="1:14" s="18" customFormat="1" ht="27" customHeight="1">
      <c r="A303" s="25"/>
      <c r="B303" s="26">
        <v>298</v>
      </c>
      <c r="C303" s="29" t="s">
        <v>822</v>
      </c>
      <c r="D303" s="29" t="s">
        <v>1050</v>
      </c>
      <c r="E303" s="47">
        <v>34</v>
      </c>
      <c r="F303" s="48">
        <v>478</v>
      </c>
      <c r="G303" s="48">
        <v>10227950</v>
      </c>
      <c r="H303" s="108">
        <f t="shared" si="8"/>
        <v>21397.384937238494</v>
      </c>
      <c r="I303" s="100">
        <v>24528</v>
      </c>
      <c r="J303" s="48">
        <v>10227950</v>
      </c>
      <c r="K303" s="108">
        <f t="shared" si="9"/>
        <v>416.9907860404436</v>
      </c>
      <c r="L303" s="76" t="s">
        <v>75</v>
      </c>
      <c r="M303" s="74">
        <v>1</v>
      </c>
      <c r="N303" s="74" t="s">
        <v>297</v>
      </c>
    </row>
    <row r="304" spans="1:14" s="18" customFormat="1" ht="27" customHeight="1">
      <c r="A304" s="25"/>
      <c r="B304" s="26">
        <v>299</v>
      </c>
      <c r="C304" s="34" t="s">
        <v>606</v>
      </c>
      <c r="D304" s="34" t="s">
        <v>192</v>
      </c>
      <c r="E304" s="47">
        <v>20</v>
      </c>
      <c r="F304" s="48">
        <v>216</v>
      </c>
      <c r="G304" s="48">
        <v>3255300</v>
      </c>
      <c r="H304" s="108">
        <f t="shared" si="8"/>
        <v>15070.833333333334</v>
      </c>
      <c r="I304" s="100">
        <v>17768</v>
      </c>
      <c r="J304" s="48">
        <v>3255300</v>
      </c>
      <c r="K304" s="108">
        <f t="shared" si="9"/>
        <v>183.21139126519586</v>
      </c>
      <c r="L304" s="76" t="s">
        <v>78</v>
      </c>
      <c r="M304" s="74">
        <v>2</v>
      </c>
      <c r="N304" s="74" t="s">
        <v>300</v>
      </c>
    </row>
    <row r="305" spans="1:14" s="18" customFormat="1" ht="27" customHeight="1">
      <c r="A305" s="25"/>
      <c r="B305" s="26">
        <v>300</v>
      </c>
      <c r="C305" s="34" t="s">
        <v>1051</v>
      </c>
      <c r="D305" s="34" t="s">
        <v>1052</v>
      </c>
      <c r="E305" s="47">
        <v>20</v>
      </c>
      <c r="F305" s="48">
        <v>247</v>
      </c>
      <c r="G305" s="48">
        <v>2986500</v>
      </c>
      <c r="H305" s="108">
        <f t="shared" si="8"/>
        <v>12091.093117408907</v>
      </c>
      <c r="I305" s="100">
        <v>10935</v>
      </c>
      <c r="J305" s="48">
        <v>2986500</v>
      </c>
      <c r="K305" s="108">
        <f t="shared" si="9"/>
        <v>273.11385459533608</v>
      </c>
      <c r="L305" s="76" t="s">
        <v>305</v>
      </c>
      <c r="M305" s="74">
        <v>4</v>
      </c>
      <c r="N305" s="74" t="s">
        <v>294</v>
      </c>
    </row>
    <row r="306" spans="1:14" s="18" customFormat="1" ht="27" customHeight="1">
      <c r="A306" s="25"/>
      <c r="B306" s="26">
        <v>301</v>
      </c>
      <c r="C306" s="34" t="s">
        <v>1053</v>
      </c>
      <c r="D306" s="34" t="s">
        <v>188</v>
      </c>
      <c r="E306" s="47">
        <v>20</v>
      </c>
      <c r="F306" s="48">
        <v>228</v>
      </c>
      <c r="G306" s="48">
        <v>3436405</v>
      </c>
      <c r="H306" s="108">
        <f t="shared" si="8"/>
        <v>15071.951754385966</v>
      </c>
      <c r="I306" s="100">
        <v>24175</v>
      </c>
      <c r="J306" s="48">
        <v>3436405</v>
      </c>
      <c r="K306" s="108">
        <f t="shared" si="9"/>
        <v>142.14705274043433</v>
      </c>
      <c r="L306" s="76" t="s">
        <v>75</v>
      </c>
      <c r="M306" s="74">
        <v>1</v>
      </c>
      <c r="N306" s="74" t="s">
        <v>297</v>
      </c>
    </row>
    <row r="307" spans="1:14" s="18" customFormat="1" ht="27" customHeight="1">
      <c r="A307" s="25"/>
      <c r="B307" s="26">
        <v>302</v>
      </c>
      <c r="C307" s="34" t="s">
        <v>1054</v>
      </c>
      <c r="D307" s="34" t="s">
        <v>194</v>
      </c>
      <c r="E307" s="47">
        <v>40</v>
      </c>
      <c r="F307" s="48">
        <v>497</v>
      </c>
      <c r="G307" s="48">
        <v>16623010</v>
      </c>
      <c r="H307" s="108">
        <f t="shared" si="8"/>
        <v>33446.700201207241</v>
      </c>
      <c r="I307" s="100">
        <v>41626.6</v>
      </c>
      <c r="J307" s="48">
        <v>16623010</v>
      </c>
      <c r="K307" s="108">
        <f t="shared" si="9"/>
        <v>399.33624173004762</v>
      </c>
      <c r="L307" s="76" t="s">
        <v>75</v>
      </c>
      <c r="M307" s="74">
        <v>1</v>
      </c>
      <c r="N307" s="74" t="s">
        <v>297</v>
      </c>
    </row>
    <row r="308" spans="1:14" s="18" customFormat="1" ht="27" customHeight="1">
      <c r="A308" s="25"/>
      <c r="B308" s="26">
        <v>303</v>
      </c>
      <c r="C308" s="29" t="s">
        <v>1055</v>
      </c>
      <c r="D308" s="29" t="s">
        <v>511</v>
      </c>
      <c r="E308" s="47">
        <v>20</v>
      </c>
      <c r="F308" s="48">
        <v>196</v>
      </c>
      <c r="G308" s="48">
        <v>3735000</v>
      </c>
      <c r="H308" s="108">
        <f t="shared" si="8"/>
        <v>19056.122448979593</v>
      </c>
      <c r="I308" s="100">
        <v>16810</v>
      </c>
      <c r="J308" s="48">
        <v>3735000</v>
      </c>
      <c r="K308" s="108">
        <f t="shared" si="9"/>
        <v>222.18917311124332</v>
      </c>
      <c r="L308" s="76" t="s">
        <v>309</v>
      </c>
      <c r="M308" s="74">
        <v>22</v>
      </c>
      <c r="N308" s="74" t="s">
        <v>304</v>
      </c>
    </row>
    <row r="309" spans="1:14" s="18" customFormat="1" ht="27" customHeight="1">
      <c r="A309" s="25"/>
      <c r="B309" s="26">
        <v>304</v>
      </c>
      <c r="C309" s="34" t="s">
        <v>1056</v>
      </c>
      <c r="D309" s="34" t="s">
        <v>1057</v>
      </c>
      <c r="E309" s="47">
        <v>20</v>
      </c>
      <c r="F309" s="48">
        <v>261</v>
      </c>
      <c r="G309" s="48">
        <v>4371668</v>
      </c>
      <c r="H309" s="108">
        <f t="shared" si="8"/>
        <v>16749.685823754789</v>
      </c>
      <c r="I309" s="100">
        <v>12959</v>
      </c>
      <c r="J309" s="48">
        <v>4371668</v>
      </c>
      <c r="K309" s="108">
        <f t="shared" si="9"/>
        <v>337.34609151940737</v>
      </c>
      <c r="L309" s="76" t="s">
        <v>306</v>
      </c>
      <c r="M309" s="74">
        <v>3</v>
      </c>
      <c r="N309" s="74" t="s">
        <v>310</v>
      </c>
    </row>
    <row r="310" spans="1:14" s="18" customFormat="1" ht="27" customHeight="1">
      <c r="A310" s="25"/>
      <c r="B310" s="26">
        <v>305</v>
      </c>
      <c r="C310" s="34" t="s">
        <v>1056</v>
      </c>
      <c r="D310" s="34" t="s">
        <v>1058</v>
      </c>
      <c r="E310" s="47">
        <v>20</v>
      </c>
      <c r="F310" s="48">
        <v>243</v>
      </c>
      <c r="G310" s="48">
        <v>4861423</v>
      </c>
      <c r="H310" s="108">
        <f t="shared" si="8"/>
        <v>20005.855967078191</v>
      </c>
      <c r="I310" s="100">
        <v>14193</v>
      </c>
      <c r="J310" s="48">
        <v>4861423</v>
      </c>
      <c r="K310" s="108">
        <f t="shared" si="9"/>
        <v>342.52258155428734</v>
      </c>
      <c r="L310" s="76" t="s">
        <v>306</v>
      </c>
      <c r="M310" s="74">
        <v>3</v>
      </c>
      <c r="N310" s="74" t="s">
        <v>310</v>
      </c>
    </row>
    <row r="311" spans="1:14" s="18" customFormat="1" ht="27" customHeight="1">
      <c r="A311" s="25"/>
      <c r="B311" s="26">
        <v>306</v>
      </c>
      <c r="C311" s="34" t="s">
        <v>1059</v>
      </c>
      <c r="D311" s="34" t="s">
        <v>1060</v>
      </c>
      <c r="E311" s="47">
        <v>20</v>
      </c>
      <c r="F311" s="48">
        <v>198</v>
      </c>
      <c r="G311" s="48">
        <v>3419200</v>
      </c>
      <c r="H311" s="108">
        <f t="shared" si="8"/>
        <v>17268.686868686869</v>
      </c>
      <c r="I311" s="100">
        <v>1190</v>
      </c>
      <c r="J311" s="48">
        <v>3419200</v>
      </c>
      <c r="K311" s="108">
        <f t="shared" si="9"/>
        <v>2873.2773109243699</v>
      </c>
      <c r="L311" s="76" t="s">
        <v>75</v>
      </c>
      <c r="M311" s="74">
        <v>1</v>
      </c>
      <c r="N311" s="74" t="s">
        <v>297</v>
      </c>
    </row>
    <row r="312" spans="1:14" s="18" customFormat="1" ht="27" customHeight="1">
      <c r="A312" s="25"/>
      <c r="B312" s="26">
        <v>307</v>
      </c>
      <c r="C312" s="34" t="s">
        <v>756</v>
      </c>
      <c r="D312" s="34" t="s">
        <v>1061</v>
      </c>
      <c r="E312" s="47">
        <v>20</v>
      </c>
      <c r="F312" s="48">
        <v>299</v>
      </c>
      <c r="G312" s="48">
        <v>3924110</v>
      </c>
      <c r="H312" s="108">
        <f t="shared" si="8"/>
        <v>13124.113712374581</v>
      </c>
      <c r="I312" s="100">
        <v>23395</v>
      </c>
      <c r="J312" s="48">
        <v>3924110</v>
      </c>
      <c r="K312" s="108">
        <f t="shared" si="9"/>
        <v>167.73284889933745</v>
      </c>
      <c r="L312" s="76" t="s">
        <v>75</v>
      </c>
      <c r="M312" s="74">
        <v>1</v>
      </c>
      <c r="N312" s="74" t="s">
        <v>297</v>
      </c>
    </row>
    <row r="313" spans="1:14" s="18" customFormat="1" ht="27" customHeight="1">
      <c r="A313" s="25"/>
      <c r="B313" s="26">
        <v>308</v>
      </c>
      <c r="C313" s="34" t="s">
        <v>959</v>
      </c>
      <c r="D313" s="34" t="s">
        <v>715</v>
      </c>
      <c r="E313" s="47">
        <v>10</v>
      </c>
      <c r="F313" s="48">
        <v>207</v>
      </c>
      <c r="G313" s="48">
        <v>2076524</v>
      </c>
      <c r="H313" s="108">
        <f t="shared" si="8"/>
        <v>10031.516908212561</v>
      </c>
      <c r="I313" s="100">
        <v>4323.5</v>
      </c>
      <c r="J313" s="48">
        <v>2076524</v>
      </c>
      <c r="K313" s="108">
        <f t="shared" si="9"/>
        <v>480.28772984850235</v>
      </c>
      <c r="L313" s="76" t="s">
        <v>293</v>
      </c>
      <c r="M313" s="74">
        <v>5</v>
      </c>
      <c r="N313" s="74" t="s">
        <v>294</v>
      </c>
    </row>
    <row r="314" spans="1:14" s="18" customFormat="1" ht="27" customHeight="1">
      <c r="A314" s="25"/>
      <c r="B314" s="26">
        <v>309</v>
      </c>
      <c r="C314" s="34" t="s">
        <v>607</v>
      </c>
      <c r="D314" s="34" t="s">
        <v>201</v>
      </c>
      <c r="E314" s="47">
        <v>40</v>
      </c>
      <c r="F314" s="48">
        <v>173</v>
      </c>
      <c r="G314" s="48">
        <v>784900</v>
      </c>
      <c r="H314" s="108">
        <f t="shared" si="8"/>
        <v>4536.9942196531792</v>
      </c>
      <c r="I314" s="100">
        <v>13745</v>
      </c>
      <c r="J314" s="48">
        <v>784900</v>
      </c>
      <c r="K314" s="108">
        <f t="shared" si="9"/>
        <v>57.10440160058203</v>
      </c>
      <c r="L314" s="76" t="s">
        <v>75</v>
      </c>
      <c r="M314" s="74">
        <v>1</v>
      </c>
      <c r="N314" s="74" t="s">
        <v>297</v>
      </c>
    </row>
    <row r="315" spans="1:14" s="18" customFormat="1" ht="27" customHeight="1">
      <c r="A315" s="25"/>
      <c r="B315" s="26">
        <v>310</v>
      </c>
      <c r="C315" s="34" t="s">
        <v>1062</v>
      </c>
      <c r="D315" s="34" t="s">
        <v>202</v>
      </c>
      <c r="E315" s="47">
        <v>20</v>
      </c>
      <c r="F315" s="48">
        <v>365</v>
      </c>
      <c r="G315" s="48">
        <v>2497090</v>
      </c>
      <c r="H315" s="108">
        <f t="shared" si="8"/>
        <v>6841.3424657534242</v>
      </c>
      <c r="I315" s="100">
        <v>23594</v>
      </c>
      <c r="J315" s="48">
        <v>2497090</v>
      </c>
      <c r="K315" s="108">
        <f t="shared" si="9"/>
        <v>105.83580571331694</v>
      </c>
      <c r="L315" s="76" t="s">
        <v>307</v>
      </c>
      <c r="M315" s="74">
        <v>17</v>
      </c>
      <c r="N315" s="74" t="s">
        <v>304</v>
      </c>
    </row>
    <row r="316" spans="1:14" s="18" customFormat="1" ht="27" customHeight="1">
      <c r="A316" s="25"/>
      <c r="B316" s="26">
        <v>311</v>
      </c>
      <c r="C316" s="34" t="s">
        <v>1063</v>
      </c>
      <c r="D316" s="34" t="s">
        <v>197</v>
      </c>
      <c r="E316" s="47">
        <v>20</v>
      </c>
      <c r="F316" s="48">
        <v>222</v>
      </c>
      <c r="G316" s="48">
        <v>2575740</v>
      </c>
      <c r="H316" s="108">
        <f t="shared" si="8"/>
        <v>11602.432432432432</v>
      </c>
      <c r="I316" s="100">
        <v>7937.5</v>
      </c>
      <c r="J316" s="48">
        <v>2575740</v>
      </c>
      <c r="K316" s="108">
        <f t="shared" si="9"/>
        <v>324.50267716535433</v>
      </c>
      <c r="L316" s="76" t="s">
        <v>317</v>
      </c>
      <c r="M316" s="74">
        <v>20</v>
      </c>
      <c r="N316" s="74" t="s">
        <v>304</v>
      </c>
    </row>
    <row r="317" spans="1:14" s="18" customFormat="1" ht="27" customHeight="1">
      <c r="A317" s="25"/>
      <c r="B317" s="26">
        <v>312</v>
      </c>
      <c r="C317" s="34" t="s">
        <v>1064</v>
      </c>
      <c r="D317" s="34" t="s">
        <v>510</v>
      </c>
      <c r="E317" s="47">
        <v>10</v>
      </c>
      <c r="F317" s="48">
        <v>238</v>
      </c>
      <c r="G317" s="48">
        <v>4838005</v>
      </c>
      <c r="H317" s="108">
        <f t="shared" si="8"/>
        <v>20327.752100840335</v>
      </c>
      <c r="I317" s="100">
        <v>10895.4</v>
      </c>
      <c r="J317" s="48">
        <v>4838005</v>
      </c>
      <c r="K317" s="108">
        <f t="shared" si="9"/>
        <v>444.0410632009839</v>
      </c>
      <c r="L317" s="76" t="s">
        <v>295</v>
      </c>
      <c r="M317" s="74">
        <v>9</v>
      </c>
      <c r="N317" s="74" t="s">
        <v>296</v>
      </c>
    </row>
    <row r="318" spans="1:14" s="18" customFormat="1" ht="27" customHeight="1">
      <c r="A318" s="25"/>
      <c r="B318" s="26">
        <v>313</v>
      </c>
      <c r="C318" s="29" t="s">
        <v>1065</v>
      </c>
      <c r="D318" s="29" t="s">
        <v>1066</v>
      </c>
      <c r="E318" s="47">
        <v>20</v>
      </c>
      <c r="F318" s="48">
        <v>195</v>
      </c>
      <c r="G318" s="48">
        <v>2058750</v>
      </c>
      <c r="H318" s="108">
        <f t="shared" si="8"/>
        <v>10557.692307692309</v>
      </c>
      <c r="I318" s="100">
        <v>15807</v>
      </c>
      <c r="J318" s="48">
        <v>2058750</v>
      </c>
      <c r="K318" s="108">
        <f t="shared" si="9"/>
        <v>130.24293034731448</v>
      </c>
      <c r="L318" s="76" t="s">
        <v>75</v>
      </c>
      <c r="M318" s="74">
        <v>1</v>
      </c>
      <c r="N318" s="74" t="s">
        <v>297</v>
      </c>
    </row>
    <row r="319" spans="1:14" s="18" customFormat="1" ht="27" customHeight="1">
      <c r="A319" s="25"/>
      <c r="B319" s="26">
        <v>314</v>
      </c>
      <c r="C319" s="29" t="s">
        <v>1067</v>
      </c>
      <c r="D319" s="29" t="s">
        <v>519</v>
      </c>
      <c r="E319" s="47">
        <v>20</v>
      </c>
      <c r="F319" s="48">
        <v>218</v>
      </c>
      <c r="G319" s="48">
        <v>2996270</v>
      </c>
      <c r="H319" s="108">
        <f t="shared" si="8"/>
        <v>13744.357798165138</v>
      </c>
      <c r="I319" s="100">
        <v>14289</v>
      </c>
      <c r="J319" s="48">
        <v>2996270</v>
      </c>
      <c r="K319" s="108">
        <f t="shared" si="9"/>
        <v>209.69067114563651</v>
      </c>
      <c r="L319" s="76" t="s">
        <v>317</v>
      </c>
      <c r="M319" s="74">
        <v>20</v>
      </c>
      <c r="N319" s="74" t="s">
        <v>304</v>
      </c>
    </row>
    <row r="320" spans="1:14" s="18" customFormat="1" ht="27" customHeight="1">
      <c r="A320" s="25"/>
      <c r="B320" s="26">
        <v>315</v>
      </c>
      <c r="C320" s="34" t="s">
        <v>44</v>
      </c>
      <c r="D320" s="34" t="s">
        <v>43</v>
      </c>
      <c r="E320" s="47">
        <v>20</v>
      </c>
      <c r="F320" s="48">
        <v>180</v>
      </c>
      <c r="G320" s="48">
        <v>3126854</v>
      </c>
      <c r="H320" s="108">
        <f t="shared" si="8"/>
        <v>17371.411111111112</v>
      </c>
      <c r="I320" s="100">
        <v>11606</v>
      </c>
      <c r="J320" s="48">
        <v>3126854</v>
      </c>
      <c r="K320" s="108">
        <f t="shared" si="9"/>
        <v>269.41702567637429</v>
      </c>
      <c r="L320" s="76" t="s">
        <v>117</v>
      </c>
      <c r="M320" s="74">
        <v>10</v>
      </c>
      <c r="N320" s="74" t="s">
        <v>296</v>
      </c>
    </row>
    <row r="321" spans="1:14" s="18" customFormat="1" ht="27" customHeight="1">
      <c r="A321" s="25"/>
      <c r="B321" s="26">
        <v>316</v>
      </c>
      <c r="C321" s="33" t="s">
        <v>1068</v>
      </c>
      <c r="D321" s="33" t="s">
        <v>165</v>
      </c>
      <c r="E321" s="47">
        <v>20</v>
      </c>
      <c r="F321" s="48">
        <v>268</v>
      </c>
      <c r="G321" s="48">
        <v>3482150</v>
      </c>
      <c r="H321" s="108">
        <f t="shared" si="8"/>
        <v>12993.097014925374</v>
      </c>
      <c r="I321" s="100">
        <v>23289</v>
      </c>
      <c r="J321" s="48">
        <v>3482150</v>
      </c>
      <c r="K321" s="108">
        <f t="shared" si="9"/>
        <v>149.51908626390141</v>
      </c>
      <c r="L321" s="76" t="s">
        <v>78</v>
      </c>
      <c r="M321" s="74">
        <v>2</v>
      </c>
      <c r="N321" s="74" t="s">
        <v>300</v>
      </c>
    </row>
    <row r="322" spans="1:14" s="18" customFormat="1" ht="27" customHeight="1">
      <c r="A322" s="25"/>
      <c r="B322" s="26">
        <v>317</v>
      </c>
      <c r="C322" s="33" t="s">
        <v>981</v>
      </c>
      <c r="D322" s="33" t="s">
        <v>1069</v>
      </c>
      <c r="E322" s="47">
        <v>20</v>
      </c>
      <c r="F322" s="48">
        <v>90</v>
      </c>
      <c r="G322" s="48">
        <v>1392759</v>
      </c>
      <c r="H322" s="108">
        <f t="shared" si="8"/>
        <v>15475.1</v>
      </c>
      <c r="I322" s="100">
        <v>7176</v>
      </c>
      <c r="J322" s="48">
        <v>1392759</v>
      </c>
      <c r="K322" s="108">
        <f t="shared" si="9"/>
        <v>194.08570234113714</v>
      </c>
      <c r="L322" s="76" t="s">
        <v>305</v>
      </c>
      <c r="M322" s="74">
        <v>4</v>
      </c>
      <c r="N322" s="74" t="s">
        <v>294</v>
      </c>
    </row>
    <row r="323" spans="1:14" s="18" customFormat="1" ht="27" customHeight="1">
      <c r="A323" s="25"/>
      <c r="B323" s="26">
        <v>318</v>
      </c>
      <c r="C323" s="33" t="s">
        <v>1070</v>
      </c>
      <c r="D323" s="33" t="s">
        <v>1071</v>
      </c>
      <c r="E323" s="47">
        <v>30</v>
      </c>
      <c r="F323" s="48">
        <v>266</v>
      </c>
      <c r="G323" s="48">
        <v>13582990</v>
      </c>
      <c r="H323" s="108">
        <f t="shared" si="8"/>
        <v>51063.87218045113</v>
      </c>
      <c r="I323" s="100">
        <v>25498</v>
      </c>
      <c r="J323" s="48">
        <v>13582990</v>
      </c>
      <c r="K323" s="108">
        <f t="shared" si="9"/>
        <v>532.70805553376738</v>
      </c>
      <c r="L323" s="76" t="s">
        <v>75</v>
      </c>
      <c r="M323" s="74">
        <v>1</v>
      </c>
      <c r="N323" s="74" t="s">
        <v>297</v>
      </c>
    </row>
    <row r="324" spans="1:14" s="18" customFormat="1" ht="27" customHeight="1">
      <c r="A324" s="25"/>
      <c r="B324" s="26">
        <v>319</v>
      </c>
      <c r="C324" s="33" t="s">
        <v>170</v>
      </c>
      <c r="D324" s="34" t="s">
        <v>1072</v>
      </c>
      <c r="E324" s="47">
        <v>20</v>
      </c>
      <c r="F324" s="48">
        <v>229</v>
      </c>
      <c r="G324" s="48">
        <v>2341912</v>
      </c>
      <c r="H324" s="108">
        <f t="shared" si="8"/>
        <v>10226.689956331878</v>
      </c>
      <c r="I324" s="100">
        <v>18060</v>
      </c>
      <c r="J324" s="48">
        <v>2341912</v>
      </c>
      <c r="K324" s="108">
        <f t="shared" si="9"/>
        <v>129.67397563676633</v>
      </c>
      <c r="L324" s="76" t="s">
        <v>78</v>
      </c>
      <c r="M324" s="74">
        <v>2</v>
      </c>
      <c r="N324" s="74" t="s">
        <v>300</v>
      </c>
    </row>
    <row r="325" spans="1:14" s="18" customFormat="1" ht="27" customHeight="1">
      <c r="A325" s="25"/>
      <c r="B325" s="26">
        <v>320</v>
      </c>
      <c r="C325" s="34" t="s">
        <v>512</v>
      </c>
      <c r="D325" s="34" t="s">
        <v>204</v>
      </c>
      <c r="E325" s="47">
        <v>20</v>
      </c>
      <c r="F325" s="48">
        <v>257</v>
      </c>
      <c r="G325" s="48">
        <v>5681081</v>
      </c>
      <c r="H325" s="108">
        <f t="shared" si="8"/>
        <v>22105.373540856031</v>
      </c>
      <c r="I325" s="100">
        <v>18651.25</v>
      </c>
      <c r="J325" s="48">
        <v>5681081</v>
      </c>
      <c r="K325" s="108">
        <f t="shared" si="9"/>
        <v>304.59518799008112</v>
      </c>
      <c r="L325" s="76" t="s">
        <v>75</v>
      </c>
      <c r="M325" s="74">
        <v>1</v>
      </c>
      <c r="N325" s="74" t="s">
        <v>297</v>
      </c>
    </row>
    <row r="326" spans="1:14" s="18" customFormat="1" ht="27" customHeight="1">
      <c r="A326" s="25"/>
      <c r="B326" s="26">
        <v>321</v>
      </c>
      <c r="C326" s="33" t="s">
        <v>1073</v>
      </c>
      <c r="D326" s="33" t="s">
        <v>198</v>
      </c>
      <c r="E326" s="47">
        <v>20</v>
      </c>
      <c r="F326" s="48">
        <v>433</v>
      </c>
      <c r="G326" s="48">
        <v>7175330</v>
      </c>
      <c r="H326" s="108">
        <f t="shared" ref="H326:H389" si="10">IF(AND(F326&gt;0,G326&gt;0),G326/F326,0)</f>
        <v>16571.200923787528</v>
      </c>
      <c r="I326" s="100">
        <v>17894</v>
      </c>
      <c r="J326" s="48">
        <v>7175330</v>
      </c>
      <c r="K326" s="108">
        <f t="shared" ref="K326:K389" si="11">IF(AND(I326&gt;0,J326&gt;0),J326/I326,0)</f>
        <v>400.99083491673184</v>
      </c>
      <c r="L326" s="76" t="s">
        <v>306</v>
      </c>
      <c r="M326" s="74">
        <v>3</v>
      </c>
      <c r="N326" s="74" t="s">
        <v>310</v>
      </c>
    </row>
    <row r="327" spans="1:14" s="18" customFormat="1" ht="27" customHeight="1">
      <c r="A327" s="25"/>
      <c r="B327" s="26">
        <v>322</v>
      </c>
      <c r="C327" s="33" t="s">
        <v>1074</v>
      </c>
      <c r="D327" s="33" t="s">
        <v>203</v>
      </c>
      <c r="E327" s="47">
        <v>20</v>
      </c>
      <c r="F327" s="48">
        <v>246</v>
      </c>
      <c r="G327" s="48">
        <v>3747526</v>
      </c>
      <c r="H327" s="108">
        <f t="shared" si="10"/>
        <v>15233.845528455284</v>
      </c>
      <c r="I327" s="100">
        <v>10215</v>
      </c>
      <c r="J327" s="48">
        <v>3747526</v>
      </c>
      <c r="K327" s="108">
        <f t="shared" si="11"/>
        <v>366.8650024473813</v>
      </c>
      <c r="L327" s="76" t="s">
        <v>75</v>
      </c>
      <c r="M327" s="74">
        <v>1</v>
      </c>
      <c r="N327" s="74" t="s">
        <v>297</v>
      </c>
    </row>
    <row r="328" spans="1:14" s="18" customFormat="1" ht="27" customHeight="1">
      <c r="A328" s="25"/>
      <c r="B328" s="26">
        <v>323</v>
      </c>
      <c r="C328" s="53" t="s">
        <v>1075</v>
      </c>
      <c r="D328" s="53" t="s">
        <v>205</v>
      </c>
      <c r="E328" s="47">
        <v>20</v>
      </c>
      <c r="F328" s="48">
        <v>312</v>
      </c>
      <c r="G328" s="48">
        <v>5276450</v>
      </c>
      <c r="H328" s="108">
        <f t="shared" si="10"/>
        <v>16911.698717948719</v>
      </c>
      <c r="I328" s="100">
        <v>23850</v>
      </c>
      <c r="J328" s="48">
        <v>5276450</v>
      </c>
      <c r="K328" s="108">
        <f t="shared" si="11"/>
        <v>221.23480083857442</v>
      </c>
      <c r="L328" s="76" t="s">
        <v>301</v>
      </c>
      <c r="M328" s="74">
        <v>14</v>
      </c>
      <c r="N328" s="74" t="s">
        <v>299</v>
      </c>
    </row>
    <row r="329" spans="1:14" s="18" customFormat="1" ht="27" customHeight="1">
      <c r="A329" s="25"/>
      <c r="B329" s="26">
        <v>324</v>
      </c>
      <c r="C329" s="53" t="s">
        <v>1056</v>
      </c>
      <c r="D329" s="53" t="s">
        <v>196</v>
      </c>
      <c r="E329" s="47">
        <v>20</v>
      </c>
      <c r="F329" s="48">
        <v>200</v>
      </c>
      <c r="G329" s="48">
        <v>4121870</v>
      </c>
      <c r="H329" s="108">
        <f t="shared" si="10"/>
        <v>20609.349999999999</v>
      </c>
      <c r="I329" s="100">
        <v>12270</v>
      </c>
      <c r="J329" s="48">
        <v>4121870</v>
      </c>
      <c r="K329" s="108">
        <f t="shared" si="11"/>
        <v>335.93072534637326</v>
      </c>
      <c r="L329" s="76" t="s">
        <v>306</v>
      </c>
      <c r="M329" s="74">
        <v>3</v>
      </c>
      <c r="N329" s="74" t="s">
        <v>310</v>
      </c>
    </row>
    <row r="330" spans="1:14" s="18" customFormat="1" ht="27" customHeight="1">
      <c r="A330" s="25"/>
      <c r="B330" s="26">
        <v>325</v>
      </c>
      <c r="C330" s="33" t="s">
        <v>118</v>
      </c>
      <c r="D330" s="33" t="s">
        <v>200</v>
      </c>
      <c r="E330" s="47">
        <v>14</v>
      </c>
      <c r="F330" s="48">
        <v>259</v>
      </c>
      <c r="G330" s="48">
        <v>2283132</v>
      </c>
      <c r="H330" s="108">
        <f t="shared" si="10"/>
        <v>8815.1814671814664</v>
      </c>
      <c r="I330" s="100">
        <v>9642.25</v>
      </c>
      <c r="J330" s="48">
        <v>2283132</v>
      </c>
      <c r="K330" s="108">
        <f t="shared" si="11"/>
        <v>236.78415307630482</v>
      </c>
      <c r="L330" s="76" t="s">
        <v>306</v>
      </c>
      <c r="M330" s="74">
        <v>3</v>
      </c>
      <c r="N330" s="74" t="s">
        <v>310</v>
      </c>
    </row>
    <row r="331" spans="1:14" s="18" customFormat="1" ht="27" customHeight="1">
      <c r="A331" s="25"/>
      <c r="B331" s="26">
        <v>326</v>
      </c>
      <c r="C331" s="33" t="s">
        <v>211</v>
      </c>
      <c r="D331" s="33" t="s">
        <v>210</v>
      </c>
      <c r="E331" s="47">
        <v>20</v>
      </c>
      <c r="F331" s="48">
        <v>381</v>
      </c>
      <c r="G331" s="48">
        <v>5118180</v>
      </c>
      <c r="H331" s="108">
        <f t="shared" si="10"/>
        <v>13433.543307086615</v>
      </c>
      <c r="I331" s="100">
        <v>12262</v>
      </c>
      <c r="J331" s="48">
        <v>5118180</v>
      </c>
      <c r="K331" s="108">
        <f t="shared" si="11"/>
        <v>417.40172891861033</v>
      </c>
      <c r="L331" s="76" t="s">
        <v>305</v>
      </c>
      <c r="M331" s="74">
        <v>4</v>
      </c>
      <c r="N331" s="74" t="s">
        <v>294</v>
      </c>
    </row>
    <row r="332" spans="1:14" s="18" customFormat="1" ht="27" customHeight="1">
      <c r="A332" s="25"/>
      <c r="B332" s="26">
        <v>327</v>
      </c>
      <c r="C332" s="33" t="s">
        <v>1076</v>
      </c>
      <c r="D332" s="33" t="s">
        <v>225</v>
      </c>
      <c r="E332" s="47">
        <v>18</v>
      </c>
      <c r="F332" s="48">
        <v>177</v>
      </c>
      <c r="G332" s="48">
        <v>2342815</v>
      </c>
      <c r="H332" s="108">
        <f t="shared" si="10"/>
        <v>13236.242937853107</v>
      </c>
      <c r="I332" s="100">
        <v>9275.5</v>
      </c>
      <c r="J332" s="48">
        <v>2342815</v>
      </c>
      <c r="K332" s="108">
        <f t="shared" si="11"/>
        <v>252.58099293838606</v>
      </c>
      <c r="L332" s="76" t="s">
        <v>313</v>
      </c>
      <c r="M332" s="74">
        <v>13</v>
      </c>
      <c r="N332" s="74" t="s">
        <v>299</v>
      </c>
    </row>
    <row r="333" spans="1:14" s="18" customFormat="1" ht="27" customHeight="1">
      <c r="A333" s="25"/>
      <c r="B333" s="26">
        <v>328</v>
      </c>
      <c r="C333" s="34" t="s">
        <v>1077</v>
      </c>
      <c r="D333" s="29" t="s">
        <v>1078</v>
      </c>
      <c r="E333" s="47">
        <v>10</v>
      </c>
      <c r="F333" s="48">
        <v>104</v>
      </c>
      <c r="G333" s="48">
        <v>128658</v>
      </c>
      <c r="H333" s="108">
        <f t="shared" si="10"/>
        <v>1237.0961538461538</v>
      </c>
      <c r="I333" s="100">
        <v>964</v>
      </c>
      <c r="J333" s="48">
        <v>128658</v>
      </c>
      <c r="K333" s="108">
        <f t="shared" si="11"/>
        <v>133.46265560165975</v>
      </c>
      <c r="L333" s="76" t="s">
        <v>298</v>
      </c>
      <c r="M333" s="74">
        <v>12</v>
      </c>
      <c r="N333" s="74" t="s">
        <v>299</v>
      </c>
    </row>
    <row r="334" spans="1:14" s="18" customFormat="1" ht="27" customHeight="1">
      <c r="A334" s="25"/>
      <c r="B334" s="26">
        <v>329</v>
      </c>
      <c r="C334" s="33" t="s">
        <v>1030</v>
      </c>
      <c r="D334" s="33" t="s">
        <v>1079</v>
      </c>
      <c r="E334" s="47">
        <v>20</v>
      </c>
      <c r="F334" s="48">
        <v>189</v>
      </c>
      <c r="G334" s="48">
        <v>1956650</v>
      </c>
      <c r="H334" s="108">
        <f t="shared" si="10"/>
        <v>10352.645502645502</v>
      </c>
      <c r="I334" s="100">
        <v>18505</v>
      </c>
      <c r="J334" s="48">
        <v>1956650</v>
      </c>
      <c r="K334" s="108">
        <f t="shared" si="11"/>
        <v>105.73628748986761</v>
      </c>
      <c r="L334" s="76" t="s">
        <v>75</v>
      </c>
      <c r="M334" s="74">
        <v>1</v>
      </c>
      <c r="N334" s="74" t="s">
        <v>297</v>
      </c>
    </row>
    <row r="335" spans="1:14" s="18" customFormat="1" ht="27" customHeight="1">
      <c r="A335" s="25"/>
      <c r="B335" s="26">
        <v>330</v>
      </c>
      <c r="C335" s="34" t="s">
        <v>110</v>
      </c>
      <c r="D335" s="34" t="s">
        <v>207</v>
      </c>
      <c r="E335" s="47">
        <v>20</v>
      </c>
      <c r="F335" s="48">
        <v>273</v>
      </c>
      <c r="G335" s="48">
        <v>1429660</v>
      </c>
      <c r="H335" s="108">
        <f t="shared" si="10"/>
        <v>5236.8498168498172</v>
      </c>
      <c r="I335" s="100">
        <v>25299</v>
      </c>
      <c r="J335" s="48">
        <v>1429660</v>
      </c>
      <c r="K335" s="108">
        <f t="shared" si="11"/>
        <v>56.510534013202104</v>
      </c>
      <c r="L335" s="76" t="s">
        <v>295</v>
      </c>
      <c r="M335" s="74">
        <v>9</v>
      </c>
      <c r="N335" s="74" t="s">
        <v>296</v>
      </c>
    </row>
    <row r="336" spans="1:14" s="18" customFormat="1" ht="27" customHeight="1">
      <c r="A336" s="25"/>
      <c r="B336" s="26">
        <v>331</v>
      </c>
      <c r="C336" s="29" t="s">
        <v>82</v>
      </c>
      <c r="D336" s="29" t="s">
        <v>220</v>
      </c>
      <c r="E336" s="47">
        <v>20</v>
      </c>
      <c r="F336" s="48">
        <v>271</v>
      </c>
      <c r="G336" s="48">
        <v>1280404</v>
      </c>
      <c r="H336" s="108">
        <f t="shared" si="10"/>
        <v>4724.7380073800741</v>
      </c>
      <c r="I336" s="100">
        <v>1374</v>
      </c>
      <c r="J336" s="48">
        <v>1280404</v>
      </c>
      <c r="K336" s="108">
        <f t="shared" si="11"/>
        <v>931.88064046579325</v>
      </c>
      <c r="L336" s="76" t="s">
        <v>117</v>
      </c>
      <c r="M336" s="74">
        <v>10</v>
      </c>
      <c r="N336" s="74" t="s">
        <v>296</v>
      </c>
    </row>
    <row r="337" spans="1:14" s="18" customFormat="1" ht="27" customHeight="1">
      <c r="A337" s="25"/>
      <c r="B337" s="26">
        <v>332</v>
      </c>
      <c r="C337" s="33" t="s">
        <v>768</v>
      </c>
      <c r="D337" s="33" t="s">
        <v>1080</v>
      </c>
      <c r="E337" s="47">
        <v>40</v>
      </c>
      <c r="F337" s="48">
        <v>441</v>
      </c>
      <c r="G337" s="48">
        <v>8200564</v>
      </c>
      <c r="H337" s="108">
        <f t="shared" si="10"/>
        <v>18595.383219954649</v>
      </c>
      <c r="I337" s="100">
        <v>42420</v>
      </c>
      <c r="J337" s="48">
        <v>8200564</v>
      </c>
      <c r="K337" s="108">
        <f t="shared" si="11"/>
        <v>193.31834040546912</v>
      </c>
      <c r="L337" s="76" t="s">
        <v>305</v>
      </c>
      <c r="M337" s="74">
        <v>4</v>
      </c>
      <c r="N337" s="74" t="s">
        <v>294</v>
      </c>
    </row>
    <row r="338" spans="1:14" s="18" customFormat="1" ht="27" customHeight="1">
      <c r="A338" s="25"/>
      <c r="B338" s="26">
        <v>333</v>
      </c>
      <c r="C338" s="54" t="s">
        <v>1027</v>
      </c>
      <c r="D338" s="35" t="s">
        <v>219</v>
      </c>
      <c r="E338" s="47">
        <v>20</v>
      </c>
      <c r="F338" s="48">
        <v>329</v>
      </c>
      <c r="G338" s="48">
        <v>15750066</v>
      </c>
      <c r="H338" s="108">
        <f t="shared" si="10"/>
        <v>47872.541033434652</v>
      </c>
      <c r="I338" s="100">
        <v>29453</v>
      </c>
      <c r="J338" s="48">
        <v>15750066</v>
      </c>
      <c r="K338" s="108">
        <f t="shared" si="11"/>
        <v>534.75252096560621</v>
      </c>
      <c r="L338" s="76" t="s">
        <v>295</v>
      </c>
      <c r="M338" s="74">
        <v>9</v>
      </c>
      <c r="N338" s="74" t="s">
        <v>296</v>
      </c>
    </row>
    <row r="339" spans="1:14" s="18" customFormat="1" ht="27" customHeight="1">
      <c r="A339" s="25"/>
      <c r="B339" s="26">
        <v>334</v>
      </c>
      <c r="C339" s="54" t="s">
        <v>1081</v>
      </c>
      <c r="D339" s="35" t="s">
        <v>1082</v>
      </c>
      <c r="E339" s="47">
        <v>50</v>
      </c>
      <c r="F339" s="48">
        <v>500</v>
      </c>
      <c r="G339" s="48">
        <v>2264332</v>
      </c>
      <c r="H339" s="108">
        <f t="shared" si="10"/>
        <v>4528.6639999999998</v>
      </c>
      <c r="I339" s="100">
        <v>11128</v>
      </c>
      <c r="J339" s="48">
        <v>2264332</v>
      </c>
      <c r="K339" s="108">
        <f t="shared" si="11"/>
        <v>203.48058950395398</v>
      </c>
      <c r="L339" s="76" t="s">
        <v>75</v>
      </c>
      <c r="M339" s="74">
        <v>1</v>
      </c>
      <c r="N339" s="74" t="s">
        <v>297</v>
      </c>
    </row>
    <row r="340" spans="1:14" s="18" customFormat="1" ht="27" customHeight="1">
      <c r="A340" s="25"/>
      <c r="B340" s="26">
        <v>335</v>
      </c>
      <c r="C340" s="52" t="s">
        <v>1083</v>
      </c>
      <c r="D340" s="29" t="s">
        <v>22</v>
      </c>
      <c r="E340" s="47">
        <v>20</v>
      </c>
      <c r="F340" s="48">
        <v>182</v>
      </c>
      <c r="G340" s="48">
        <v>2032900</v>
      </c>
      <c r="H340" s="108">
        <f t="shared" si="10"/>
        <v>11169.780219780219</v>
      </c>
      <c r="I340" s="100">
        <v>20887</v>
      </c>
      <c r="J340" s="48">
        <v>2032900</v>
      </c>
      <c r="K340" s="108">
        <f t="shared" si="11"/>
        <v>97.328481830803852</v>
      </c>
      <c r="L340" s="76" t="s">
        <v>75</v>
      </c>
      <c r="M340" s="74">
        <v>1</v>
      </c>
      <c r="N340" s="74" t="s">
        <v>297</v>
      </c>
    </row>
    <row r="341" spans="1:14" s="18" customFormat="1" ht="27" customHeight="1">
      <c r="A341" s="25"/>
      <c r="B341" s="26">
        <v>336</v>
      </c>
      <c r="C341" s="52" t="s">
        <v>82</v>
      </c>
      <c r="D341" s="29" t="s">
        <v>232</v>
      </c>
      <c r="E341" s="47">
        <v>30</v>
      </c>
      <c r="F341" s="48">
        <v>442</v>
      </c>
      <c r="G341" s="48">
        <v>2462881</v>
      </c>
      <c r="H341" s="108">
        <f t="shared" si="10"/>
        <v>5572.1289592760177</v>
      </c>
      <c r="I341" s="100">
        <v>29685.5</v>
      </c>
      <c r="J341" s="48">
        <v>2462881</v>
      </c>
      <c r="K341" s="108">
        <f t="shared" si="11"/>
        <v>82.965791379629792</v>
      </c>
      <c r="L341" s="76" t="s">
        <v>302</v>
      </c>
      <c r="M341" s="74">
        <v>18</v>
      </c>
      <c r="N341" s="74" t="s">
        <v>304</v>
      </c>
    </row>
    <row r="342" spans="1:14" s="18" customFormat="1" ht="27" customHeight="1">
      <c r="A342" s="25"/>
      <c r="B342" s="26">
        <v>337</v>
      </c>
      <c r="C342" s="52" t="s">
        <v>500</v>
      </c>
      <c r="D342" s="29" t="s">
        <v>499</v>
      </c>
      <c r="E342" s="47">
        <v>20</v>
      </c>
      <c r="F342" s="48">
        <v>116</v>
      </c>
      <c r="G342" s="48">
        <v>926984</v>
      </c>
      <c r="H342" s="108">
        <f t="shared" si="10"/>
        <v>7991.2413793103451</v>
      </c>
      <c r="I342" s="100">
        <v>9935</v>
      </c>
      <c r="J342" s="48">
        <v>926984</v>
      </c>
      <c r="K342" s="108">
        <f t="shared" si="11"/>
        <v>93.304881731253147</v>
      </c>
      <c r="L342" s="76" t="s">
        <v>75</v>
      </c>
      <c r="M342" s="74">
        <v>1</v>
      </c>
      <c r="N342" s="74" t="s">
        <v>297</v>
      </c>
    </row>
    <row r="343" spans="1:14" s="18" customFormat="1" ht="27" customHeight="1">
      <c r="A343" s="25"/>
      <c r="B343" s="26">
        <v>338</v>
      </c>
      <c r="C343" s="52" t="s">
        <v>834</v>
      </c>
      <c r="D343" s="29" t="s">
        <v>51</v>
      </c>
      <c r="E343" s="47">
        <v>10</v>
      </c>
      <c r="F343" s="48">
        <v>160</v>
      </c>
      <c r="G343" s="48">
        <v>4300056</v>
      </c>
      <c r="H343" s="108">
        <f t="shared" si="10"/>
        <v>26875.35</v>
      </c>
      <c r="I343" s="100">
        <v>15567.25</v>
      </c>
      <c r="J343" s="48">
        <v>4300056</v>
      </c>
      <c r="K343" s="108">
        <f t="shared" si="11"/>
        <v>276.2245097881771</v>
      </c>
      <c r="L343" s="76" t="s">
        <v>301</v>
      </c>
      <c r="M343" s="74">
        <v>14</v>
      </c>
      <c r="N343" s="74" t="s">
        <v>299</v>
      </c>
    </row>
    <row r="344" spans="1:14" s="18" customFormat="1" ht="27" customHeight="1">
      <c r="A344" s="25"/>
      <c r="B344" s="26">
        <v>339</v>
      </c>
      <c r="C344" s="52" t="s">
        <v>609</v>
      </c>
      <c r="D344" s="29" t="s">
        <v>228</v>
      </c>
      <c r="E344" s="47">
        <v>20</v>
      </c>
      <c r="F344" s="48">
        <v>278</v>
      </c>
      <c r="G344" s="48">
        <v>5774793</v>
      </c>
      <c r="H344" s="108">
        <f t="shared" si="10"/>
        <v>20772.636690647483</v>
      </c>
      <c r="I344" s="100">
        <v>8715</v>
      </c>
      <c r="J344" s="48">
        <v>5774793</v>
      </c>
      <c r="K344" s="108">
        <f t="shared" si="11"/>
        <v>662.62685025817552</v>
      </c>
      <c r="L344" s="76" t="s">
        <v>75</v>
      </c>
      <c r="M344" s="74">
        <v>1</v>
      </c>
      <c r="N344" s="74" t="s">
        <v>297</v>
      </c>
    </row>
    <row r="345" spans="1:14" s="18" customFormat="1" ht="27" customHeight="1">
      <c r="A345" s="25"/>
      <c r="B345" s="26">
        <v>340</v>
      </c>
      <c r="C345" s="52" t="s">
        <v>1084</v>
      </c>
      <c r="D345" s="29" t="s">
        <v>259</v>
      </c>
      <c r="E345" s="47">
        <v>20</v>
      </c>
      <c r="F345" s="48">
        <v>235</v>
      </c>
      <c r="G345" s="48">
        <v>1298613</v>
      </c>
      <c r="H345" s="108">
        <f t="shared" si="10"/>
        <v>5526.0127659574464</v>
      </c>
      <c r="I345" s="100">
        <v>4507</v>
      </c>
      <c r="J345" s="48">
        <v>1298613</v>
      </c>
      <c r="K345" s="108">
        <f t="shared" si="11"/>
        <v>288.13246061681826</v>
      </c>
      <c r="L345" s="76" t="s">
        <v>293</v>
      </c>
      <c r="M345" s="74">
        <v>5</v>
      </c>
      <c r="N345" s="74" t="s">
        <v>294</v>
      </c>
    </row>
    <row r="346" spans="1:14" s="18" customFormat="1" ht="27" customHeight="1">
      <c r="A346" s="25"/>
      <c r="B346" s="26">
        <v>341</v>
      </c>
      <c r="C346" s="52" t="s">
        <v>513</v>
      </c>
      <c r="D346" s="29" t="s">
        <v>208</v>
      </c>
      <c r="E346" s="47">
        <v>10</v>
      </c>
      <c r="F346" s="48">
        <v>19</v>
      </c>
      <c r="G346" s="48">
        <v>263020</v>
      </c>
      <c r="H346" s="108">
        <f t="shared" si="10"/>
        <v>13843.157894736842</v>
      </c>
      <c r="I346" s="100">
        <v>1758.5</v>
      </c>
      <c r="J346" s="48">
        <v>263020</v>
      </c>
      <c r="K346" s="108">
        <f t="shared" si="11"/>
        <v>149.57065680978107</v>
      </c>
      <c r="L346" s="76" t="s">
        <v>75</v>
      </c>
      <c r="M346" s="74">
        <v>1</v>
      </c>
      <c r="N346" s="74" t="s">
        <v>297</v>
      </c>
    </row>
    <row r="347" spans="1:14" s="18" customFormat="1" ht="27" customHeight="1">
      <c r="A347" s="25"/>
      <c r="B347" s="26">
        <v>342</v>
      </c>
      <c r="C347" s="52" t="s">
        <v>572</v>
      </c>
      <c r="D347" s="29" t="s">
        <v>233</v>
      </c>
      <c r="E347" s="47">
        <v>20</v>
      </c>
      <c r="F347" s="48">
        <v>351</v>
      </c>
      <c r="G347" s="48">
        <v>3674906</v>
      </c>
      <c r="H347" s="108">
        <f t="shared" si="10"/>
        <v>10469.817663817665</v>
      </c>
      <c r="I347" s="100">
        <v>15705.1</v>
      </c>
      <c r="J347" s="48">
        <v>3674906</v>
      </c>
      <c r="K347" s="108">
        <f t="shared" si="11"/>
        <v>233.99443492878109</v>
      </c>
      <c r="L347" s="76" t="s">
        <v>303</v>
      </c>
      <c r="M347" s="74">
        <v>19</v>
      </c>
      <c r="N347" s="74" t="s">
        <v>304</v>
      </c>
    </row>
    <row r="348" spans="1:14" s="18" customFormat="1" ht="27" customHeight="1">
      <c r="A348" s="25"/>
      <c r="B348" s="26">
        <v>343</v>
      </c>
      <c r="C348" s="52" t="s">
        <v>1085</v>
      </c>
      <c r="D348" s="29" t="s">
        <v>216</v>
      </c>
      <c r="E348" s="47">
        <v>40</v>
      </c>
      <c r="F348" s="48">
        <v>379</v>
      </c>
      <c r="G348" s="48">
        <v>2160000</v>
      </c>
      <c r="H348" s="108">
        <f t="shared" si="10"/>
        <v>5699.2084432717675</v>
      </c>
      <c r="I348" s="100">
        <v>25072</v>
      </c>
      <c r="J348" s="48">
        <v>2160000</v>
      </c>
      <c r="K348" s="108">
        <f t="shared" si="11"/>
        <v>86.151882578174863</v>
      </c>
      <c r="L348" s="76" t="s">
        <v>75</v>
      </c>
      <c r="M348" s="74">
        <v>1</v>
      </c>
      <c r="N348" s="74" t="s">
        <v>297</v>
      </c>
    </row>
    <row r="349" spans="1:14" s="18" customFormat="1" ht="27" customHeight="1">
      <c r="A349" s="25"/>
      <c r="B349" s="26">
        <v>344</v>
      </c>
      <c r="C349" s="52" t="s">
        <v>1086</v>
      </c>
      <c r="D349" s="29" t="s">
        <v>1087</v>
      </c>
      <c r="E349" s="47">
        <v>20</v>
      </c>
      <c r="F349" s="48">
        <v>288</v>
      </c>
      <c r="G349" s="48">
        <v>4332754</v>
      </c>
      <c r="H349" s="108">
        <f t="shared" si="10"/>
        <v>15044.284722222223</v>
      </c>
      <c r="I349" s="100">
        <v>18039.5</v>
      </c>
      <c r="J349" s="48">
        <v>4332754</v>
      </c>
      <c r="K349" s="108">
        <f t="shared" si="11"/>
        <v>240.18149061781091</v>
      </c>
      <c r="L349" s="76" t="s">
        <v>75</v>
      </c>
      <c r="M349" s="74">
        <v>1</v>
      </c>
      <c r="N349" s="74" t="s">
        <v>297</v>
      </c>
    </row>
    <row r="350" spans="1:14" s="18" customFormat="1" ht="27" customHeight="1">
      <c r="A350" s="25"/>
      <c r="B350" s="26">
        <v>345</v>
      </c>
      <c r="C350" s="52" t="s">
        <v>143</v>
      </c>
      <c r="D350" s="29" t="s">
        <v>227</v>
      </c>
      <c r="E350" s="47">
        <v>20</v>
      </c>
      <c r="F350" s="48">
        <v>456</v>
      </c>
      <c r="G350" s="48">
        <v>6938000</v>
      </c>
      <c r="H350" s="108">
        <f t="shared" si="10"/>
        <v>15214.912280701754</v>
      </c>
      <c r="I350" s="100">
        <v>8054</v>
      </c>
      <c r="J350" s="48">
        <v>6938000</v>
      </c>
      <c r="K350" s="108">
        <f t="shared" si="11"/>
        <v>861.43531164638694</v>
      </c>
      <c r="L350" s="76" t="s">
        <v>75</v>
      </c>
      <c r="M350" s="74">
        <v>1</v>
      </c>
      <c r="N350" s="74" t="s">
        <v>297</v>
      </c>
    </row>
    <row r="351" spans="1:14" s="18" customFormat="1" ht="27" customHeight="1">
      <c r="A351" s="25"/>
      <c r="B351" s="26">
        <v>346</v>
      </c>
      <c r="C351" s="52" t="s">
        <v>1088</v>
      </c>
      <c r="D351" s="29" t="s">
        <v>516</v>
      </c>
      <c r="E351" s="47">
        <v>20</v>
      </c>
      <c r="F351" s="48">
        <v>243</v>
      </c>
      <c r="G351" s="48">
        <v>3654000</v>
      </c>
      <c r="H351" s="108">
        <f t="shared" si="10"/>
        <v>15037.037037037036</v>
      </c>
      <c r="I351" s="100">
        <v>15295</v>
      </c>
      <c r="J351" s="48">
        <v>3654000</v>
      </c>
      <c r="K351" s="108">
        <f t="shared" si="11"/>
        <v>238.90160183066362</v>
      </c>
      <c r="L351" s="76" t="s">
        <v>306</v>
      </c>
      <c r="M351" s="74">
        <v>3</v>
      </c>
      <c r="N351" s="74" t="s">
        <v>310</v>
      </c>
    </row>
    <row r="352" spans="1:14" s="18" customFormat="1" ht="27" customHeight="1">
      <c r="A352" s="25"/>
      <c r="B352" s="26">
        <v>347</v>
      </c>
      <c r="C352" s="52" t="s">
        <v>222</v>
      </c>
      <c r="D352" s="29" t="s">
        <v>221</v>
      </c>
      <c r="E352" s="47">
        <v>20</v>
      </c>
      <c r="F352" s="48">
        <v>235</v>
      </c>
      <c r="G352" s="48">
        <v>2518400</v>
      </c>
      <c r="H352" s="108">
        <f t="shared" si="10"/>
        <v>10716.595744680852</v>
      </c>
      <c r="I352" s="100">
        <v>8380</v>
      </c>
      <c r="J352" s="48">
        <v>2518400</v>
      </c>
      <c r="K352" s="108">
        <f t="shared" si="11"/>
        <v>300.52505966587114</v>
      </c>
      <c r="L352" s="76" t="s">
        <v>75</v>
      </c>
      <c r="M352" s="74">
        <v>1</v>
      </c>
      <c r="N352" s="74" t="s">
        <v>297</v>
      </c>
    </row>
    <row r="353" spans="1:14" s="18" customFormat="1" ht="27" customHeight="1">
      <c r="A353" s="25"/>
      <c r="B353" s="26">
        <v>348</v>
      </c>
      <c r="C353" s="52" t="s">
        <v>231</v>
      </c>
      <c r="D353" s="29" t="s">
        <v>230</v>
      </c>
      <c r="E353" s="47">
        <v>20</v>
      </c>
      <c r="F353" s="48">
        <v>339</v>
      </c>
      <c r="G353" s="48">
        <v>864250</v>
      </c>
      <c r="H353" s="108">
        <f t="shared" si="10"/>
        <v>2549.4100294985251</v>
      </c>
      <c r="I353" s="100">
        <v>9254</v>
      </c>
      <c r="J353" s="48">
        <v>864250</v>
      </c>
      <c r="K353" s="108">
        <f t="shared" si="11"/>
        <v>93.392046682515669</v>
      </c>
      <c r="L353" s="76" t="s">
        <v>75</v>
      </c>
      <c r="M353" s="74">
        <v>1</v>
      </c>
      <c r="N353" s="74" t="s">
        <v>297</v>
      </c>
    </row>
    <row r="354" spans="1:14" s="18" customFormat="1" ht="27" customHeight="1">
      <c r="A354" s="25"/>
      <c r="B354" s="26">
        <v>349</v>
      </c>
      <c r="C354" s="52" t="s">
        <v>1089</v>
      </c>
      <c r="D354" s="29" t="s">
        <v>515</v>
      </c>
      <c r="E354" s="47">
        <v>10</v>
      </c>
      <c r="F354" s="48">
        <v>128</v>
      </c>
      <c r="G354" s="48">
        <v>2238210</v>
      </c>
      <c r="H354" s="108">
        <f t="shared" si="10"/>
        <v>17486.015625</v>
      </c>
      <c r="I354" s="100">
        <v>7458</v>
      </c>
      <c r="J354" s="48">
        <v>2238210</v>
      </c>
      <c r="K354" s="108">
        <f t="shared" si="11"/>
        <v>300.10860820595332</v>
      </c>
      <c r="L354" s="76" t="s">
        <v>75</v>
      </c>
      <c r="M354" s="74">
        <v>1</v>
      </c>
      <c r="N354" s="74" t="s">
        <v>297</v>
      </c>
    </row>
    <row r="355" spans="1:14" s="18" customFormat="1" ht="27" customHeight="1">
      <c r="A355" s="25"/>
      <c r="B355" s="26">
        <v>350</v>
      </c>
      <c r="C355" s="52" t="s">
        <v>229</v>
      </c>
      <c r="D355" s="29" t="s">
        <v>1090</v>
      </c>
      <c r="E355" s="47">
        <v>20</v>
      </c>
      <c r="F355" s="48">
        <v>276</v>
      </c>
      <c r="G355" s="48">
        <v>3751350</v>
      </c>
      <c r="H355" s="108">
        <f t="shared" si="10"/>
        <v>13591.847826086956</v>
      </c>
      <c r="I355" s="100">
        <v>15307</v>
      </c>
      <c r="J355" s="48">
        <v>3751350</v>
      </c>
      <c r="K355" s="108">
        <f t="shared" si="11"/>
        <v>245.07414908211931</v>
      </c>
      <c r="L355" s="76" t="s">
        <v>306</v>
      </c>
      <c r="M355" s="74">
        <v>3</v>
      </c>
      <c r="N355" s="74" t="s">
        <v>310</v>
      </c>
    </row>
    <row r="356" spans="1:14" s="18" customFormat="1" ht="27" customHeight="1">
      <c r="A356" s="25"/>
      <c r="B356" s="26">
        <v>351</v>
      </c>
      <c r="C356" s="52" t="s">
        <v>189</v>
      </c>
      <c r="D356" s="29" t="s">
        <v>215</v>
      </c>
      <c r="E356" s="47">
        <v>34</v>
      </c>
      <c r="F356" s="48">
        <v>474</v>
      </c>
      <c r="G356" s="48">
        <v>5812000</v>
      </c>
      <c r="H356" s="108">
        <f t="shared" si="10"/>
        <v>12261.603375527426</v>
      </c>
      <c r="I356" s="100">
        <v>32395</v>
      </c>
      <c r="J356" s="48">
        <v>5812000</v>
      </c>
      <c r="K356" s="108">
        <f t="shared" si="11"/>
        <v>179.41040283994442</v>
      </c>
      <c r="L356" s="76" t="s">
        <v>306</v>
      </c>
      <c r="M356" s="74">
        <v>3</v>
      </c>
      <c r="N356" s="74" t="s">
        <v>310</v>
      </c>
    </row>
    <row r="357" spans="1:14" s="18" customFormat="1" ht="27" customHeight="1">
      <c r="A357" s="25"/>
      <c r="B357" s="26">
        <v>352</v>
      </c>
      <c r="C357" s="52" t="s">
        <v>128</v>
      </c>
      <c r="D357" s="29" t="s">
        <v>1091</v>
      </c>
      <c r="E357" s="47">
        <v>20</v>
      </c>
      <c r="F357" s="48">
        <v>193</v>
      </c>
      <c r="G357" s="48">
        <v>2497530</v>
      </c>
      <c r="H357" s="108">
        <f t="shared" si="10"/>
        <v>12940.569948186529</v>
      </c>
      <c r="I357" s="100">
        <v>18513</v>
      </c>
      <c r="J357" s="48">
        <v>2497530</v>
      </c>
      <c r="K357" s="108">
        <f t="shared" si="11"/>
        <v>134.90682223302545</v>
      </c>
      <c r="L357" s="76" t="s">
        <v>75</v>
      </c>
      <c r="M357" s="74">
        <v>1</v>
      </c>
      <c r="N357" s="74" t="s">
        <v>297</v>
      </c>
    </row>
    <row r="358" spans="1:14" s="18" customFormat="1" ht="27" customHeight="1">
      <c r="A358" s="25"/>
      <c r="B358" s="26">
        <v>353</v>
      </c>
      <c r="C358" s="52" t="s">
        <v>339</v>
      </c>
      <c r="D358" s="29" t="s">
        <v>338</v>
      </c>
      <c r="E358" s="47">
        <v>29</v>
      </c>
      <c r="F358" s="48">
        <v>359</v>
      </c>
      <c r="G358" s="48">
        <v>5474540</v>
      </c>
      <c r="H358" s="108">
        <f t="shared" si="10"/>
        <v>15249.41504178273</v>
      </c>
      <c r="I358" s="100">
        <v>25812</v>
      </c>
      <c r="J358" s="48">
        <v>5474540</v>
      </c>
      <c r="K358" s="108">
        <f t="shared" si="11"/>
        <v>212.09282504261583</v>
      </c>
      <c r="L358" s="76" t="s">
        <v>301</v>
      </c>
      <c r="M358" s="74">
        <v>14</v>
      </c>
      <c r="N358" s="74" t="s">
        <v>299</v>
      </c>
    </row>
    <row r="359" spans="1:14" s="18" customFormat="1" ht="27" customHeight="1">
      <c r="A359" s="25"/>
      <c r="B359" s="26">
        <v>354</v>
      </c>
      <c r="C359" s="52" t="s">
        <v>1007</v>
      </c>
      <c r="D359" s="29" t="s">
        <v>218</v>
      </c>
      <c r="E359" s="47">
        <v>10</v>
      </c>
      <c r="F359" s="48">
        <v>144</v>
      </c>
      <c r="G359" s="48">
        <v>4411182</v>
      </c>
      <c r="H359" s="108">
        <f t="shared" si="10"/>
        <v>30633.208333333332</v>
      </c>
      <c r="I359" s="100">
        <v>13990.5</v>
      </c>
      <c r="J359" s="48">
        <v>4411182</v>
      </c>
      <c r="K359" s="108">
        <f t="shared" si="11"/>
        <v>315.29838104428006</v>
      </c>
      <c r="L359" s="76" t="s">
        <v>313</v>
      </c>
      <c r="M359" s="74">
        <v>13</v>
      </c>
      <c r="N359" s="74" t="s">
        <v>299</v>
      </c>
    </row>
    <row r="360" spans="1:14" s="18" customFormat="1" ht="27" customHeight="1">
      <c r="A360" s="25"/>
      <c r="B360" s="26">
        <v>355</v>
      </c>
      <c r="C360" s="52" t="s">
        <v>1092</v>
      </c>
      <c r="D360" s="29" t="s">
        <v>209</v>
      </c>
      <c r="E360" s="47">
        <v>20</v>
      </c>
      <c r="F360" s="48">
        <v>238</v>
      </c>
      <c r="G360" s="48">
        <v>1343062.5</v>
      </c>
      <c r="H360" s="108">
        <f t="shared" si="10"/>
        <v>5643.1197478991598</v>
      </c>
      <c r="I360" s="100">
        <v>12229</v>
      </c>
      <c r="J360" s="48">
        <v>1343062.5</v>
      </c>
      <c r="K360" s="108">
        <f t="shared" si="11"/>
        <v>109.82602829340094</v>
      </c>
      <c r="L360" s="76" t="s">
        <v>75</v>
      </c>
      <c r="M360" s="74">
        <v>1</v>
      </c>
      <c r="N360" s="74" t="s">
        <v>297</v>
      </c>
    </row>
    <row r="361" spans="1:14" s="18" customFormat="1" ht="27" customHeight="1">
      <c r="A361" s="25"/>
      <c r="B361" s="26">
        <v>356</v>
      </c>
      <c r="C361" s="52" t="s">
        <v>1093</v>
      </c>
      <c r="D361" s="29" t="s">
        <v>1094</v>
      </c>
      <c r="E361" s="47">
        <v>20</v>
      </c>
      <c r="F361" s="48">
        <v>313</v>
      </c>
      <c r="G361" s="48">
        <v>4411000</v>
      </c>
      <c r="H361" s="108">
        <f t="shared" si="10"/>
        <v>14092.651757188498</v>
      </c>
      <c r="I361" s="100">
        <v>19819</v>
      </c>
      <c r="J361" s="48">
        <v>4411000</v>
      </c>
      <c r="K361" s="108">
        <f t="shared" si="11"/>
        <v>222.56420606488723</v>
      </c>
      <c r="L361" s="76" t="s">
        <v>75</v>
      </c>
      <c r="M361" s="74">
        <v>1</v>
      </c>
      <c r="N361" s="74" t="s">
        <v>297</v>
      </c>
    </row>
    <row r="362" spans="1:14" s="18" customFormat="1" ht="27" customHeight="1">
      <c r="A362" s="25"/>
      <c r="B362" s="26">
        <v>357</v>
      </c>
      <c r="C362" s="52" t="s">
        <v>146</v>
      </c>
      <c r="D362" s="29" t="s">
        <v>212</v>
      </c>
      <c r="E362" s="47">
        <v>20</v>
      </c>
      <c r="F362" s="48">
        <v>272</v>
      </c>
      <c r="G362" s="48">
        <v>8571175</v>
      </c>
      <c r="H362" s="108">
        <f t="shared" si="10"/>
        <v>31511.672794117647</v>
      </c>
      <c r="I362" s="100">
        <v>26910</v>
      </c>
      <c r="J362" s="48">
        <v>8571175</v>
      </c>
      <c r="K362" s="108">
        <f t="shared" si="11"/>
        <v>318.5126347082869</v>
      </c>
      <c r="L362" s="76" t="s">
        <v>75</v>
      </c>
      <c r="M362" s="74">
        <v>1</v>
      </c>
      <c r="N362" s="74" t="s">
        <v>297</v>
      </c>
    </row>
    <row r="363" spans="1:14" s="18" customFormat="1" ht="27" customHeight="1">
      <c r="A363" s="25"/>
      <c r="B363" s="26">
        <v>358</v>
      </c>
      <c r="C363" s="52" t="s">
        <v>1095</v>
      </c>
      <c r="D363" s="29" t="s">
        <v>223</v>
      </c>
      <c r="E363" s="47">
        <v>20</v>
      </c>
      <c r="F363" s="48">
        <v>209</v>
      </c>
      <c r="G363" s="48">
        <v>6467900</v>
      </c>
      <c r="H363" s="108">
        <f t="shared" si="10"/>
        <v>30946.889952153109</v>
      </c>
      <c r="I363" s="100">
        <v>16072.25</v>
      </c>
      <c r="J363" s="48">
        <v>6467900</v>
      </c>
      <c r="K363" s="108">
        <f t="shared" si="11"/>
        <v>402.42654264337602</v>
      </c>
      <c r="L363" s="76" t="s">
        <v>75</v>
      </c>
      <c r="M363" s="74">
        <v>1</v>
      </c>
      <c r="N363" s="74" t="s">
        <v>297</v>
      </c>
    </row>
    <row r="364" spans="1:14" s="18" customFormat="1" ht="27" customHeight="1">
      <c r="A364" s="25"/>
      <c r="B364" s="26">
        <v>359</v>
      </c>
      <c r="C364" s="52" t="s">
        <v>762</v>
      </c>
      <c r="D364" s="29" t="s">
        <v>213</v>
      </c>
      <c r="E364" s="47">
        <v>20</v>
      </c>
      <c r="F364" s="48">
        <v>245</v>
      </c>
      <c r="G364" s="48">
        <v>1325450</v>
      </c>
      <c r="H364" s="108">
        <f t="shared" si="10"/>
        <v>5410</v>
      </c>
      <c r="I364" s="100">
        <v>16140</v>
      </c>
      <c r="J364" s="48">
        <v>1325450</v>
      </c>
      <c r="K364" s="108">
        <f t="shared" si="11"/>
        <v>82.122057001239156</v>
      </c>
      <c r="L364" s="76" t="s">
        <v>75</v>
      </c>
      <c r="M364" s="74">
        <v>1</v>
      </c>
      <c r="N364" s="74" t="s">
        <v>297</v>
      </c>
    </row>
    <row r="365" spans="1:14" s="18" customFormat="1" ht="27" customHeight="1">
      <c r="A365" s="25"/>
      <c r="B365" s="26">
        <v>360</v>
      </c>
      <c r="C365" s="52" t="s">
        <v>665</v>
      </c>
      <c r="D365" s="29" t="s">
        <v>514</v>
      </c>
      <c r="E365" s="47">
        <v>20</v>
      </c>
      <c r="F365" s="48">
        <v>237</v>
      </c>
      <c r="G365" s="48">
        <v>6319590</v>
      </c>
      <c r="H365" s="108">
        <f t="shared" si="10"/>
        <v>26664.936708860758</v>
      </c>
      <c r="I365" s="100">
        <v>17724.299999999996</v>
      </c>
      <c r="J365" s="48">
        <v>6319590</v>
      </c>
      <c r="K365" s="108">
        <f t="shared" si="11"/>
        <v>356.54948291328861</v>
      </c>
      <c r="L365" s="76" t="s">
        <v>75</v>
      </c>
      <c r="M365" s="74">
        <v>1</v>
      </c>
      <c r="N365" s="74" t="s">
        <v>297</v>
      </c>
    </row>
    <row r="366" spans="1:14" s="18" customFormat="1" ht="27" customHeight="1">
      <c r="A366" s="25"/>
      <c r="B366" s="26">
        <v>361</v>
      </c>
      <c r="C366" s="52" t="s">
        <v>1096</v>
      </c>
      <c r="D366" s="29" t="s">
        <v>206</v>
      </c>
      <c r="E366" s="47">
        <v>20</v>
      </c>
      <c r="F366" s="48">
        <v>233</v>
      </c>
      <c r="G366" s="48">
        <v>2695678</v>
      </c>
      <c r="H366" s="108">
        <f t="shared" si="10"/>
        <v>11569.43347639485</v>
      </c>
      <c r="I366" s="100">
        <v>5766</v>
      </c>
      <c r="J366" s="48">
        <v>2695678</v>
      </c>
      <c r="K366" s="108">
        <f t="shared" si="11"/>
        <v>467.5126604231703</v>
      </c>
      <c r="L366" s="76" t="s">
        <v>75</v>
      </c>
      <c r="M366" s="74">
        <v>1</v>
      </c>
      <c r="N366" s="74" t="s">
        <v>297</v>
      </c>
    </row>
    <row r="367" spans="1:14" s="18" customFormat="1" ht="27" customHeight="1">
      <c r="A367" s="25"/>
      <c r="B367" s="26">
        <v>362</v>
      </c>
      <c r="C367" s="52" t="s">
        <v>1097</v>
      </c>
      <c r="D367" s="29" t="s">
        <v>1098</v>
      </c>
      <c r="E367" s="47">
        <v>13</v>
      </c>
      <c r="F367" s="48">
        <v>166</v>
      </c>
      <c r="G367" s="48">
        <v>484070</v>
      </c>
      <c r="H367" s="108">
        <f t="shared" si="10"/>
        <v>2916.0843373493976</v>
      </c>
      <c r="I367" s="100">
        <v>8047.5</v>
      </c>
      <c r="J367" s="48">
        <v>484070</v>
      </c>
      <c r="K367" s="108">
        <f t="shared" si="11"/>
        <v>60.151599875737809</v>
      </c>
      <c r="L367" s="76" t="s">
        <v>75</v>
      </c>
      <c r="M367" s="74">
        <v>1</v>
      </c>
      <c r="N367" s="74" t="s">
        <v>297</v>
      </c>
    </row>
    <row r="368" spans="1:14" s="18" customFormat="1" ht="27" customHeight="1">
      <c r="A368" s="25"/>
      <c r="B368" s="26">
        <v>363</v>
      </c>
      <c r="C368" s="52" t="s">
        <v>611</v>
      </c>
      <c r="D368" s="29" t="s">
        <v>243</v>
      </c>
      <c r="E368" s="47">
        <v>20</v>
      </c>
      <c r="F368" s="48">
        <v>142</v>
      </c>
      <c r="G368" s="48">
        <v>906830</v>
      </c>
      <c r="H368" s="108">
        <f t="shared" si="10"/>
        <v>6386.1267605633802</v>
      </c>
      <c r="I368" s="100">
        <v>5845.5</v>
      </c>
      <c r="J368" s="48">
        <v>906830</v>
      </c>
      <c r="K368" s="108">
        <f t="shared" si="11"/>
        <v>155.13300829698059</v>
      </c>
      <c r="L368" s="76" t="s">
        <v>75</v>
      </c>
      <c r="M368" s="74">
        <v>1</v>
      </c>
      <c r="N368" s="74" t="s">
        <v>297</v>
      </c>
    </row>
    <row r="369" spans="1:14" s="18" customFormat="1" ht="27" customHeight="1">
      <c r="A369" s="25"/>
      <c r="B369" s="26">
        <v>364</v>
      </c>
      <c r="C369" s="52" t="s">
        <v>1030</v>
      </c>
      <c r="D369" s="29" t="s">
        <v>237</v>
      </c>
      <c r="E369" s="47">
        <v>15</v>
      </c>
      <c r="F369" s="48">
        <v>169</v>
      </c>
      <c r="G369" s="48">
        <v>2246600</v>
      </c>
      <c r="H369" s="108">
        <f t="shared" si="10"/>
        <v>13293.491124260356</v>
      </c>
      <c r="I369" s="100">
        <v>16560</v>
      </c>
      <c r="J369" s="48">
        <v>2246600</v>
      </c>
      <c r="K369" s="108">
        <f t="shared" si="11"/>
        <v>135.66425120772948</v>
      </c>
      <c r="L369" s="76" t="s">
        <v>75</v>
      </c>
      <c r="M369" s="74">
        <v>1</v>
      </c>
      <c r="N369" s="74" t="s">
        <v>297</v>
      </c>
    </row>
    <row r="370" spans="1:14" s="18" customFormat="1" ht="27" customHeight="1">
      <c r="A370" s="25"/>
      <c r="B370" s="26">
        <v>365</v>
      </c>
      <c r="C370" s="52" t="s">
        <v>1099</v>
      </c>
      <c r="D370" s="29" t="s">
        <v>244</v>
      </c>
      <c r="E370" s="47">
        <v>20</v>
      </c>
      <c r="F370" s="48">
        <v>206</v>
      </c>
      <c r="G370" s="48">
        <v>518010</v>
      </c>
      <c r="H370" s="108">
        <f t="shared" si="10"/>
        <v>2514.6116504854367</v>
      </c>
      <c r="I370" s="100">
        <v>1416</v>
      </c>
      <c r="J370" s="48">
        <v>518010</v>
      </c>
      <c r="K370" s="108">
        <f t="shared" si="11"/>
        <v>365.82627118644069</v>
      </c>
      <c r="L370" s="76" t="s">
        <v>117</v>
      </c>
      <c r="M370" s="74">
        <v>10</v>
      </c>
      <c r="N370" s="74" t="s">
        <v>296</v>
      </c>
    </row>
    <row r="371" spans="1:14" s="18" customFormat="1" ht="27" customHeight="1">
      <c r="A371" s="36"/>
      <c r="B371" s="26">
        <v>366</v>
      </c>
      <c r="C371" s="52" t="s">
        <v>82</v>
      </c>
      <c r="D371" s="29" t="s">
        <v>487</v>
      </c>
      <c r="E371" s="47">
        <v>20</v>
      </c>
      <c r="F371" s="48">
        <v>177</v>
      </c>
      <c r="G371" s="48">
        <v>974860</v>
      </c>
      <c r="H371" s="108">
        <f t="shared" si="10"/>
        <v>5507.6836158192091</v>
      </c>
      <c r="I371" s="100">
        <v>7510</v>
      </c>
      <c r="J371" s="48">
        <v>974860</v>
      </c>
      <c r="K371" s="108">
        <f t="shared" si="11"/>
        <v>129.80825565912116</v>
      </c>
      <c r="L371" s="76" t="s">
        <v>302</v>
      </c>
      <c r="M371" s="74">
        <v>18</v>
      </c>
      <c r="N371" s="74" t="s">
        <v>304</v>
      </c>
    </row>
    <row r="372" spans="1:14" s="18" customFormat="1" ht="27" customHeight="1">
      <c r="A372" s="36"/>
      <c r="B372" s="26">
        <v>367</v>
      </c>
      <c r="C372" s="52" t="s">
        <v>608</v>
      </c>
      <c r="D372" s="29" t="s">
        <v>226</v>
      </c>
      <c r="E372" s="47">
        <v>20</v>
      </c>
      <c r="F372" s="48">
        <v>244</v>
      </c>
      <c r="G372" s="48">
        <v>2475774</v>
      </c>
      <c r="H372" s="108">
        <f t="shared" si="10"/>
        <v>10146.61475409836</v>
      </c>
      <c r="I372" s="100">
        <v>4357</v>
      </c>
      <c r="J372" s="48">
        <v>2475774</v>
      </c>
      <c r="K372" s="108">
        <f t="shared" si="11"/>
        <v>568.22905669038335</v>
      </c>
      <c r="L372" s="76" t="s">
        <v>295</v>
      </c>
      <c r="M372" s="74">
        <v>9</v>
      </c>
      <c r="N372" s="74" t="s">
        <v>296</v>
      </c>
    </row>
    <row r="373" spans="1:14" s="18" customFormat="1" ht="27" customHeight="1">
      <c r="A373" s="36"/>
      <c r="B373" s="26">
        <v>368</v>
      </c>
      <c r="C373" s="52" t="s">
        <v>1100</v>
      </c>
      <c r="D373" s="29" t="s">
        <v>258</v>
      </c>
      <c r="E373" s="47">
        <v>20</v>
      </c>
      <c r="F373" s="48">
        <v>312</v>
      </c>
      <c r="G373" s="48">
        <v>4295300</v>
      </c>
      <c r="H373" s="108">
        <f t="shared" si="10"/>
        <v>13766.98717948718</v>
      </c>
      <c r="I373" s="100">
        <v>32113</v>
      </c>
      <c r="J373" s="48">
        <v>4295300</v>
      </c>
      <c r="K373" s="108">
        <f t="shared" si="11"/>
        <v>133.7557998318438</v>
      </c>
      <c r="L373" s="76" t="s">
        <v>298</v>
      </c>
      <c r="M373" s="74">
        <v>12</v>
      </c>
      <c r="N373" s="74" t="s">
        <v>299</v>
      </c>
    </row>
    <row r="374" spans="1:14" s="18" customFormat="1" ht="27" customHeight="1">
      <c r="A374" s="36"/>
      <c r="B374" s="26">
        <v>369</v>
      </c>
      <c r="C374" s="52" t="s">
        <v>240</v>
      </c>
      <c r="D374" s="29" t="s">
        <v>610</v>
      </c>
      <c r="E374" s="47">
        <v>20</v>
      </c>
      <c r="F374" s="48">
        <v>161</v>
      </c>
      <c r="G374" s="48">
        <v>632953</v>
      </c>
      <c r="H374" s="108">
        <f t="shared" si="10"/>
        <v>3931.3850931677021</v>
      </c>
      <c r="I374" s="100">
        <v>4803.5</v>
      </c>
      <c r="J374" s="48">
        <v>632953</v>
      </c>
      <c r="K374" s="108">
        <f t="shared" si="11"/>
        <v>131.76912667846361</v>
      </c>
      <c r="L374" s="76" t="s">
        <v>317</v>
      </c>
      <c r="M374" s="74">
        <v>20</v>
      </c>
      <c r="N374" s="74" t="s">
        <v>304</v>
      </c>
    </row>
    <row r="375" spans="1:14" s="18" customFormat="1" ht="27" customHeight="1">
      <c r="A375" s="36"/>
      <c r="B375" s="26">
        <v>370</v>
      </c>
      <c r="C375" s="52" t="s">
        <v>613</v>
      </c>
      <c r="D375" s="29" t="s">
        <v>257</v>
      </c>
      <c r="E375" s="47">
        <v>20</v>
      </c>
      <c r="F375" s="48">
        <v>256</v>
      </c>
      <c r="G375" s="48">
        <v>2605450</v>
      </c>
      <c r="H375" s="108">
        <f t="shared" si="10"/>
        <v>10177.5390625</v>
      </c>
      <c r="I375" s="100">
        <v>15041</v>
      </c>
      <c r="J375" s="48">
        <v>2605450</v>
      </c>
      <c r="K375" s="108">
        <f t="shared" si="11"/>
        <v>173.2231899474769</v>
      </c>
      <c r="L375" s="76" t="s">
        <v>75</v>
      </c>
      <c r="M375" s="74">
        <v>1</v>
      </c>
      <c r="N375" s="74" t="s">
        <v>297</v>
      </c>
    </row>
    <row r="376" spans="1:14" s="18" customFormat="1" ht="27" customHeight="1">
      <c r="A376" s="36"/>
      <c r="B376" s="26">
        <v>371</v>
      </c>
      <c r="C376" s="52" t="s">
        <v>1101</v>
      </c>
      <c r="D376" s="29" t="s">
        <v>1102</v>
      </c>
      <c r="E376" s="47">
        <v>20</v>
      </c>
      <c r="F376" s="48">
        <v>277</v>
      </c>
      <c r="G376" s="48">
        <v>4231994</v>
      </c>
      <c r="H376" s="108">
        <f t="shared" si="10"/>
        <v>15277.95667870036</v>
      </c>
      <c r="I376" s="100">
        <v>21510</v>
      </c>
      <c r="J376" s="48">
        <v>4231994</v>
      </c>
      <c r="K376" s="108">
        <f t="shared" si="11"/>
        <v>196.74542073454208</v>
      </c>
      <c r="L376" s="76" t="s">
        <v>75</v>
      </c>
      <c r="M376" s="74">
        <v>1</v>
      </c>
      <c r="N376" s="74" t="s">
        <v>297</v>
      </c>
    </row>
    <row r="377" spans="1:14" s="18" customFormat="1" ht="27" customHeight="1">
      <c r="A377" s="36"/>
      <c r="B377" s="26">
        <v>372</v>
      </c>
      <c r="C377" s="52" t="s">
        <v>1103</v>
      </c>
      <c r="D377" s="29" t="s">
        <v>255</v>
      </c>
      <c r="E377" s="47">
        <v>20</v>
      </c>
      <c r="F377" s="48">
        <v>228</v>
      </c>
      <c r="G377" s="48">
        <v>2368884</v>
      </c>
      <c r="H377" s="108">
        <f t="shared" si="10"/>
        <v>10389.842105263158</v>
      </c>
      <c r="I377" s="100">
        <v>11961</v>
      </c>
      <c r="J377" s="48">
        <v>2368884</v>
      </c>
      <c r="K377" s="108">
        <f t="shared" si="11"/>
        <v>198.05066466014549</v>
      </c>
      <c r="L377" s="76" t="s">
        <v>298</v>
      </c>
      <c r="M377" s="74">
        <v>12</v>
      </c>
      <c r="N377" s="74" t="s">
        <v>299</v>
      </c>
    </row>
    <row r="378" spans="1:14" s="18" customFormat="1" ht="27" customHeight="1">
      <c r="A378" s="36"/>
      <c r="B378" s="26">
        <v>373</v>
      </c>
      <c r="C378" s="52" t="s">
        <v>254</v>
      </c>
      <c r="D378" s="29" t="s">
        <v>254</v>
      </c>
      <c r="E378" s="47">
        <v>20</v>
      </c>
      <c r="F378" s="48">
        <v>203</v>
      </c>
      <c r="G378" s="48">
        <v>2596300</v>
      </c>
      <c r="H378" s="108">
        <f t="shared" si="10"/>
        <v>12789.655172413793</v>
      </c>
      <c r="I378" s="100">
        <v>7733</v>
      </c>
      <c r="J378" s="48">
        <v>2596300</v>
      </c>
      <c r="K378" s="108">
        <f t="shared" si="11"/>
        <v>335.74291995344629</v>
      </c>
      <c r="L378" s="76" t="s">
        <v>306</v>
      </c>
      <c r="M378" s="74">
        <v>3</v>
      </c>
      <c r="N378" s="74" t="s">
        <v>310</v>
      </c>
    </row>
    <row r="379" spans="1:14" s="18" customFormat="1" ht="27" customHeight="1">
      <c r="A379" s="36"/>
      <c r="B379" s="26">
        <v>374</v>
      </c>
      <c r="C379" s="52" t="s">
        <v>447</v>
      </c>
      <c r="D379" s="29" t="s">
        <v>446</v>
      </c>
      <c r="E379" s="47">
        <v>20</v>
      </c>
      <c r="F379" s="48">
        <v>222</v>
      </c>
      <c r="G379" s="48">
        <v>2926170</v>
      </c>
      <c r="H379" s="108">
        <f t="shared" si="10"/>
        <v>13180.945945945947</v>
      </c>
      <c r="I379" s="100">
        <v>8020</v>
      </c>
      <c r="J379" s="48">
        <v>2926170</v>
      </c>
      <c r="K379" s="108">
        <f t="shared" si="11"/>
        <v>364.85910224438902</v>
      </c>
      <c r="L379" s="76" t="s">
        <v>295</v>
      </c>
      <c r="M379" s="74">
        <v>9</v>
      </c>
      <c r="N379" s="74" t="s">
        <v>296</v>
      </c>
    </row>
    <row r="380" spans="1:14" s="18" customFormat="1" ht="27" customHeight="1">
      <c r="A380" s="36"/>
      <c r="B380" s="26">
        <v>375</v>
      </c>
      <c r="C380" s="52" t="s">
        <v>1104</v>
      </c>
      <c r="D380" s="29" t="s">
        <v>239</v>
      </c>
      <c r="E380" s="47">
        <v>20</v>
      </c>
      <c r="F380" s="48">
        <v>227</v>
      </c>
      <c r="G380" s="48">
        <v>4544800</v>
      </c>
      <c r="H380" s="108">
        <f t="shared" si="10"/>
        <v>20021.145374449337</v>
      </c>
      <c r="I380" s="100">
        <v>18280.55</v>
      </c>
      <c r="J380" s="48">
        <v>4544800</v>
      </c>
      <c r="K380" s="108">
        <f t="shared" si="11"/>
        <v>248.61396402187026</v>
      </c>
      <c r="L380" s="76" t="s">
        <v>75</v>
      </c>
      <c r="M380" s="74">
        <v>1</v>
      </c>
      <c r="N380" s="74" t="s">
        <v>297</v>
      </c>
    </row>
    <row r="381" spans="1:14" s="18" customFormat="1" ht="27" customHeight="1">
      <c r="A381" s="36"/>
      <c r="B381" s="26">
        <v>376</v>
      </c>
      <c r="C381" s="52" t="s">
        <v>253</v>
      </c>
      <c r="D381" s="29" t="s">
        <v>252</v>
      </c>
      <c r="E381" s="47">
        <v>20</v>
      </c>
      <c r="F381" s="48">
        <v>305</v>
      </c>
      <c r="G381" s="48">
        <v>3566653</v>
      </c>
      <c r="H381" s="108">
        <f t="shared" si="10"/>
        <v>11693.944262295083</v>
      </c>
      <c r="I381" s="100">
        <v>12150</v>
      </c>
      <c r="J381" s="48">
        <v>3566653</v>
      </c>
      <c r="K381" s="108">
        <f t="shared" si="11"/>
        <v>293.55168724279838</v>
      </c>
      <c r="L381" s="76" t="s">
        <v>295</v>
      </c>
      <c r="M381" s="74">
        <v>9</v>
      </c>
      <c r="N381" s="74" t="s">
        <v>296</v>
      </c>
    </row>
    <row r="382" spans="1:14" s="18" customFormat="1" ht="27" customHeight="1">
      <c r="A382" s="36"/>
      <c r="B382" s="26">
        <v>377</v>
      </c>
      <c r="C382" s="52" t="s">
        <v>936</v>
      </c>
      <c r="D382" s="29" t="s">
        <v>517</v>
      </c>
      <c r="E382" s="47">
        <v>20</v>
      </c>
      <c r="F382" s="48">
        <v>126</v>
      </c>
      <c r="G382" s="48">
        <v>1305720</v>
      </c>
      <c r="H382" s="108">
        <f t="shared" si="10"/>
        <v>10362.857142857143</v>
      </c>
      <c r="I382" s="100">
        <v>5570</v>
      </c>
      <c r="J382" s="48">
        <v>1305720</v>
      </c>
      <c r="K382" s="108">
        <f t="shared" si="11"/>
        <v>234.42010771992818</v>
      </c>
      <c r="L382" s="76" t="s">
        <v>75</v>
      </c>
      <c r="M382" s="74">
        <v>1</v>
      </c>
      <c r="N382" s="74" t="s">
        <v>297</v>
      </c>
    </row>
    <row r="383" spans="1:14" s="18" customFormat="1" ht="27" customHeight="1">
      <c r="A383" s="36"/>
      <c r="B383" s="26">
        <v>378</v>
      </c>
      <c r="C383" s="52" t="s">
        <v>1016</v>
      </c>
      <c r="D383" s="29" t="s">
        <v>238</v>
      </c>
      <c r="E383" s="47">
        <v>20</v>
      </c>
      <c r="F383" s="48">
        <v>214</v>
      </c>
      <c r="G383" s="48">
        <v>989200</v>
      </c>
      <c r="H383" s="108">
        <f t="shared" si="10"/>
        <v>4622.4299065420564</v>
      </c>
      <c r="I383" s="100">
        <v>11772</v>
      </c>
      <c r="J383" s="48">
        <v>989200</v>
      </c>
      <c r="K383" s="108">
        <f t="shared" si="11"/>
        <v>84.029901461094127</v>
      </c>
      <c r="L383" s="76" t="s">
        <v>298</v>
      </c>
      <c r="M383" s="74">
        <v>12</v>
      </c>
      <c r="N383" s="74" t="s">
        <v>299</v>
      </c>
    </row>
    <row r="384" spans="1:14" s="18" customFormat="1" ht="27" customHeight="1">
      <c r="A384" s="36"/>
      <c r="B384" s="26">
        <v>379</v>
      </c>
      <c r="C384" s="52" t="s">
        <v>1105</v>
      </c>
      <c r="D384" s="29" t="s">
        <v>1106</v>
      </c>
      <c r="E384" s="47">
        <v>10</v>
      </c>
      <c r="F384" s="48">
        <v>170</v>
      </c>
      <c r="G384" s="48">
        <v>4939720</v>
      </c>
      <c r="H384" s="108">
        <f t="shared" si="10"/>
        <v>29057.176470588234</v>
      </c>
      <c r="I384" s="100">
        <v>9318.5</v>
      </c>
      <c r="J384" s="48">
        <v>4939720</v>
      </c>
      <c r="K384" s="108">
        <f t="shared" si="11"/>
        <v>530.0981917690616</v>
      </c>
      <c r="L384" s="76" t="s">
        <v>323</v>
      </c>
      <c r="M384" s="74">
        <v>30</v>
      </c>
      <c r="N384" s="74" t="s">
        <v>311</v>
      </c>
    </row>
    <row r="385" spans="1:14" s="18" customFormat="1" ht="27" customHeight="1">
      <c r="A385" s="36"/>
      <c r="B385" s="26">
        <v>380</v>
      </c>
      <c r="C385" s="52" t="s">
        <v>1107</v>
      </c>
      <c r="D385" s="29" t="s">
        <v>234</v>
      </c>
      <c r="E385" s="47">
        <v>20</v>
      </c>
      <c r="F385" s="48">
        <v>72</v>
      </c>
      <c r="G385" s="48">
        <v>252575</v>
      </c>
      <c r="H385" s="108">
        <f t="shared" si="10"/>
        <v>3507.9861111111113</v>
      </c>
      <c r="I385" s="100">
        <v>8169</v>
      </c>
      <c r="J385" s="48">
        <v>252575</v>
      </c>
      <c r="K385" s="108">
        <f t="shared" si="11"/>
        <v>30.918717101236382</v>
      </c>
      <c r="L385" s="76" t="s">
        <v>318</v>
      </c>
      <c r="M385" s="74">
        <v>11</v>
      </c>
      <c r="N385" s="74" t="s">
        <v>296</v>
      </c>
    </row>
    <row r="386" spans="1:14" s="18" customFormat="1" ht="27" customHeight="1">
      <c r="A386" s="36"/>
      <c r="B386" s="26">
        <v>381</v>
      </c>
      <c r="C386" s="52" t="s">
        <v>1010</v>
      </c>
      <c r="D386" s="29" t="s">
        <v>1108</v>
      </c>
      <c r="E386" s="47">
        <v>20</v>
      </c>
      <c r="F386" s="48">
        <v>215</v>
      </c>
      <c r="G386" s="48">
        <v>1657039</v>
      </c>
      <c r="H386" s="108">
        <f t="shared" si="10"/>
        <v>7707.158139534884</v>
      </c>
      <c r="I386" s="100">
        <v>14028</v>
      </c>
      <c r="J386" s="48">
        <v>1657039</v>
      </c>
      <c r="K386" s="108">
        <f t="shared" si="11"/>
        <v>118.12368120901056</v>
      </c>
      <c r="L386" s="76" t="s">
        <v>315</v>
      </c>
      <c r="M386" s="74">
        <v>24</v>
      </c>
      <c r="N386" s="74" t="s">
        <v>311</v>
      </c>
    </row>
    <row r="387" spans="1:14" s="18" customFormat="1" ht="27" customHeight="1">
      <c r="A387" s="36"/>
      <c r="B387" s="26">
        <v>382</v>
      </c>
      <c r="C387" s="52" t="s">
        <v>245</v>
      </c>
      <c r="D387" s="29" t="s">
        <v>612</v>
      </c>
      <c r="E387" s="47">
        <v>20</v>
      </c>
      <c r="F387" s="48">
        <v>309</v>
      </c>
      <c r="G387" s="48">
        <v>4790716</v>
      </c>
      <c r="H387" s="108">
        <f t="shared" si="10"/>
        <v>15503.935275080907</v>
      </c>
      <c r="I387" s="100">
        <v>4901</v>
      </c>
      <c r="J387" s="48">
        <v>4790716</v>
      </c>
      <c r="K387" s="108">
        <f t="shared" si="11"/>
        <v>977.49765354009389</v>
      </c>
      <c r="L387" s="76" t="s">
        <v>75</v>
      </c>
      <c r="M387" s="74">
        <v>1</v>
      </c>
      <c r="N387" s="74" t="s">
        <v>297</v>
      </c>
    </row>
    <row r="388" spans="1:14" s="18" customFormat="1" ht="27" customHeight="1">
      <c r="A388" s="36"/>
      <c r="B388" s="26">
        <v>383</v>
      </c>
      <c r="C388" s="52" t="s">
        <v>236</v>
      </c>
      <c r="D388" s="29" t="s">
        <v>235</v>
      </c>
      <c r="E388" s="47">
        <v>20</v>
      </c>
      <c r="F388" s="48">
        <v>136</v>
      </c>
      <c r="G388" s="48">
        <v>2010735</v>
      </c>
      <c r="H388" s="108">
        <f t="shared" si="10"/>
        <v>14784.816176470587</v>
      </c>
      <c r="I388" s="100">
        <v>9888</v>
      </c>
      <c r="J388" s="48">
        <v>2010735</v>
      </c>
      <c r="K388" s="108">
        <f t="shared" si="11"/>
        <v>203.35103155339806</v>
      </c>
      <c r="L388" s="76" t="s">
        <v>315</v>
      </c>
      <c r="M388" s="74">
        <v>24</v>
      </c>
      <c r="N388" s="74" t="s">
        <v>311</v>
      </c>
    </row>
    <row r="389" spans="1:14" s="18" customFormat="1" ht="27" customHeight="1">
      <c r="A389" s="36"/>
      <c r="B389" s="26">
        <v>384</v>
      </c>
      <c r="C389" s="52" t="s">
        <v>826</v>
      </c>
      <c r="D389" s="29" t="s">
        <v>826</v>
      </c>
      <c r="E389" s="47">
        <v>10</v>
      </c>
      <c r="F389" s="48">
        <v>105</v>
      </c>
      <c r="G389" s="48">
        <v>2729917</v>
      </c>
      <c r="H389" s="108">
        <f t="shared" si="10"/>
        <v>25999.209523809524</v>
      </c>
      <c r="I389" s="100">
        <v>7015</v>
      </c>
      <c r="J389" s="48">
        <v>2729917</v>
      </c>
      <c r="K389" s="108">
        <f t="shared" si="11"/>
        <v>389.15424091233069</v>
      </c>
      <c r="L389" s="76" t="s">
        <v>78</v>
      </c>
      <c r="M389" s="74">
        <v>2</v>
      </c>
      <c r="N389" s="74" t="s">
        <v>300</v>
      </c>
    </row>
    <row r="390" spans="1:14" s="18" customFormat="1" ht="27" customHeight="1">
      <c r="A390" s="36"/>
      <c r="B390" s="26">
        <v>385</v>
      </c>
      <c r="C390" s="52" t="s">
        <v>673</v>
      </c>
      <c r="D390" s="29" t="s">
        <v>674</v>
      </c>
      <c r="E390" s="47">
        <v>10</v>
      </c>
      <c r="F390" s="48">
        <v>86</v>
      </c>
      <c r="G390" s="48">
        <v>2875923</v>
      </c>
      <c r="H390" s="108">
        <f t="shared" ref="H390:H453" si="12">IF(AND(F390&gt;0,G390&gt;0),G390/F390,0)</f>
        <v>33440.965116279069</v>
      </c>
      <c r="I390" s="100">
        <v>4247</v>
      </c>
      <c r="J390" s="48">
        <v>2875923</v>
      </c>
      <c r="K390" s="108">
        <f t="shared" ref="K390:K453" si="13">IF(AND(I390&gt;0,J390&gt;0),J390/I390,0)</f>
        <v>677.16576406875447</v>
      </c>
      <c r="L390" s="76" t="s">
        <v>306</v>
      </c>
      <c r="M390" s="74">
        <v>3</v>
      </c>
      <c r="N390" s="74" t="s">
        <v>310</v>
      </c>
    </row>
    <row r="391" spans="1:14" s="18" customFormat="1" ht="27" customHeight="1">
      <c r="A391" s="36"/>
      <c r="B391" s="26">
        <v>386</v>
      </c>
      <c r="C391" s="52" t="s">
        <v>247</v>
      </c>
      <c r="D391" s="29" t="s">
        <v>246</v>
      </c>
      <c r="E391" s="47">
        <v>20</v>
      </c>
      <c r="F391" s="48">
        <v>94</v>
      </c>
      <c r="G391" s="48">
        <v>598018</v>
      </c>
      <c r="H391" s="108">
        <f t="shared" si="12"/>
        <v>6361.8936170212764</v>
      </c>
      <c r="I391" s="100">
        <v>4408</v>
      </c>
      <c r="J391" s="48">
        <v>598018</v>
      </c>
      <c r="K391" s="108">
        <f t="shared" si="13"/>
        <v>135.66651542649728</v>
      </c>
      <c r="L391" s="76" t="s">
        <v>307</v>
      </c>
      <c r="M391" s="74">
        <v>17</v>
      </c>
      <c r="N391" s="74" t="s">
        <v>304</v>
      </c>
    </row>
    <row r="392" spans="1:14" s="18" customFormat="1" ht="27" customHeight="1">
      <c r="A392" s="36"/>
      <c r="B392" s="26">
        <v>387</v>
      </c>
      <c r="C392" s="52" t="s">
        <v>250</v>
      </c>
      <c r="D392" s="29" t="s">
        <v>249</v>
      </c>
      <c r="E392" s="47">
        <v>20</v>
      </c>
      <c r="F392" s="48">
        <v>303</v>
      </c>
      <c r="G392" s="48">
        <v>3991828</v>
      </c>
      <c r="H392" s="108">
        <f t="shared" si="12"/>
        <v>13174.349834983499</v>
      </c>
      <c r="I392" s="100">
        <v>11839</v>
      </c>
      <c r="J392" s="48">
        <v>3991828</v>
      </c>
      <c r="K392" s="108">
        <f t="shared" si="13"/>
        <v>337.17611284736887</v>
      </c>
      <c r="L392" s="76" t="s">
        <v>75</v>
      </c>
      <c r="M392" s="74">
        <v>1</v>
      </c>
      <c r="N392" s="74" t="s">
        <v>297</v>
      </c>
    </row>
    <row r="393" spans="1:14" s="18" customFormat="1" ht="27" customHeight="1">
      <c r="A393" s="36"/>
      <c r="B393" s="26">
        <v>388</v>
      </c>
      <c r="C393" s="52" t="s">
        <v>757</v>
      </c>
      <c r="D393" s="29" t="s">
        <v>256</v>
      </c>
      <c r="E393" s="47">
        <v>20</v>
      </c>
      <c r="F393" s="48">
        <v>168</v>
      </c>
      <c r="G393" s="48">
        <v>1687282</v>
      </c>
      <c r="H393" s="108">
        <f t="shared" si="12"/>
        <v>10043.345238095239</v>
      </c>
      <c r="I393" s="100">
        <v>6720</v>
      </c>
      <c r="J393" s="48">
        <v>1687282</v>
      </c>
      <c r="K393" s="108">
        <f t="shared" si="13"/>
        <v>251.08363095238096</v>
      </c>
      <c r="L393" s="76" t="s">
        <v>75</v>
      </c>
      <c r="M393" s="74">
        <v>1</v>
      </c>
      <c r="N393" s="74" t="s">
        <v>297</v>
      </c>
    </row>
    <row r="394" spans="1:14" s="18" customFormat="1" ht="27" customHeight="1">
      <c r="A394" s="36"/>
      <c r="B394" s="26">
        <v>389</v>
      </c>
      <c r="C394" s="52" t="s">
        <v>1024</v>
      </c>
      <c r="D394" s="29" t="s">
        <v>1109</v>
      </c>
      <c r="E394" s="47">
        <v>20</v>
      </c>
      <c r="F394" s="48">
        <v>284</v>
      </c>
      <c r="G394" s="48">
        <v>3796709</v>
      </c>
      <c r="H394" s="108">
        <f t="shared" si="12"/>
        <v>13368.693661971831</v>
      </c>
      <c r="I394" s="100">
        <v>16553.25</v>
      </c>
      <c r="J394" s="48">
        <v>3796709</v>
      </c>
      <c r="K394" s="108">
        <f t="shared" si="13"/>
        <v>229.36335764880008</v>
      </c>
      <c r="L394" s="76" t="s">
        <v>78</v>
      </c>
      <c r="M394" s="74">
        <v>2</v>
      </c>
      <c r="N394" s="74" t="s">
        <v>300</v>
      </c>
    </row>
    <row r="395" spans="1:14" s="18" customFormat="1" ht="27" customHeight="1">
      <c r="A395" s="36"/>
      <c r="B395" s="26">
        <v>390</v>
      </c>
      <c r="C395" s="52" t="s">
        <v>1110</v>
      </c>
      <c r="D395" s="29" t="s">
        <v>1111</v>
      </c>
      <c r="E395" s="47">
        <v>20</v>
      </c>
      <c r="F395" s="48">
        <v>288</v>
      </c>
      <c r="G395" s="48">
        <v>6844231</v>
      </c>
      <c r="H395" s="108">
        <f t="shared" si="12"/>
        <v>23764.690972222223</v>
      </c>
      <c r="I395" s="100">
        <v>17481</v>
      </c>
      <c r="J395" s="48">
        <v>6844231</v>
      </c>
      <c r="K395" s="108">
        <f t="shared" si="13"/>
        <v>391.52399748298154</v>
      </c>
      <c r="L395" s="76" t="s">
        <v>75</v>
      </c>
      <c r="M395" s="74">
        <v>1</v>
      </c>
      <c r="N395" s="74" t="s">
        <v>297</v>
      </c>
    </row>
    <row r="396" spans="1:14" s="18" customFormat="1" ht="27" customHeight="1">
      <c r="A396" s="36"/>
      <c r="B396" s="26">
        <v>391</v>
      </c>
      <c r="C396" s="52" t="s">
        <v>242</v>
      </c>
      <c r="D396" s="29" t="s">
        <v>241</v>
      </c>
      <c r="E396" s="47">
        <v>20</v>
      </c>
      <c r="F396" s="48">
        <v>546</v>
      </c>
      <c r="G396" s="48">
        <v>8588747</v>
      </c>
      <c r="H396" s="108">
        <f t="shared" si="12"/>
        <v>15730.30586080586</v>
      </c>
      <c r="I396" s="100">
        <v>22401.25</v>
      </c>
      <c r="J396" s="48">
        <v>8588747</v>
      </c>
      <c r="K396" s="108">
        <f t="shared" si="13"/>
        <v>383.40480999944202</v>
      </c>
      <c r="L396" s="76" t="s">
        <v>306</v>
      </c>
      <c r="M396" s="74">
        <v>3</v>
      </c>
      <c r="N396" s="74" t="s">
        <v>310</v>
      </c>
    </row>
    <row r="397" spans="1:14" s="18" customFormat="1" ht="27" customHeight="1">
      <c r="A397" s="36"/>
      <c r="B397" s="26">
        <v>392</v>
      </c>
      <c r="C397" s="52" t="s">
        <v>137</v>
      </c>
      <c r="D397" s="29" t="s">
        <v>1112</v>
      </c>
      <c r="E397" s="47">
        <v>20</v>
      </c>
      <c r="F397" s="48">
        <v>130</v>
      </c>
      <c r="G397" s="48">
        <v>1071010</v>
      </c>
      <c r="H397" s="108">
        <f t="shared" si="12"/>
        <v>8238.538461538461</v>
      </c>
      <c r="I397" s="100">
        <v>7212</v>
      </c>
      <c r="J397" s="48">
        <v>1071010</v>
      </c>
      <c r="K397" s="108">
        <f t="shared" si="13"/>
        <v>148.50388241819189</v>
      </c>
      <c r="L397" s="76" t="s">
        <v>518</v>
      </c>
      <c r="M397" s="74">
        <v>26</v>
      </c>
      <c r="N397" s="74" t="s">
        <v>311</v>
      </c>
    </row>
    <row r="398" spans="1:14" s="18" customFormat="1" ht="27" customHeight="1">
      <c r="A398" s="36"/>
      <c r="B398" s="26">
        <v>393</v>
      </c>
      <c r="C398" s="52" t="s">
        <v>1113</v>
      </c>
      <c r="D398" s="29" t="s">
        <v>524</v>
      </c>
      <c r="E398" s="47">
        <v>10</v>
      </c>
      <c r="F398" s="48">
        <v>155</v>
      </c>
      <c r="G398" s="48">
        <v>732400</v>
      </c>
      <c r="H398" s="108">
        <f t="shared" si="12"/>
        <v>4725.1612903225805</v>
      </c>
      <c r="I398" s="100">
        <v>5459</v>
      </c>
      <c r="J398" s="48">
        <v>732400</v>
      </c>
      <c r="K398" s="108">
        <f t="shared" si="13"/>
        <v>134.16376625755632</v>
      </c>
      <c r="L398" s="76" t="s">
        <v>75</v>
      </c>
      <c r="M398" s="74">
        <v>1</v>
      </c>
      <c r="N398" s="74" t="s">
        <v>297</v>
      </c>
    </row>
    <row r="399" spans="1:14" s="18" customFormat="1" ht="27" customHeight="1">
      <c r="A399" s="36"/>
      <c r="B399" s="26">
        <v>394</v>
      </c>
      <c r="C399" s="52" t="s">
        <v>1114</v>
      </c>
      <c r="D399" s="29" t="s">
        <v>1115</v>
      </c>
      <c r="E399" s="47">
        <v>20</v>
      </c>
      <c r="F399" s="48">
        <v>378</v>
      </c>
      <c r="G399" s="48">
        <v>3602355</v>
      </c>
      <c r="H399" s="108">
        <f t="shared" si="12"/>
        <v>9530.039682539682</v>
      </c>
      <c r="I399" s="100">
        <v>17100</v>
      </c>
      <c r="J399" s="48">
        <v>3602355</v>
      </c>
      <c r="K399" s="108">
        <f t="shared" si="13"/>
        <v>210.6640350877193</v>
      </c>
      <c r="L399" s="76" t="s">
        <v>75</v>
      </c>
      <c r="M399" s="74">
        <v>1</v>
      </c>
      <c r="N399" s="74" t="s">
        <v>297</v>
      </c>
    </row>
    <row r="400" spans="1:14" s="18" customFormat="1" ht="27" customHeight="1">
      <c r="A400" s="36"/>
      <c r="B400" s="26">
        <v>395</v>
      </c>
      <c r="C400" s="52" t="s">
        <v>261</v>
      </c>
      <c r="D400" s="29" t="s">
        <v>260</v>
      </c>
      <c r="E400" s="47">
        <v>20</v>
      </c>
      <c r="F400" s="48">
        <v>219</v>
      </c>
      <c r="G400" s="48">
        <v>6680554</v>
      </c>
      <c r="H400" s="108">
        <f t="shared" si="12"/>
        <v>30504.812785388127</v>
      </c>
      <c r="I400" s="100">
        <v>19544.5</v>
      </c>
      <c r="J400" s="48">
        <v>6680554</v>
      </c>
      <c r="K400" s="108">
        <f t="shared" si="13"/>
        <v>341.81247921410113</v>
      </c>
      <c r="L400" s="76" t="s">
        <v>293</v>
      </c>
      <c r="M400" s="74">
        <v>5</v>
      </c>
      <c r="N400" s="74" t="s">
        <v>294</v>
      </c>
    </row>
    <row r="401" spans="1:14" s="18" customFormat="1" ht="27" customHeight="1">
      <c r="A401" s="36"/>
      <c r="B401" s="26">
        <v>396</v>
      </c>
      <c r="C401" s="52" t="s">
        <v>159</v>
      </c>
      <c r="D401" s="27" t="s">
        <v>726</v>
      </c>
      <c r="E401" s="47">
        <v>20</v>
      </c>
      <c r="F401" s="48">
        <v>156</v>
      </c>
      <c r="G401" s="48">
        <v>1297021</v>
      </c>
      <c r="H401" s="108">
        <f t="shared" si="12"/>
        <v>8314.2371794871797</v>
      </c>
      <c r="I401" s="100">
        <v>8883</v>
      </c>
      <c r="J401" s="48">
        <v>1297021</v>
      </c>
      <c r="K401" s="108">
        <f t="shared" si="13"/>
        <v>146.01159518180793</v>
      </c>
      <c r="L401" s="76" t="s">
        <v>306</v>
      </c>
      <c r="M401" s="74">
        <v>3</v>
      </c>
      <c r="N401" s="74" t="s">
        <v>310</v>
      </c>
    </row>
    <row r="402" spans="1:14" s="18" customFormat="1" ht="27" customHeight="1">
      <c r="A402" s="36"/>
      <c r="B402" s="26">
        <v>397</v>
      </c>
      <c r="C402" s="52" t="s">
        <v>1116</v>
      </c>
      <c r="D402" s="29" t="s">
        <v>270</v>
      </c>
      <c r="E402" s="47">
        <v>15</v>
      </c>
      <c r="F402" s="48">
        <v>108</v>
      </c>
      <c r="G402" s="48">
        <v>2082989</v>
      </c>
      <c r="H402" s="108">
        <f t="shared" si="12"/>
        <v>19286.935185185186</v>
      </c>
      <c r="I402" s="100">
        <v>11089.8</v>
      </c>
      <c r="J402" s="48">
        <v>2082989</v>
      </c>
      <c r="K402" s="108">
        <f t="shared" si="13"/>
        <v>187.8292665332107</v>
      </c>
      <c r="L402" s="76" t="s">
        <v>313</v>
      </c>
      <c r="M402" s="74">
        <v>13</v>
      </c>
      <c r="N402" s="74" t="s">
        <v>299</v>
      </c>
    </row>
    <row r="403" spans="1:14" s="18" customFormat="1" ht="27" customHeight="1">
      <c r="A403" s="36"/>
      <c r="B403" s="26">
        <v>398</v>
      </c>
      <c r="C403" s="52" t="s">
        <v>782</v>
      </c>
      <c r="D403" s="29" t="s">
        <v>262</v>
      </c>
      <c r="E403" s="47">
        <v>20</v>
      </c>
      <c r="F403" s="48">
        <v>84</v>
      </c>
      <c r="G403" s="48">
        <v>1788879</v>
      </c>
      <c r="H403" s="108">
        <f t="shared" si="12"/>
        <v>21296.178571428572</v>
      </c>
      <c r="I403" s="100">
        <v>7990</v>
      </c>
      <c r="J403" s="48">
        <v>1788879</v>
      </c>
      <c r="K403" s="108">
        <f t="shared" si="13"/>
        <v>223.88973717146433</v>
      </c>
      <c r="L403" s="76" t="s">
        <v>306</v>
      </c>
      <c r="M403" s="74">
        <v>3</v>
      </c>
      <c r="N403" s="74" t="s">
        <v>310</v>
      </c>
    </row>
    <row r="404" spans="1:14" s="18" customFormat="1" ht="27" customHeight="1">
      <c r="A404" s="36"/>
      <c r="B404" s="26">
        <v>399</v>
      </c>
      <c r="C404" s="52" t="s">
        <v>110</v>
      </c>
      <c r="D404" s="29" t="s">
        <v>264</v>
      </c>
      <c r="E404" s="47">
        <v>20</v>
      </c>
      <c r="F404" s="48">
        <v>254</v>
      </c>
      <c r="G404" s="48">
        <v>3818536</v>
      </c>
      <c r="H404" s="108">
        <f t="shared" si="12"/>
        <v>15033.606299212599</v>
      </c>
      <c r="I404" s="100">
        <v>19351.55</v>
      </c>
      <c r="J404" s="48">
        <v>3818536</v>
      </c>
      <c r="K404" s="108">
        <f t="shared" si="13"/>
        <v>197.32455539737128</v>
      </c>
      <c r="L404" s="76" t="s">
        <v>75</v>
      </c>
      <c r="M404" s="74">
        <v>1</v>
      </c>
      <c r="N404" s="74" t="s">
        <v>297</v>
      </c>
    </row>
    <row r="405" spans="1:14" s="18" customFormat="1" ht="27" customHeight="1">
      <c r="A405" s="36"/>
      <c r="B405" s="26">
        <v>400</v>
      </c>
      <c r="C405" s="52" t="s">
        <v>908</v>
      </c>
      <c r="D405" s="29" t="s">
        <v>521</v>
      </c>
      <c r="E405" s="47">
        <v>20</v>
      </c>
      <c r="F405" s="48">
        <v>244</v>
      </c>
      <c r="G405" s="48">
        <v>6646579</v>
      </c>
      <c r="H405" s="108">
        <f t="shared" si="12"/>
        <v>27240.077868852459</v>
      </c>
      <c r="I405" s="100">
        <v>18835</v>
      </c>
      <c r="J405" s="48">
        <v>6646579</v>
      </c>
      <c r="K405" s="108">
        <f t="shared" si="13"/>
        <v>352.88447040084947</v>
      </c>
      <c r="L405" s="76" t="s">
        <v>318</v>
      </c>
      <c r="M405" s="74">
        <v>11</v>
      </c>
      <c r="N405" s="74" t="s">
        <v>296</v>
      </c>
    </row>
    <row r="406" spans="1:14" s="18" customFormat="1" ht="27" customHeight="1">
      <c r="A406" s="36"/>
      <c r="B406" s="26">
        <v>401</v>
      </c>
      <c r="C406" s="52" t="s">
        <v>182</v>
      </c>
      <c r="D406" s="29" t="s">
        <v>274</v>
      </c>
      <c r="E406" s="47">
        <v>20</v>
      </c>
      <c r="F406" s="48">
        <v>236</v>
      </c>
      <c r="G406" s="48">
        <v>1778520</v>
      </c>
      <c r="H406" s="108">
        <f t="shared" si="12"/>
        <v>7536.1016949152545</v>
      </c>
      <c r="I406" s="100">
        <v>4814</v>
      </c>
      <c r="J406" s="48">
        <v>1778520</v>
      </c>
      <c r="K406" s="108">
        <f t="shared" si="13"/>
        <v>369.44744495222267</v>
      </c>
      <c r="L406" s="76" t="s">
        <v>75</v>
      </c>
      <c r="M406" s="74">
        <v>1</v>
      </c>
      <c r="N406" s="74" t="s">
        <v>297</v>
      </c>
    </row>
    <row r="407" spans="1:14" s="18" customFormat="1" ht="27" customHeight="1">
      <c r="A407" s="36"/>
      <c r="B407" s="26">
        <v>402</v>
      </c>
      <c r="C407" s="52" t="s">
        <v>502</v>
      </c>
      <c r="D407" s="29" t="s">
        <v>522</v>
      </c>
      <c r="E407" s="47">
        <v>20</v>
      </c>
      <c r="F407" s="48">
        <v>186</v>
      </c>
      <c r="G407" s="48">
        <v>655330</v>
      </c>
      <c r="H407" s="108">
        <f t="shared" si="12"/>
        <v>3523.2795698924733</v>
      </c>
      <c r="I407" s="100">
        <v>10186</v>
      </c>
      <c r="J407" s="48">
        <v>655330</v>
      </c>
      <c r="K407" s="108">
        <f t="shared" si="13"/>
        <v>64.336344001570779</v>
      </c>
      <c r="L407" s="76" t="s">
        <v>317</v>
      </c>
      <c r="M407" s="74">
        <v>20</v>
      </c>
      <c r="N407" s="74" t="s">
        <v>304</v>
      </c>
    </row>
    <row r="408" spans="1:14" s="18" customFormat="1" ht="27" customHeight="1">
      <c r="A408" s="36"/>
      <c r="B408" s="26">
        <v>403</v>
      </c>
      <c r="C408" s="52" t="s">
        <v>263</v>
      </c>
      <c r="D408" s="29" t="s">
        <v>1117</v>
      </c>
      <c r="E408" s="47">
        <v>20</v>
      </c>
      <c r="F408" s="48">
        <v>246</v>
      </c>
      <c r="G408" s="48">
        <v>2348685</v>
      </c>
      <c r="H408" s="108">
        <f t="shared" si="12"/>
        <v>9547.5</v>
      </c>
      <c r="I408" s="100">
        <v>20326.5</v>
      </c>
      <c r="J408" s="48">
        <v>2348685</v>
      </c>
      <c r="K408" s="108">
        <f t="shared" si="13"/>
        <v>115.54793004206331</v>
      </c>
      <c r="L408" s="76" t="s">
        <v>75</v>
      </c>
      <c r="M408" s="74">
        <v>1</v>
      </c>
      <c r="N408" s="74" t="s">
        <v>297</v>
      </c>
    </row>
    <row r="409" spans="1:14" s="18" customFormat="1" ht="27" customHeight="1">
      <c r="A409" s="36"/>
      <c r="B409" s="26">
        <v>404</v>
      </c>
      <c r="C409" s="52" t="s">
        <v>434</v>
      </c>
      <c r="D409" s="29" t="s">
        <v>744</v>
      </c>
      <c r="E409" s="47">
        <v>10</v>
      </c>
      <c r="F409" s="48">
        <v>90</v>
      </c>
      <c r="G409" s="48">
        <v>1454960</v>
      </c>
      <c r="H409" s="108">
        <f t="shared" si="12"/>
        <v>16166.222222222223</v>
      </c>
      <c r="I409" s="100">
        <v>6005</v>
      </c>
      <c r="J409" s="48">
        <v>1454960</v>
      </c>
      <c r="K409" s="108">
        <f t="shared" si="13"/>
        <v>242.29142381348876</v>
      </c>
      <c r="L409" s="76" t="s">
        <v>303</v>
      </c>
      <c r="M409" s="74">
        <v>19</v>
      </c>
      <c r="N409" s="74" t="s">
        <v>304</v>
      </c>
    </row>
    <row r="410" spans="1:14" s="18" customFormat="1" ht="27" customHeight="1">
      <c r="A410" s="36"/>
      <c r="B410" s="26">
        <v>405</v>
      </c>
      <c r="C410" s="52" t="s">
        <v>780</v>
      </c>
      <c r="D410" s="29" t="s">
        <v>720</v>
      </c>
      <c r="E410" s="47">
        <v>10</v>
      </c>
      <c r="F410" s="48">
        <v>146</v>
      </c>
      <c r="G410" s="48">
        <v>541335</v>
      </c>
      <c r="H410" s="108">
        <f t="shared" si="12"/>
        <v>3707.7739726027398</v>
      </c>
      <c r="I410" s="100">
        <v>6020</v>
      </c>
      <c r="J410" s="48">
        <v>541335</v>
      </c>
      <c r="K410" s="108">
        <f t="shared" si="13"/>
        <v>89.92275747508306</v>
      </c>
      <c r="L410" s="76" t="s">
        <v>315</v>
      </c>
      <c r="M410" s="74">
        <v>24</v>
      </c>
      <c r="N410" s="74" t="s">
        <v>311</v>
      </c>
    </row>
    <row r="411" spans="1:14" s="18" customFormat="1" ht="27" customHeight="1">
      <c r="A411" s="36"/>
      <c r="B411" s="26">
        <v>406</v>
      </c>
      <c r="C411" s="52" t="s">
        <v>289</v>
      </c>
      <c r="D411" s="29" t="s">
        <v>288</v>
      </c>
      <c r="E411" s="47">
        <v>20</v>
      </c>
      <c r="F411" s="48">
        <v>219</v>
      </c>
      <c r="G411" s="48">
        <v>1008582</v>
      </c>
      <c r="H411" s="108">
        <f t="shared" si="12"/>
        <v>4605.3972602739723</v>
      </c>
      <c r="I411" s="100">
        <v>11109</v>
      </c>
      <c r="J411" s="48">
        <v>1008582</v>
      </c>
      <c r="K411" s="108">
        <f t="shared" si="13"/>
        <v>90.789630029705648</v>
      </c>
      <c r="L411" s="76" t="s">
        <v>78</v>
      </c>
      <c r="M411" s="74">
        <v>2</v>
      </c>
      <c r="N411" s="74" t="s">
        <v>300</v>
      </c>
    </row>
    <row r="412" spans="1:14" s="18" customFormat="1" ht="27" customHeight="1">
      <c r="A412" s="36"/>
      <c r="B412" s="26">
        <v>407</v>
      </c>
      <c r="C412" s="52" t="s">
        <v>81</v>
      </c>
      <c r="D412" s="29" t="s">
        <v>271</v>
      </c>
      <c r="E412" s="47">
        <v>20</v>
      </c>
      <c r="F412" s="48">
        <v>166</v>
      </c>
      <c r="G412" s="48">
        <v>8972131</v>
      </c>
      <c r="H412" s="108">
        <f t="shared" si="12"/>
        <v>54048.98192771084</v>
      </c>
      <c r="I412" s="100">
        <v>16290</v>
      </c>
      <c r="J412" s="48">
        <v>8972131</v>
      </c>
      <c r="K412" s="108">
        <f t="shared" si="13"/>
        <v>550.77538367096383</v>
      </c>
      <c r="L412" s="76" t="s">
        <v>78</v>
      </c>
      <c r="M412" s="74">
        <v>2</v>
      </c>
      <c r="N412" s="74" t="s">
        <v>300</v>
      </c>
    </row>
    <row r="413" spans="1:14" s="18" customFormat="1" ht="27" customHeight="1">
      <c r="A413" s="36"/>
      <c r="B413" s="26">
        <v>408</v>
      </c>
      <c r="C413" s="52" t="s">
        <v>615</v>
      </c>
      <c r="D413" s="29" t="s">
        <v>1118</v>
      </c>
      <c r="E413" s="47">
        <v>10</v>
      </c>
      <c r="F413" s="48">
        <v>239</v>
      </c>
      <c r="G413" s="48">
        <v>961000</v>
      </c>
      <c r="H413" s="108">
        <f t="shared" si="12"/>
        <v>4020.9205020920504</v>
      </c>
      <c r="I413" s="100">
        <v>14952</v>
      </c>
      <c r="J413" s="48">
        <v>961000</v>
      </c>
      <c r="K413" s="108">
        <f t="shared" si="13"/>
        <v>64.272338148742648</v>
      </c>
      <c r="L413" s="76" t="s">
        <v>295</v>
      </c>
      <c r="M413" s="74">
        <v>9</v>
      </c>
      <c r="N413" s="74" t="s">
        <v>296</v>
      </c>
    </row>
    <row r="414" spans="1:14" s="18" customFormat="1" ht="27" customHeight="1">
      <c r="A414" s="36"/>
      <c r="B414" s="26">
        <v>409</v>
      </c>
      <c r="C414" s="52" t="s">
        <v>211</v>
      </c>
      <c r="D414" s="29" t="s">
        <v>279</v>
      </c>
      <c r="E414" s="47">
        <v>20</v>
      </c>
      <c r="F414" s="48">
        <v>333</v>
      </c>
      <c r="G414" s="48">
        <v>3642618</v>
      </c>
      <c r="H414" s="108">
        <f t="shared" si="12"/>
        <v>10938.792792792792</v>
      </c>
      <c r="I414" s="100">
        <v>8656</v>
      </c>
      <c r="J414" s="48">
        <v>3642618</v>
      </c>
      <c r="K414" s="108">
        <f t="shared" si="13"/>
        <v>420.82000924214418</v>
      </c>
      <c r="L414" s="76" t="s">
        <v>305</v>
      </c>
      <c r="M414" s="74">
        <v>4</v>
      </c>
      <c r="N414" s="74" t="s">
        <v>294</v>
      </c>
    </row>
    <row r="415" spans="1:14" s="18" customFormat="1" ht="27" customHeight="1">
      <c r="A415" s="36"/>
      <c r="B415" s="26">
        <v>410</v>
      </c>
      <c r="C415" s="52" t="s">
        <v>523</v>
      </c>
      <c r="D415" s="29" t="s">
        <v>267</v>
      </c>
      <c r="E415" s="47">
        <v>20</v>
      </c>
      <c r="F415" s="48">
        <v>267</v>
      </c>
      <c r="G415" s="48">
        <v>1961115</v>
      </c>
      <c r="H415" s="108">
        <f t="shared" si="12"/>
        <v>7345</v>
      </c>
      <c r="I415" s="100">
        <v>12699</v>
      </c>
      <c r="J415" s="48">
        <v>1961115</v>
      </c>
      <c r="K415" s="108">
        <f t="shared" si="13"/>
        <v>154.43066383179777</v>
      </c>
      <c r="L415" s="76" t="s">
        <v>302</v>
      </c>
      <c r="M415" s="74">
        <v>18</v>
      </c>
      <c r="N415" s="74" t="s">
        <v>304</v>
      </c>
    </row>
    <row r="416" spans="1:14" s="18" customFormat="1" ht="27" customHeight="1">
      <c r="A416" s="36"/>
      <c r="B416" s="26">
        <v>411</v>
      </c>
      <c r="C416" s="52" t="s">
        <v>1119</v>
      </c>
      <c r="D416" s="29" t="s">
        <v>1120</v>
      </c>
      <c r="E416" s="47">
        <v>10</v>
      </c>
      <c r="F416" s="48">
        <v>109</v>
      </c>
      <c r="G416" s="48">
        <v>489829</v>
      </c>
      <c r="H416" s="108">
        <f t="shared" si="12"/>
        <v>4493.8440366972482</v>
      </c>
      <c r="I416" s="100">
        <v>3262</v>
      </c>
      <c r="J416" s="48">
        <v>489829</v>
      </c>
      <c r="K416" s="108">
        <f t="shared" si="13"/>
        <v>150.16217044757818</v>
      </c>
      <c r="L416" s="76" t="s">
        <v>306</v>
      </c>
      <c r="M416" s="74">
        <v>3</v>
      </c>
      <c r="N416" s="74" t="s">
        <v>310</v>
      </c>
    </row>
    <row r="417" spans="1:14" s="18" customFormat="1" ht="27" customHeight="1">
      <c r="A417" s="36"/>
      <c r="B417" s="26">
        <v>412</v>
      </c>
      <c r="C417" s="52" t="s">
        <v>284</v>
      </c>
      <c r="D417" s="29" t="s">
        <v>283</v>
      </c>
      <c r="E417" s="47">
        <v>20</v>
      </c>
      <c r="F417" s="48">
        <v>80</v>
      </c>
      <c r="G417" s="48">
        <v>1304979</v>
      </c>
      <c r="H417" s="108">
        <f t="shared" si="12"/>
        <v>16312.237499999999</v>
      </c>
      <c r="I417" s="100">
        <v>2403.5</v>
      </c>
      <c r="J417" s="48">
        <v>1304979</v>
      </c>
      <c r="K417" s="108">
        <f t="shared" si="13"/>
        <v>542.94944872061581</v>
      </c>
      <c r="L417" s="76" t="s">
        <v>75</v>
      </c>
      <c r="M417" s="74">
        <v>1</v>
      </c>
      <c r="N417" s="74" t="s">
        <v>297</v>
      </c>
    </row>
    <row r="418" spans="1:14" s="18" customFormat="1" ht="27" customHeight="1">
      <c r="A418" s="36"/>
      <c r="B418" s="26">
        <v>413</v>
      </c>
      <c r="C418" s="52" t="s">
        <v>31</v>
      </c>
      <c r="D418" s="29" t="s">
        <v>30</v>
      </c>
      <c r="E418" s="47">
        <v>20</v>
      </c>
      <c r="F418" s="48">
        <v>19</v>
      </c>
      <c r="G418" s="48">
        <v>140900</v>
      </c>
      <c r="H418" s="108">
        <f t="shared" si="12"/>
        <v>7415.7894736842109</v>
      </c>
      <c r="I418" s="100">
        <v>707</v>
      </c>
      <c r="J418" s="48">
        <v>140900</v>
      </c>
      <c r="K418" s="108">
        <f t="shared" si="13"/>
        <v>199.2927864214993</v>
      </c>
      <c r="L418" s="76" t="s">
        <v>75</v>
      </c>
      <c r="M418" s="74">
        <v>1</v>
      </c>
      <c r="N418" s="74" t="s">
        <v>297</v>
      </c>
    </row>
    <row r="419" spans="1:14" s="18" customFormat="1" ht="27" customHeight="1">
      <c r="A419" s="36"/>
      <c r="B419" s="26">
        <v>414</v>
      </c>
      <c r="C419" s="52" t="s">
        <v>1121</v>
      </c>
      <c r="D419" s="29" t="s">
        <v>1122</v>
      </c>
      <c r="E419" s="47">
        <v>10</v>
      </c>
      <c r="F419" s="48">
        <v>0</v>
      </c>
      <c r="G419" s="48">
        <v>0</v>
      </c>
      <c r="H419" s="108">
        <f t="shared" si="12"/>
        <v>0</v>
      </c>
      <c r="I419" s="100">
        <v>0</v>
      </c>
      <c r="J419" s="48">
        <v>0</v>
      </c>
      <c r="K419" s="108">
        <f t="shared" si="13"/>
        <v>0</v>
      </c>
      <c r="L419" s="76" t="s">
        <v>75</v>
      </c>
      <c r="M419" s="74">
        <v>1</v>
      </c>
      <c r="N419" s="74" t="s">
        <v>297</v>
      </c>
    </row>
    <row r="420" spans="1:14" s="18" customFormat="1" ht="27" customHeight="1">
      <c r="A420" s="36"/>
      <c r="B420" s="26">
        <v>415</v>
      </c>
      <c r="C420" s="52" t="s">
        <v>282</v>
      </c>
      <c r="D420" s="29" t="s">
        <v>1123</v>
      </c>
      <c r="E420" s="47">
        <v>20</v>
      </c>
      <c r="F420" s="48">
        <v>455</v>
      </c>
      <c r="G420" s="48">
        <v>2833482</v>
      </c>
      <c r="H420" s="108">
        <f t="shared" si="12"/>
        <v>6227.4329670329671</v>
      </c>
      <c r="I420" s="100">
        <v>20812</v>
      </c>
      <c r="J420" s="48">
        <v>2833482</v>
      </c>
      <c r="K420" s="108">
        <f t="shared" si="13"/>
        <v>136.14655006726889</v>
      </c>
      <c r="L420" s="76" t="s">
        <v>78</v>
      </c>
      <c r="M420" s="74">
        <v>2</v>
      </c>
      <c r="N420" s="74" t="s">
        <v>300</v>
      </c>
    </row>
    <row r="421" spans="1:14" s="18" customFormat="1" ht="27" customHeight="1">
      <c r="A421" s="36"/>
      <c r="B421" s="26">
        <v>416</v>
      </c>
      <c r="C421" s="52" t="s">
        <v>290</v>
      </c>
      <c r="D421" s="29" t="s">
        <v>616</v>
      </c>
      <c r="E421" s="47">
        <v>20</v>
      </c>
      <c r="F421" s="48">
        <v>270</v>
      </c>
      <c r="G421" s="48">
        <v>12903075</v>
      </c>
      <c r="H421" s="108">
        <f t="shared" si="12"/>
        <v>47789.166666666664</v>
      </c>
      <c r="I421" s="100">
        <v>27882</v>
      </c>
      <c r="J421" s="48">
        <v>12903075</v>
      </c>
      <c r="K421" s="108">
        <f t="shared" si="13"/>
        <v>462.77437056165269</v>
      </c>
      <c r="L421" s="76" t="s">
        <v>313</v>
      </c>
      <c r="M421" s="74">
        <v>13</v>
      </c>
      <c r="N421" s="74" t="s">
        <v>299</v>
      </c>
    </row>
    <row r="422" spans="1:14" s="18" customFormat="1" ht="27" customHeight="1">
      <c r="A422" s="36"/>
      <c r="B422" s="26">
        <v>417</v>
      </c>
      <c r="C422" s="52" t="s">
        <v>266</v>
      </c>
      <c r="D422" s="29" t="s">
        <v>265</v>
      </c>
      <c r="E422" s="47">
        <v>40</v>
      </c>
      <c r="F422" s="48">
        <v>636</v>
      </c>
      <c r="G422" s="48">
        <v>5147305</v>
      </c>
      <c r="H422" s="108">
        <f t="shared" si="12"/>
        <v>8093.2468553459121</v>
      </c>
      <c r="I422" s="100">
        <v>20703</v>
      </c>
      <c r="J422" s="48">
        <v>5147305</v>
      </c>
      <c r="K422" s="108">
        <f t="shared" si="13"/>
        <v>248.62604453460852</v>
      </c>
      <c r="L422" s="76" t="s">
        <v>75</v>
      </c>
      <c r="M422" s="74">
        <v>1</v>
      </c>
      <c r="N422" s="74" t="s">
        <v>297</v>
      </c>
    </row>
    <row r="423" spans="1:14" s="18" customFormat="1" ht="27" customHeight="1">
      <c r="A423" s="36"/>
      <c r="B423" s="26">
        <v>418</v>
      </c>
      <c r="C423" s="52" t="s">
        <v>560</v>
      </c>
      <c r="D423" s="29" t="s">
        <v>275</v>
      </c>
      <c r="E423" s="47">
        <v>20</v>
      </c>
      <c r="F423" s="48">
        <v>207</v>
      </c>
      <c r="G423" s="48">
        <v>3320000</v>
      </c>
      <c r="H423" s="108">
        <f t="shared" si="12"/>
        <v>16038.647342995169</v>
      </c>
      <c r="I423" s="100">
        <v>20353.5</v>
      </c>
      <c r="J423" s="48">
        <v>3320000</v>
      </c>
      <c r="K423" s="108">
        <f t="shared" si="13"/>
        <v>163.11690863979169</v>
      </c>
      <c r="L423" s="76" t="s">
        <v>298</v>
      </c>
      <c r="M423" s="74">
        <v>12</v>
      </c>
      <c r="N423" s="74" t="s">
        <v>299</v>
      </c>
    </row>
    <row r="424" spans="1:14" s="18" customFormat="1" ht="27" customHeight="1">
      <c r="A424" s="36"/>
      <c r="B424" s="26">
        <v>419</v>
      </c>
      <c r="C424" s="52" t="s">
        <v>137</v>
      </c>
      <c r="D424" s="29" t="s">
        <v>1124</v>
      </c>
      <c r="E424" s="47">
        <v>20</v>
      </c>
      <c r="F424" s="48">
        <v>76</v>
      </c>
      <c r="G424" s="48">
        <v>643000</v>
      </c>
      <c r="H424" s="108">
        <f t="shared" si="12"/>
        <v>8460.5263157894733</v>
      </c>
      <c r="I424" s="100">
        <v>4828</v>
      </c>
      <c r="J424" s="48">
        <v>643000</v>
      </c>
      <c r="K424" s="108">
        <f t="shared" si="13"/>
        <v>133.18144159072079</v>
      </c>
      <c r="L424" s="76" t="s">
        <v>324</v>
      </c>
      <c r="M424" s="74">
        <v>29</v>
      </c>
      <c r="N424" s="74" t="s">
        <v>311</v>
      </c>
    </row>
    <row r="425" spans="1:14" s="18" customFormat="1" ht="27" customHeight="1">
      <c r="A425" s="36"/>
      <c r="B425" s="26">
        <v>420</v>
      </c>
      <c r="C425" s="52" t="s">
        <v>287</v>
      </c>
      <c r="D425" s="29" t="s">
        <v>286</v>
      </c>
      <c r="E425" s="47">
        <v>20</v>
      </c>
      <c r="F425" s="48">
        <v>349</v>
      </c>
      <c r="G425" s="48">
        <v>3010100</v>
      </c>
      <c r="H425" s="108">
        <f t="shared" si="12"/>
        <v>8624.9283667621785</v>
      </c>
      <c r="I425" s="100">
        <v>22315.3</v>
      </c>
      <c r="J425" s="48">
        <v>3010100</v>
      </c>
      <c r="K425" s="108">
        <f t="shared" si="13"/>
        <v>134.88951526531125</v>
      </c>
      <c r="L425" s="76" t="s">
        <v>78</v>
      </c>
      <c r="M425" s="74">
        <v>2</v>
      </c>
      <c r="N425" s="74" t="s">
        <v>300</v>
      </c>
    </row>
    <row r="426" spans="1:14" s="18" customFormat="1" ht="27" customHeight="1">
      <c r="A426" s="36"/>
      <c r="B426" s="26">
        <v>421</v>
      </c>
      <c r="C426" s="52" t="s">
        <v>281</v>
      </c>
      <c r="D426" s="29" t="s">
        <v>280</v>
      </c>
      <c r="E426" s="47">
        <v>20</v>
      </c>
      <c r="F426" s="48">
        <v>37</v>
      </c>
      <c r="G426" s="48">
        <v>3305381.25</v>
      </c>
      <c r="H426" s="108">
        <f t="shared" si="12"/>
        <v>89334.628378378373</v>
      </c>
      <c r="I426" s="100">
        <v>3643.75</v>
      </c>
      <c r="J426" s="48">
        <v>3305381.25</v>
      </c>
      <c r="K426" s="108">
        <f t="shared" si="13"/>
        <v>907.13722126929679</v>
      </c>
      <c r="L426" s="76" t="s">
        <v>317</v>
      </c>
      <c r="M426" s="74">
        <v>20</v>
      </c>
      <c r="N426" s="74" t="s">
        <v>304</v>
      </c>
    </row>
    <row r="427" spans="1:14" s="18" customFormat="1" ht="27" customHeight="1">
      <c r="A427" s="36"/>
      <c r="B427" s="26">
        <v>422</v>
      </c>
      <c r="C427" s="52" t="s">
        <v>1125</v>
      </c>
      <c r="D427" s="29" t="s">
        <v>1126</v>
      </c>
      <c r="E427" s="47">
        <v>20</v>
      </c>
      <c r="F427" s="48">
        <v>118</v>
      </c>
      <c r="G427" s="48">
        <v>725578</v>
      </c>
      <c r="H427" s="108">
        <f t="shared" si="12"/>
        <v>6148.9661016949149</v>
      </c>
      <c r="I427" s="100">
        <v>4712.7</v>
      </c>
      <c r="J427" s="48">
        <v>725578</v>
      </c>
      <c r="K427" s="108">
        <f t="shared" si="13"/>
        <v>153.96227215821079</v>
      </c>
      <c r="L427" s="76" t="s">
        <v>295</v>
      </c>
      <c r="M427" s="74">
        <v>9</v>
      </c>
      <c r="N427" s="74" t="s">
        <v>296</v>
      </c>
    </row>
    <row r="428" spans="1:14" s="18" customFormat="1" ht="27" customHeight="1">
      <c r="A428" s="36"/>
      <c r="B428" s="26">
        <v>423</v>
      </c>
      <c r="C428" s="52" t="s">
        <v>66</v>
      </c>
      <c r="D428" s="29" t="s">
        <v>1127</v>
      </c>
      <c r="E428" s="47">
        <v>20</v>
      </c>
      <c r="F428" s="48">
        <v>358</v>
      </c>
      <c r="G428" s="48">
        <v>10893258</v>
      </c>
      <c r="H428" s="108">
        <f t="shared" si="12"/>
        <v>30428.09497206704</v>
      </c>
      <c r="I428" s="100">
        <v>14799</v>
      </c>
      <c r="J428" s="48">
        <v>10893258</v>
      </c>
      <c r="K428" s="108">
        <f t="shared" si="13"/>
        <v>736.08068112710316</v>
      </c>
      <c r="L428" s="76" t="s">
        <v>307</v>
      </c>
      <c r="M428" s="74">
        <v>17</v>
      </c>
      <c r="N428" s="74" t="s">
        <v>304</v>
      </c>
    </row>
    <row r="429" spans="1:14" s="18" customFormat="1" ht="27" customHeight="1">
      <c r="A429" s="36"/>
      <c r="B429" s="26">
        <v>424</v>
      </c>
      <c r="C429" s="52" t="s">
        <v>276</v>
      </c>
      <c r="D429" s="29" t="s">
        <v>1128</v>
      </c>
      <c r="E429" s="47">
        <v>20</v>
      </c>
      <c r="F429" s="48">
        <v>355</v>
      </c>
      <c r="G429" s="48">
        <v>4316115</v>
      </c>
      <c r="H429" s="108">
        <f t="shared" si="12"/>
        <v>12158.070422535211</v>
      </c>
      <c r="I429" s="100">
        <v>17552.25</v>
      </c>
      <c r="J429" s="48">
        <v>4316115</v>
      </c>
      <c r="K429" s="108">
        <f t="shared" si="13"/>
        <v>245.90095286929025</v>
      </c>
      <c r="L429" s="76" t="s">
        <v>78</v>
      </c>
      <c r="M429" s="74">
        <v>2</v>
      </c>
      <c r="N429" s="74" t="s">
        <v>300</v>
      </c>
    </row>
    <row r="430" spans="1:14" s="18" customFormat="1" ht="27" customHeight="1">
      <c r="A430" s="36"/>
      <c r="B430" s="26">
        <v>425</v>
      </c>
      <c r="C430" s="52" t="s">
        <v>795</v>
      </c>
      <c r="D430" s="29" t="s">
        <v>278</v>
      </c>
      <c r="E430" s="47">
        <v>20</v>
      </c>
      <c r="F430" s="48">
        <v>168</v>
      </c>
      <c r="G430" s="48">
        <v>782400</v>
      </c>
      <c r="H430" s="108">
        <f t="shared" si="12"/>
        <v>4657.1428571428569</v>
      </c>
      <c r="I430" s="100">
        <v>17683</v>
      </c>
      <c r="J430" s="48">
        <v>782400</v>
      </c>
      <c r="K430" s="108">
        <f t="shared" si="13"/>
        <v>44.245885879092917</v>
      </c>
      <c r="L430" s="76" t="s">
        <v>75</v>
      </c>
      <c r="M430" s="74">
        <v>1</v>
      </c>
      <c r="N430" s="74" t="s">
        <v>297</v>
      </c>
    </row>
    <row r="431" spans="1:14" s="18" customFormat="1" ht="27" customHeight="1">
      <c r="A431" s="36"/>
      <c r="B431" s="26">
        <v>426</v>
      </c>
      <c r="C431" s="52" t="s">
        <v>994</v>
      </c>
      <c r="D431" s="29" t="s">
        <v>528</v>
      </c>
      <c r="E431" s="47">
        <v>20</v>
      </c>
      <c r="F431" s="48">
        <v>168</v>
      </c>
      <c r="G431" s="48">
        <v>2922250</v>
      </c>
      <c r="H431" s="108">
        <f t="shared" si="12"/>
        <v>17394.345238095237</v>
      </c>
      <c r="I431" s="100">
        <v>19756</v>
      </c>
      <c r="J431" s="48">
        <v>2922250</v>
      </c>
      <c r="K431" s="108">
        <f t="shared" si="13"/>
        <v>147.91708847944929</v>
      </c>
      <c r="L431" s="76" t="s">
        <v>75</v>
      </c>
      <c r="M431" s="74">
        <v>1</v>
      </c>
      <c r="N431" s="74" t="s">
        <v>297</v>
      </c>
    </row>
    <row r="432" spans="1:14" s="18" customFormat="1" ht="27" customHeight="1">
      <c r="A432" s="36"/>
      <c r="B432" s="26">
        <v>427</v>
      </c>
      <c r="C432" s="52" t="s">
        <v>783</v>
      </c>
      <c r="D432" s="29" t="s">
        <v>529</v>
      </c>
      <c r="E432" s="47">
        <v>20</v>
      </c>
      <c r="F432" s="48">
        <v>414</v>
      </c>
      <c r="G432" s="48">
        <v>24381500</v>
      </c>
      <c r="H432" s="108">
        <f t="shared" si="12"/>
        <v>58892.512077294683</v>
      </c>
      <c r="I432" s="100">
        <v>43522</v>
      </c>
      <c r="J432" s="48">
        <v>24381500</v>
      </c>
      <c r="K432" s="108">
        <f t="shared" si="13"/>
        <v>560.2109278066265</v>
      </c>
      <c r="L432" s="76" t="s">
        <v>306</v>
      </c>
      <c r="M432" s="74">
        <v>3</v>
      </c>
      <c r="N432" s="74" t="s">
        <v>310</v>
      </c>
    </row>
    <row r="433" spans="1:14" s="18" customFormat="1" ht="27" customHeight="1">
      <c r="A433" s="36"/>
      <c r="B433" s="26">
        <v>428</v>
      </c>
      <c r="C433" s="52" t="s">
        <v>1095</v>
      </c>
      <c r="D433" s="29" t="s">
        <v>525</v>
      </c>
      <c r="E433" s="47">
        <v>20</v>
      </c>
      <c r="F433" s="48">
        <v>174</v>
      </c>
      <c r="G433" s="48">
        <v>5252900</v>
      </c>
      <c r="H433" s="108">
        <f t="shared" si="12"/>
        <v>30189.080459770114</v>
      </c>
      <c r="I433" s="100">
        <v>13036</v>
      </c>
      <c r="J433" s="48">
        <v>5252900</v>
      </c>
      <c r="K433" s="108">
        <f t="shared" si="13"/>
        <v>402.95335992635779</v>
      </c>
      <c r="L433" s="76" t="s">
        <v>75</v>
      </c>
      <c r="M433" s="74">
        <v>1</v>
      </c>
      <c r="N433" s="74" t="s">
        <v>297</v>
      </c>
    </row>
    <row r="434" spans="1:14" s="18" customFormat="1" ht="27" customHeight="1">
      <c r="A434" s="36"/>
      <c r="B434" s="26">
        <v>429</v>
      </c>
      <c r="C434" s="52" t="s">
        <v>268</v>
      </c>
      <c r="D434" s="29" t="s">
        <v>1129</v>
      </c>
      <c r="E434" s="47">
        <v>20</v>
      </c>
      <c r="F434" s="48">
        <v>180</v>
      </c>
      <c r="G434" s="48">
        <v>2417200</v>
      </c>
      <c r="H434" s="108">
        <f t="shared" si="12"/>
        <v>13428.888888888889</v>
      </c>
      <c r="I434" s="100">
        <v>22272</v>
      </c>
      <c r="J434" s="48">
        <v>2417200</v>
      </c>
      <c r="K434" s="108">
        <f t="shared" si="13"/>
        <v>108.5308908045977</v>
      </c>
      <c r="L434" s="76" t="s">
        <v>305</v>
      </c>
      <c r="M434" s="74">
        <v>4</v>
      </c>
      <c r="N434" s="74" t="s">
        <v>294</v>
      </c>
    </row>
    <row r="435" spans="1:14" s="18" customFormat="1" ht="27" customHeight="1">
      <c r="A435" s="36"/>
      <c r="B435" s="26">
        <v>430</v>
      </c>
      <c r="C435" s="52" t="s">
        <v>651</v>
      </c>
      <c r="D435" s="29" t="s">
        <v>1130</v>
      </c>
      <c r="E435" s="47">
        <v>14</v>
      </c>
      <c r="F435" s="48">
        <v>174</v>
      </c>
      <c r="G435" s="48">
        <v>2920270</v>
      </c>
      <c r="H435" s="108">
        <f t="shared" si="12"/>
        <v>16783.160919540231</v>
      </c>
      <c r="I435" s="100">
        <v>9976</v>
      </c>
      <c r="J435" s="48">
        <v>2920270</v>
      </c>
      <c r="K435" s="108">
        <f t="shared" si="13"/>
        <v>292.72955092221332</v>
      </c>
      <c r="L435" s="76" t="s">
        <v>78</v>
      </c>
      <c r="M435" s="74">
        <v>2</v>
      </c>
      <c r="N435" s="74" t="s">
        <v>300</v>
      </c>
    </row>
    <row r="436" spans="1:14" s="18" customFormat="1" ht="27" customHeight="1">
      <c r="A436" s="36"/>
      <c r="B436" s="26">
        <v>431</v>
      </c>
      <c r="C436" s="52" t="s">
        <v>1075</v>
      </c>
      <c r="D436" s="29" t="s">
        <v>273</v>
      </c>
      <c r="E436" s="47">
        <v>20</v>
      </c>
      <c r="F436" s="48">
        <v>295</v>
      </c>
      <c r="G436" s="48">
        <v>5035080</v>
      </c>
      <c r="H436" s="108">
        <f t="shared" si="12"/>
        <v>17068.067796610168</v>
      </c>
      <c r="I436" s="100">
        <v>22262</v>
      </c>
      <c r="J436" s="48">
        <v>5035080</v>
      </c>
      <c r="K436" s="108">
        <f t="shared" si="13"/>
        <v>226.17374898930913</v>
      </c>
      <c r="L436" s="76" t="s">
        <v>306</v>
      </c>
      <c r="M436" s="74">
        <v>3</v>
      </c>
      <c r="N436" s="74" t="s">
        <v>310</v>
      </c>
    </row>
    <row r="437" spans="1:14" s="18" customFormat="1" ht="27" customHeight="1">
      <c r="A437" s="36"/>
      <c r="B437" s="26">
        <v>432</v>
      </c>
      <c r="C437" s="52" t="s">
        <v>796</v>
      </c>
      <c r="D437" s="29" t="s">
        <v>272</v>
      </c>
      <c r="E437" s="47"/>
      <c r="F437" s="48"/>
      <c r="G437" s="48"/>
      <c r="H437" s="108">
        <f t="shared" si="12"/>
        <v>0</v>
      </c>
      <c r="I437" s="100"/>
      <c r="J437" s="48"/>
      <c r="K437" s="108">
        <f t="shared" si="13"/>
        <v>0</v>
      </c>
      <c r="L437" s="76" t="s">
        <v>75</v>
      </c>
      <c r="M437" s="74">
        <v>1</v>
      </c>
      <c r="N437" s="74" t="s">
        <v>297</v>
      </c>
    </row>
    <row r="438" spans="1:14" s="18" customFormat="1" ht="27" customHeight="1">
      <c r="A438" s="36"/>
      <c r="B438" s="26">
        <v>433</v>
      </c>
      <c r="C438" s="52" t="s">
        <v>1016</v>
      </c>
      <c r="D438" s="29" t="s">
        <v>277</v>
      </c>
      <c r="E438" s="47">
        <v>20</v>
      </c>
      <c r="F438" s="48">
        <v>179</v>
      </c>
      <c r="G438" s="48">
        <v>739000</v>
      </c>
      <c r="H438" s="108">
        <f t="shared" si="12"/>
        <v>4128.4916201117321</v>
      </c>
      <c r="I438" s="100">
        <v>14172</v>
      </c>
      <c r="J438" s="105">
        <v>739000</v>
      </c>
      <c r="K438" s="108">
        <f t="shared" si="13"/>
        <v>52.145074795371151</v>
      </c>
      <c r="L438" s="76" t="s">
        <v>313</v>
      </c>
      <c r="M438" s="74">
        <v>13</v>
      </c>
      <c r="N438" s="74" t="s">
        <v>299</v>
      </c>
    </row>
    <row r="439" spans="1:14" s="18" customFormat="1" ht="27" customHeight="1">
      <c r="A439" s="36"/>
      <c r="B439" s="26">
        <v>434</v>
      </c>
      <c r="C439" s="52" t="s">
        <v>282</v>
      </c>
      <c r="D439" s="29" t="s">
        <v>1131</v>
      </c>
      <c r="E439" s="47">
        <v>20</v>
      </c>
      <c r="F439" s="48">
        <v>360</v>
      </c>
      <c r="G439" s="48">
        <v>1528223</v>
      </c>
      <c r="H439" s="108">
        <f t="shared" si="12"/>
        <v>4245.0638888888889</v>
      </c>
      <c r="I439" s="100">
        <v>12444</v>
      </c>
      <c r="J439" s="48">
        <v>1528223</v>
      </c>
      <c r="K439" s="108">
        <f t="shared" si="13"/>
        <v>122.80801992928319</v>
      </c>
      <c r="L439" s="76" t="s">
        <v>78</v>
      </c>
      <c r="M439" s="74">
        <v>2</v>
      </c>
      <c r="N439" s="74" t="s">
        <v>300</v>
      </c>
    </row>
    <row r="440" spans="1:14" s="18" customFormat="1" ht="27" customHeight="1">
      <c r="A440" s="36"/>
      <c r="B440" s="26">
        <v>435</v>
      </c>
      <c r="C440" s="52" t="s">
        <v>57</v>
      </c>
      <c r="D440" s="29" t="s">
        <v>1132</v>
      </c>
      <c r="E440" s="47">
        <v>20</v>
      </c>
      <c r="F440" s="48">
        <v>176</v>
      </c>
      <c r="G440" s="48">
        <v>1693819</v>
      </c>
      <c r="H440" s="108">
        <f t="shared" si="12"/>
        <v>9623.9715909090901</v>
      </c>
      <c r="I440" s="100">
        <v>13734</v>
      </c>
      <c r="J440" s="48">
        <v>1693819</v>
      </c>
      <c r="K440" s="108">
        <f t="shared" si="13"/>
        <v>123.33034804135721</v>
      </c>
      <c r="L440" s="76" t="s">
        <v>75</v>
      </c>
      <c r="M440" s="74">
        <v>1</v>
      </c>
      <c r="N440" s="74" t="s">
        <v>297</v>
      </c>
    </row>
    <row r="441" spans="1:14" s="18" customFormat="1" ht="27" customHeight="1">
      <c r="A441" s="36"/>
      <c r="B441" s="26">
        <v>436</v>
      </c>
      <c r="C441" s="52" t="s">
        <v>1133</v>
      </c>
      <c r="D441" s="29" t="s">
        <v>269</v>
      </c>
      <c r="E441" s="47">
        <v>40</v>
      </c>
      <c r="F441" s="48">
        <v>357</v>
      </c>
      <c r="G441" s="48">
        <v>5786410</v>
      </c>
      <c r="H441" s="108">
        <f t="shared" si="12"/>
        <v>16208.431372549019</v>
      </c>
      <c r="I441" s="100">
        <v>11508</v>
      </c>
      <c r="J441" s="48">
        <v>5786410</v>
      </c>
      <c r="K441" s="108">
        <f t="shared" si="13"/>
        <v>502.81630170316299</v>
      </c>
      <c r="L441" s="76" t="s">
        <v>75</v>
      </c>
      <c r="M441" s="74">
        <v>1</v>
      </c>
      <c r="N441" s="74" t="s">
        <v>297</v>
      </c>
    </row>
    <row r="442" spans="1:14" s="18" customFormat="1" ht="27" customHeight="1">
      <c r="A442" s="36"/>
      <c r="B442" s="26">
        <v>437</v>
      </c>
      <c r="C442" s="52" t="s">
        <v>1134</v>
      </c>
      <c r="D442" s="29" t="s">
        <v>526</v>
      </c>
      <c r="E442" s="47">
        <v>20</v>
      </c>
      <c r="F442" s="48">
        <v>60</v>
      </c>
      <c r="G442" s="48">
        <v>1018200</v>
      </c>
      <c r="H442" s="108">
        <f t="shared" si="12"/>
        <v>16970</v>
      </c>
      <c r="I442" s="100">
        <v>5091</v>
      </c>
      <c r="J442" s="48">
        <v>1018200</v>
      </c>
      <c r="K442" s="108">
        <f t="shared" si="13"/>
        <v>200</v>
      </c>
      <c r="L442" s="76" t="s">
        <v>305</v>
      </c>
      <c r="M442" s="74">
        <v>4</v>
      </c>
      <c r="N442" s="74" t="s">
        <v>294</v>
      </c>
    </row>
    <row r="443" spans="1:14" s="18" customFormat="1" ht="27" customHeight="1">
      <c r="A443" s="36"/>
      <c r="B443" s="26">
        <v>438</v>
      </c>
      <c r="C443" s="52" t="s">
        <v>543</v>
      </c>
      <c r="D443" s="29" t="s">
        <v>542</v>
      </c>
      <c r="E443" s="47">
        <v>21</v>
      </c>
      <c r="F443" s="48">
        <v>298</v>
      </c>
      <c r="G443" s="48">
        <v>1404540</v>
      </c>
      <c r="H443" s="108">
        <f t="shared" si="12"/>
        <v>4713.2214765100671</v>
      </c>
      <c r="I443" s="100">
        <v>14324</v>
      </c>
      <c r="J443" s="48">
        <v>1404540</v>
      </c>
      <c r="K443" s="108">
        <f t="shared" si="13"/>
        <v>98.055012566322262</v>
      </c>
      <c r="L443" s="76" t="s">
        <v>78</v>
      </c>
      <c r="M443" s="74">
        <v>2</v>
      </c>
      <c r="N443" s="74" t="s">
        <v>300</v>
      </c>
    </row>
    <row r="444" spans="1:14" s="18" customFormat="1" ht="27" customHeight="1">
      <c r="A444" s="36"/>
      <c r="B444" s="26">
        <v>439</v>
      </c>
      <c r="C444" s="52" t="s">
        <v>614</v>
      </c>
      <c r="D444" s="29" t="s">
        <v>1135</v>
      </c>
      <c r="E444" s="47">
        <v>20</v>
      </c>
      <c r="F444" s="48">
        <v>204</v>
      </c>
      <c r="G444" s="48">
        <v>2374052</v>
      </c>
      <c r="H444" s="108">
        <f t="shared" si="12"/>
        <v>11637.509803921568</v>
      </c>
      <c r="I444" s="100">
        <v>8913.25</v>
      </c>
      <c r="J444" s="48">
        <v>2374052</v>
      </c>
      <c r="K444" s="108">
        <f t="shared" si="13"/>
        <v>266.35088211370714</v>
      </c>
      <c r="L444" s="76" t="s">
        <v>306</v>
      </c>
      <c r="M444" s="74">
        <v>3</v>
      </c>
      <c r="N444" s="74" t="s">
        <v>310</v>
      </c>
    </row>
    <row r="445" spans="1:14" s="18" customFormat="1" ht="27" customHeight="1">
      <c r="A445" s="36"/>
      <c r="B445" s="26">
        <v>440</v>
      </c>
      <c r="C445" s="52" t="s">
        <v>1033</v>
      </c>
      <c r="D445" s="29" t="s">
        <v>527</v>
      </c>
      <c r="E445" s="47">
        <v>10</v>
      </c>
      <c r="F445" s="48">
        <v>105</v>
      </c>
      <c r="G445" s="48">
        <v>4497950</v>
      </c>
      <c r="H445" s="108">
        <f t="shared" si="12"/>
        <v>42837.619047619046</v>
      </c>
      <c r="I445" s="100">
        <v>10650.3</v>
      </c>
      <c r="J445" s="48">
        <v>4497950</v>
      </c>
      <c r="K445" s="108">
        <f t="shared" si="13"/>
        <v>422.33082636169877</v>
      </c>
      <c r="L445" s="76" t="s">
        <v>75</v>
      </c>
      <c r="M445" s="74">
        <v>1</v>
      </c>
      <c r="N445" s="74" t="s">
        <v>297</v>
      </c>
    </row>
    <row r="446" spans="1:14" s="18" customFormat="1" ht="27" customHeight="1">
      <c r="A446" s="36"/>
      <c r="B446" s="26">
        <v>441</v>
      </c>
      <c r="C446" s="52" t="s">
        <v>540</v>
      </c>
      <c r="D446" s="29" t="s">
        <v>1136</v>
      </c>
      <c r="E446" s="47">
        <v>20</v>
      </c>
      <c r="F446" s="48">
        <v>283</v>
      </c>
      <c r="G446" s="48">
        <v>3171928</v>
      </c>
      <c r="H446" s="108">
        <f t="shared" si="12"/>
        <v>11208.226148409894</v>
      </c>
      <c r="I446" s="100">
        <v>20536.5</v>
      </c>
      <c r="J446" s="48">
        <v>3171928</v>
      </c>
      <c r="K446" s="108">
        <f t="shared" si="13"/>
        <v>154.45319309522071</v>
      </c>
      <c r="L446" s="76" t="s">
        <v>306</v>
      </c>
      <c r="M446" s="74">
        <v>3</v>
      </c>
      <c r="N446" s="74" t="s">
        <v>310</v>
      </c>
    </row>
    <row r="447" spans="1:14" s="18" customFormat="1" ht="27" customHeight="1">
      <c r="A447" s="36"/>
      <c r="B447" s="26">
        <v>442</v>
      </c>
      <c r="C447" s="52" t="s">
        <v>82</v>
      </c>
      <c r="D447" s="29" t="s">
        <v>531</v>
      </c>
      <c r="E447" s="47">
        <v>10</v>
      </c>
      <c r="F447" s="48">
        <v>151</v>
      </c>
      <c r="G447" s="48">
        <v>594878</v>
      </c>
      <c r="H447" s="108">
        <f t="shared" si="12"/>
        <v>3939.5894039735099</v>
      </c>
      <c r="I447" s="100">
        <v>10098.25</v>
      </c>
      <c r="J447" s="48">
        <v>594878</v>
      </c>
      <c r="K447" s="108">
        <f t="shared" si="13"/>
        <v>58.909018889411534</v>
      </c>
      <c r="L447" s="76" t="s">
        <v>75</v>
      </c>
      <c r="M447" s="74">
        <v>1</v>
      </c>
      <c r="N447" s="74" t="s">
        <v>297</v>
      </c>
    </row>
    <row r="448" spans="1:14" s="18" customFormat="1" ht="27" customHeight="1">
      <c r="A448" s="36"/>
      <c r="B448" s="26">
        <v>443</v>
      </c>
      <c r="C448" s="52" t="s">
        <v>50</v>
      </c>
      <c r="D448" s="29" t="s">
        <v>1137</v>
      </c>
      <c r="E448" s="47">
        <v>20</v>
      </c>
      <c r="F448" s="48">
        <v>262</v>
      </c>
      <c r="G448" s="48">
        <v>741308</v>
      </c>
      <c r="H448" s="108">
        <f t="shared" si="12"/>
        <v>2829.4198473282445</v>
      </c>
      <c r="I448" s="100">
        <v>5296</v>
      </c>
      <c r="J448" s="48">
        <v>741308</v>
      </c>
      <c r="K448" s="108">
        <f t="shared" si="13"/>
        <v>139.9750755287009</v>
      </c>
      <c r="L448" s="76" t="s">
        <v>75</v>
      </c>
      <c r="M448" s="74">
        <v>1</v>
      </c>
      <c r="N448" s="74" t="s">
        <v>297</v>
      </c>
    </row>
    <row r="449" spans="1:14" s="18" customFormat="1" ht="27" customHeight="1">
      <c r="A449" s="36"/>
      <c r="B449" s="26">
        <v>444</v>
      </c>
      <c r="C449" s="52" t="s">
        <v>1138</v>
      </c>
      <c r="D449" s="29" t="s">
        <v>217</v>
      </c>
      <c r="E449" s="47">
        <v>40</v>
      </c>
      <c r="F449" s="48">
        <v>571</v>
      </c>
      <c r="G449" s="48">
        <v>25997789</v>
      </c>
      <c r="H449" s="108">
        <f t="shared" si="12"/>
        <v>45530.278458844135</v>
      </c>
      <c r="I449" s="100">
        <v>35847</v>
      </c>
      <c r="J449" s="48">
        <v>25997789</v>
      </c>
      <c r="K449" s="108">
        <f t="shared" si="13"/>
        <v>725.243088682456</v>
      </c>
      <c r="L449" s="76" t="s">
        <v>75</v>
      </c>
      <c r="M449" s="74">
        <v>1</v>
      </c>
      <c r="N449" s="74" t="s">
        <v>297</v>
      </c>
    </row>
    <row r="450" spans="1:14" s="18" customFormat="1" ht="27" customHeight="1">
      <c r="A450" s="36"/>
      <c r="B450" s="26">
        <v>445</v>
      </c>
      <c r="C450" s="52" t="s">
        <v>1139</v>
      </c>
      <c r="D450" s="29" t="s">
        <v>539</v>
      </c>
      <c r="E450" s="47">
        <v>20</v>
      </c>
      <c r="F450" s="48">
        <v>222</v>
      </c>
      <c r="G450" s="48">
        <v>2341885</v>
      </c>
      <c r="H450" s="108">
        <f t="shared" si="12"/>
        <v>10549.031531531531</v>
      </c>
      <c r="I450" s="100">
        <v>4442</v>
      </c>
      <c r="J450" s="48">
        <v>2341885</v>
      </c>
      <c r="K450" s="108">
        <f t="shared" si="13"/>
        <v>527.21409275101303</v>
      </c>
      <c r="L450" s="76" t="s">
        <v>75</v>
      </c>
      <c r="M450" s="74">
        <v>1</v>
      </c>
      <c r="N450" s="74" t="s">
        <v>297</v>
      </c>
    </row>
    <row r="451" spans="1:14" s="18" customFormat="1" ht="27" customHeight="1">
      <c r="A451" s="36"/>
      <c r="B451" s="26">
        <v>446</v>
      </c>
      <c r="C451" s="52" t="s">
        <v>1140</v>
      </c>
      <c r="D451" s="29" t="s">
        <v>1141</v>
      </c>
      <c r="E451" s="47">
        <v>20</v>
      </c>
      <c r="F451" s="48">
        <v>336</v>
      </c>
      <c r="G451" s="48">
        <v>1705605</v>
      </c>
      <c r="H451" s="108">
        <f t="shared" si="12"/>
        <v>5076.2053571428569</v>
      </c>
      <c r="I451" s="100">
        <v>15012</v>
      </c>
      <c r="J451" s="48">
        <v>1705605</v>
      </c>
      <c r="K451" s="108">
        <f t="shared" si="13"/>
        <v>113.61610711430855</v>
      </c>
      <c r="L451" s="76" t="s">
        <v>78</v>
      </c>
      <c r="M451" s="74">
        <v>2</v>
      </c>
      <c r="N451" s="74" t="s">
        <v>300</v>
      </c>
    </row>
    <row r="452" spans="1:14" s="18" customFormat="1" ht="27" customHeight="1">
      <c r="A452" s="36"/>
      <c r="B452" s="26">
        <v>447</v>
      </c>
      <c r="C452" s="52" t="s">
        <v>547</v>
      </c>
      <c r="D452" s="29" t="s">
        <v>546</v>
      </c>
      <c r="E452" s="47">
        <v>20</v>
      </c>
      <c r="F452" s="48">
        <v>283</v>
      </c>
      <c r="G452" s="48">
        <v>4355558</v>
      </c>
      <c r="H452" s="108">
        <f t="shared" si="12"/>
        <v>15390.664310954064</v>
      </c>
      <c r="I452" s="100">
        <v>20550</v>
      </c>
      <c r="J452" s="48">
        <v>4355558</v>
      </c>
      <c r="K452" s="108">
        <f t="shared" si="13"/>
        <v>211.94929440389294</v>
      </c>
      <c r="L452" s="76" t="s">
        <v>307</v>
      </c>
      <c r="M452" s="74">
        <v>17</v>
      </c>
      <c r="N452" s="74" t="s">
        <v>304</v>
      </c>
    </row>
    <row r="453" spans="1:14" s="18" customFormat="1" ht="27" customHeight="1">
      <c r="A453" s="36"/>
      <c r="B453" s="26">
        <v>448</v>
      </c>
      <c r="C453" s="52" t="s">
        <v>541</v>
      </c>
      <c r="D453" s="29" t="s">
        <v>1142</v>
      </c>
      <c r="E453" s="47">
        <v>20</v>
      </c>
      <c r="F453" s="48">
        <v>145</v>
      </c>
      <c r="G453" s="48">
        <v>648990</v>
      </c>
      <c r="H453" s="108">
        <f t="shared" si="12"/>
        <v>4475.7931034482763</v>
      </c>
      <c r="I453" s="100">
        <v>5250</v>
      </c>
      <c r="J453" s="48">
        <v>648990</v>
      </c>
      <c r="K453" s="108">
        <f t="shared" si="13"/>
        <v>123.61714285714285</v>
      </c>
      <c r="L453" s="76" t="s">
        <v>306</v>
      </c>
      <c r="M453" s="74">
        <v>3</v>
      </c>
      <c r="N453" s="74" t="s">
        <v>310</v>
      </c>
    </row>
    <row r="454" spans="1:14" s="18" customFormat="1" ht="27" customHeight="1">
      <c r="A454" s="36"/>
      <c r="B454" s="26">
        <v>449</v>
      </c>
      <c r="C454" s="52" t="s">
        <v>1143</v>
      </c>
      <c r="D454" s="29" t="s">
        <v>32</v>
      </c>
      <c r="E454" s="47">
        <v>20</v>
      </c>
      <c r="F454" s="48">
        <v>194</v>
      </c>
      <c r="G454" s="48">
        <v>8737345</v>
      </c>
      <c r="H454" s="108">
        <f t="shared" ref="H454:H517" si="14">IF(AND(F454&gt;0,G454&gt;0),G454/F454,0)</f>
        <v>45037.860824742267</v>
      </c>
      <c r="I454" s="100">
        <v>14103</v>
      </c>
      <c r="J454" s="48">
        <v>8737345</v>
      </c>
      <c r="K454" s="108">
        <f t="shared" ref="K454:K517" si="15">IF(AND(I454&gt;0,J454&gt;0),J454/I454,0)</f>
        <v>619.53804155144292</v>
      </c>
      <c r="L454" s="76" t="s">
        <v>301</v>
      </c>
      <c r="M454" s="74">
        <v>14</v>
      </c>
      <c r="N454" s="74" t="s">
        <v>299</v>
      </c>
    </row>
    <row r="455" spans="1:14" s="18" customFormat="1" ht="27" customHeight="1">
      <c r="A455" s="36"/>
      <c r="B455" s="26">
        <v>450</v>
      </c>
      <c r="C455" s="52" t="s">
        <v>1144</v>
      </c>
      <c r="D455" s="29" t="s">
        <v>1145</v>
      </c>
      <c r="E455" s="47"/>
      <c r="F455" s="48"/>
      <c r="G455" s="48"/>
      <c r="H455" s="108">
        <f t="shared" si="14"/>
        <v>0</v>
      </c>
      <c r="I455" s="100"/>
      <c r="J455" s="48"/>
      <c r="K455" s="108">
        <f t="shared" si="15"/>
        <v>0</v>
      </c>
      <c r="L455" s="76" t="s">
        <v>306</v>
      </c>
      <c r="M455" s="74">
        <v>3</v>
      </c>
      <c r="N455" s="74" t="s">
        <v>310</v>
      </c>
    </row>
    <row r="456" spans="1:14" s="18" customFormat="1" ht="27" customHeight="1">
      <c r="A456" s="36"/>
      <c r="B456" s="26">
        <v>451</v>
      </c>
      <c r="C456" s="52" t="s">
        <v>1146</v>
      </c>
      <c r="D456" s="29" t="s">
        <v>1147</v>
      </c>
      <c r="E456" s="47">
        <v>20</v>
      </c>
      <c r="F456" s="48">
        <v>357</v>
      </c>
      <c r="G456" s="48">
        <v>3536085</v>
      </c>
      <c r="H456" s="108">
        <f t="shared" si="14"/>
        <v>9905</v>
      </c>
      <c r="I456" s="100">
        <v>19454</v>
      </c>
      <c r="J456" s="48">
        <v>3536085</v>
      </c>
      <c r="K456" s="108">
        <f t="shared" si="15"/>
        <v>181.7664747609746</v>
      </c>
      <c r="L456" s="76" t="s">
        <v>78</v>
      </c>
      <c r="M456" s="74">
        <v>2</v>
      </c>
      <c r="N456" s="74" t="s">
        <v>300</v>
      </c>
    </row>
    <row r="457" spans="1:14" s="18" customFormat="1" ht="27" customHeight="1">
      <c r="A457" s="36"/>
      <c r="B457" s="26">
        <v>452</v>
      </c>
      <c r="C457" s="52" t="s">
        <v>1039</v>
      </c>
      <c r="D457" s="29" t="s">
        <v>1148</v>
      </c>
      <c r="E457" s="47">
        <v>20</v>
      </c>
      <c r="F457" s="48">
        <v>285</v>
      </c>
      <c r="G457" s="48">
        <v>6044649</v>
      </c>
      <c r="H457" s="108">
        <f t="shared" si="14"/>
        <v>21209.294736842105</v>
      </c>
      <c r="I457" s="100">
        <v>15055.300000000001</v>
      </c>
      <c r="J457" s="48">
        <v>6044649</v>
      </c>
      <c r="K457" s="108">
        <f t="shared" si="15"/>
        <v>401.49641654433987</v>
      </c>
      <c r="L457" s="76" t="s">
        <v>78</v>
      </c>
      <c r="M457" s="74">
        <v>2</v>
      </c>
      <c r="N457" s="74" t="s">
        <v>300</v>
      </c>
    </row>
    <row r="458" spans="1:14" s="18" customFormat="1" ht="27" customHeight="1">
      <c r="A458" s="36"/>
      <c r="B458" s="26">
        <v>453</v>
      </c>
      <c r="C458" s="52" t="s">
        <v>533</v>
      </c>
      <c r="D458" s="29" t="s">
        <v>617</v>
      </c>
      <c r="E458" s="47">
        <v>20</v>
      </c>
      <c r="F458" s="48">
        <v>413</v>
      </c>
      <c r="G458" s="48">
        <v>2155045</v>
      </c>
      <c r="H458" s="108">
        <f t="shared" si="14"/>
        <v>5218.026634382567</v>
      </c>
      <c r="I458" s="100">
        <v>36274</v>
      </c>
      <c r="J458" s="48">
        <v>2155045</v>
      </c>
      <c r="K458" s="108">
        <f t="shared" si="15"/>
        <v>59.410183602580361</v>
      </c>
      <c r="L458" s="76" t="s">
        <v>75</v>
      </c>
      <c r="M458" s="74">
        <v>1</v>
      </c>
      <c r="N458" s="74" t="s">
        <v>297</v>
      </c>
    </row>
    <row r="459" spans="1:14" s="18" customFormat="1" ht="27" customHeight="1">
      <c r="A459" s="36"/>
      <c r="B459" s="26">
        <v>454</v>
      </c>
      <c r="C459" s="52" t="s">
        <v>530</v>
      </c>
      <c r="D459" s="29" t="s">
        <v>1149</v>
      </c>
      <c r="E459" s="47">
        <v>20</v>
      </c>
      <c r="F459" s="48">
        <v>294</v>
      </c>
      <c r="G459" s="48">
        <v>5248910</v>
      </c>
      <c r="H459" s="108">
        <f t="shared" si="14"/>
        <v>17853.43537414966</v>
      </c>
      <c r="I459" s="100">
        <v>19776</v>
      </c>
      <c r="J459" s="48">
        <v>5248910</v>
      </c>
      <c r="K459" s="108">
        <f t="shared" si="15"/>
        <v>265.41818365695792</v>
      </c>
      <c r="L459" s="76" t="s">
        <v>313</v>
      </c>
      <c r="M459" s="74">
        <v>13</v>
      </c>
      <c r="N459" s="74" t="s">
        <v>299</v>
      </c>
    </row>
    <row r="460" spans="1:14" s="18" customFormat="1" ht="27" customHeight="1">
      <c r="A460" s="36"/>
      <c r="B460" s="26">
        <v>455</v>
      </c>
      <c r="C460" s="52" t="s">
        <v>1150</v>
      </c>
      <c r="D460" s="29" t="s">
        <v>1151</v>
      </c>
      <c r="E460" s="47">
        <v>20</v>
      </c>
      <c r="F460" s="48">
        <v>120</v>
      </c>
      <c r="G460" s="48">
        <v>1609451</v>
      </c>
      <c r="H460" s="108">
        <f t="shared" si="14"/>
        <v>13412.091666666667</v>
      </c>
      <c r="I460" s="100">
        <v>8757</v>
      </c>
      <c r="J460" s="48">
        <v>1609451</v>
      </c>
      <c r="K460" s="108">
        <f t="shared" si="15"/>
        <v>183.79022496288684</v>
      </c>
      <c r="L460" s="76" t="s">
        <v>78</v>
      </c>
      <c r="M460" s="74">
        <v>2</v>
      </c>
      <c r="N460" s="74" t="s">
        <v>300</v>
      </c>
    </row>
    <row r="461" spans="1:14" s="18" customFormat="1" ht="27" customHeight="1">
      <c r="A461" s="36"/>
      <c r="B461" s="26">
        <v>456</v>
      </c>
      <c r="C461" s="52" t="s">
        <v>1152</v>
      </c>
      <c r="D461" s="29" t="s">
        <v>1153</v>
      </c>
      <c r="E461" s="47">
        <v>20</v>
      </c>
      <c r="F461" s="48">
        <v>173</v>
      </c>
      <c r="G461" s="48">
        <v>1449632</v>
      </c>
      <c r="H461" s="108">
        <f t="shared" si="14"/>
        <v>8379.3757225433528</v>
      </c>
      <c r="I461" s="100">
        <v>10307</v>
      </c>
      <c r="J461" s="48">
        <v>1449632</v>
      </c>
      <c r="K461" s="108">
        <f t="shared" si="15"/>
        <v>140.64538663044533</v>
      </c>
      <c r="L461" s="76" t="s">
        <v>75</v>
      </c>
      <c r="M461" s="74">
        <v>1</v>
      </c>
      <c r="N461" s="74" t="s">
        <v>297</v>
      </c>
    </row>
    <row r="462" spans="1:14" s="18" customFormat="1" ht="27" customHeight="1">
      <c r="A462" s="36"/>
      <c r="B462" s="26">
        <v>457</v>
      </c>
      <c r="C462" s="52" t="s">
        <v>1154</v>
      </c>
      <c r="D462" s="29" t="s">
        <v>545</v>
      </c>
      <c r="E462" s="47">
        <v>20</v>
      </c>
      <c r="F462" s="48">
        <v>449</v>
      </c>
      <c r="G462" s="48">
        <v>3788920</v>
      </c>
      <c r="H462" s="108">
        <f t="shared" si="14"/>
        <v>8438.5746102449884</v>
      </c>
      <c r="I462" s="100">
        <v>16543</v>
      </c>
      <c r="J462" s="48">
        <v>3788920</v>
      </c>
      <c r="K462" s="108">
        <f t="shared" si="15"/>
        <v>229.03463700658889</v>
      </c>
      <c r="L462" s="76" t="s">
        <v>316</v>
      </c>
      <c r="M462" s="74">
        <v>25</v>
      </c>
      <c r="N462" s="74" t="s">
        <v>311</v>
      </c>
    </row>
    <row r="463" spans="1:14" s="18" customFormat="1" ht="27" customHeight="1">
      <c r="A463" s="36"/>
      <c r="B463" s="26">
        <v>458</v>
      </c>
      <c r="C463" s="52" t="s">
        <v>1074</v>
      </c>
      <c r="D463" s="29" t="s">
        <v>1155</v>
      </c>
      <c r="E463" s="47">
        <v>20</v>
      </c>
      <c r="F463" s="48">
        <v>185</v>
      </c>
      <c r="G463" s="48">
        <v>3010600</v>
      </c>
      <c r="H463" s="108">
        <f t="shared" si="14"/>
        <v>16273.513513513513</v>
      </c>
      <c r="I463" s="100">
        <v>9821.5</v>
      </c>
      <c r="J463" s="48">
        <v>3010600</v>
      </c>
      <c r="K463" s="108">
        <f t="shared" si="15"/>
        <v>306.53158886117194</v>
      </c>
      <c r="L463" s="76" t="s">
        <v>75</v>
      </c>
      <c r="M463" s="74">
        <v>1</v>
      </c>
      <c r="N463" s="74" t="s">
        <v>297</v>
      </c>
    </row>
    <row r="464" spans="1:14" s="18" customFormat="1" ht="27" customHeight="1">
      <c r="A464" s="36"/>
      <c r="B464" s="26">
        <v>459</v>
      </c>
      <c r="C464" s="52" t="s">
        <v>806</v>
      </c>
      <c r="D464" s="29" t="s">
        <v>755</v>
      </c>
      <c r="E464" s="47">
        <v>15</v>
      </c>
      <c r="F464" s="48">
        <v>120</v>
      </c>
      <c r="G464" s="48">
        <v>3177720</v>
      </c>
      <c r="H464" s="108">
        <f t="shared" si="14"/>
        <v>26481</v>
      </c>
      <c r="I464" s="100">
        <v>10218.75</v>
      </c>
      <c r="J464" s="48">
        <v>3177720</v>
      </c>
      <c r="K464" s="108">
        <f t="shared" si="15"/>
        <v>310.96954128440365</v>
      </c>
      <c r="L464" s="76" t="s">
        <v>78</v>
      </c>
      <c r="M464" s="74">
        <v>2</v>
      </c>
      <c r="N464" s="74" t="s">
        <v>300</v>
      </c>
    </row>
    <row r="465" spans="1:14" s="18" customFormat="1" ht="27" customHeight="1">
      <c r="A465" s="36"/>
      <c r="B465" s="26">
        <v>460</v>
      </c>
      <c r="C465" s="52" t="s">
        <v>534</v>
      </c>
      <c r="D465" s="29" t="s">
        <v>737</v>
      </c>
      <c r="E465" s="47">
        <v>20</v>
      </c>
      <c r="F465" s="48">
        <v>315</v>
      </c>
      <c r="G465" s="48">
        <v>2136250</v>
      </c>
      <c r="H465" s="108">
        <f t="shared" si="14"/>
        <v>6781.7460317460318</v>
      </c>
      <c r="I465" s="100">
        <v>10679</v>
      </c>
      <c r="J465" s="48">
        <v>2136250</v>
      </c>
      <c r="K465" s="108">
        <f t="shared" si="15"/>
        <v>200.04213877703904</v>
      </c>
      <c r="L465" s="76" t="s">
        <v>75</v>
      </c>
      <c r="M465" s="74">
        <v>1</v>
      </c>
      <c r="N465" s="74" t="s">
        <v>297</v>
      </c>
    </row>
    <row r="466" spans="1:14" s="18" customFormat="1" ht="27" customHeight="1">
      <c r="A466" s="36"/>
      <c r="B466" s="26">
        <v>461</v>
      </c>
      <c r="C466" s="52" t="s">
        <v>538</v>
      </c>
      <c r="D466" s="29" t="s">
        <v>1156</v>
      </c>
      <c r="E466" s="47">
        <v>20</v>
      </c>
      <c r="F466" s="48">
        <v>714</v>
      </c>
      <c r="G466" s="48">
        <v>7969150</v>
      </c>
      <c r="H466" s="108">
        <f t="shared" si="14"/>
        <v>11161.274509803921</v>
      </c>
      <c r="I466" s="100">
        <v>28199</v>
      </c>
      <c r="J466" s="48">
        <v>7969150</v>
      </c>
      <c r="K466" s="108">
        <f t="shared" si="15"/>
        <v>282.60399304939892</v>
      </c>
      <c r="L466" s="76" t="s">
        <v>75</v>
      </c>
      <c r="M466" s="74">
        <v>1</v>
      </c>
      <c r="N466" s="74" t="s">
        <v>297</v>
      </c>
    </row>
    <row r="467" spans="1:14" s="18" customFormat="1" ht="27" customHeight="1">
      <c r="A467" s="36"/>
      <c r="B467" s="26">
        <v>462</v>
      </c>
      <c r="C467" s="52" t="s">
        <v>771</v>
      </c>
      <c r="D467" s="29" t="s">
        <v>535</v>
      </c>
      <c r="E467" s="47">
        <v>14</v>
      </c>
      <c r="F467" s="48">
        <v>327</v>
      </c>
      <c r="G467" s="48">
        <v>4786584</v>
      </c>
      <c r="H467" s="108">
        <f t="shared" si="14"/>
        <v>14637.871559633028</v>
      </c>
      <c r="I467" s="100">
        <v>15373</v>
      </c>
      <c r="J467" s="48">
        <v>4786584</v>
      </c>
      <c r="K467" s="108">
        <f t="shared" si="15"/>
        <v>311.36303909451635</v>
      </c>
      <c r="L467" s="76" t="s">
        <v>298</v>
      </c>
      <c r="M467" s="74">
        <v>12</v>
      </c>
      <c r="N467" s="74" t="s">
        <v>299</v>
      </c>
    </row>
    <row r="468" spans="1:14" s="18" customFormat="1" ht="27" customHeight="1">
      <c r="A468" s="36"/>
      <c r="B468" s="26">
        <v>463</v>
      </c>
      <c r="C468" s="52" t="s">
        <v>68</v>
      </c>
      <c r="D468" s="29" t="s">
        <v>1157</v>
      </c>
      <c r="E468" s="47">
        <v>20</v>
      </c>
      <c r="F468" s="48">
        <v>241</v>
      </c>
      <c r="G468" s="48">
        <v>6023979</v>
      </c>
      <c r="H468" s="108">
        <f t="shared" si="14"/>
        <v>24995.763485477179</v>
      </c>
      <c r="I468" s="100">
        <v>12042</v>
      </c>
      <c r="J468" s="48">
        <v>6023979</v>
      </c>
      <c r="K468" s="108">
        <f t="shared" si="15"/>
        <v>500.2473841554559</v>
      </c>
      <c r="L468" s="76" t="s">
        <v>293</v>
      </c>
      <c r="M468" s="74">
        <v>5</v>
      </c>
      <c r="N468" s="74" t="s">
        <v>294</v>
      </c>
    </row>
    <row r="469" spans="1:14" s="18" customFormat="1" ht="27" customHeight="1">
      <c r="A469" s="36"/>
      <c r="B469" s="26">
        <v>464</v>
      </c>
      <c r="C469" s="52" t="s">
        <v>537</v>
      </c>
      <c r="D469" s="29" t="s">
        <v>536</v>
      </c>
      <c r="E469" s="47">
        <v>20</v>
      </c>
      <c r="F469" s="48">
        <v>35</v>
      </c>
      <c r="G469" s="48">
        <v>778790</v>
      </c>
      <c r="H469" s="108">
        <f t="shared" si="14"/>
        <v>22251.142857142859</v>
      </c>
      <c r="I469" s="100">
        <v>1812</v>
      </c>
      <c r="J469" s="48">
        <v>778790</v>
      </c>
      <c r="K469" s="108">
        <f t="shared" si="15"/>
        <v>429.79580573951432</v>
      </c>
      <c r="L469" s="76" t="s">
        <v>78</v>
      </c>
      <c r="M469" s="74">
        <v>2</v>
      </c>
      <c r="N469" s="74" t="s">
        <v>300</v>
      </c>
    </row>
    <row r="470" spans="1:14" s="18" customFormat="1" ht="27" customHeight="1">
      <c r="A470" s="37"/>
      <c r="B470" s="26">
        <v>465</v>
      </c>
      <c r="C470" s="52" t="s">
        <v>895</v>
      </c>
      <c r="D470" s="29" t="s">
        <v>430</v>
      </c>
      <c r="E470" s="47">
        <v>40</v>
      </c>
      <c r="F470" s="48">
        <v>371</v>
      </c>
      <c r="G470" s="48">
        <v>3909021</v>
      </c>
      <c r="H470" s="108">
        <f t="shared" si="14"/>
        <v>10536.44474393531</v>
      </c>
      <c r="I470" s="100">
        <v>35389</v>
      </c>
      <c r="J470" s="48">
        <v>3909021</v>
      </c>
      <c r="K470" s="108">
        <f t="shared" si="15"/>
        <v>110.45864534177286</v>
      </c>
      <c r="L470" s="76" t="s">
        <v>306</v>
      </c>
      <c r="M470" s="74">
        <v>3</v>
      </c>
      <c r="N470" s="74" t="s">
        <v>310</v>
      </c>
    </row>
    <row r="471" spans="1:14" s="18" customFormat="1" ht="27" customHeight="1">
      <c r="A471" s="36"/>
      <c r="B471" s="26">
        <v>466</v>
      </c>
      <c r="C471" s="52" t="s">
        <v>784</v>
      </c>
      <c r="D471" s="29" t="s">
        <v>544</v>
      </c>
      <c r="E471" s="47">
        <v>22</v>
      </c>
      <c r="F471" s="48">
        <v>229</v>
      </c>
      <c r="G471" s="48">
        <v>3439560</v>
      </c>
      <c r="H471" s="108">
        <f t="shared" si="14"/>
        <v>15019.912663755458</v>
      </c>
      <c r="I471" s="100">
        <v>10673</v>
      </c>
      <c r="J471" s="48">
        <v>3439560</v>
      </c>
      <c r="K471" s="108">
        <f t="shared" si="15"/>
        <v>322.26740372903589</v>
      </c>
      <c r="L471" s="76" t="s">
        <v>306</v>
      </c>
      <c r="M471" s="74">
        <v>3</v>
      </c>
      <c r="N471" s="74" t="s">
        <v>310</v>
      </c>
    </row>
    <row r="472" spans="1:14" s="18" customFormat="1" ht="27" customHeight="1">
      <c r="A472" s="36"/>
      <c r="B472" s="26">
        <v>467</v>
      </c>
      <c r="C472" s="52" t="s">
        <v>1158</v>
      </c>
      <c r="D472" s="29" t="s">
        <v>618</v>
      </c>
      <c r="E472" s="47">
        <v>20</v>
      </c>
      <c r="F472" s="48">
        <v>355</v>
      </c>
      <c r="G472" s="48">
        <v>4094191</v>
      </c>
      <c r="H472" s="108">
        <f t="shared" si="14"/>
        <v>11532.932394366197</v>
      </c>
      <c r="I472" s="100">
        <v>14706</v>
      </c>
      <c r="J472" s="48">
        <v>4094191</v>
      </c>
      <c r="K472" s="108">
        <f t="shared" si="15"/>
        <v>278.40276077791378</v>
      </c>
      <c r="L472" s="76" t="s">
        <v>317</v>
      </c>
      <c r="M472" s="74">
        <v>20</v>
      </c>
      <c r="N472" s="74" t="s">
        <v>304</v>
      </c>
    </row>
    <row r="473" spans="1:14" s="18" customFormat="1" ht="27" customHeight="1">
      <c r="A473" s="36"/>
      <c r="B473" s="26">
        <v>468</v>
      </c>
      <c r="C473" s="52" t="s">
        <v>1159</v>
      </c>
      <c r="D473" s="29" t="s">
        <v>1160</v>
      </c>
      <c r="E473" s="47">
        <v>10</v>
      </c>
      <c r="F473" s="48">
        <v>67</v>
      </c>
      <c r="G473" s="48">
        <v>568540</v>
      </c>
      <c r="H473" s="108">
        <f t="shared" si="14"/>
        <v>8485.6716417910447</v>
      </c>
      <c r="I473" s="100">
        <v>4116</v>
      </c>
      <c r="J473" s="48">
        <v>568540</v>
      </c>
      <c r="K473" s="108">
        <f t="shared" si="15"/>
        <v>138.12925170068027</v>
      </c>
      <c r="L473" s="76" t="s">
        <v>75</v>
      </c>
      <c r="M473" s="74">
        <v>1</v>
      </c>
      <c r="N473" s="74" t="s">
        <v>297</v>
      </c>
    </row>
    <row r="474" spans="1:14" s="18" customFormat="1" ht="27" customHeight="1">
      <c r="A474" s="36"/>
      <c r="B474" s="26">
        <v>469</v>
      </c>
      <c r="C474" s="52" t="s">
        <v>285</v>
      </c>
      <c r="D474" s="29" t="s">
        <v>532</v>
      </c>
      <c r="E474" s="47">
        <v>25</v>
      </c>
      <c r="F474" s="48">
        <v>329</v>
      </c>
      <c r="G474" s="48">
        <v>5132078</v>
      </c>
      <c r="H474" s="108">
        <f t="shared" si="14"/>
        <v>15599.021276595744</v>
      </c>
      <c r="I474" s="100">
        <v>20546.5</v>
      </c>
      <c r="J474" s="48">
        <v>5132078</v>
      </c>
      <c r="K474" s="108">
        <f t="shared" si="15"/>
        <v>249.77869710169614</v>
      </c>
      <c r="L474" s="76" t="s">
        <v>75</v>
      </c>
      <c r="M474" s="74">
        <v>1</v>
      </c>
      <c r="N474" s="74" t="s">
        <v>297</v>
      </c>
    </row>
    <row r="475" spans="1:14" s="18" customFormat="1" ht="27" customHeight="1">
      <c r="A475" s="36"/>
      <c r="B475" s="26">
        <v>470</v>
      </c>
      <c r="C475" s="52" t="s">
        <v>626</v>
      </c>
      <c r="D475" s="29" t="s">
        <v>1161</v>
      </c>
      <c r="E475" s="47">
        <v>14</v>
      </c>
      <c r="F475" s="48">
        <v>110</v>
      </c>
      <c r="G475" s="48">
        <v>522425</v>
      </c>
      <c r="H475" s="108">
        <f t="shared" si="14"/>
        <v>4749.318181818182</v>
      </c>
      <c r="I475" s="100">
        <v>9170</v>
      </c>
      <c r="J475" s="48">
        <v>522425</v>
      </c>
      <c r="K475" s="108">
        <f t="shared" si="15"/>
        <v>56.971101417666304</v>
      </c>
      <c r="L475" s="76" t="s">
        <v>302</v>
      </c>
      <c r="M475" s="74">
        <v>18</v>
      </c>
      <c r="N475" s="74" t="s">
        <v>304</v>
      </c>
    </row>
    <row r="476" spans="1:14" s="18" customFormat="1" ht="27" customHeight="1">
      <c r="A476" s="36"/>
      <c r="B476" s="26">
        <v>471</v>
      </c>
      <c r="C476" s="52" t="s">
        <v>621</v>
      </c>
      <c r="D476" s="29" t="s">
        <v>620</v>
      </c>
      <c r="E476" s="47">
        <v>10</v>
      </c>
      <c r="F476" s="48">
        <v>160</v>
      </c>
      <c r="G476" s="48">
        <v>861196</v>
      </c>
      <c r="H476" s="108">
        <f t="shared" si="14"/>
        <v>5382.4750000000004</v>
      </c>
      <c r="I476" s="100">
        <v>6868.5</v>
      </c>
      <c r="J476" s="48">
        <v>861196</v>
      </c>
      <c r="K476" s="108">
        <f t="shared" si="15"/>
        <v>125.38341704884618</v>
      </c>
      <c r="L476" s="76" t="s">
        <v>117</v>
      </c>
      <c r="M476" s="74">
        <v>10</v>
      </c>
      <c r="N476" s="74" t="s">
        <v>296</v>
      </c>
    </row>
    <row r="477" spans="1:14" s="18" customFormat="1" ht="27" customHeight="1">
      <c r="A477" s="36"/>
      <c r="B477" s="26">
        <v>472</v>
      </c>
      <c r="C477" s="52" t="s">
        <v>1162</v>
      </c>
      <c r="D477" s="29" t="s">
        <v>588</v>
      </c>
      <c r="E477" s="47">
        <v>20</v>
      </c>
      <c r="F477" s="48">
        <v>237</v>
      </c>
      <c r="G477" s="48">
        <v>2401139</v>
      </c>
      <c r="H477" s="108">
        <f t="shared" si="14"/>
        <v>10131.388185654008</v>
      </c>
      <c r="I477" s="100">
        <v>10323</v>
      </c>
      <c r="J477" s="48">
        <v>2401139</v>
      </c>
      <c r="K477" s="108">
        <f t="shared" si="15"/>
        <v>232.60089121379443</v>
      </c>
      <c r="L477" s="76" t="s">
        <v>306</v>
      </c>
      <c r="M477" s="74">
        <v>3</v>
      </c>
      <c r="N477" s="74" t="s">
        <v>310</v>
      </c>
    </row>
    <row r="478" spans="1:14" s="18" customFormat="1" ht="27" customHeight="1">
      <c r="A478" s="36"/>
      <c r="B478" s="26">
        <v>473</v>
      </c>
      <c r="C478" s="52" t="s">
        <v>1163</v>
      </c>
      <c r="D478" s="29" t="s">
        <v>628</v>
      </c>
      <c r="E478" s="47">
        <v>20</v>
      </c>
      <c r="F478" s="48">
        <v>225</v>
      </c>
      <c r="G478" s="48">
        <v>677173</v>
      </c>
      <c r="H478" s="108">
        <f t="shared" si="14"/>
        <v>3009.6577777777779</v>
      </c>
      <c r="I478" s="100">
        <v>12088</v>
      </c>
      <c r="J478" s="48">
        <v>677173</v>
      </c>
      <c r="K478" s="108">
        <f t="shared" si="15"/>
        <v>56.020268034414293</v>
      </c>
      <c r="L478" s="76" t="s">
        <v>305</v>
      </c>
      <c r="M478" s="74">
        <v>4</v>
      </c>
      <c r="N478" s="74" t="s">
        <v>294</v>
      </c>
    </row>
    <row r="479" spans="1:14" s="18" customFormat="1" ht="27" customHeight="1">
      <c r="A479" s="36"/>
      <c r="B479" s="26">
        <v>474</v>
      </c>
      <c r="C479" s="52" t="s">
        <v>1164</v>
      </c>
      <c r="D479" s="29" t="s">
        <v>1165</v>
      </c>
      <c r="E479" s="47">
        <v>20</v>
      </c>
      <c r="F479" s="48">
        <v>271</v>
      </c>
      <c r="G479" s="48">
        <v>2198990</v>
      </c>
      <c r="H479" s="108">
        <f t="shared" si="14"/>
        <v>8114.3542435424351</v>
      </c>
      <c r="I479" s="100">
        <v>10816</v>
      </c>
      <c r="J479" s="48">
        <v>2198990</v>
      </c>
      <c r="K479" s="108">
        <f t="shared" si="15"/>
        <v>203.30898668639054</v>
      </c>
      <c r="L479" s="76" t="s">
        <v>298</v>
      </c>
      <c r="M479" s="74">
        <v>12</v>
      </c>
      <c r="N479" s="74" t="s">
        <v>299</v>
      </c>
    </row>
    <row r="480" spans="1:14" s="18" customFormat="1" ht="27" customHeight="1">
      <c r="A480" s="36"/>
      <c r="B480" s="26">
        <v>475</v>
      </c>
      <c r="C480" s="52" t="s">
        <v>646</v>
      </c>
      <c r="D480" s="29" t="s">
        <v>645</v>
      </c>
      <c r="E480" s="47">
        <v>20</v>
      </c>
      <c r="F480" s="48">
        <v>232</v>
      </c>
      <c r="G480" s="48">
        <v>6149626</v>
      </c>
      <c r="H480" s="108">
        <f t="shared" si="14"/>
        <v>26507.008620689656</v>
      </c>
      <c r="I480" s="100">
        <v>21367.96</v>
      </c>
      <c r="J480" s="48">
        <v>6149626</v>
      </c>
      <c r="K480" s="108">
        <f t="shared" si="15"/>
        <v>287.79658891162285</v>
      </c>
      <c r="L480" s="76" t="s">
        <v>75</v>
      </c>
      <c r="M480" s="74">
        <v>1</v>
      </c>
      <c r="N480" s="74" t="s">
        <v>297</v>
      </c>
    </row>
    <row r="481" spans="1:14" s="18" customFormat="1" ht="27" customHeight="1">
      <c r="A481" s="36"/>
      <c r="B481" s="26">
        <v>476</v>
      </c>
      <c r="C481" s="52" t="s">
        <v>1166</v>
      </c>
      <c r="D481" s="29" t="s">
        <v>379</v>
      </c>
      <c r="E481" s="47">
        <v>25</v>
      </c>
      <c r="F481" s="48">
        <v>307</v>
      </c>
      <c r="G481" s="48">
        <v>3422143</v>
      </c>
      <c r="H481" s="108">
        <f t="shared" si="14"/>
        <v>11147.045602605864</v>
      </c>
      <c r="I481" s="100">
        <v>20870.25</v>
      </c>
      <c r="J481" s="48">
        <v>3422143</v>
      </c>
      <c r="K481" s="108">
        <f t="shared" si="15"/>
        <v>163.97230507540638</v>
      </c>
      <c r="L481" s="76" t="s">
        <v>117</v>
      </c>
      <c r="M481" s="74">
        <v>10</v>
      </c>
      <c r="N481" s="74" t="s">
        <v>296</v>
      </c>
    </row>
    <row r="482" spans="1:14" s="18" customFormat="1" ht="27" customHeight="1">
      <c r="A482" s="36"/>
      <c r="B482" s="26">
        <v>477</v>
      </c>
      <c r="C482" s="52" t="s">
        <v>80</v>
      </c>
      <c r="D482" s="29" t="s">
        <v>625</v>
      </c>
      <c r="E482" s="47">
        <v>35</v>
      </c>
      <c r="F482" s="48">
        <v>491</v>
      </c>
      <c r="G482" s="48">
        <v>12544600</v>
      </c>
      <c r="H482" s="108">
        <f t="shared" si="14"/>
        <v>25549.08350305499</v>
      </c>
      <c r="I482" s="100">
        <v>56453.5</v>
      </c>
      <c r="J482" s="48">
        <v>12544600</v>
      </c>
      <c r="K482" s="108">
        <f t="shared" si="15"/>
        <v>222.21120036844482</v>
      </c>
      <c r="L482" s="76" t="s">
        <v>75</v>
      </c>
      <c r="M482" s="74">
        <v>1</v>
      </c>
      <c r="N482" s="74" t="s">
        <v>297</v>
      </c>
    </row>
    <row r="483" spans="1:14" s="18" customFormat="1" ht="27" customHeight="1">
      <c r="A483" s="36"/>
      <c r="B483" s="26">
        <v>478</v>
      </c>
      <c r="C483" s="52" t="s">
        <v>130</v>
      </c>
      <c r="D483" s="29" t="s">
        <v>623</v>
      </c>
      <c r="E483" s="47">
        <v>10</v>
      </c>
      <c r="F483" s="48">
        <v>139</v>
      </c>
      <c r="G483" s="48">
        <v>3513070</v>
      </c>
      <c r="H483" s="108">
        <f t="shared" si="14"/>
        <v>25273.884892086331</v>
      </c>
      <c r="I483" s="100">
        <v>12127.75</v>
      </c>
      <c r="J483" s="48">
        <v>3513070</v>
      </c>
      <c r="K483" s="108">
        <f t="shared" si="15"/>
        <v>289.67203314712128</v>
      </c>
      <c r="L483" s="76" t="s">
        <v>306</v>
      </c>
      <c r="M483" s="74">
        <v>3</v>
      </c>
      <c r="N483" s="74" t="s">
        <v>310</v>
      </c>
    </row>
    <row r="484" spans="1:14" s="18" customFormat="1" ht="27" customHeight="1">
      <c r="A484" s="36"/>
      <c r="B484" s="26">
        <v>479</v>
      </c>
      <c r="C484" s="52" t="s">
        <v>116</v>
      </c>
      <c r="D484" s="29" t="s">
        <v>378</v>
      </c>
      <c r="E484" s="47">
        <v>23</v>
      </c>
      <c r="F484" s="48">
        <v>321</v>
      </c>
      <c r="G484" s="48">
        <v>6559584</v>
      </c>
      <c r="H484" s="108">
        <f t="shared" si="14"/>
        <v>20434.841121495327</v>
      </c>
      <c r="I484" s="100">
        <v>37254</v>
      </c>
      <c r="J484" s="48">
        <v>6559584</v>
      </c>
      <c r="K484" s="108">
        <f t="shared" si="15"/>
        <v>176.07730713480433</v>
      </c>
      <c r="L484" s="76" t="s">
        <v>117</v>
      </c>
      <c r="M484" s="74">
        <v>10</v>
      </c>
      <c r="N484" s="74" t="s">
        <v>296</v>
      </c>
    </row>
    <row r="485" spans="1:14" s="18" customFormat="1" ht="27" customHeight="1">
      <c r="A485" s="36"/>
      <c r="B485" s="26">
        <v>480</v>
      </c>
      <c r="C485" s="52" t="s">
        <v>624</v>
      </c>
      <c r="D485" s="29" t="s">
        <v>1167</v>
      </c>
      <c r="E485" s="47">
        <v>38</v>
      </c>
      <c r="F485" s="48">
        <v>398</v>
      </c>
      <c r="G485" s="48">
        <v>2886645</v>
      </c>
      <c r="H485" s="108">
        <f t="shared" si="14"/>
        <v>7252.8768844221104</v>
      </c>
      <c r="I485" s="100">
        <v>17818.732</v>
      </c>
      <c r="J485" s="48">
        <v>2886645</v>
      </c>
      <c r="K485" s="108">
        <f t="shared" si="15"/>
        <v>162.00058455337899</v>
      </c>
      <c r="L485" s="76" t="s">
        <v>306</v>
      </c>
      <c r="M485" s="74">
        <v>3</v>
      </c>
      <c r="N485" s="74" t="s">
        <v>310</v>
      </c>
    </row>
    <row r="486" spans="1:14" s="18" customFormat="1" ht="27" customHeight="1">
      <c r="A486" s="36"/>
      <c r="B486" s="26">
        <v>481</v>
      </c>
      <c r="C486" s="52" t="s">
        <v>619</v>
      </c>
      <c r="D486" s="29" t="s">
        <v>1168</v>
      </c>
      <c r="E486" s="47">
        <v>20</v>
      </c>
      <c r="F486" s="48">
        <v>210</v>
      </c>
      <c r="G486" s="48">
        <v>2085036</v>
      </c>
      <c r="H486" s="108">
        <f t="shared" si="14"/>
        <v>9928.7428571428572</v>
      </c>
      <c r="I486" s="100">
        <v>8151</v>
      </c>
      <c r="J486" s="48">
        <v>2085036</v>
      </c>
      <c r="K486" s="108">
        <f t="shared" si="15"/>
        <v>255.80125138019875</v>
      </c>
      <c r="L486" s="76" t="s">
        <v>306</v>
      </c>
      <c r="M486" s="74">
        <v>3</v>
      </c>
      <c r="N486" s="74" t="s">
        <v>310</v>
      </c>
    </row>
    <row r="487" spans="1:14" s="18" customFormat="1" ht="27" customHeight="1">
      <c r="A487" s="36"/>
      <c r="B487" s="26">
        <v>482</v>
      </c>
      <c r="C487" s="52" t="s">
        <v>622</v>
      </c>
      <c r="D487" s="29" t="s">
        <v>1169</v>
      </c>
      <c r="E487" s="47">
        <v>10</v>
      </c>
      <c r="F487" s="48">
        <v>121</v>
      </c>
      <c r="G487" s="48">
        <v>1437503</v>
      </c>
      <c r="H487" s="108">
        <f t="shared" si="14"/>
        <v>11880.190082644629</v>
      </c>
      <c r="I487" s="100">
        <v>9683</v>
      </c>
      <c r="J487" s="48">
        <v>1437503</v>
      </c>
      <c r="K487" s="108">
        <f t="shared" si="15"/>
        <v>148.45636682846225</v>
      </c>
      <c r="L487" s="76" t="s">
        <v>78</v>
      </c>
      <c r="M487" s="74">
        <v>2</v>
      </c>
      <c r="N487" s="74" t="s">
        <v>300</v>
      </c>
    </row>
    <row r="488" spans="1:14" s="18" customFormat="1" ht="27" customHeight="1">
      <c r="A488" s="36"/>
      <c r="B488" s="26">
        <v>483</v>
      </c>
      <c r="C488" s="52" t="s">
        <v>1051</v>
      </c>
      <c r="D488" s="29" t="s">
        <v>639</v>
      </c>
      <c r="E488" s="47">
        <v>20</v>
      </c>
      <c r="F488" s="48">
        <v>210</v>
      </c>
      <c r="G488" s="48">
        <v>1850960</v>
      </c>
      <c r="H488" s="108">
        <f t="shared" si="14"/>
        <v>8814.0952380952385</v>
      </c>
      <c r="I488" s="100">
        <v>10766</v>
      </c>
      <c r="J488" s="48">
        <v>1850960</v>
      </c>
      <c r="K488" s="108">
        <f t="shared" si="15"/>
        <v>171.92643507337917</v>
      </c>
      <c r="L488" s="76" t="s">
        <v>305</v>
      </c>
      <c r="M488" s="74">
        <v>4</v>
      </c>
      <c r="N488" s="74" t="s">
        <v>294</v>
      </c>
    </row>
    <row r="489" spans="1:14" s="18" customFormat="1" ht="27" customHeight="1">
      <c r="A489" s="36"/>
      <c r="B489" s="26">
        <v>484</v>
      </c>
      <c r="C489" s="52" t="s">
        <v>1170</v>
      </c>
      <c r="D489" s="29" t="s">
        <v>636</v>
      </c>
      <c r="E489" s="47">
        <v>20</v>
      </c>
      <c r="F489" s="48">
        <v>200</v>
      </c>
      <c r="G489" s="48">
        <v>1510175</v>
      </c>
      <c r="H489" s="108">
        <f t="shared" si="14"/>
        <v>7550.875</v>
      </c>
      <c r="I489" s="100">
        <v>7768.5</v>
      </c>
      <c r="J489" s="48">
        <v>1510175</v>
      </c>
      <c r="K489" s="108">
        <f t="shared" si="15"/>
        <v>194.39724528544764</v>
      </c>
      <c r="L489" s="76" t="s">
        <v>75</v>
      </c>
      <c r="M489" s="74">
        <v>1</v>
      </c>
      <c r="N489" s="74" t="s">
        <v>297</v>
      </c>
    </row>
    <row r="490" spans="1:14" s="18" customFormat="1" ht="27" customHeight="1">
      <c r="A490" s="36"/>
      <c r="B490" s="26">
        <v>485</v>
      </c>
      <c r="C490" s="52" t="s">
        <v>765</v>
      </c>
      <c r="D490" s="29" t="s">
        <v>707</v>
      </c>
      <c r="E490" s="47"/>
      <c r="F490" s="48"/>
      <c r="G490" s="48"/>
      <c r="H490" s="108">
        <f t="shared" si="14"/>
        <v>0</v>
      </c>
      <c r="I490" s="100"/>
      <c r="J490" s="48"/>
      <c r="K490" s="108">
        <f t="shared" si="15"/>
        <v>0</v>
      </c>
      <c r="L490" s="76" t="s">
        <v>309</v>
      </c>
      <c r="M490" s="74">
        <v>22</v>
      </c>
      <c r="N490" s="74" t="s">
        <v>304</v>
      </c>
    </row>
    <row r="491" spans="1:14" s="18" customFormat="1" ht="27" customHeight="1">
      <c r="A491" s="36"/>
      <c r="B491" s="26">
        <v>486</v>
      </c>
      <c r="C491" s="52" t="s">
        <v>1171</v>
      </c>
      <c r="D491" s="29" t="s">
        <v>652</v>
      </c>
      <c r="E491" s="47">
        <v>20</v>
      </c>
      <c r="F491" s="48">
        <v>124</v>
      </c>
      <c r="G491" s="48">
        <v>1457500</v>
      </c>
      <c r="H491" s="108">
        <f t="shared" si="14"/>
        <v>11754.032258064517</v>
      </c>
      <c r="I491" s="100">
        <v>5583</v>
      </c>
      <c r="J491" s="48">
        <v>1457500</v>
      </c>
      <c r="K491" s="108">
        <f t="shared" si="15"/>
        <v>261.06036181264551</v>
      </c>
      <c r="L491" s="76" t="s">
        <v>75</v>
      </c>
      <c r="M491" s="74">
        <v>1</v>
      </c>
      <c r="N491" s="74" t="s">
        <v>297</v>
      </c>
    </row>
    <row r="492" spans="1:14" s="18" customFormat="1" ht="27" customHeight="1">
      <c r="A492" s="36"/>
      <c r="B492" s="26">
        <v>487</v>
      </c>
      <c r="C492" s="52" t="s">
        <v>1172</v>
      </c>
      <c r="D492" s="29" t="s">
        <v>632</v>
      </c>
      <c r="E492" s="47">
        <v>20</v>
      </c>
      <c r="F492" s="48">
        <v>139</v>
      </c>
      <c r="G492" s="48">
        <v>2787100</v>
      </c>
      <c r="H492" s="108">
        <f t="shared" si="14"/>
        <v>20051.079136690649</v>
      </c>
      <c r="I492" s="100">
        <v>11537.5</v>
      </c>
      <c r="J492" s="48">
        <v>2787100</v>
      </c>
      <c r="K492" s="108">
        <f t="shared" si="15"/>
        <v>241.56879739978331</v>
      </c>
      <c r="L492" s="76" t="s">
        <v>75</v>
      </c>
      <c r="M492" s="74">
        <v>1</v>
      </c>
      <c r="N492" s="74" t="s">
        <v>297</v>
      </c>
    </row>
    <row r="493" spans="1:14" s="18" customFormat="1" ht="27" customHeight="1">
      <c r="A493" s="36"/>
      <c r="B493" s="26">
        <v>488</v>
      </c>
      <c r="C493" s="52" t="s">
        <v>1173</v>
      </c>
      <c r="D493" s="29" t="s">
        <v>656</v>
      </c>
      <c r="E493" s="47"/>
      <c r="F493" s="48"/>
      <c r="G493" s="48"/>
      <c r="H493" s="108">
        <f t="shared" si="14"/>
        <v>0</v>
      </c>
      <c r="I493" s="100"/>
      <c r="J493" s="48"/>
      <c r="K493" s="108">
        <f t="shared" si="15"/>
        <v>0</v>
      </c>
      <c r="L493" s="76" t="s">
        <v>75</v>
      </c>
      <c r="M493" s="74">
        <v>1</v>
      </c>
      <c r="N493" s="74" t="s">
        <v>297</v>
      </c>
    </row>
    <row r="494" spans="1:14" s="18" customFormat="1" ht="27" customHeight="1">
      <c r="A494" s="36"/>
      <c r="B494" s="26">
        <v>489</v>
      </c>
      <c r="C494" s="52" t="s">
        <v>558</v>
      </c>
      <c r="D494" s="29" t="s">
        <v>557</v>
      </c>
      <c r="E494" s="47">
        <v>10</v>
      </c>
      <c r="F494" s="48">
        <v>344</v>
      </c>
      <c r="G494" s="48">
        <v>7441844</v>
      </c>
      <c r="H494" s="108">
        <f t="shared" si="14"/>
        <v>21633.267441860466</v>
      </c>
      <c r="I494" s="100">
        <v>25337</v>
      </c>
      <c r="J494" s="48">
        <v>7441844</v>
      </c>
      <c r="K494" s="108">
        <f t="shared" si="15"/>
        <v>293.71448869242607</v>
      </c>
      <c r="L494" s="76" t="s">
        <v>303</v>
      </c>
      <c r="M494" s="74">
        <v>19</v>
      </c>
      <c r="N494" s="74" t="s">
        <v>304</v>
      </c>
    </row>
    <row r="495" spans="1:14" s="18" customFormat="1" ht="27" customHeight="1">
      <c r="A495" s="36"/>
      <c r="B495" s="26">
        <v>490</v>
      </c>
      <c r="C495" s="52" t="s">
        <v>1174</v>
      </c>
      <c r="D495" s="29" t="s">
        <v>46</v>
      </c>
      <c r="E495" s="47">
        <v>20</v>
      </c>
      <c r="F495" s="48">
        <v>153</v>
      </c>
      <c r="G495" s="48">
        <v>6341680</v>
      </c>
      <c r="H495" s="108">
        <f t="shared" si="14"/>
        <v>41448.888888888891</v>
      </c>
      <c r="I495" s="100">
        <v>21253.5</v>
      </c>
      <c r="J495" s="48">
        <v>6341680</v>
      </c>
      <c r="K495" s="108">
        <f t="shared" si="15"/>
        <v>298.38285458865596</v>
      </c>
      <c r="L495" s="76" t="s">
        <v>75</v>
      </c>
      <c r="M495" s="74">
        <v>1</v>
      </c>
      <c r="N495" s="74" t="s">
        <v>297</v>
      </c>
    </row>
    <row r="496" spans="1:14" s="18" customFormat="1" ht="27" customHeight="1">
      <c r="A496" s="36"/>
      <c r="B496" s="26">
        <v>491</v>
      </c>
      <c r="C496" s="52" t="s">
        <v>287</v>
      </c>
      <c r="D496" s="29" t="s">
        <v>647</v>
      </c>
      <c r="E496" s="47">
        <v>20</v>
      </c>
      <c r="F496" s="48">
        <v>179</v>
      </c>
      <c r="G496" s="48">
        <v>935560</v>
      </c>
      <c r="H496" s="108">
        <f t="shared" si="14"/>
        <v>5226.5921787709494</v>
      </c>
      <c r="I496" s="100">
        <v>6854.5</v>
      </c>
      <c r="J496" s="48">
        <v>935560</v>
      </c>
      <c r="K496" s="108">
        <f t="shared" si="15"/>
        <v>136.48843825224304</v>
      </c>
      <c r="L496" s="76" t="s">
        <v>75</v>
      </c>
      <c r="M496" s="74">
        <v>1</v>
      </c>
      <c r="N496" s="74" t="s">
        <v>297</v>
      </c>
    </row>
    <row r="497" spans="1:14" s="18" customFormat="1" ht="27" customHeight="1">
      <c r="A497" s="36"/>
      <c r="B497" s="26">
        <v>492</v>
      </c>
      <c r="C497" s="52" t="s">
        <v>559</v>
      </c>
      <c r="D497" s="29" t="s">
        <v>739</v>
      </c>
      <c r="E497" s="47">
        <v>20</v>
      </c>
      <c r="F497" s="48">
        <v>237</v>
      </c>
      <c r="G497" s="48">
        <v>3771143</v>
      </c>
      <c r="H497" s="108">
        <f t="shared" si="14"/>
        <v>15911.995780590718</v>
      </c>
      <c r="I497" s="100">
        <v>14736.25</v>
      </c>
      <c r="J497" s="48">
        <v>3771143</v>
      </c>
      <c r="K497" s="108">
        <f t="shared" si="15"/>
        <v>255.90927135465265</v>
      </c>
      <c r="L497" s="76" t="s">
        <v>75</v>
      </c>
      <c r="M497" s="74">
        <v>1</v>
      </c>
      <c r="N497" s="74" t="s">
        <v>297</v>
      </c>
    </row>
    <row r="498" spans="1:14" s="18" customFormat="1" ht="27" customHeight="1">
      <c r="A498" s="36"/>
      <c r="B498" s="26">
        <v>493</v>
      </c>
      <c r="C498" s="52" t="s">
        <v>1175</v>
      </c>
      <c r="D498" s="29" t="s">
        <v>629</v>
      </c>
      <c r="E498" s="47">
        <v>20</v>
      </c>
      <c r="F498" s="48">
        <v>140</v>
      </c>
      <c r="G498" s="48">
        <v>732540</v>
      </c>
      <c r="H498" s="108">
        <f t="shared" si="14"/>
        <v>5232.4285714285716</v>
      </c>
      <c r="I498" s="100">
        <v>6106</v>
      </c>
      <c r="J498" s="48">
        <v>732540</v>
      </c>
      <c r="K498" s="108">
        <f t="shared" si="15"/>
        <v>119.97052079921389</v>
      </c>
      <c r="L498" s="76" t="s">
        <v>75</v>
      </c>
      <c r="M498" s="74">
        <v>1</v>
      </c>
      <c r="N498" s="74" t="s">
        <v>297</v>
      </c>
    </row>
    <row r="499" spans="1:14" s="18" customFormat="1" ht="27" customHeight="1">
      <c r="A499" s="36"/>
      <c r="B499" s="26">
        <v>494</v>
      </c>
      <c r="C499" s="52" t="s">
        <v>655</v>
      </c>
      <c r="D499" s="29" t="s">
        <v>654</v>
      </c>
      <c r="E499" s="47">
        <v>13</v>
      </c>
      <c r="F499" s="48">
        <v>99</v>
      </c>
      <c r="G499" s="48">
        <v>496843</v>
      </c>
      <c r="H499" s="108">
        <f t="shared" si="14"/>
        <v>5018.6161616161617</v>
      </c>
      <c r="I499" s="100">
        <v>2412</v>
      </c>
      <c r="J499" s="48">
        <v>496843</v>
      </c>
      <c r="K499" s="108">
        <f t="shared" si="15"/>
        <v>205.9879767827529</v>
      </c>
      <c r="L499" s="76" t="s">
        <v>75</v>
      </c>
      <c r="M499" s="74">
        <v>1</v>
      </c>
      <c r="N499" s="74" t="s">
        <v>297</v>
      </c>
    </row>
    <row r="500" spans="1:14" s="18" customFormat="1" ht="27" customHeight="1">
      <c r="A500" s="36"/>
      <c r="B500" s="26">
        <v>495</v>
      </c>
      <c r="C500" s="52" t="s">
        <v>1176</v>
      </c>
      <c r="D500" s="29" t="s">
        <v>1177</v>
      </c>
      <c r="E500" s="47">
        <v>20</v>
      </c>
      <c r="F500" s="48">
        <v>208</v>
      </c>
      <c r="G500" s="48">
        <v>3362108</v>
      </c>
      <c r="H500" s="108">
        <f t="shared" si="14"/>
        <v>16163.98076923077</v>
      </c>
      <c r="I500" s="100">
        <v>9850.2000000000007</v>
      </c>
      <c r="J500" s="48">
        <v>3362108</v>
      </c>
      <c r="K500" s="108">
        <f t="shared" si="15"/>
        <v>341.32383098820327</v>
      </c>
      <c r="L500" s="76" t="s">
        <v>306</v>
      </c>
      <c r="M500" s="74">
        <v>3</v>
      </c>
      <c r="N500" s="74" t="s">
        <v>310</v>
      </c>
    </row>
    <row r="501" spans="1:14" s="18" customFormat="1" ht="27" customHeight="1">
      <c r="A501" s="36"/>
      <c r="B501" s="26">
        <v>496</v>
      </c>
      <c r="C501" s="52" t="s">
        <v>653</v>
      </c>
      <c r="D501" s="29" t="s">
        <v>753</v>
      </c>
      <c r="E501" s="47">
        <v>30</v>
      </c>
      <c r="F501" s="48">
        <v>360</v>
      </c>
      <c r="G501" s="48">
        <v>3963380</v>
      </c>
      <c r="H501" s="108">
        <f t="shared" si="14"/>
        <v>11009.388888888889</v>
      </c>
      <c r="I501" s="100">
        <v>34236</v>
      </c>
      <c r="J501" s="48">
        <v>3963380</v>
      </c>
      <c r="K501" s="108">
        <f t="shared" si="15"/>
        <v>115.7664446781166</v>
      </c>
      <c r="L501" s="76" t="s">
        <v>78</v>
      </c>
      <c r="M501" s="74">
        <v>2</v>
      </c>
      <c r="N501" s="74" t="s">
        <v>300</v>
      </c>
    </row>
    <row r="502" spans="1:14" s="18" customFormat="1" ht="27" customHeight="1">
      <c r="A502" s="36"/>
      <c r="B502" s="26">
        <v>497</v>
      </c>
      <c r="C502" s="52" t="s">
        <v>82</v>
      </c>
      <c r="D502" s="29" t="s">
        <v>649</v>
      </c>
      <c r="E502" s="47">
        <v>10</v>
      </c>
      <c r="F502" s="48">
        <v>56</v>
      </c>
      <c r="G502" s="48">
        <v>197819</v>
      </c>
      <c r="H502" s="108">
        <f t="shared" si="14"/>
        <v>3532.4821428571427</v>
      </c>
      <c r="I502" s="100">
        <v>3080</v>
      </c>
      <c r="J502" s="48">
        <v>197819</v>
      </c>
      <c r="K502" s="108">
        <f t="shared" si="15"/>
        <v>64.226948051948057</v>
      </c>
      <c r="L502" s="76" t="s">
        <v>317</v>
      </c>
      <c r="M502" s="74">
        <v>20</v>
      </c>
      <c r="N502" s="74" t="s">
        <v>304</v>
      </c>
    </row>
    <row r="503" spans="1:14" s="18" customFormat="1" ht="27" customHeight="1">
      <c r="A503" s="36"/>
      <c r="B503" s="26">
        <v>498</v>
      </c>
      <c r="C503" s="52" t="s">
        <v>642</v>
      </c>
      <c r="D503" s="29" t="s">
        <v>1178</v>
      </c>
      <c r="E503" s="47">
        <v>20</v>
      </c>
      <c r="F503" s="48">
        <v>236</v>
      </c>
      <c r="G503" s="48">
        <v>2953270</v>
      </c>
      <c r="H503" s="108">
        <f t="shared" si="14"/>
        <v>12513.855932203391</v>
      </c>
      <c r="I503" s="100">
        <v>7819.25</v>
      </c>
      <c r="J503" s="48">
        <v>2953270</v>
      </c>
      <c r="K503" s="108">
        <f t="shared" si="15"/>
        <v>377.69223390990186</v>
      </c>
      <c r="L503" s="76" t="s">
        <v>306</v>
      </c>
      <c r="M503" s="74">
        <v>3</v>
      </c>
      <c r="N503" s="74" t="s">
        <v>310</v>
      </c>
    </row>
    <row r="504" spans="1:14" s="18" customFormat="1" ht="27" customHeight="1">
      <c r="A504" s="36"/>
      <c r="B504" s="26">
        <v>499</v>
      </c>
      <c r="C504" s="52" t="s">
        <v>633</v>
      </c>
      <c r="D504" s="29" t="s">
        <v>699</v>
      </c>
      <c r="E504" s="47">
        <v>14</v>
      </c>
      <c r="F504" s="48">
        <v>85</v>
      </c>
      <c r="G504" s="48">
        <v>594103</v>
      </c>
      <c r="H504" s="108">
        <f t="shared" si="14"/>
        <v>6989.447058823529</v>
      </c>
      <c r="I504" s="100">
        <v>2018.99</v>
      </c>
      <c r="J504" s="48">
        <v>594103</v>
      </c>
      <c r="K504" s="108">
        <f t="shared" si="15"/>
        <v>294.25752480200498</v>
      </c>
      <c r="L504" s="76" t="s">
        <v>75</v>
      </c>
      <c r="M504" s="74">
        <v>1</v>
      </c>
      <c r="N504" s="74" t="s">
        <v>297</v>
      </c>
    </row>
    <row r="505" spans="1:14" s="18" customFormat="1" ht="27" customHeight="1">
      <c r="A505" s="36"/>
      <c r="B505" s="26">
        <v>500</v>
      </c>
      <c r="C505" s="52" t="s">
        <v>641</v>
      </c>
      <c r="D505" s="29" t="s">
        <v>640</v>
      </c>
      <c r="E505" s="47">
        <v>20</v>
      </c>
      <c r="F505" s="48">
        <v>306</v>
      </c>
      <c r="G505" s="48">
        <v>2378661</v>
      </c>
      <c r="H505" s="108">
        <f t="shared" si="14"/>
        <v>7773.4019607843138</v>
      </c>
      <c r="I505" s="100">
        <v>13689.5</v>
      </c>
      <c r="J505" s="48">
        <v>2378661</v>
      </c>
      <c r="K505" s="108">
        <f t="shared" si="15"/>
        <v>173.75806274882208</v>
      </c>
      <c r="L505" s="76" t="s">
        <v>306</v>
      </c>
      <c r="M505" s="74">
        <v>3</v>
      </c>
      <c r="N505" s="74" t="s">
        <v>310</v>
      </c>
    </row>
    <row r="506" spans="1:14" s="18" customFormat="1" ht="27" customHeight="1">
      <c r="A506" s="36"/>
      <c r="B506" s="26">
        <v>501</v>
      </c>
      <c r="C506" s="52" t="s">
        <v>976</v>
      </c>
      <c r="D506" s="29" t="s">
        <v>1179</v>
      </c>
      <c r="E506" s="47">
        <v>20</v>
      </c>
      <c r="F506" s="48">
        <v>250</v>
      </c>
      <c r="G506" s="48">
        <v>869400</v>
      </c>
      <c r="H506" s="108">
        <f t="shared" si="14"/>
        <v>3477.6</v>
      </c>
      <c r="I506" s="100">
        <v>15848</v>
      </c>
      <c r="J506" s="48">
        <v>869400</v>
      </c>
      <c r="K506" s="108">
        <f t="shared" si="15"/>
        <v>54.858657243816253</v>
      </c>
      <c r="L506" s="76" t="s">
        <v>75</v>
      </c>
      <c r="M506" s="74">
        <v>1</v>
      </c>
      <c r="N506" s="74" t="s">
        <v>297</v>
      </c>
    </row>
    <row r="507" spans="1:14" s="18" customFormat="1" ht="27" customHeight="1">
      <c r="A507" s="36"/>
      <c r="B507" s="26">
        <v>502</v>
      </c>
      <c r="C507" s="52" t="s">
        <v>1180</v>
      </c>
      <c r="D507" s="29" t="s">
        <v>1181</v>
      </c>
      <c r="E507" s="47">
        <v>20</v>
      </c>
      <c r="F507" s="48">
        <v>80</v>
      </c>
      <c r="G507" s="48">
        <v>853100</v>
      </c>
      <c r="H507" s="108">
        <f t="shared" si="14"/>
        <v>10663.75</v>
      </c>
      <c r="I507" s="100">
        <v>4252.5</v>
      </c>
      <c r="J507" s="48">
        <v>853100</v>
      </c>
      <c r="K507" s="108">
        <f t="shared" si="15"/>
        <v>200.6114050558495</v>
      </c>
      <c r="L507" s="76" t="s">
        <v>75</v>
      </c>
      <c r="M507" s="74">
        <v>1</v>
      </c>
      <c r="N507" s="74" t="s">
        <v>297</v>
      </c>
    </row>
    <row r="508" spans="1:14" s="18" customFormat="1" ht="27" customHeight="1">
      <c r="A508" s="36"/>
      <c r="B508" s="26">
        <v>503</v>
      </c>
      <c r="C508" s="52" t="s">
        <v>1182</v>
      </c>
      <c r="D508" s="29" t="s">
        <v>395</v>
      </c>
      <c r="E508" s="47">
        <v>20</v>
      </c>
      <c r="F508" s="48">
        <v>363</v>
      </c>
      <c r="G508" s="48">
        <v>2230895</v>
      </c>
      <c r="H508" s="108">
        <f t="shared" si="14"/>
        <v>6145.7162534435265</v>
      </c>
      <c r="I508" s="100">
        <v>8792</v>
      </c>
      <c r="J508" s="48">
        <v>2230895</v>
      </c>
      <c r="K508" s="108">
        <f t="shared" si="15"/>
        <v>253.74146951774341</v>
      </c>
      <c r="L508" s="76" t="s">
        <v>78</v>
      </c>
      <c r="M508" s="74">
        <v>2</v>
      </c>
      <c r="N508" s="74" t="s">
        <v>300</v>
      </c>
    </row>
    <row r="509" spans="1:14" s="18" customFormat="1" ht="27" customHeight="1">
      <c r="A509" s="36"/>
      <c r="B509" s="26">
        <v>504</v>
      </c>
      <c r="C509" s="52" t="s">
        <v>1182</v>
      </c>
      <c r="D509" s="29" t="s">
        <v>392</v>
      </c>
      <c r="E509" s="47">
        <v>20</v>
      </c>
      <c r="F509" s="48">
        <v>344</v>
      </c>
      <c r="G509" s="48">
        <v>3694597</v>
      </c>
      <c r="H509" s="108">
        <f t="shared" si="14"/>
        <v>10740.107558139534</v>
      </c>
      <c r="I509" s="100">
        <v>10299</v>
      </c>
      <c r="J509" s="48">
        <v>3694597</v>
      </c>
      <c r="K509" s="108">
        <f t="shared" si="15"/>
        <v>358.73356636566655</v>
      </c>
      <c r="L509" s="76" t="s">
        <v>78</v>
      </c>
      <c r="M509" s="74">
        <v>2</v>
      </c>
      <c r="N509" s="74" t="s">
        <v>300</v>
      </c>
    </row>
    <row r="510" spans="1:14" s="18" customFormat="1" ht="27" customHeight="1">
      <c r="A510" s="36"/>
      <c r="B510" s="26">
        <v>505</v>
      </c>
      <c r="C510" s="52" t="s">
        <v>1183</v>
      </c>
      <c r="D510" s="29" t="s">
        <v>1184</v>
      </c>
      <c r="E510" s="47">
        <v>20</v>
      </c>
      <c r="F510" s="48">
        <v>42</v>
      </c>
      <c r="G510" s="48">
        <v>156000</v>
      </c>
      <c r="H510" s="108">
        <f t="shared" si="14"/>
        <v>3714.2857142857142</v>
      </c>
      <c r="I510" s="48">
        <v>960</v>
      </c>
      <c r="J510" s="48">
        <v>156000</v>
      </c>
      <c r="K510" s="108">
        <f t="shared" si="15"/>
        <v>162.5</v>
      </c>
      <c r="L510" s="76" t="s">
        <v>317</v>
      </c>
      <c r="M510" s="74">
        <v>20</v>
      </c>
      <c r="N510" s="74" t="s">
        <v>304</v>
      </c>
    </row>
    <row r="511" spans="1:14" s="18" customFormat="1" ht="27" customHeight="1">
      <c r="A511" s="36"/>
      <c r="B511" s="26">
        <v>506</v>
      </c>
      <c r="C511" s="52" t="s">
        <v>631</v>
      </c>
      <c r="D511" s="29" t="s">
        <v>703</v>
      </c>
      <c r="E511" s="47">
        <v>14</v>
      </c>
      <c r="F511" s="48">
        <v>405</v>
      </c>
      <c r="G511" s="48">
        <v>1733930</v>
      </c>
      <c r="H511" s="108">
        <f t="shared" si="14"/>
        <v>4281.308641975309</v>
      </c>
      <c r="I511" s="48">
        <v>7473.5</v>
      </c>
      <c r="J511" s="48">
        <v>1733930</v>
      </c>
      <c r="K511" s="108">
        <f t="shared" si="15"/>
        <v>232.01043687696529</v>
      </c>
      <c r="L511" s="76" t="s">
        <v>75</v>
      </c>
      <c r="M511" s="74">
        <v>1</v>
      </c>
      <c r="N511" s="74" t="s">
        <v>297</v>
      </c>
    </row>
    <row r="512" spans="1:14" s="18" customFormat="1" ht="27" customHeight="1">
      <c r="A512" s="36"/>
      <c r="B512" s="26">
        <v>507</v>
      </c>
      <c r="C512" s="52" t="s">
        <v>627</v>
      </c>
      <c r="D512" s="29" t="s">
        <v>251</v>
      </c>
      <c r="E512" s="47">
        <v>40</v>
      </c>
      <c r="F512" s="48">
        <v>426</v>
      </c>
      <c r="G512" s="48">
        <v>6418416</v>
      </c>
      <c r="H512" s="108">
        <f t="shared" si="14"/>
        <v>15066.704225352112</v>
      </c>
      <c r="I512" s="48">
        <v>21951</v>
      </c>
      <c r="J512" s="48">
        <v>6418416</v>
      </c>
      <c r="K512" s="108">
        <f t="shared" si="15"/>
        <v>292.39743064097308</v>
      </c>
      <c r="L512" s="76" t="s">
        <v>313</v>
      </c>
      <c r="M512" s="74">
        <v>13</v>
      </c>
      <c r="N512" s="74" t="s">
        <v>299</v>
      </c>
    </row>
    <row r="513" spans="1:14" s="18" customFormat="1" ht="27" customHeight="1">
      <c r="A513" s="36"/>
      <c r="B513" s="26">
        <v>508</v>
      </c>
      <c r="C513" s="52" t="s">
        <v>1185</v>
      </c>
      <c r="D513" s="29" t="s">
        <v>648</v>
      </c>
      <c r="E513" s="47">
        <v>20</v>
      </c>
      <c r="F513" s="48">
        <v>149</v>
      </c>
      <c r="G513" s="48">
        <v>1503670</v>
      </c>
      <c r="H513" s="108">
        <f t="shared" si="14"/>
        <v>10091.744966442953</v>
      </c>
      <c r="I513" s="48">
        <v>11112</v>
      </c>
      <c r="J513" s="48">
        <v>1503670</v>
      </c>
      <c r="K513" s="108">
        <f t="shared" si="15"/>
        <v>135.31947444204462</v>
      </c>
      <c r="L513" s="76" t="s">
        <v>117</v>
      </c>
      <c r="M513" s="74">
        <v>10</v>
      </c>
      <c r="N513" s="74" t="s">
        <v>296</v>
      </c>
    </row>
    <row r="514" spans="1:14" s="18" customFormat="1" ht="27" customHeight="1">
      <c r="A514" s="36"/>
      <c r="B514" s="26">
        <v>509</v>
      </c>
      <c r="C514" s="52" t="s">
        <v>1186</v>
      </c>
      <c r="D514" s="29" t="s">
        <v>630</v>
      </c>
      <c r="E514" s="47">
        <v>20</v>
      </c>
      <c r="F514" s="48">
        <v>157</v>
      </c>
      <c r="G514" s="48">
        <v>1137027</v>
      </c>
      <c r="H514" s="108">
        <f t="shared" si="14"/>
        <v>7242.2101910828023</v>
      </c>
      <c r="I514" s="48">
        <v>6815</v>
      </c>
      <c r="J514" s="48">
        <v>1137027</v>
      </c>
      <c r="K514" s="108">
        <f t="shared" si="15"/>
        <v>166.84181951577403</v>
      </c>
      <c r="L514" s="76" t="s">
        <v>303</v>
      </c>
      <c r="M514" s="74">
        <v>19</v>
      </c>
      <c r="N514" s="74" t="s">
        <v>304</v>
      </c>
    </row>
    <row r="515" spans="1:14" s="18" customFormat="1" ht="27" customHeight="1">
      <c r="A515" s="36"/>
      <c r="B515" s="26">
        <v>510</v>
      </c>
      <c r="C515" s="52" t="s">
        <v>1187</v>
      </c>
      <c r="D515" s="29" t="s">
        <v>643</v>
      </c>
      <c r="E515" s="47">
        <v>40</v>
      </c>
      <c r="F515" s="48">
        <v>385</v>
      </c>
      <c r="G515" s="48">
        <v>3360250</v>
      </c>
      <c r="H515" s="108">
        <f t="shared" si="14"/>
        <v>8727.9220779220777</v>
      </c>
      <c r="I515" s="48">
        <v>38790</v>
      </c>
      <c r="J515" s="48">
        <v>3360250</v>
      </c>
      <c r="K515" s="108">
        <f t="shared" si="15"/>
        <v>86.626707914410929</v>
      </c>
      <c r="L515" s="76" t="s">
        <v>75</v>
      </c>
      <c r="M515" s="74">
        <v>1</v>
      </c>
      <c r="N515" s="74" t="s">
        <v>297</v>
      </c>
    </row>
    <row r="516" spans="1:14" s="18" customFormat="1" ht="27" customHeight="1">
      <c r="A516" s="36"/>
      <c r="B516" s="26">
        <v>511</v>
      </c>
      <c r="C516" s="52" t="s">
        <v>1188</v>
      </c>
      <c r="D516" s="29" t="s">
        <v>650</v>
      </c>
      <c r="E516" s="47">
        <v>20</v>
      </c>
      <c r="F516" s="48">
        <v>348</v>
      </c>
      <c r="G516" s="48">
        <v>5958953</v>
      </c>
      <c r="H516" s="108">
        <f t="shared" si="14"/>
        <v>17123.428160919539</v>
      </c>
      <c r="I516" s="48">
        <v>16711</v>
      </c>
      <c r="J516" s="48">
        <v>5958953</v>
      </c>
      <c r="K516" s="108">
        <f t="shared" si="15"/>
        <v>356.58865417988153</v>
      </c>
      <c r="L516" s="76" t="s">
        <v>317</v>
      </c>
      <c r="M516" s="74">
        <v>20</v>
      </c>
      <c r="N516" s="74" t="s">
        <v>304</v>
      </c>
    </row>
    <row r="517" spans="1:14" s="18" customFormat="1" ht="27" customHeight="1">
      <c r="A517" s="36"/>
      <c r="B517" s="26">
        <v>512</v>
      </c>
      <c r="C517" s="52" t="s">
        <v>538</v>
      </c>
      <c r="D517" s="29" t="s">
        <v>1189</v>
      </c>
      <c r="E517" s="47">
        <v>20</v>
      </c>
      <c r="F517" s="48">
        <v>441</v>
      </c>
      <c r="G517" s="48">
        <v>4442450</v>
      </c>
      <c r="H517" s="108">
        <f t="shared" si="14"/>
        <v>10073.582766439909</v>
      </c>
      <c r="I517" s="48">
        <v>15812</v>
      </c>
      <c r="J517" s="48">
        <v>4442450</v>
      </c>
      <c r="K517" s="108">
        <f t="shared" si="15"/>
        <v>280.95433847710598</v>
      </c>
      <c r="L517" s="76" t="s">
        <v>306</v>
      </c>
      <c r="M517" s="74">
        <v>3</v>
      </c>
      <c r="N517" s="74" t="s">
        <v>310</v>
      </c>
    </row>
    <row r="518" spans="1:14" s="18" customFormat="1" ht="27" customHeight="1">
      <c r="A518" s="36"/>
      <c r="B518" s="26">
        <v>513</v>
      </c>
      <c r="C518" s="52" t="s">
        <v>638</v>
      </c>
      <c r="D518" s="29" t="s">
        <v>637</v>
      </c>
      <c r="E518" s="47">
        <v>12</v>
      </c>
      <c r="F518" s="48">
        <v>288</v>
      </c>
      <c r="G518" s="48">
        <v>2563564</v>
      </c>
      <c r="H518" s="108">
        <f t="shared" ref="H518:H581" si="16">IF(AND(F518&gt;0,G518&gt;0),G518/F518,0)</f>
        <v>8901.2638888888887</v>
      </c>
      <c r="I518" s="48">
        <v>19007</v>
      </c>
      <c r="J518" s="48">
        <v>2563564</v>
      </c>
      <c r="K518" s="108">
        <f t="shared" ref="K518:K581" si="17">IF(AND(I518&gt;0,J518&gt;0),J518/I518,0)</f>
        <v>134.87473036249801</v>
      </c>
      <c r="L518" s="76" t="s">
        <v>302</v>
      </c>
      <c r="M518" s="74">
        <v>18</v>
      </c>
      <c r="N518" s="74" t="s">
        <v>304</v>
      </c>
    </row>
    <row r="519" spans="1:14" s="18" customFormat="1" ht="27" customHeight="1">
      <c r="A519" s="36"/>
      <c r="B519" s="26">
        <v>514</v>
      </c>
      <c r="C519" s="52" t="s">
        <v>285</v>
      </c>
      <c r="D519" s="29" t="s">
        <v>644</v>
      </c>
      <c r="E519" s="47">
        <v>20</v>
      </c>
      <c r="F519" s="48">
        <v>242</v>
      </c>
      <c r="G519" s="48">
        <v>3639947</v>
      </c>
      <c r="H519" s="108">
        <f t="shared" si="16"/>
        <v>15041.103305785124</v>
      </c>
      <c r="I519" s="48">
        <v>18399</v>
      </c>
      <c r="J519" s="48">
        <v>3639947</v>
      </c>
      <c r="K519" s="108">
        <f t="shared" si="17"/>
        <v>197.83395836730256</v>
      </c>
      <c r="L519" s="76" t="s">
        <v>75</v>
      </c>
      <c r="M519" s="74">
        <v>1</v>
      </c>
      <c r="N519" s="74" t="s">
        <v>297</v>
      </c>
    </row>
    <row r="520" spans="1:14" s="18" customFormat="1" ht="27" customHeight="1">
      <c r="A520" s="36"/>
      <c r="B520" s="26">
        <v>515</v>
      </c>
      <c r="C520" s="52" t="s">
        <v>538</v>
      </c>
      <c r="D520" s="29" t="s">
        <v>1190</v>
      </c>
      <c r="E520" s="47">
        <v>20</v>
      </c>
      <c r="F520" s="48">
        <v>479</v>
      </c>
      <c r="G520" s="48">
        <v>4803779</v>
      </c>
      <c r="H520" s="108">
        <f t="shared" si="16"/>
        <v>10028.766179540709</v>
      </c>
      <c r="I520" s="48">
        <v>14332</v>
      </c>
      <c r="J520" s="48">
        <v>4803779</v>
      </c>
      <c r="K520" s="108">
        <f t="shared" si="17"/>
        <v>335.17855149316216</v>
      </c>
      <c r="L520" s="76" t="s">
        <v>75</v>
      </c>
      <c r="M520" s="74">
        <v>1</v>
      </c>
      <c r="N520" s="74" t="s">
        <v>297</v>
      </c>
    </row>
    <row r="521" spans="1:14" s="18" customFormat="1" ht="27" customHeight="1">
      <c r="A521" s="36"/>
      <c r="B521" s="26">
        <v>516</v>
      </c>
      <c r="C521" s="52" t="s">
        <v>538</v>
      </c>
      <c r="D521" s="29" t="s">
        <v>1191</v>
      </c>
      <c r="E521" s="47">
        <v>20</v>
      </c>
      <c r="F521" s="48">
        <v>467</v>
      </c>
      <c r="G521" s="48">
        <v>5158350</v>
      </c>
      <c r="H521" s="108">
        <f t="shared" si="16"/>
        <v>11045.717344753748</v>
      </c>
      <c r="I521" s="48">
        <v>19814</v>
      </c>
      <c r="J521" s="48">
        <v>5158350</v>
      </c>
      <c r="K521" s="108">
        <f t="shared" si="17"/>
        <v>260.33864943979006</v>
      </c>
      <c r="L521" s="76" t="s">
        <v>75</v>
      </c>
      <c r="M521" s="74">
        <v>1</v>
      </c>
      <c r="N521" s="74" t="s">
        <v>297</v>
      </c>
    </row>
    <row r="522" spans="1:14" s="18" customFormat="1" ht="27" customHeight="1">
      <c r="A522" s="36"/>
      <c r="B522" s="26">
        <v>517</v>
      </c>
      <c r="C522" s="52" t="s">
        <v>538</v>
      </c>
      <c r="D522" s="29" t="s">
        <v>1192</v>
      </c>
      <c r="E522" s="47">
        <v>20</v>
      </c>
      <c r="F522" s="48">
        <v>471</v>
      </c>
      <c r="G522" s="48">
        <v>4748842</v>
      </c>
      <c r="H522" s="108">
        <f t="shared" si="16"/>
        <v>10082.467091295117</v>
      </c>
      <c r="I522" s="100">
        <v>17887</v>
      </c>
      <c r="J522" s="48">
        <v>4748842</v>
      </c>
      <c r="K522" s="108">
        <f t="shared" si="17"/>
        <v>265.49125062894842</v>
      </c>
      <c r="L522" s="76" t="s">
        <v>75</v>
      </c>
      <c r="M522" s="74">
        <v>1</v>
      </c>
      <c r="N522" s="74" t="s">
        <v>297</v>
      </c>
    </row>
    <row r="523" spans="1:14" s="18" customFormat="1" ht="27" customHeight="1">
      <c r="A523" s="36"/>
      <c r="B523" s="26">
        <v>518</v>
      </c>
      <c r="C523" s="52" t="s">
        <v>635</v>
      </c>
      <c r="D523" s="29" t="s">
        <v>634</v>
      </c>
      <c r="E523" s="47">
        <v>20</v>
      </c>
      <c r="F523" s="48">
        <v>122</v>
      </c>
      <c r="G523" s="48">
        <v>936910</v>
      </c>
      <c r="H523" s="108">
        <f t="shared" si="16"/>
        <v>7679.5901639344265</v>
      </c>
      <c r="I523" s="48">
        <v>7017.75</v>
      </c>
      <c r="J523" s="48">
        <v>936910</v>
      </c>
      <c r="K523" s="108">
        <f t="shared" si="17"/>
        <v>133.50575326849773</v>
      </c>
      <c r="L523" s="76" t="s">
        <v>75</v>
      </c>
      <c r="M523" s="74">
        <v>1</v>
      </c>
      <c r="N523" s="74" t="s">
        <v>297</v>
      </c>
    </row>
    <row r="524" spans="1:14" s="18" customFormat="1" ht="27" customHeight="1">
      <c r="A524" s="36"/>
      <c r="B524" s="26">
        <v>519</v>
      </c>
      <c r="C524" s="52" t="s">
        <v>538</v>
      </c>
      <c r="D524" s="29" t="s">
        <v>1193</v>
      </c>
      <c r="E524" s="47">
        <v>20</v>
      </c>
      <c r="F524" s="48">
        <v>639</v>
      </c>
      <c r="G524" s="48">
        <v>6494234</v>
      </c>
      <c r="H524" s="108">
        <f t="shared" si="16"/>
        <v>10163.120500782472</v>
      </c>
      <c r="I524" s="48">
        <v>22229</v>
      </c>
      <c r="J524" s="48">
        <v>6494234</v>
      </c>
      <c r="K524" s="108">
        <f t="shared" si="17"/>
        <v>292.15142381573622</v>
      </c>
      <c r="L524" s="76" t="s">
        <v>75</v>
      </c>
      <c r="M524" s="74">
        <v>1</v>
      </c>
      <c r="N524" s="74" t="s">
        <v>297</v>
      </c>
    </row>
    <row r="525" spans="1:14" s="18" customFormat="1" ht="27" customHeight="1">
      <c r="A525" s="36"/>
      <c r="B525" s="26">
        <v>520</v>
      </c>
      <c r="C525" s="52" t="s">
        <v>224</v>
      </c>
      <c r="D525" s="29" t="s">
        <v>1194</v>
      </c>
      <c r="E525" s="47">
        <v>20</v>
      </c>
      <c r="F525" s="48">
        <v>57</v>
      </c>
      <c r="G525" s="48">
        <v>1723100</v>
      </c>
      <c r="H525" s="108">
        <f t="shared" si="16"/>
        <v>30229.824561403508</v>
      </c>
      <c r="I525" s="48">
        <v>4295</v>
      </c>
      <c r="J525" s="48">
        <v>1723100</v>
      </c>
      <c r="K525" s="108">
        <f t="shared" si="17"/>
        <v>401.18742724097785</v>
      </c>
      <c r="L525" s="76" t="s">
        <v>75</v>
      </c>
      <c r="M525" s="74">
        <v>1</v>
      </c>
      <c r="N525" s="74" t="s">
        <v>297</v>
      </c>
    </row>
    <row r="526" spans="1:14" s="18" customFormat="1" ht="27" customHeight="1">
      <c r="A526" s="36"/>
      <c r="B526" s="26">
        <v>521</v>
      </c>
      <c r="C526" s="52" t="s">
        <v>758</v>
      </c>
      <c r="D526" s="29" t="s">
        <v>700</v>
      </c>
      <c r="E526" s="47">
        <v>20</v>
      </c>
      <c r="F526" s="48">
        <v>589</v>
      </c>
      <c r="G526" s="48">
        <v>4953898</v>
      </c>
      <c r="H526" s="108">
        <f t="shared" si="16"/>
        <v>8410.6926994906626</v>
      </c>
      <c r="I526" s="48">
        <v>21373</v>
      </c>
      <c r="J526" s="48">
        <v>4953898</v>
      </c>
      <c r="K526" s="108">
        <f t="shared" si="17"/>
        <v>231.78299723950778</v>
      </c>
      <c r="L526" s="76" t="s">
        <v>75</v>
      </c>
      <c r="M526" s="74">
        <v>1</v>
      </c>
      <c r="N526" s="74" t="s">
        <v>297</v>
      </c>
    </row>
    <row r="527" spans="1:14" s="18" customFormat="1" ht="27" customHeight="1">
      <c r="A527" s="36"/>
      <c r="B527" s="26">
        <v>522</v>
      </c>
      <c r="C527" s="52" t="s">
        <v>1075</v>
      </c>
      <c r="D527" s="29" t="s">
        <v>735</v>
      </c>
      <c r="E527" s="47">
        <v>20</v>
      </c>
      <c r="F527" s="48">
        <v>186</v>
      </c>
      <c r="G527" s="48">
        <v>2912975</v>
      </c>
      <c r="H527" s="108">
        <f t="shared" si="16"/>
        <v>15661.155913978495</v>
      </c>
      <c r="I527" s="48">
        <v>13396</v>
      </c>
      <c r="J527" s="48">
        <v>2912975</v>
      </c>
      <c r="K527" s="108">
        <f t="shared" si="17"/>
        <v>217.45110480740519</v>
      </c>
      <c r="L527" s="76" t="s">
        <v>302</v>
      </c>
      <c r="M527" s="74">
        <v>18</v>
      </c>
      <c r="N527" s="74" t="s">
        <v>304</v>
      </c>
    </row>
    <row r="528" spans="1:14" s="18" customFormat="1" ht="27" customHeight="1">
      <c r="A528" s="36"/>
      <c r="B528" s="26">
        <v>523</v>
      </c>
      <c r="C528" s="52" t="s">
        <v>82</v>
      </c>
      <c r="D528" s="29" t="s">
        <v>1195</v>
      </c>
      <c r="E528" s="47">
        <v>10</v>
      </c>
      <c r="F528" s="48">
        <v>72</v>
      </c>
      <c r="G528" s="48">
        <v>1003625</v>
      </c>
      <c r="H528" s="108">
        <f t="shared" si="16"/>
        <v>13939.236111111111</v>
      </c>
      <c r="I528" s="48">
        <v>6990</v>
      </c>
      <c r="J528" s="48">
        <v>1003625</v>
      </c>
      <c r="K528" s="108">
        <f t="shared" si="17"/>
        <v>143.58011444921317</v>
      </c>
      <c r="L528" s="76" t="s">
        <v>307</v>
      </c>
      <c r="M528" s="74">
        <v>17</v>
      </c>
      <c r="N528" s="74" t="s">
        <v>304</v>
      </c>
    </row>
    <row r="529" spans="1:14" s="18" customFormat="1" ht="27" customHeight="1">
      <c r="A529" s="36"/>
      <c r="B529" s="26">
        <v>524</v>
      </c>
      <c r="C529" s="52" t="s">
        <v>804</v>
      </c>
      <c r="D529" s="29" t="s">
        <v>747</v>
      </c>
      <c r="E529" s="47">
        <v>10</v>
      </c>
      <c r="F529" s="48">
        <v>123</v>
      </c>
      <c r="G529" s="48">
        <v>564700</v>
      </c>
      <c r="H529" s="108">
        <f t="shared" si="16"/>
        <v>4591.0569105691056</v>
      </c>
      <c r="I529" s="48">
        <v>5627</v>
      </c>
      <c r="J529" s="48">
        <v>564700</v>
      </c>
      <c r="K529" s="108">
        <f t="shared" si="17"/>
        <v>100.35542918073574</v>
      </c>
      <c r="L529" s="76" t="s">
        <v>78</v>
      </c>
      <c r="M529" s="74">
        <v>2</v>
      </c>
      <c r="N529" s="74" t="s">
        <v>300</v>
      </c>
    </row>
    <row r="530" spans="1:14" s="18" customFormat="1" ht="27" customHeight="1">
      <c r="A530" s="36"/>
      <c r="B530" s="26">
        <v>525</v>
      </c>
      <c r="C530" s="52" t="s">
        <v>123</v>
      </c>
      <c r="D530" s="29" t="s">
        <v>752</v>
      </c>
      <c r="E530" s="47">
        <v>12</v>
      </c>
      <c r="F530" s="48">
        <v>196</v>
      </c>
      <c r="G530" s="48">
        <v>2307737</v>
      </c>
      <c r="H530" s="108">
        <f t="shared" si="16"/>
        <v>11774.168367346938</v>
      </c>
      <c r="I530" s="48">
        <v>11550</v>
      </c>
      <c r="J530" s="48">
        <v>2307737</v>
      </c>
      <c r="K530" s="108">
        <f t="shared" si="17"/>
        <v>199.80406926406926</v>
      </c>
      <c r="L530" s="76" t="s">
        <v>78</v>
      </c>
      <c r="M530" s="74">
        <v>2</v>
      </c>
      <c r="N530" s="74" t="s">
        <v>300</v>
      </c>
    </row>
    <row r="531" spans="1:14" s="18" customFormat="1" ht="27" customHeight="1">
      <c r="A531" s="36"/>
      <c r="B531" s="26">
        <v>526</v>
      </c>
      <c r="C531" s="52" t="s">
        <v>1196</v>
      </c>
      <c r="D531" s="29" t="s">
        <v>28</v>
      </c>
      <c r="E531" s="47">
        <v>20</v>
      </c>
      <c r="F531" s="48">
        <v>156</v>
      </c>
      <c r="G531" s="48">
        <v>7463390</v>
      </c>
      <c r="H531" s="108">
        <f t="shared" si="16"/>
        <v>47842.243589743586</v>
      </c>
      <c r="I531" s="48">
        <v>9039.5499999999993</v>
      </c>
      <c r="J531" s="48">
        <v>7463390</v>
      </c>
      <c r="K531" s="108">
        <f t="shared" si="17"/>
        <v>825.6373381418324</v>
      </c>
      <c r="L531" s="76" t="s">
        <v>75</v>
      </c>
      <c r="M531" s="74">
        <v>1</v>
      </c>
      <c r="N531" s="74" t="s">
        <v>297</v>
      </c>
    </row>
    <row r="532" spans="1:14" s="18" customFormat="1" ht="27" customHeight="1">
      <c r="A532" s="36"/>
      <c r="B532" s="26">
        <v>527</v>
      </c>
      <c r="C532" s="52" t="s">
        <v>1197</v>
      </c>
      <c r="D532" s="29" t="s">
        <v>1198</v>
      </c>
      <c r="E532" s="47">
        <v>20</v>
      </c>
      <c r="F532" s="48">
        <v>227</v>
      </c>
      <c r="G532" s="48">
        <v>3532493</v>
      </c>
      <c r="H532" s="108">
        <f t="shared" si="16"/>
        <v>15561.643171806167</v>
      </c>
      <c r="I532" s="48">
        <v>1220</v>
      </c>
      <c r="J532" s="48">
        <v>3532493</v>
      </c>
      <c r="K532" s="108">
        <f t="shared" si="17"/>
        <v>2895.4860655737707</v>
      </c>
      <c r="L532" s="76" t="s">
        <v>307</v>
      </c>
      <c r="M532" s="74">
        <v>17</v>
      </c>
      <c r="N532" s="74" t="s">
        <v>304</v>
      </c>
    </row>
    <row r="533" spans="1:14" s="18" customFormat="1" ht="27" customHeight="1">
      <c r="A533" s="36"/>
      <c r="B533" s="26">
        <v>528</v>
      </c>
      <c r="C533" s="52" t="s">
        <v>1076</v>
      </c>
      <c r="D533" s="29" t="s">
        <v>733</v>
      </c>
      <c r="E533" s="47">
        <v>11</v>
      </c>
      <c r="F533" s="48">
        <v>160</v>
      </c>
      <c r="G533" s="48">
        <v>2346360</v>
      </c>
      <c r="H533" s="108">
        <f t="shared" si="16"/>
        <v>14664.75</v>
      </c>
      <c r="I533" s="100">
        <v>9649</v>
      </c>
      <c r="J533" s="48">
        <v>2346360</v>
      </c>
      <c r="K533" s="108">
        <f t="shared" si="17"/>
        <v>243.17131308943931</v>
      </c>
      <c r="L533" s="76" t="s">
        <v>313</v>
      </c>
      <c r="M533" s="74">
        <v>13</v>
      </c>
      <c r="N533" s="74" t="s">
        <v>299</v>
      </c>
    </row>
    <row r="534" spans="1:14" s="18" customFormat="1" ht="27" customHeight="1">
      <c r="A534" s="36"/>
      <c r="B534" s="26">
        <v>529</v>
      </c>
      <c r="C534" s="106" t="s">
        <v>785</v>
      </c>
      <c r="D534" s="107" t="s">
        <v>727</v>
      </c>
      <c r="E534" s="47">
        <v>20</v>
      </c>
      <c r="F534" s="48">
        <v>337</v>
      </c>
      <c r="G534" s="48">
        <v>10185790</v>
      </c>
      <c r="H534" s="108">
        <f t="shared" si="16"/>
        <v>30224.896142433234</v>
      </c>
      <c r="I534" s="48">
        <v>28013</v>
      </c>
      <c r="J534" s="48">
        <v>10185790</v>
      </c>
      <c r="K534" s="108">
        <f t="shared" si="17"/>
        <v>363.60939563773962</v>
      </c>
      <c r="L534" s="76" t="s">
        <v>306</v>
      </c>
      <c r="M534" s="74">
        <v>3</v>
      </c>
      <c r="N534" s="74" t="s">
        <v>310</v>
      </c>
    </row>
    <row r="535" spans="1:14" s="18" customFormat="1" ht="27" customHeight="1">
      <c r="A535" s="36"/>
      <c r="B535" s="26">
        <v>530</v>
      </c>
      <c r="C535" s="52" t="s">
        <v>1199</v>
      </c>
      <c r="D535" s="29" t="s">
        <v>721</v>
      </c>
      <c r="E535" s="47">
        <v>20</v>
      </c>
      <c r="F535" s="48">
        <v>493</v>
      </c>
      <c r="G535" s="48">
        <v>9281241</v>
      </c>
      <c r="H535" s="108">
        <f t="shared" si="16"/>
        <v>18826.046653144018</v>
      </c>
      <c r="I535" s="48">
        <v>26647.75</v>
      </c>
      <c r="J535" s="48">
        <v>9281241</v>
      </c>
      <c r="K535" s="108">
        <f t="shared" si="17"/>
        <v>348.29360827837246</v>
      </c>
      <c r="L535" s="76" t="s">
        <v>315</v>
      </c>
      <c r="M535" s="74">
        <v>24</v>
      </c>
      <c r="N535" s="74" t="s">
        <v>311</v>
      </c>
    </row>
    <row r="536" spans="1:14" s="18" customFormat="1" ht="27" customHeight="1">
      <c r="A536" s="36"/>
      <c r="B536" s="26">
        <v>531</v>
      </c>
      <c r="C536" s="52" t="s">
        <v>799</v>
      </c>
      <c r="D536" s="29" t="s">
        <v>742</v>
      </c>
      <c r="E536" s="47">
        <v>20</v>
      </c>
      <c r="F536" s="48">
        <v>220</v>
      </c>
      <c r="G536" s="48">
        <v>756041</v>
      </c>
      <c r="H536" s="108">
        <f t="shared" si="16"/>
        <v>3436.55</v>
      </c>
      <c r="I536" s="48">
        <v>5040.5</v>
      </c>
      <c r="J536" s="48">
        <v>756041</v>
      </c>
      <c r="K536" s="108">
        <f t="shared" si="17"/>
        <v>149.99325463743676</v>
      </c>
      <c r="L536" s="76" t="s">
        <v>301</v>
      </c>
      <c r="M536" s="74">
        <v>14</v>
      </c>
      <c r="N536" s="74" t="s">
        <v>299</v>
      </c>
    </row>
    <row r="537" spans="1:14" s="18" customFormat="1" ht="27" customHeight="1">
      <c r="A537" s="36"/>
      <c r="B537" s="26">
        <v>532</v>
      </c>
      <c r="C537" s="52" t="s">
        <v>776</v>
      </c>
      <c r="D537" s="29" t="s">
        <v>717</v>
      </c>
      <c r="E537" s="47">
        <v>14</v>
      </c>
      <c r="F537" s="48">
        <v>148</v>
      </c>
      <c r="G537" s="48">
        <v>1399447</v>
      </c>
      <c r="H537" s="108">
        <f t="shared" si="16"/>
        <v>9455.7229729729734</v>
      </c>
      <c r="I537" s="48">
        <v>3173</v>
      </c>
      <c r="J537" s="48">
        <v>1399447</v>
      </c>
      <c r="K537" s="108">
        <f t="shared" si="17"/>
        <v>441.04853450992749</v>
      </c>
      <c r="L537" s="76" t="s">
        <v>295</v>
      </c>
      <c r="M537" s="74">
        <v>9</v>
      </c>
      <c r="N537" s="74" t="s">
        <v>296</v>
      </c>
    </row>
    <row r="538" spans="1:14" s="18" customFormat="1" ht="27" customHeight="1">
      <c r="A538" s="36"/>
      <c r="B538" s="26">
        <v>533</v>
      </c>
      <c r="C538" s="52" t="s">
        <v>763</v>
      </c>
      <c r="D538" s="29" t="s">
        <v>1200</v>
      </c>
      <c r="E538" s="47">
        <v>20</v>
      </c>
      <c r="F538" s="48">
        <v>272</v>
      </c>
      <c r="G538" s="48">
        <v>1744650</v>
      </c>
      <c r="H538" s="108">
        <f t="shared" si="16"/>
        <v>6414.1544117647063</v>
      </c>
      <c r="I538" s="48">
        <v>13768</v>
      </c>
      <c r="J538" s="48">
        <v>1744650</v>
      </c>
      <c r="K538" s="108">
        <f t="shared" si="17"/>
        <v>126.71775130737943</v>
      </c>
      <c r="L538" s="76" t="s">
        <v>75</v>
      </c>
      <c r="M538" s="74">
        <v>1</v>
      </c>
      <c r="N538" s="74" t="s">
        <v>297</v>
      </c>
    </row>
    <row r="539" spans="1:14" s="18" customFormat="1" ht="27" customHeight="1">
      <c r="A539" s="36"/>
      <c r="B539" s="26">
        <v>534</v>
      </c>
      <c r="C539" s="52" t="s">
        <v>777</v>
      </c>
      <c r="D539" s="29" t="s">
        <v>1201</v>
      </c>
      <c r="E539" s="47">
        <v>20</v>
      </c>
      <c r="F539" s="48">
        <v>34</v>
      </c>
      <c r="G539" s="48">
        <v>148010</v>
      </c>
      <c r="H539" s="108">
        <f t="shared" si="16"/>
        <v>4353.2352941176468</v>
      </c>
      <c r="I539" s="48">
        <v>621.5</v>
      </c>
      <c r="J539" s="48">
        <v>148010</v>
      </c>
      <c r="K539" s="108">
        <f t="shared" si="17"/>
        <v>238.14963797264681</v>
      </c>
      <c r="L539" s="76" t="s">
        <v>295</v>
      </c>
      <c r="M539" s="74">
        <v>9</v>
      </c>
      <c r="N539" s="74" t="s">
        <v>296</v>
      </c>
    </row>
    <row r="540" spans="1:14" s="18" customFormat="1" ht="27" customHeight="1">
      <c r="A540" s="36"/>
      <c r="B540" s="26">
        <v>535</v>
      </c>
      <c r="C540" s="52" t="s">
        <v>760</v>
      </c>
      <c r="D540" s="29" t="s">
        <v>702</v>
      </c>
      <c r="E540" s="47">
        <v>20</v>
      </c>
      <c r="F540" s="48">
        <v>394</v>
      </c>
      <c r="G540" s="48">
        <v>7036200</v>
      </c>
      <c r="H540" s="108">
        <f t="shared" si="16"/>
        <v>17858.375634517768</v>
      </c>
      <c r="I540" s="48">
        <v>9045</v>
      </c>
      <c r="J540" s="48">
        <v>7036200</v>
      </c>
      <c r="K540" s="108">
        <f t="shared" si="17"/>
        <v>777.91044776119406</v>
      </c>
      <c r="L540" s="76" t="s">
        <v>75</v>
      </c>
      <c r="M540" s="74">
        <v>1</v>
      </c>
      <c r="N540" s="74" t="s">
        <v>297</v>
      </c>
    </row>
    <row r="541" spans="1:14" s="18" customFormat="1" ht="27" customHeight="1">
      <c r="A541" s="36"/>
      <c r="B541" s="26">
        <v>536</v>
      </c>
      <c r="C541" s="52" t="s">
        <v>800</v>
      </c>
      <c r="D541" s="29" t="s">
        <v>248</v>
      </c>
      <c r="E541" s="47">
        <v>20</v>
      </c>
      <c r="F541" s="48">
        <v>251</v>
      </c>
      <c r="G541" s="48">
        <v>1087050</v>
      </c>
      <c r="H541" s="108">
        <f t="shared" si="16"/>
        <v>4330.8764940239043</v>
      </c>
      <c r="I541" s="48">
        <v>13950.5</v>
      </c>
      <c r="J541" s="48">
        <v>1087050</v>
      </c>
      <c r="K541" s="108">
        <f t="shared" si="17"/>
        <v>77.921938281782019</v>
      </c>
      <c r="L541" s="76" t="s">
        <v>301</v>
      </c>
      <c r="M541" s="74">
        <v>14</v>
      </c>
      <c r="N541" s="74" t="s">
        <v>299</v>
      </c>
    </row>
    <row r="542" spans="1:14" s="18" customFormat="1" ht="27" customHeight="1">
      <c r="A542" s="36"/>
      <c r="B542" s="26">
        <v>537</v>
      </c>
      <c r="C542" s="52" t="s">
        <v>1202</v>
      </c>
      <c r="D542" s="29" t="s">
        <v>718</v>
      </c>
      <c r="E542" s="47">
        <v>20</v>
      </c>
      <c r="F542" s="48">
        <v>352</v>
      </c>
      <c r="G542" s="48">
        <v>3731150</v>
      </c>
      <c r="H542" s="108">
        <f t="shared" si="16"/>
        <v>10599.857954545454</v>
      </c>
      <c r="I542" s="48">
        <v>10352.5</v>
      </c>
      <c r="J542" s="48">
        <v>3731150</v>
      </c>
      <c r="K542" s="108">
        <f t="shared" si="17"/>
        <v>360.41052885776384</v>
      </c>
      <c r="L542" s="76" t="s">
        <v>295</v>
      </c>
      <c r="M542" s="74">
        <v>9</v>
      </c>
      <c r="N542" s="74" t="s">
        <v>296</v>
      </c>
    </row>
    <row r="543" spans="1:14" s="18" customFormat="1" ht="27" customHeight="1">
      <c r="A543" s="36"/>
      <c r="B543" s="26">
        <v>538</v>
      </c>
      <c r="C543" s="52" t="s">
        <v>642</v>
      </c>
      <c r="D543" s="29" t="s">
        <v>1203</v>
      </c>
      <c r="E543" s="47">
        <v>20</v>
      </c>
      <c r="F543" s="48">
        <v>217</v>
      </c>
      <c r="G543" s="48">
        <v>1675200</v>
      </c>
      <c r="H543" s="108">
        <f t="shared" si="16"/>
        <v>7719.8156682027648</v>
      </c>
      <c r="I543" s="48">
        <v>7988.5</v>
      </c>
      <c r="J543" s="48">
        <v>1675200</v>
      </c>
      <c r="K543" s="108">
        <f t="shared" si="17"/>
        <v>209.7014458283783</v>
      </c>
      <c r="L543" s="76" t="s">
        <v>306</v>
      </c>
      <c r="M543" s="74">
        <v>3</v>
      </c>
      <c r="N543" s="74" t="s">
        <v>310</v>
      </c>
    </row>
    <row r="544" spans="1:14" s="18" customFormat="1" ht="27" customHeight="1">
      <c r="A544" s="36"/>
      <c r="B544" s="26">
        <v>539</v>
      </c>
      <c r="C544" s="52" t="s">
        <v>1204</v>
      </c>
      <c r="D544" s="29" t="s">
        <v>719</v>
      </c>
      <c r="E544" s="47">
        <v>20</v>
      </c>
      <c r="F544" s="48">
        <v>240</v>
      </c>
      <c r="G544" s="48">
        <v>6651594</v>
      </c>
      <c r="H544" s="108">
        <f t="shared" si="16"/>
        <v>27714.974999999999</v>
      </c>
      <c r="I544" s="48">
        <v>14186.5</v>
      </c>
      <c r="J544" s="48">
        <v>6651594</v>
      </c>
      <c r="K544" s="108">
        <f t="shared" si="17"/>
        <v>468.86786733866705</v>
      </c>
      <c r="L544" s="76" t="s">
        <v>295</v>
      </c>
      <c r="M544" s="74">
        <v>9</v>
      </c>
      <c r="N544" s="74" t="s">
        <v>296</v>
      </c>
    </row>
    <row r="545" spans="1:14" s="18" customFormat="1" ht="27" customHeight="1">
      <c r="A545" s="36"/>
      <c r="B545" s="26">
        <v>540</v>
      </c>
      <c r="C545" s="52" t="s">
        <v>781</v>
      </c>
      <c r="D545" s="29" t="s">
        <v>722</v>
      </c>
      <c r="E545" s="47">
        <v>20</v>
      </c>
      <c r="F545" s="48">
        <v>112</v>
      </c>
      <c r="G545" s="48">
        <v>1235600</v>
      </c>
      <c r="H545" s="108">
        <f t="shared" si="16"/>
        <v>11032.142857142857</v>
      </c>
      <c r="I545" s="100">
        <v>7652</v>
      </c>
      <c r="J545" s="48">
        <v>1235600</v>
      </c>
      <c r="K545" s="108">
        <f t="shared" si="17"/>
        <v>161.47412441191844</v>
      </c>
      <c r="L545" s="76" t="s">
        <v>315</v>
      </c>
      <c r="M545" s="74">
        <v>24</v>
      </c>
      <c r="N545" s="74" t="s">
        <v>311</v>
      </c>
    </row>
    <row r="546" spans="1:14" s="18" customFormat="1" ht="27" customHeight="1">
      <c r="A546" s="36"/>
      <c r="B546" s="26">
        <v>541</v>
      </c>
      <c r="C546" s="52" t="s">
        <v>538</v>
      </c>
      <c r="D546" s="29" t="s">
        <v>1205</v>
      </c>
      <c r="E546" s="47">
        <v>20</v>
      </c>
      <c r="F546" s="48">
        <v>347</v>
      </c>
      <c r="G546" s="48">
        <v>2647800</v>
      </c>
      <c r="H546" s="108">
        <f t="shared" si="16"/>
        <v>7630.5475504322767</v>
      </c>
      <c r="I546" s="48">
        <v>8653</v>
      </c>
      <c r="J546" s="48">
        <v>2647800</v>
      </c>
      <c r="K546" s="108">
        <f t="shared" si="17"/>
        <v>305.99791979660233</v>
      </c>
      <c r="L546" s="76" t="s">
        <v>306</v>
      </c>
      <c r="M546" s="74">
        <v>3</v>
      </c>
      <c r="N546" s="74" t="s">
        <v>310</v>
      </c>
    </row>
    <row r="547" spans="1:14" s="18" customFormat="1" ht="27" customHeight="1">
      <c r="A547" s="36"/>
      <c r="B547" s="26">
        <v>542</v>
      </c>
      <c r="C547" s="52" t="s">
        <v>803</v>
      </c>
      <c r="D547" s="29" t="s">
        <v>1206</v>
      </c>
      <c r="E547" s="47">
        <v>20</v>
      </c>
      <c r="F547" s="48">
        <v>172</v>
      </c>
      <c r="G547" s="48">
        <v>6960000</v>
      </c>
      <c r="H547" s="108">
        <f t="shared" si="16"/>
        <v>40465.116279069771</v>
      </c>
      <c r="I547" s="48">
        <v>11056</v>
      </c>
      <c r="J547" s="48">
        <v>6960000</v>
      </c>
      <c r="K547" s="108">
        <f t="shared" si="17"/>
        <v>629.52243125904488</v>
      </c>
      <c r="L547" s="76" t="s">
        <v>78</v>
      </c>
      <c r="M547" s="74">
        <v>2</v>
      </c>
      <c r="N547" s="74" t="s">
        <v>300</v>
      </c>
    </row>
    <row r="548" spans="1:14" s="18" customFormat="1" ht="27" customHeight="1">
      <c r="A548" s="36"/>
      <c r="B548" s="26">
        <v>543</v>
      </c>
      <c r="C548" s="52" t="s">
        <v>772</v>
      </c>
      <c r="D548" s="29" t="s">
        <v>712</v>
      </c>
      <c r="E548" s="47">
        <v>20</v>
      </c>
      <c r="F548" s="48">
        <v>183</v>
      </c>
      <c r="G548" s="48">
        <v>1474285</v>
      </c>
      <c r="H548" s="108">
        <f t="shared" si="16"/>
        <v>8056.2021857923501</v>
      </c>
      <c r="I548" s="48">
        <v>6922</v>
      </c>
      <c r="J548" s="48">
        <v>1474285</v>
      </c>
      <c r="K548" s="108">
        <f t="shared" si="17"/>
        <v>212.98540884137532</v>
      </c>
      <c r="L548" s="76" t="s">
        <v>298</v>
      </c>
      <c r="M548" s="74">
        <v>12</v>
      </c>
      <c r="N548" s="74" t="s">
        <v>299</v>
      </c>
    </row>
    <row r="549" spans="1:14" s="18" customFormat="1" ht="27" customHeight="1">
      <c r="A549" s="36"/>
      <c r="B549" s="26">
        <v>544</v>
      </c>
      <c r="C549" s="52" t="s">
        <v>1207</v>
      </c>
      <c r="D549" s="29" t="s">
        <v>1208</v>
      </c>
      <c r="E549" s="47">
        <v>20</v>
      </c>
      <c r="F549" s="48">
        <v>260</v>
      </c>
      <c r="G549" s="48">
        <v>2675480</v>
      </c>
      <c r="H549" s="108">
        <f t="shared" si="16"/>
        <v>10290.307692307691</v>
      </c>
      <c r="I549" s="48">
        <v>10541</v>
      </c>
      <c r="J549" s="48">
        <v>2675480</v>
      </c>
      <c r="K549" s="108">
        <f t="shared" si="17"/>
        <v>253.81652594630489</v>
      </c>
      <c r="L549" s="76" t="s">
        <v>307</v>
      </c>
      <c r="M549" s="74">
        <v>17</v>
      </c>
      <c r="N549" s="74" t="s">
        <v>304</v>
      </c>
    </row>
    <row r="550" spans="1:14" s="18" customFormat="1" ht="27" customHeight="1">
      <c r="A550" s="36"/>
      <c r="B550" s="26">
        <v>545</v>
      </c>
      <c r="C550" s="52" t="s">
        <v>1209</v>
      </c>
      <c r="D550" s="29" t="s">
        <v>754</v>
      </c>
      <c r="E550" s="47">
        <v>20</v>
      </c>
      <c r="F550" s="48">
        <v>258</v>
      </c>
      <c r="G550" s="48">
        <v>2760100</v>
      </c>
      <c r="H550" s="108">
        <f t="shared" si="16"/>
        <v>10698.062015503876</v>
      </c>
      <c r="I550" s="100">
        <v>8583</v>
      </c>
      <c r="J550" s="48">
        <v>2760100</v>
      </c>
      <c r="K550" s="108">
        <f t="shared" si="17"/>
        <v>321.57753699172781</v>
      </c>
      <c r="L550" s="76" t="s">
        <v>78</v>
      </c>
      <c r="M550" s="74">
        <v>2</v>
      </c>
      <c r="N550" s="74" t="s">
        <v>300</v>
      </c>
    </row>
    <row r="551" spans="1:14" s="18" customFormat="1" ht="27" customHeight="1">
      <c r="A551" s="36"/>
      <c r="B551" s="26">
        <v>546</v>
      </c>
      <c r="C551" s="52" t="s">
        <v>786</v>
      </c>
      <c r="D551" s="29" t="s">
        <v>728</v>
      </c>
      <c r="E551" s="47">
        <v>20</v>
      </c>
      <c r="F551" s="48">
        <v>215</v>
      </c>
      <c r="G551" s="48">
        <v>2159359</v>
      </c>
      <c r="H551" s="108">
        <f t="shared" si="16"/>
        <v>10043.53023255814</v>
      </c>
      <c r="I551" s="100">
        <v>8632</v>
      </c>
      <c r="J551" s="48">
        <v>2159359</v>
      </c>
      <c r="K551" s="108">
        <f t="shared" si="17"/>
        <v>250.157437442076</v>
      </c>
      <c r="L551" s="76" t="s">
        <v>306</v>
      </c>
      <c r="M551" s="74">
        <v>3</v>
      </c>
      <c r="N551" s="74" t="s">
        <v>310</v>
      </c>
    </row>
    <row r="552" spans="1:14" s="18" customFormat="1" ht="27" customHeight="1">
      <c r="A552" s="36"/>
      <c r="B552" s="26">
        <v>547</v>
      </c>
      <c r="C552" s="52" t="s">
        <v>793</v>
      </c>
      <c r="D552" s="29" t="s">
        <v>736</v>
      </c>
      <c r="E552" s="47">
        <v>20</v>
      </c>
      <c r="F552" s="48">
        <v>83</v>
      </c>
      <c r="G552" s="48">
        <v>645410</v>
      </c>
      <c r="H552" s="108">
        <f t="shared" si="16"/>
        <v>7776.0240963855422</v>
      </c>
      <c r="I552" s="100">
        <v>4609.8499999999995</v>
      </c>
      <c r="J552" s="48">
        <v>645410</v>
      </c>
      <c r="K552" s="108">
        <f t="shared" si="17"/>
        <v>140.00672473073962</v>
      </c>
      <c r="L552" s="76" t="s">
        <v>302</v>
      </c>
      <c r="M552" s="74">
        <v>18</v>
      </c>
      <c r="N552" s="74" t="s">
        <v>304</v>
      </c>
    </row>
    <row r="553" spans="1:14" s="18" customFormat="1" ht="27" customHeight="1">
      <c r="A553" s="36"/>
      <c r="B553" s="26">
        <v>548</v>
      </c>
      <c r="C553" s="52" t="s">
        <v>538</v>
      </c>
      <c r="D553" s="29" t="s">
        <v>1210</v>
      </c>
      <c r="E553" s="47">
        <v>20</v>
      </c>
      <c r="F553" s="48">
        <v>291</v>
      </c>
      <c r="G553" s="48">
        <v>2230600</v>
      </c>
      <c r="H553" s="108">
        <f t="shared" si="16"/>
        <v>7665.2920962199314</v>
      </c>
      <c r="I553" s="100">
        <v>7828</v>
      </c>
      <c r="J553" s="48">
        <v>2230600</v>
      </c>
      <c r="K553" s="108">
        <f t="shared" si="17"/>
        <v>284.95145631067959</v>
      </c>
      <c r="L553" s="76" t="s">
        <v>317</v>
      </c>
      <c r="M553" s="74">
        <v>20</v>
      </c>
      <c r="N553" s="74" t="s">
        <v>304</v>
      </c>
    </row>
    <row r="554" spans="1:14" s="18" customFormat="1" ht="27" customHeight="1">
      <c r="A554" s="36"/>
      <c r="B554" s="26">
        <v>549</v>
      </c>
      <c r="C554" s="52" t="s">
        <v>788</v>
      </c>
      <c r="D554" s="29" t="s">
        <v>730</v>
      </c>
      <c r="E554" s="47">
        <v>20</v>
      </c>
      <c r="F554" s="48">
        <v>128</v>
      </c>
      <c r="G554" s="48">
        <v>1029200</v>
      </c>
      <c r="H554" s="108">
        <f t="shared" si="16"/>
        <v>8040.625</v>
      </c>
      <c r="I554" s="100">
        <v>5409.5</v>
      </c>
      <c r="J554" s="48">
        <v>1029200</v>
      </c>
      <c r="K554" s="108">
        <f t="shared" si="17"/>
        <v>190.25787965616047</v>
      </c>
      <c r="L554" s="76" t="s">
        <v>306</v>
      </c>
      <c r="M554" s="74">
        <v>3</v>
      </c>
      <c r="N554" s="74" t="s">
        <v>310</v>
      </c>
    </row>
    <row r="555" spans="1:14" s="18" customFormat="1" ht="27" customHeight="1">
      <c r="A555" s="36"/>
      <c r="B555" s="26">
        <v>550</v>
      </c>
      <c r="C555" s="52" t="s">
        <v>1211</v>
      </c>
      <c r="D555" s="29" t="s">
        <v>748</v>
      </c>
      <c r="E555" s="47">
        <v>20</v>
      </c>
      <c r="F555" s="48">
        <v>600</v>
      </c>
      <c r="G555" s="48">
        <v>15970480</v>
      </c>
      <c r="H555" s="108">
        <f t="shared" si="16"/>
        <v>26617.466666666667</v>
      </c>
      <c r="I555" s="100">
        <v>27970</v>
      </c>
      <c r="J555" s="48">
        <v>15970480</v>
      </c>
      <c r="K555" s="108">
        <f t="shared" si="17"/>
        <v>570.9860564890954</v>
      </c>
      <c r="L555" s="76" t="s">
        <v>78</v>
      </c>
      <c r="M555" s="74">
        <v>2</v>
      </c>
      <c r="N555" s="74" t="s">
        <v>300</v>
      </c>
    </row>
    <row r="556" spans="1:14" s="18" customFormat="1" ht="27" customHeight="1">
      <c r="A556" s="36"/>
      <c r="B556" s="26">
        <v>551</v>
      </c>
      <c r="C556" s="52" t="s">
        <v>787</v>
      </c>
      <c r="D556" s="29" t="s">
        <v>729</v>
      </c>
      <c r="E556" s="47">
        <v>20</v>
      </c>
      <c r="F556" s="48">
        <v>289</v>
      </c>
      <c r="G556" s="48">
        <v>5998150</v>
      </c>
      <c r="H556" s="108">
        <f t="shared" si="16"/>
        <v>20754.844290657438</v>
      </c>
      <c r="I556" s="100">
        <v>17058</v>
      </c>
      <c r="J556" s="48">
        <v>5998150</v>
      </c>
      <c r="K556" s="108">
        <f t="shared" si="17"/>
        <v>351.6326650252081</v>
      </c>
      <c r="L556" s="76" t="s">
        <v>306</v>
      </c>
      <c r="M556" s="74">
        <v>3</v>
      </c>
      <c r="N556" s="74" t="s">
        <v>310</v>
      </c>
    </row>
    <row r="557" spans="1:14" s="18" customFormat="1" ht="27" customHeight="1">
      <c r="A557" s="36"/>
      <c r="B557" s="26">
        <v>552</v>
      </c>
      <c r="C557" s="52" t="s">
        <v>798</v>
      </c>
      <c r="D557" s="29" t="s">
        <v>740</v>
      </c>
      <c r="E557" s="47">
        <v>20</v>
      </c>
      <c r="F557" s="48">
        <v>327</v>
      </c>
      <c r="G557" s="48">
        <v>10356910</v>
      </c>
      <c r="H557" s="108">
        <f t="shared" si="16"/>
        <v>31672.507645259939</v>
      </c>
      <c r="I557" s="100">
        <v>32912</v>
      </c>
      <c r="J557" s="48">
        <v>10356910</v>
      </c>
      <c r="K557" s="108">
        <f t="shared" si="17"/>
        <v>314.68491735537191</v>
      </c>
      <c r="L557" s="76" t="s">
        <v>75</v>
      </c>
      <c r="M557" s="74">
        <v>1</v>
      </c>
      <c r="N557" s="74" t="s">
        <v>297</v>
      </c>
    </row>
    <row r="558" spans="1:14" s="18" customFormat="1" ht="27" customHeight="1">
      <c r="A558" s="36"/>
      <c r="B558" s="26">
        <v>553</v>
      </c>
      <c r="C558" s="52" t="s">
        <v>1212</v>
      </c>
      <c r="D558" s="29" t="s">
        <v>1213</v>
      </c>
      <c r="E558" s="47">
        <v>20</v>
      </c>
      <c r="F558" s="48">
        <v>110</v>
      </c>
      <c r="G558" s="48">
        <v>967300</v>
      </c>
      <c r="H558" s="108">
        <f t="shared" si="16"/>
        <v>8793.636363636364</v>
      </c>
      <c r="I558" s="100">
        <v>3984</v>
      </c>
      <c r="J558" s="48">
        <v>967300</v>
      </c>
      <c r="K558" s="108">
        <f t="shared" si="17"/>
        <v>242.79618473895582</v>
      </c>
      <c r="L558" s="76" t="s">
        <v>319</v>
      </c>
      <c r="M558" s="74">
        <v>8</v>
      </c>
      <c r="N558" s="74" t="s">
        <v>294</v>
      </c>
    </row>
    <row r="559" spans="1:14" s="18" customFormat="1" ht="27" customHeight="1">
      <c r="A559" s="36"/>
      <c r="B559" s="26">
        <v>554</v>
      </c>
      <c r="C559" s="52" t="s">
        <v>538</v>
      </c>
      <c r="D559" s="29" t="s">
        <v>1214</v>
      </c>
      <c r="E559" s="47">
        <v>20</v>
      </c>
      <c r="F559" s="48">
        <v>203</v>
      </c>
      <c r="G559" s="48">
        <v>2120900</v>
      </c>
      <c r="H559" s="108">
        <f t="shared" si="16"/>
        <v>10447.783251231527</v>
      </c>
      <c r="I559" s="100">
        <v>5916</v>
      </c>
      <c r="J559" s="48">
        <v>2120900</v>
      </c>
      <c r="K559" s="108">
        <f t="shared" si="17"/>
        <v>358.50236646382689</v>
      </c>
      <c r="L559" s="76" t="s">
        <v>293</v>
      </c>
      <c r="M559" s="74">
        <v>5</v>
      </c>
      <c r="N559" s="74" t="s">
        <v>294</v>
      </c>
    </row>
    <row r="560" spans="1:14" s="18" customFormat="1" ht="27" customHeight="1">
      <c r="A560" s="36"/>
      <c r="B560" s="26">
        <v>555</v>
      </c>
      <c r="C560" s="52" t="s">
        <v>1215</v>
      </c>
      <c r="D560" s="29" t="s">
        <v>520</v>
      </c>
      <c r="E560" s="47">
        <v>20</v>
      </c>
      <c r="F560" s="48">
        <v>456</v>
      </c>
      <c r="G560" s="48">
        <v>5414878</v>
      </c>
      <c r="H560" s="108">
        <f t="shared" si="16"/>
        <v>11874.732456140351</v>
      </c>
      <c r="I560" s="48">
        <v>22715.07</v>
      </c>
      <c r="J560" s="48">
        <v>5414878</v>
      </c>
      <c r="K560" s="108">
        <f t="shared" si="17"/>
        <v>238.38262439869214</v>
      </c>
      <c r="L560" s="76" t="s">
        <v>309</v>
      </c>
      <c r="M560" s="74">
        <v>22</v>
      </c>
      <c r="N560" s="74" t="s">
        <v>304</v>
      </c>
    </row>
    <row r="561" spans="1:14" s="18" customFormat="1" ht="27" customHeight="1">
      <c r="A561" s="36"/>
      <c r="B561" s="26">
        <v>556</v>
      </c>
      <c r="C561" s="52" t="s">
        <v>819</v>
      </c>
      <c r="D561" s="29" t="s">
        <v>565</v>
      </c>
      <c r="E561" s="47">
        <v>20</v>
      </c>
      <c r="F561" s="48">
        <v>130</v>
      </c>
      <c r="G561" s="48">
        <v>2802415</v>
      </c>
      <c r="H561" s="108">
        <f t="shared" si="16"/>
        <v>21557.038461538461</v>
      </c>
      <c r="I561" s="48">
        <v>6919.17</v>
      </c>
      <c r="J561" s="48">
        <v>2802415</v>
      </c>
      <c r="K561" s="108">
        <f t="shared" si="17"/>
        <v>405.02184510569907</v>
      </c>
      <c r="L561" s="76" t="s">
        <v>295</v>
      </c>
      <c r="M561" s="74">
        <v>9</v>
      </c>
      <c r="N561" s="74" t="s">
        <v>296</v>
      </c>
    </row>
    <row r="562" spans="1:14" s="18" customFormat="1" ht="27" customHeight="1">
      <c r="A562" s="36"/>
      <c r="B562" s="26">
        <v>557</v>
      </c>
      <c r="C562" s="52" t="s">
        <v>1119</v>
      </c>
      <c r="D562" s="29" t="s">
        <v>1216</v>
      </c>
      <c r="E562" s="47">
        <v>10</v>
      </c>
      <c r="F562" s="48">
        <v>55</v>
      </c>
      <c r="G562" s="48">
        <v>327913</v>
      </c>
      <c r="H562" s="108">
        <f t="shared" si="16"/>
        <v>5962.0545454545454</v>
      </c>
      <c r="I562" s="48">
        <v>2177.25</v>
      </c>
      <c r="J562" s="48">
        <v>327913</v>
      </c>
      <c r="K562" s="108">
        <f t="shared" si="17"/>
        <v>150.60879549890919</v>
      </c>
      <c r="L562" s="76" t="s">
        <v>306</v>
      </c>
      <c r="M562" s="74">
        <v>3</v>
      </c>
      <c r="N562" s="74" t="s">
        <v>310</v>
      </c>
    </row>
    <row r="563" spans="1:14" s="18" customFormat="1" ht="27" customHeight="1">
      <c r="A563" s="36"/>
      <c r="B563" s="26">
        <v>558</v>
      </c>
      <c r="C563" s="52" t="s">
        <v>1217</v>
      </c>
      <c r="D563" s="29" t="s">
        <v>1218</v>
      </c>
      <c r="E563" s="47">
        <v>20</v>
      </c>
      <c r="F563" s="48">
        <v>197</v>
      </c>
      <c r="G563" s="48">
        <v>2099440</v>
      </c>
      <c r="H563" s="108">
        <f t="shared" si="16"/>
        <v>10657.055837563452</v>
      </c>
      <c r="I563" s="48">
        <v>21035</v>
      </c>
      <c r="J563" s="48">
        <v>2099440</v>
      </c>
      <c r="K563" s="108">
        <f t="shared" si="17"/>
        <v>99.806988352745421</v>
      </c>
      <c r="L563" s="76" t="s">
        <v>295</v>
      </c>
      <c r="M563" s="74">
        <v>9</v>
      </c>
      <c r="N563" s="74" t="s">
        <v>296</v>
      </c>
    </row>
    <row r="564" spans="1:14" s="18" customFormat="1" ht="27" customHeight="1">
      <c r="A564" s="36"/>
      <c r="B564" s="26">
        <v>559</v>
      </c>
      <c r="C564" s="52" t="s">
        <v>1219</v>
      </c>
      <c r="D564" s="29" t="s">
        <v>1220</v>
      </c>
      <c r="E564" s="47">
        <v>10</v>
      </c>
      <c r="F564" s="48">
        <v>17</v>
      </c>
      <c r="G564" s="48">
        <v>83096</v>
      </c>
      <c r="H564" s="108">
        <f t="shared" si="16"/>
        <v>4888</v>
      </c>
      <c r="I564" s="48">
        <v>1874</v>
      </c>
      <c r="J564" s="48">
        <v>83096</v>
      </c>
      <c r="K564" s="108">
        <f t="shared" si="17"/>
        <v>44.341515474919959</v>
      </c>
      <c r="L564" s="76" t="s">
        <v>75</v>
      </c>
      <c r="M564" s="74">
        <v>1</v>
      </c>
      <c r="N564" s="74" t="s">
        <v>297</v>
      </c>
    </row>
    <row r="565" spans="1:14" s="18" customFormat="1" ht="27" customHeight="1">
      <c r="A565" s="36"/>
      <c r="B565" s="26">
        <v>560</v>
      </c>
      <c r="C565" s="52" t="s">
        <v>822</v>
      </c>
      <c r="D565" s="29" t="s">
        <v>1221</v>
      </c>
      <c r="E565" s="47">
        <v>20</v>
      </c>
      <c r="F565" s="48">
        <v>98</v>
      </c>
      <c r="G565" s="48">
        <v>446160</v>
      </c>
      <c r="H565" s="108">
        <f t="shared" si="16"/>
        <v>4552.6530612244896</v>
      </c>
      <c r="I565" s="48">
        <v>2973.5</v>
      </c>
      <c r="J565" s="48">
        <v>446160</v>
      </c>
      <c r="K565" s="108">
        <f t="shared" si="17"/>
        <v>150.04540104254247</v>
      </c>
      <c r="L565" s="76" t="s">
        <v>75</v>
      </c>
      <c r="M565" s="74">
        <v>1</v>
      </c>
      <c r="N565" s="74" t="s">
        <v>297</v>
      </c>
    </row>
    <row r="566" spans="1:14" s="18" customFormat="1" ht="27" customHeight="1">
      <c r="A566" s="36"/>
      <c r="B566" s="26">
        <v>561</v>
      </c>
      <c r="C566" s="52" t="s">
        <v>805</v>
      </c>
      <c r="D566" s="29" t="s">
        <v>749</v>
      </c>
      <c r="E566" s="47">
        <v>20</v>
      </c>
      <c r="F566" s="48">
        <v>225</v>
      </c>
      <c r="G566" s="48">
        <v>3119742</v>
      </c>
      <c r="H566" s="108">
        <f t="shared" si="16"/>
        <v>13865.52</v>
      </c>
      <c r="I566" s="48">
        <v>24483.5</v>
      </c>
      <c r="J566" s="48">
        <v>3119742</v>
      </c>
      <c r="K566" s="108">
        <f t="shared" si="17"/>
        <v>127.42222312986297</v>
      </c>
      <c r="L566" s="76" t="s">
        <v>78</v>
      </c>
      <c r="M566" s="74">
        <v>2</v>
      </c>
      <c r="N566" s="74" t="s">
        <v>300</v>
      </c>
    </row>
    <row r="567" spans="1:14" s="18" customFormat="1" ht="27" customHeight="1">
      <c r="A567" s="36"/>
      <c r="B567" s="26">
        <v>562</v>
      </c>
      <c r="C567" s="52" t="s">
        <v>773</v>
      </c>
      <c r="D567" s="29" t="s">
        <v>1222</v>
      </c>
      <c r="E567" s="47">
        <v>20</v>
      </c>
      <c r="F567" s="48">
        <v>169</v>
      </c>
      <c r="G567" s="48">
        <v>2157300</v>
      </c>
      <c r="H567" s="108">
        <f t="shared" si="16"/>
        <v>12765.08875739645</v>
      </c>
      <c r="I567" s="48">
        <v>6765</v>
      </c>
      <c r="J567" s="48">
        <v>2157300</v>
      </c>
      <c r="K567" s="108">
        <f t="shared" si="17"/>
        <v>318.89135254988912</v>
      </c>
      <c r="L567" s="76" t="s">
        <v>298</v>
      </c>
      <c r="M567" s="74">
        <v>12</v>
      </c>
      <c r="N567" s="74" t="s">
        <v>299</v>
      </c>
    </row>
    <row r="568" spans="1:14" s="18" customFormat="1" ht="27" customHeight="1">
      <c r="A568" s="36"/>
      <c r="B568" s="26">
        <v>563</v>
      </c>
      <c r="C568" s="52" t="s">
        <v>794</v>
      </c>
      <c r="D568" s="29" t="s">
        <v>414</v>
      </c>
      <c r="E568" s="47">
        <v>20</v>
      </c>
      <c r="F568" s="48">
        <v>367</v>
      </c>
      <c r="G568" s="48">
        <v>3942450</v>
      </c>
      <c r="H568" s="108">
        <f t="shared" si="16"/>
        <v>10742.370572207084</v>
      </c>
      <c r="I568" s="48">
        <v>13379.3</v>
      </c>
      <c r="J568" s="48">
        <v>3942450</v>
      </c>
      <c r="K568" s="108">
        <f t="shared" si="17"/>
        <v>294.66788247516689</v>
      </c>
      <c r="L568" s="76" t="s">
        <v>302</v>
      </c>
      <c r="M568" s="74">
        <v>18</v>
      </c>
      <c r="N568" s="74" t="s">
        <v>304</v>
      </c>
    </row>
    <row r="569" spans="1:14" s="18" customFormat="1" ht="27" customHeight="1">
      <c r="A569" s="36"/>
      <c r="B569" s="26">
        <v>564</v>
      </c>
      <c r="C569" s="52" t="s">
        <v>789</v>
      </c>
      <c r="D569" s="29" t="s">
        <v>731</v>
      </c>
      <c r="E569" s="47">
        <v>20</v>
      </c>
      <c r="F569" s="48">
        <v>20</v>
      </c>
      <c r="G569" s="48">
        <v>60000</v>
      </c>
      <c r="H569" s="108">
        <f t="shared" si="16"/>
        <v>3000</v>
      </c>
      <c r="I569" s="48">
        <v>582</v>
      </c>
      <c r="J569" s="48">
        <v>60000</v>
      </c>
      <c r="K569" s="108">
        <f t="shared" si="17"/>
        <v>103.09278350515464</v>
      </c>
      <c r="L569" s="76" t="s">
        <v>306</v>
      </c>
      <c r="M569" s="74">
        <v>3</v>
      </c>
      <c r="N569" s="74" t="s">
        <v>310</v>
      </c>
    </row>
    <row r="570" spans="1:14" s="18" customFormat="1" ht="27" customHeight="1">
      <c r="A570" s="36"/>
      <c r="B570" s="26">
        <v>565</v>
      </c>
      <c r="C570" s="52" t="s">
        <v>1223</v>
      </c>
      <c r="D570" s="29" t="s">
        <v>529</v>
      </c>
      <c r="E570" s="47">
        <v>20</v>
      </c>
      <c r="F570" s="48">
        <v>95</v>
      </c>
      <c r="G570" s="48">
        <v>1172150</v>
      </c>
      <c r="H570" s="108">
        <f t="shared" si="16"/>
        <v>12338.421052631578</v>
      </c>
      <c r="I570" s="48">
        <v>5896</v>
      </c>
      <c r="J570" s="48">
        <v>1172150</v>
      </c>
      <c r="K570" s="108">
        <f t="shared" si="17"/>
        <v>198.80427408412484</v>
      </c>
      <c r="L570" s="76" t="s">
        <v>303</v>
      </c>
      <c r="M570" s="74">
        <v>19</v>
      </c>
      <c r="N570" s="74" t="s">
        <v>304</v>
      </c>
    </row>
    <row r="571" spans="1:14" s="18" customFormat="1" ht="27" customHeight="1">
      <c r="A571" s="36"/>
      <c r="B571" s="26">
        <v>566</v>
      </c>
      <c r="C571" s="52" t="s">
        <v>1224</v>
      </c>
      <c r="D571" s="29" t="s">
        <v>723</v>
      </c>
      <c r="E571" s="47">
        <v>20</v>
      </c>
      <c r="F571" s="48">
        <v>299</v>
      </c>
      <c r="G571" s="48">
        <v>4100900</v>
      </c>
      <c r="H571" s="108">
        <f t="shared" si="16"/>
        <v>13715.384615384615</v>
      </c>
      <c r="I571" s="48">
        <v>13763.5</v>
      </c>
      <c r="J571" s="48">
        <v>4100900</v>
      </c>
      <c r="K571" s="108">
        <f t="shared" si="17"/>
        <v>297.95473535074655</v>
      </c>
      <c r="L571" s="76" t="s">
        <v>315</v>
      </c>
      <c r="M571" s="74">
        <v>24</v>
      </c>
      <c r="N571" s="74" t="s">
        <v>311</v>
      </c>
    </row>
    <row r="572" spans="1:14" s="18" customFormat="1" ht="27" customHeight="1">
      <c r="A572" s="36"/>
      <c r="B572" s="26">
        <v>567</v>
      </c>
      <c r="C572" s="52" t="s">
        <v>1211</v>
      </c>
      <c r="D572" s="29" t="s">
        <v>751</v>
      </c>
      <c r="E572" s="47">
        <v>20</v>
      </c>
      <c r="F572" s="48">
        <v>751</v>
      </c>
      <c r="G572" s="48">
        <v>20762400</v>
      </c>
      <c r="H572" s="108">
        <f t="shared" si="16"/>
        <v>27646.338215712385</v>
      </c>
      <c r="I572" s="48">
        <v>38884</v>
      </c>
      <c r="J572" s="48">
        <v>20762400</v>
      </c>
      <c r="K572" s="108">
        <f t="shared" si="17"/>
        <v>533.95741178891058</v>
      </c>
      <c r="L572" s="76" t="s">
        <v>78</v>
      </c>
      <c r="M572" s="74">
        <v>2</v>
      </c>
      <c r="N572" s="74" t="s">
        <v>300</v>
      </c>
    </row>
    <row r="573" spans="1:14" s="18" customFormat="1" ht="27" customHeight="1">
      <c r="A573" s="36"/>
      <c r="B573" s="26">
        <v>568</v>
      </c>
      <c r="C573" s="52" t="s">
        <v>774</v>
      </c>
      <c r="D573" s="29" t="s">
        <v>713</v>
      </c>
      <c r="E573" s="47">
        <v>20</v>
      </c>
      <c r="F573" s="48">
        <v>135</v>
      </c>
      <c r="G573" s="48">
        <v>1204260</v>
      </c>
      <c r="H573" s="108">
        <f t="shared" si="16"/>
        <v>8920.4444444444453</v>
      </c>
      <c r="I573" s="48">
        <v>6091.5</v>
      </c>
      <c r="J573" s="48">
        <v>1204260</v>
      </c>
      <c r="K573" s="108">
        <f t="shared" si="17"/>
        <v>197.69514897808421</v>
      </c>
      <c r="L573" s="76" t="s">
        <v>298</v>
      </c>
      <c r="M573" s="74">
        <v>12</v>
      </c>
      <c r="N573" s="74" t="s">
        <v>299</v>
      </c>
    </row>
    <row r="574" spans="1:14" s="18" customFormat="1" ht="27" customHeight="1">
      <c r="A574" s="36"/>
      <c r="B574" s="26">
        <v>569</v>
      </c>
      <c r="C574" s="52" t="s">
        <v>9</v>
      </c>
      <c r="D574" s="29" t="s">
        <v>440</v>
      </c>
      <c r="E574" s="47">
        <v>10</v>
      </c>
      <c r="F574" s="48">
        <v>84</v>
      </c>
      <c r="G574" s="48">
        <v>1211530</v>
      </c>
      <c r="H574" s="108">
        <f t="shared" si="16"/>
        <v>14422.976190476191</v>
      </c>
      <c r="I574" s="48">
        <v>8544</v>
      </c>
      <c r="J574" s="48">
        <v>1211530</v>
      </c>
      <c r="K574" s="108">
        <f t="shared" si="17"/>
        <v>141.79892322097379</v>
      </c>
      <c r="L574" s="76" t="s">
        <v>117</v>
      </c>
      <c r="M574" s="74">
        <v>10</v>
      </c>
      <c r="N574" s="74" t="s">
        <v>296</v>
      </c>
    </row>
    <row r="575" spans="1:14" s="18" customFormat="1" ht="27" customHeight="1">
      <c r="A575" s="36"/>
      <c r="B575" s="26">
        <v>570</v>
      </c>
      <c r="C575" s="52" t="s">
        <v>287</v>
      </c>
      <c r="D575" s="29" t="s">
        <v>750</v>
      </c>
      <c r="E575" s="47">
        <v>20</v>
      </c>
      <c r="F575" s="48">
        <v>75</v>
      </c>
      <c r="G575" s="48">
        <v>950500</v>
      </c>
      <c r="H575" s="108">
        <f t="shared" si="16"/>
        <v>12673.333333333334</v>
      </c>
      <c r="I575" s="48">
        <v>6604.9999999999991</v>
      </c>
      <c r="J575" s="48">
        <v>950500</v>
      </c>
      <c r="K575" s="108">
        <f t="shared" si="17"/>
        <v>143.90613171839519</v>
      </c>
      <c r="L575" s="76" t="s">
        <v>78</v>
      </c>
      <c r="M575" s="74">
        <v>2</v>
      </c>
      <c r="N575" s="74" t="s">
        <v>300</v>
      </c>
    </row>
    <row r="576" spans="1:14" s="18" customFormat="1" ht="27" customHeight="1">
      <c r="A576" s="36"/>
      <c r="B576" s="26">
        <v>571</v>
      </c>
      <c r="C576" s="52" t="s">
        <v>199</v>
      </c>
      <c r="D576" s="29" t="s">
        <v>745</v>
      </c>
      <c r="E576" s="47">
        <v>20</v>
      </c>
      <c r="F576" s="48">
        <v>133</v>
      </c>
      <c r="G576" s="48">
        <v>854260</v>
      </c>
      <c r="H576" s="108">
        <f t="shared" si="16"/>
        <v>6423.0075187969924</v>
      </c>
      <c r="I576" s="48">
        <v>5150.5</v>
      </c>
      <c r="J576" s="48">
        <v>854260</v>
      </c>
      <c r="K576" s="108">
        <f t="shared" si="17"/>
        <v>165.85962527909911</v>
      </c>
      <c r="L576" s="76" t="s">
        <v>303</v>
      </c>
      <c r="M576" s="74">
        <v>19</v>
      </c>
      <c r="N576" s="74" t="s">
        <v>304</v>
      </c>
    </row>
    <row r="577" spans="1:14" s="18" customFormat="1" ht="27" customHeight="1">
      <c r="A577" s="36"/>
      <c r="B577" s="26">
        <v>572</v>
      </c>
      <c r="C577" s="52" t="s">
        <v>759</v>
      </c>
      <c r="D577" s="29" t="s">
        <v>1225</v>
      </c>
      <c r="E577" s="47">
        <v>20</v>
      </c>
      <c r="F577" s="48">
        <v>76</v>
      </c>
      <c r="G577" s="48">
        <v>699304</v>
      </c>
      <c r="H577" s="108">
        <f t="shared" si="16"/>
        <v>9201.3684210526317</v>
      </c>
      <c r="I577" s="48">
        <v>3376.25</v>
      </c>
      <c r="J577" s="48">
        <v>699304</v>
      </c>
      <c r="K577" s="108">
        <f t="shared" si="17"/>
        <v>207.12447241762311</v>
      </c>
      <c r="L577" s="76" t="s">
        <v>75</v>
      </c>
      <c r="M577" s="74">
        <v>1</v>
      </c>
      <c r="N577" s="74" t="s">
        <v>297</v>
      </c>
    </row>
    <row r="578" spans="1:14" s="18" customFormat="1" ht="27" customHeight="1">
      <c r="A578" s="36"/>
      <c r="B578" s="26">
        <v>573</v>
      </c>
      <c r="C578" s="52" t="s">
        <v>1226</v>
      </c>
      <c r="D578" s="29" t="s">
        <v>1227</v>
      </c>
      <c r="E578" s="47">
        <v>20</v>
      </c>
      <c r="F578" s="48">
        <v>55</v>
      </c>
      <c r="G578" s="48">
        <v>861085</v>
      </c>
      <c r="H578" s="108">
        <f t="shared" si="16"/>
        <v>15656.09090909091</v>
      </c>
      <c r="I578" s="48">
        <v>3847.75</v>
      </c>
      <c r="J578" s="48">
        <v>861085</v>
      </c>
      <c r="K578" s="108">
        <f t="shared" si="17"/>
        <v>223.78922747059971</v>
      </c>
      <c r="L578" s="76" t="s">
        <v>306</v>
      </c>
      <c r="M578" s="74">
        <v>3</v>
      </c>
      <c r="N578" s="74" t="s">
        <v>310</v>
      </c>
    </row>
    <row r="579" spans="1:14" s="18" customFormat="1" ht="27" customHeight="1">
      <c r="A579" s="36"/>
      <c r="B579" s="26">
        <v>574</v>
      </c>
      <c r="C579" s="52" t="s">
        <v>801</v>
      </c>
      <c r="D579" s="29" t="s">
        <v>743</v>
      </c>
      <c r="E579" s="47">
        <v>20</v>
      </c>
      <c r="F579" s="48">
        <v>170</v>
      </c>
      <c r="G579" s="48">
        <v>2161720</v>
      </c>
      <c r="H579" s="108">
        <f t="shared" si="16"/>
        <v>12716</v>
      </c>
      <c r="I579" s="48">
        <v>12060</v>
      </c>
      <c r="J579" s="48">
        <v>2161720</v>
      </c>
      <c r="K579" s="108">
        <f t="shared" si="17"/>
        <v>179.24709784411277</v>
      </c>
      <c r="L579" s="76" t="s">
        <v>301</v>
      </c>
      <c r="M579" s="74">
        <v>14</v>
      </c>
      <c r="N579" s="74" t="s">
        <v>299</v>
      </c>
    </row>
    <row r="580" spans="1:14" s="18" customFormat="1" ht="27" customHeight="1">
      <c r="A580" s="36"/>
      <c r="B580" s="26">
        <v>575</v>
      </c>
      <c r="C580" s="52" t="s">
        <v>1228</v>
      </c>
      <c r="D580" s="29" t="s">
        <v>710</v>
      </c>
      <c r="E580" s="47">
        <v>20</v>
      </c>
      <c r="F580" s="48">
        <v>69</v>
      </c>
      <c r="G580" s="48">
        <v>1160880</v>
      </c>
      <c r="H580" s="108">
        <f t="shared" si="16"/>
        <v>16824.347826086956</v>
      </c>
      <c r="I580" s="48">
        <v>3767.2200000000003</v>
      </c>
      <c r="J580" s="48">
        <v>1160880</v>
      </c>
      <c r="K580" s="108">
        <f t="shared" si="17"/>
        <v>308.15296160033125</v>
      </c>
      <c r="L580" s="76" t="s">
        <v>305</v>
      </c>
      <c r="M580" s="74">
        <v>4</v>
      </c>
      <c r="N580" s="74" t="s">
        <v>294</v>
      </c>
    </row>
    <row r="581" spans="1:14" s="18" customFormat="1" ht="27" customHeight="1">
      <c r="A581" s="36"/>
      <c r="B581" s="26">
        <v>576</v>
      </c>
      <c r="C581" s="52" t="s">
        <v>1229</v>
      </c>
      <c r="D581" s="29" t="s">
        <v>1230</v>
      </c>
      <c r="E581" s="47">
        <v>20</v>
      </c>
      <c r="F581" s="48">
        <v>138</v>
      </c>
      <c r="G581" s="48">
        <v>1595125</v>
      </c>
      <c r="H581" s="108">
        <f t="shared" si="16"/>
        <v>11558.876811594202</v>
      </c>
      <c r="I581" s="48">
        <v>5102.5</v>
      </c>
      <c r="J581" s="48">
        <v>1595125</v>
      </c>
      <c r="K581" s="108">
        <f t="shared" si="17"/>
        <v>312.61636452719256</v>
      </c>
      <c r="L581" s="76" t="s">
        <v>315</v>
      </c>
      <c r="M581" s="74">
        <v>24</v>
      </c>
      <c r="N581" s="74" t="s">
        <v>311</v>
      </c>
    </row>
    <row r="582" spans="1:14" s="18" customFormat="1" ht="27" customHeight="1">
      <c r="A582" s="36"/>
      <c r="B582" s="26">
        <v>577</v>
      </c>
      <c r="C582" s="52" t="s">
        <v>1231</v>
      </c>
      <c r="D582" s="29" t="s">
        <v>704</v>
      </c>
      <c r="E582" s="47">
        <v>20</v>
      </c>
      <c r="F582" s="48">
        <v>63</v>
      </c>
      <c r="G582" s="48">
        <v>2021943</v>
      </c>
      <c r="H582" s="108">
        <f t="shared" ref="H582:H645" si="18">IF(AND(F582&gt;0,G582&gt;0),G582/F582,0)</f>
        <v>32094.333333333332</v>
      </c>
      <c r="I582" s="48">
        <v>4467</v>
      </c>
      <c r="J582" s="48">
        <v>2021943</v>
      </c>
      <c r="K582" s="108">
        <f t="shared" ref="K582:K645" si="19">IF(AND(I582&gt;0,J582&gt;0),J582/I582,0)</f>
        <v>452.64002686366689</v>
      </c>
      <c r="L582" s="76" t="s">
        <v>75</v>
      </c>
      <c r="M582" s="74">
        <v>1</v>
      </c>
      <c r="N582" s="74" t="s">
        <v>297</v>
      </c>
    </row>
    <row r="583" spans="1:14" s="18" customFormat="1" ht="27" customHeight="1">
      <c r="A583" s="36"/>
      <c r="B583" s="26">
        <v>578</v>
      </c>
      <c r="C583" s="52" t="s">
        <v>764</v>
      </c>
      <c r="D583" s="29" t="s">
        <v>1232</v>
      </c>
      <c r="E583" s="47">
        <v>12</v>
      </c>
      <c r="F583" s="48">
        <v>0</v>
      </c>
      <c r="G583" s="48">
        <v>0</v>
      </c>
      <c r="H583" s="108">
        <f t="shared" si="18"/>
        <v>0</v>
      </c>
      <c r="I583" s="48">
        <v>0</v>
      </c>
      <c r="J583" s="48">
        <v>0</v>
      </c>
      <c r="K583" s="108">
        <f t="shared" si="19"/>
        <v>0</v>
      </c>
      <c r="L583" s="76" t="s">
        <v>319</v>
      </c>
      <c r="M583" s="74">
        <v>8</v>
      </c>
      <c r="N583" s="74" t="s">
        <v>294</v>
      </c>
    </row>
    <row r="584" spans="1:14" s="18" customFormat="1" ht="27" customHeight="1">
      <c r="A584" s="36"/>
      <c r="B584" s="26">
        <v>579</v>
      </c>
      <c r="C584" s="52" t="s">
        <v>553</v>
      </c>
      <c r="D584" s="29" t="s">
        <v>716</v>
      </c>
      <c r="E584" s="47">
        <v>14</v>
      </c>
      <c r="F584" s="48">
        <v>55</v>
      </c>
      <c r="G584" s="48">
        <v>1384457</v>
      </c>
      <c r="H584" s="108">
        <f t="shared" si="18"/>
        <v>25171.945454545454</v>
      </c>
      <c r="I584" s="48">
        <v>3733.25</v>
      </c>
      <c r="J584" s="48">
        <v>1384457</v>
      </c>
      <c r="K584" s="108">
        <f t="shared" si="19"/>
        <v>370.84497421817451</v>
      </c>
      <c r="L584" s="76" t="s">
        <v>295</v>
      </c>
      <c r="M584" s="74">
        <v>9</v>
      </c>
      <c r="N584" s="74" t="s">
        <v>296</v>
      </c>
    </row>
    <row r="585" spans="1:14" s="18" customFormat="1" ht="27" customHeight="1">
      <c r="A585" s="36"/>
      <c r="B585" s="26">
        <v>580</v>
      </c>
      <c r="C585" s="52" t="s">
        <v>845</v>
      </c>
      <c r="D585" s="29" t="s">
        <v>846</v>
      </c>
      <c r="E585" s="47">
        <v>10</v>
      </c>
      <c r="F585" s="48">
        <v>37</v>
      </c>
      <c r="G585" s="48">
        <v>745425</v>
      </c>
      <c r="H585" s="108">
        <f t="shared" si="18"/>
        <v>20146.62162162162</v>
      </c>
      <c r="I585" s="48">
        <v>2184.75</v>
      </c>
      <c r="J585" s="48">
        <v>745425</v>
      </c>
      <c r="K585" s="108">
        <f t="shared" si="19"/>
        <v>341.19464469618947</v>
      </c>
      <c r="L585" s="76" t="s">
        <v>309</v>
      </c>
      <c r="M585" s="74">
        <v>22</v>
      </c>
      <c r="N585" s="74" t="s">
        <v>304</v>
      </c>
    </row>
    <row r="586" spans="1:14" s="18" customFormat="1" ht="27" customHeight="1">
      <c r="A586" s="36"/>
      <c r="B586" s="26">
        <v>581</v>
      </c>
      <c r="C586" s="52" t="s">
        <v>766</v>
      </c>
      <c r="D586" s="29" t="s">
        <v>708</v>
      </c>
      <c r="E586" s="47">
        <v>20</v>
      </c>
      <c r="F586" s="48">
        <v>94</v>
      </c>
      <c r="G586" s="48">
        <v>631140</v>
      </c>
      <c r="H586" s="108">
        <f t="shared" si="18"/>
        <v>6714.255319148936</v>
      </c>
      <c r="I586" s="48">
        <v>3681.5</v>
      </c>
      <c r="J586" s="48">
        <v>631140</v>
      </c>
      <c r="K586" s="108">
        <f t="shared" si="19"/>
        <v>171.43555615917424</v>
      </c>
      <c r="L586" s="76" t="s">
        <v>807</v>
      </c>
      <c r="M586" s="74">
        <v>23</v>
      </c>
      <c r="N586" s="74" t="s">
        <v>304</v>
      </c>
    </row>
    <row r="587" spans="1:14" s="18" customFormat="1" ht="27" customHeight="1">
      <c r="A587" s="36"/>
      <c r="B587" s="26">
        <v>582</v>
      </c>
      <c r="C587" s="52" t="s">
        <v>538</v>
      </c>
      <c r="D587" s="29" t="s">
        <v>1233</v>
      </c>
      <c r="E587" s="47">
        <v>20</v>
      </c>
      <c r="F587" s="48">
        <v>157</v>
      </c>
      <c r="G587" s="48">
        <v>1570539</v>
      </c>
      <c r="H587" s="108">
        <f t="shared" si="18"/>
        <v>10003.433121019109</v>
      </c>
      <c r="I587" s="48">
        <v>4359</v>
      </c>
      <c r="J587" s="48">
        <v>1570539</v>
      </c>
      <c r="K587" s="108">
        <f t="shared" si="19"/>
        <v>360.29800412938749</v>
      </c>
      <c r="L587" s="76" t="s">
        <v>75</v>
      </c>
      <c r="M587" s="74">
        <v>1</v>
      </c>
      <c r="N587" s="74" t="s">
        <v>297</v>
      </c>
    </row>
    <row r="588" spans="1:14" s="18" customFormat="1" ht="27" customHeight="1">
      <c r="A588" s="36"/>
      <c r="B588" s="26">
        <v>583</v>
      </c>
      <c r="C588" s="52" t="s">
        <v>538</v>
      </c>
      <c r="D588" s="29" t="s">
        <v>1234</v>
      </c>
      <c r="E588" s="47">
        <v>20</v>
      </c>
      <c r="F588" s="48">
        <v>104</v>
      </c>
      <c r="G588" s="48">
        <v>1114080</v>
      </c>
      <c r="H588" s="108">
        <f t="shared" si="18"/>
        <v>10712.307692307691</v>
      </c>
      <c r="I588" s="48">
        <v>3333</v>
      </c>
      <c r="J588" s="48">
        <v>1114080</v>
      </c>
      <c r="K588" s="108">
        <f t="shared" si="19"/>
        <v>334.25742574257424</v>
      </c>
      <c r="L588" s="76" t="s">
        <v>75</v>
      </c>
      <c r="M588" s="74">
        <v>1</v>
      </c>
      <c r="N588" s="74" t="s">
        <v>297</v>
      </c>
    </row>
    <row r="589" spans="1:14" s="18" customFormat="1" ht="27" customHeight="1">
      <c r="A589" s="36"/>
      <c r="B589" s="26">
        <v>584</v>
      </c>
      <c r="C589" s="52" t="s">
        <v>1235</v>
      </c>
      <c r="D589" s="29" t="s">
        <v>1236</v>
      </c>
      <c r="E589" s="47">
        <v>20</v>
      </c>
      <c r="F589" s="48">
        <v>52</v>
      </c>
      <c r="G589" s="48">
        <v>145079</v>
      </c>
      <c r="H589" s="108">
        <f t="shared" si="18"/>
        <v>2789.9807692307691</v>
      </c>
      <c r="I589" s="48">
        <v>1858.5</v>
      </c>
      <c r="J589" s="48">
        <v>145079</v>
      </c>
      <c r="K589" s="108">
        <f t="shared" si="19"/>
        <v>78.062415926822709</v>
      </c>
      <c r="L589" s="76" t="s">
        <v>75</v>
      </c>
      <c r="M589" s="74">
        <v>1</v>
      </c>
      <c r="N589" s="74" t="s">
        <v>297</v>
      </c>
    </row>
    <row r="590" spans="1:14" s="18" customFormat="1" ht="27" customHeight="1">
      <c r="A590" s="36"/>
      <c r="B590" s="26">
        <v>585</v>
      </c>
      <c r="C590" s="52" t="s">
        <v>1237</v>
      </c>
      <c r="D590" s="29" t="s">
        <v>1238</v>
      </c>
      <c r="E590" s="47">
        <v>10</v>
      </c>
      <c r="F590" s="48">
        <v>162</v>
      </c>
      <c r="G590" s="48">
        <v>788922</v>
      </c>
      <c r="H590" s="108">
        <f t="shared" si="18"/>
        <v>4869.8888888888887</v>
      </c>
      <c r="I590" s="48">
        <v>7158</v>
      </c>
      <c r="J590" s="48">
        <v>788922</v>
      </c>
      <c r="K590" s="108">
        <f t="shared" si="19"/>
        <v>110.2154233025985</v>
      </c>
      <c r="L590" s="76" t="s">
        <v>298</v>
      </c>
      <c r="M590" s="74">
        <v>12</v>
      </c>
      <c r="N590" s="74" t="s">
        <v>299</v>
      </c>
    </row>
    <row r="591" spans="1:14" s="18" customFormat="1" ht="27" customHeight="1">
      <c r="A591" s="36"/>
      <c r="B591" s="26">
        <v>586</v>
      </c>
      <c r="C591" s="52" t="s">
        <v>1239</v>
      </c>
      <c r="D591" s="29" t="s">
        <v>1240</v>
      </c>
      <c r="E591" s="47">
        <v>20</v>
      </c>
      <c r="F591" s="48">
        <v>99</v>
      </c>
      <c r="G591" s="48">
        <v>1509074</v>
      </c>
      <c r="H591" s="108">
        <f t="shared" si="18"/>
        <v>15243.171717171717</v>
      </c>
      <c r="I591" s="48">
        <v>4285.5</v>
      </c>
      <c r="J591" s="48">
        <v>1509074</v>
      </c>
      <c r="K591" s="108">
        <f t="shared" si="19"/>
        <v>352.13487341033721</v>
      </c>
      <c r="L591" s="76" t="s">
        <v>75</v>
      </c>
      <c r="M591" s="74">
        <v>1</v>
      </c>
      <c r="N591" s="74" t="s">
        <v>297</v>
      </c>
    </row>
    <row r="592" spans="1:14" s="18" customFormat="1" ht="27" customHeight="1">
      <c r="A592" s="36"/>
      <c r="B592" s="26">
        <v>587</v>
      </c>
      <c r="C592" s="52" t="s">
        <v>1241</v>
      </c>
      <c r="D592" s="29" t="s">
        <v>1242</v>
      </c>
      <c r="E592" s="47">
        <v>20</v>
      </c>
      <c r="F592" s="48">
        <v>63</v>
      </c>
      <c r="G592" s="48">
        <v>339372</v>
      </c>
      <c r="H592" s="108">
        <f t="shared" si="18"/>
        <v>5386.8571428571431</v>
      </c>
      <c r="I592" s="48">
        <v>2068</v>
      </c>
      <c r="J592" s="48">
        <v>339372</v>
      </c>
      <c r="K592" s="108">
        <f t="shared" si="19"/>
        <v>164.10638297872342</v>
      </c>
      <c r="L592" s="76" t="s">
        <v>306</v>
      </c>
      <c r="M592" s="74">
        <v>3</v>
      </c>
      <c r="N592" s="74" t="s">
        <v>310</v>
      </c>
    </row>
    <row r="593" spans="1:14" s="18" customFormat="1" ht="27" customHeight="1">
      <c r="A593" s="36"/>
      <c r="B593" s="26">
        <v>588</v>
      </c>
      <c r="C593" s="106" t="s">
        <v>1243</v>
      </c>
      <c r="D593" s="107" t="s">
        <v>1244</v>
      </c>
      <c r="E593" s="47">
        <v>20</v>
      </c>
      <c r="F593" s="48">
        <v>35</v>
      </c>
      <c r="G593" s="48">
        <v>201600</v>
      </c>
      <c r="H593" s="108">
        <f t="shared" si="18"/>
        <v>5760</v>
      </c>
      <c r="I593" s="48">
        <v>3941</v>
      </c>
      <c r="J593" s="48">
        <v>201600</v>
      </c>
      <c r="K593" s="108">
        <f t="shared" si="19"/>
        <v>51.154529307282417</v>
      </c>
      <c r="L593" s="76" t="s">
        <v>75</v>
      </c>
      <c r="M593" s="74">
        <v>1</v>
      </c>
      <c r="N593" s="74" t="s">
        <v>297</v>
      </c>
    </row>
    <row r="594" spans="1:14" s="18" customFormat="1" ht="27" customHeight="1">
      <c r="A594" s="36"/>
      <c r="B594" s="26">
        <v>589</v>
      </c>
      <c r="C594" s="52" t="s">
        <v>1245</v>
      </c>
      <c r="D594" s="29" t="s">
        <v>1246</v>
      </c>
      <c r="E594" s="47">
        <v>20</v>
      </c>
      <c r="F594" s="48">
        <v>31</v>
      </c>
      <c r="G594" s="48">
        <v>301400</v>
      </c>
      <c r="H594" s="108">
        <f t="shared" si="18"/>
        <v>9722.5806451612898</v>
      </c>
      <c r="I594" s="48">
        <v>1145</v>
      </c>
      <c r="J594" s="48">
        <v>301400</v>
      </c>
      <c r="K594" s="108">
        <f t="shared" si="19"/>
        <v>263.23144104803492</v>
      </c>
      <c r="L594" s="76" t="s">
        <v>75</v>
      </c>
      <c r="M594" s="74">
        <v>1</v>
      </c>
      <c r="N594" s="74" t="s">
        <v>297</v>
      </c>
    </row>
    <row r="595" spans="1:14" s="18" customFormat="1" ht="27" customHeight="1">
      <c r="A595" s="36"/>
      <c r="B595" s="26">
        <v>590</v>
      </c>
      <c r="C595" s="52" t="s">
        <v>1247</v>
      </c>
      <c r="D595" s="29" t="s">
        <v>1248</v>
      </c>
      <c r="E595" s="47">
        <v>20</v>
      </c>
      <c r="F595" s="48">
        <v>165</v>
      </c>
      <c r="G595" s="48">
        <v>2490630</v>
      </c>
      <c r="H595" s="108">
        <f t="shared" si="18"/>
        <v>15094.727272727272</v>
      </c>
      <c r="I595" s="48">
        <v>10885</v>
      </c>
      <c r="J595" s="48">
        <v>2490630</v>
      </c>
      <c r="K595" s="108">
        <f t="shared" si="19"/>
        <v>228.8130454754249</v>
      </c>
      <c r="L595" s="76" t="s">
        <v>75</v>
      </c>
      <c r="M595" s="74">
        <v>1</v>
      </c>
      <c r="N595" s="74" t="s">
        <v>297</v>
      </c>
    </row>
    <row r="596" spans="1:14" s="18" customFormat="1" ht="27" customHeight="1">
      <c r="A596" s="36"/>
      <c r="B596" s="26">
        <v>591</v>
      </c>
      <c r="C596" s="52" t="s">
        <v>1146</v>
      </c>
      <c r="D596" s="29" t="s">
        <v>1249</v>
      </c>
      <c r="E596" s="47">
        <v>20</v>
      </c>
      <c r="F596" s="48">
        <v>214</v>
      </c>
      <c r="G596" s="48">
        <v>1807300</v>
      </c>
      <c r="H596" s="108">
        <f t="shared" si="18"/>
        <v>8445.3271028037379</v>
      </c>
      <c r="I596" s="48">
        <v>11123</v>
      </c>
      <c r="J596" s="48">
        <v>1807300</v>
      </c>
      <c r="K596" s="108">
        <f t="shared" si="19"/>
        <v>162.48314303695045</v>
      </c>
      <c r="L596" s="76" t="s">
        <v>78</v>
      </c>
      <c r="M596" s="74">
        <v>2</v>
      </c>
      <c r="N596" s="74" t="s">
        <v>300</v>
      </c>
    </row>
    <row r="597" spans="1:14" s="18" customFormat="1" ht="27" customHeight="1">
      <c r="A597" s="36"/>
      <c r="B597" s="26">
        <v>592</v>
      </c>
      <c r="C597" s="52" t="s">
        <v>558</v>
      </c>
      <c r="D597" s="29" t="s">
        <v>1250</v>
      </c>
      <c r="E597" s="47">
        <v>20</v>
      </c>
      <c r="F597" s="48">
        <v>102</v>
      </c>
      <c r="G597" s="48">
        <v>2342450</v>
      </c>
      <c r="H597" s="108">
        <f t="shared" si="18"/>
        <v>22965.196078431374</v>
      </c>
      <c r="I597" s="48">
        <v>6798</v>
      </c>
      <c r="J597" s="48">
        <v>2342450</v>
      </c>
      <c r="K597" s="108">
        <f t="shared" si="19"/>
        <v>344.57928802588998</v>
      </c>
      <c r="L597" s="76" t="s">
        <v>303</v>
      </c>
      <c r="M597" s="74">
        <v>19</v>
      </c>
      <c r="N597" s="74" t="s">
        <v>304</v>
      </c>
    </row>
    <row r="598" spans="1:14" s="18" customFormat="1" ht="27" customHeight="1">
      <c r="A598" s="36"/>
      <c r="B598" s="26">
        <v>593</v>
      </c>
      <c r="C598" s="52" t="s">
        <v>1251</v>
      </c>
      <c r="D598" s="29" t="s">
        <v>1252</v>
      </c>
      <c r="E598" s="47">
        <v>10</v>
      </c>
      <c r="F598" s="48">
        <v>75</v>
      </c>
      <c r="G598" s="48">
        <v>419200</v>
      </c>
      <c r="H598" s="108">
        <f t="shared" si="18"/>
        <v>5589.333333333333</v>
      </c>
      <c r="I598" s="48">
        <v>502.95</v>
      </c>
      <c r="J598" s="48">
        <v>419200</v>
      </c>
      <c r="K598" s="108">
        <f t="shared" si="19"/>
        <v>833.48245352420724</v>
      </c>
      <c r="L598" s="76" t="s">
        <v>75</v>
      </c>
      <c r="M598" s="74">
        <v>1</v>
      </c>
      <c r="N598" s="74" t="s">
        <v>297</v>
      </c>
    </row>
    <row r="599" spans="1:14" s="18" customFormat="1" ht="27" customHeight="1">
      <c r="A599" s="36"/>
      <c r="B599" s="26">
        <v>594</v>
      </c>
      <c r="C599" s="52" t="s">
        <v>92</v>
      </c>
      <c r="D599" s="29" t="s">
        <v>1253</v>
      </c>
      <c r="E599" s="47">
        <v>38</v>
      </c>
      <c r="F599" s="48">
        <v>406</v>
      </c>
      <c r="G599" s="48">
        <v>6433200</v>
      </c>
      <c r="H599" s="108">
        <f t="shared" si="18"/>
        <v>15845.320197044335</v>
      </c>
      <c r="I599" s="48">
        <v>37270</v>
      </c>
      <c r="J599" s="48">
        <v>6433200</v>
      </c>
      <c r="K599" s="108">
        <f t="shared" si="19"/>
        <v>172.61067883015829</v>
      </c>
      <c r="L599" s="76" t="s">
        <v>75</v>
      </c>
      <c r="M599" s="74">
        <v>1</v>
      </c>
      <c r="N599" s="74" t="s">
        <v>297</v>
      </c>
    </row>
    <row r="600" spans="1:14" s="18" customFormat="1" ht="27" customHeight="1">
      <c r="A600" s="36"/>
      <c r="B600" s="26">
        <v>595</v>
      </c>
      <c r="C600" s="52" t="s">
        <v>110</v>
      </c>
      <c r="D600" s="29" t="s">
        <v>1254</v>
      </c>
      <c r="E600" s="47">
        <v>20</v>
      </c>
      <c r="F600" s="48">
        <v>209</v>
      </c>
      <c r="G600" s="48">
        <v>1068197</v>
      </c>
      <c r="H600" s="108">
        <f t="shared" si="18"/>
        <v>5110.9904306220096</v>
      </c>
      <c r="I600" s="48">
        <v>14093.5</v>
      </c>
      <c r="J600" s="48">
        <v>1068197</v>
      </c>
      <c r="K600" s="108">
        <f t="shared" si="19"/>
        <v>75.793592791002951</v>
      </c>
      <c r="L600" s="76" t="s">
        <v>321</v>
      </c>
      <c r="M600" s="74">
        <v>7</v>
      </c>
      <c r="N600" s="74" t="s">
        <v>294</v>
      </c>
    </row>
    <row r="601" spans="1:14" s="18" customFormat="1" ht="27" customHeight="1">
      <c r="A601" s="36"/>
      <c r="B601" s="26">
        <v>596</v>
      </c>
      <c r="C601" s="52" t="s">
        <v>80</v>
      </c>
      <c r="D601" s="29" t="s">
        <v>1255</v>
      </c>
      <c r="E601" s="47">
        <v>30</v>
      </c>
      <c r="F601" s="48">
        <v>263</v>
      </c>
      <c r="G601" s="48">
        <v>4278900</v>
      </c>
      <c r="H601" s="108">
        <f t="shared" si="18"/>
        <v>16269.58174904943</v>
      </c>
      <c r="I601" s="48">
        <v>24920.5</v>
      </c>
      <c r="J601" s="48">
        <v>4278900</v>
      </c>
      <c r="K601" s="108">
        <f t="shared" si="19"/>
        <v>171.70201239943017</v>
      </c>
      <c r="L601" s="76" t="s">
        <v>75</v>
      </c>
      <c r="M601" s="74">
        <v>1</v>
      </c>
      <c r="N601" s="74" t="s">
        <v>297</v>
      </c>
    </row>
    <row r="602" spans="1:14" s="18" customFormat="1" ht="27" customHeight="1">
      <c r="A602" s="36"/>
      <c r="B602" s="26">
        <v>597</v>
      </c>
      <c r="C602" s="52" t="s">
        <v>1256</v>
      </c>
      <c r="D602" s="29" t="s">
        <v>1257</v>
      </c>
      <c r="E602" s="47">
        <v>45</v>
      </c>
      <c r="F602" s="48">
        <v>460</v>
      </c>
      <c r="G602" s="48">
        <v>14796250</v>
      </c>
      <c r="H602" s="108">
        <f t="shared" si="18"/>
        <v>32165.760869565216</v>
      </c>
      <c r="I602" s="48">
        <v>34075</v>
      </c>
      <c r="J602" s="48">
        <v>14796250</v>
      </c>
      <c r="K602" s="108">
        <f t="shared" si="19"/>
        <v>434.22597212032281</v>
      </c>
      <c r="L602" s="76" t="s">
        <v>75</v>
      </c>
      <c r="M602" s="74">
        <v>1</v>
      </c>
      <c r="N602" s="74" t="s">
        <v>297</v>
      </c>
    </row>
    <row r="603" spans="1:14" s="18" customFormat="1" ht="27" customHeight="1">
      <c r="A603" s="36"/>
      <c r="B603" s="26">
        <v>598</v>
      </c>
      <c r="C603" s="52" t="s">
        <v>900</v>
      </c>
      <c r="D603" s="29" t="s">
        <v>1258</v>
      </c>
      <c r="E603" s="47">
        <v>20</v>
      </c>
      <c r="F603" s="48">
        <v>98</v>
      </c>
      <c r="G603" s="48">
        <v>808490</v>
      </c>
      <c r="H603" s="108">
        <f t="shared" si="18"/>
        <v>8249.8979591836742</v>
      </c>
      <c r="I603" s="48">
        <v>9200</v>
      </c>
      <c r="J603" s="48">
        <v>808490</v>
      </c>
      <c r="K603" s="108">
        <f t="shared" si="19"/>
        <v>87.879347826086956</v>
      </c>
      <c r="L603" s="76" t="s">
        <v>75</v>
      </c>
      <c r="M603" s="74">
        <v>1</v>
      </c>
      <c r="N603" s="74" t="s">
        <v>297</v>
      </c>
    </row>
    <row r="604" spans="1:14" s="18" customFormat="1" ht="27" customHeight="1">
      <c r="A604" s="36"/>
      <c r="B604" s="26">
        <v>599</v>
      </c>
      <c r="C604" s="52" t="s">
        <v>1259</v>
      </c>
      <c r="D604" s="29" t="s">
        <v>1260</v>
      </c>
      <c r="E604" s="47">
        <v>20</v>
      </c>
      <c r="F604" s="48">
        <v>24</v>
      </c>
      <c r="G604" s="48">
        <v>360000</v>
      </c>
      <c r="H604" s="108">
        <f t="shared" si="18"/>
        <v>15000</v>
      </c>
      <c r="I604" s="48">
        <v>4320</v>
      </c>
      <c r="J604" s="48">
        <v>360000</v>
      </c>
      <c r="K604" s="108">
        <f t="shared" si="19"/>
        <v>83.333333333333329</v>
      </c>
      <c r="L604" s="76" t="s">
        <v>75</v>
      </c>
      <c r="M604" s="74">
        <v>1</v>
      </c>
      <c r="N604" s="74" t="s">
        <v>297</v>
      </c>
    </row>
    <row r="605" spans="1:14" s="18" customFormat="1" ht="27" customHeight="1">
      <c r="A605" s="36"/>
      <c r="B605" s="26">
        <v>600</v>
      </c>
      <c r="C605" s="52" t="s">
        <v>1261</v>
      </c>
      <c r="D605" s="29" t="s">
        <v>1262</v>
      </c>
      <c r="E605" s="47">
        <v>20</v>
      </c>
      <c r="F605" s="48">
        <v>8</v>
      </c>
      <c r="G605" s="48">
        <v>11100</v>
      </c>
      <c r="H605" s="108">
        <f t="shared" si="18"/>
        <v>1387.5</v>
      </c>
      <c r="I605" s="48">
        <v>111</v>
      </c>
      <c r="J605" s="48">
        <v>11100</v>
      </c>
      <c r="K605" s="108">
        <f t="shared" si="19"/>
        <v>100</v>
      </c>
      <c r="L605" s="76" t="s">
        <v>295</v>
      </c>
      <c r="M605" s="74">
        <v>9</v>
      </c>
      <c r="N605" s="74" t="s">
        <v>296</v>
      </c>
    </row>
    <row r="606" spans="1:14" s="18" customFormat="1" ht="27" customHeight="1">
      <c r="A606" s="36"/>
      <c r="B606" s="26">
        <v>601</v>
      </c>
      <c r="C606" s="52" t="s">
        <v>538</v>
      </c>
      <c r="D606" s="29" t="s">
        <v>1263</v>
      </c>
      <c r="E606" s="47">
        <v>20</v>
      </c>
      <c r="F606" s="48">
        <v>118</v>
      </c>
      <c r="G606" s="48">
        <v>1211700</v>
      </c>
      <c r="H606" s="108">
        <f t="shared" si="18"/>
        <v>10268.644067796609</v>
      </c>
      <c r="I606" s="48">
        <v>3807</v>
      </c>
      <c r="J606" s="48">
        <v>1211700</v>
      </c>
      <c r="K606" s="108">
        <f t="shared" si="19"/>
        <v>318.28211189913316</v>
      </c>
      <c r="L606" s="76" t="s">
        <v>298</v>
      </c>
      <c r="M606" s="74">
        <v>12</v>
      </c>
      <c r="N606" s="74" t="s">
        <v>299</v>
      </c>
    </row>
    <row r="607" spans="1:14" s="18" customFormat="1" ht="27" customHeight="1">
      <c r="A607" s="36"/>
      <c r="B607" s="26">
        <v>602</v>
      </c>
      <c r="C607" s="52" t="s">
        <v>1264</v>
      </c>
      <c r="D607" s="29" t="s">
        <v>1265</v>
      </c>
      <c r="E607" s="47">
        <v>20</v>
      </c>
      <c r="F607" s="48">
        <v>79</v>
      </c>
      <c r="G607" s="48">
        <v>1420150</v>
      </c>
      <c r="H607" s="108">
        <f t="shared" si="18"/>
        <v>17976.582278481012</v>
      </c>
      <c r="I607" s="48">
        <v>4244</v>
      </c>
      <c r="J607" s="48">
        <v>1420150</v>
      </c>
      <c r="K607" s="108">
        <f t="shared" si="19"/>
        <v>334.62535344015077</v>
      </c>
      <c r="L607" s="76" t="s">
        <v>78</v>
      </c>
      <c r="M607" s="74">
        <v>2</v>
      </c>
      <c r="N607" s="74" t="s">
        <v>300</v>
      </c>
    </row>
    <row r="608" spans="1:14" s="18" customFormat="1" ht="27" customHeight="1">
      <c r="A608" s="36"/>
      <c r="B608" s="26">
        <v>603</v>
      </c>
      <c r="C608" s="52" t="s">
        <v>10</v>
      </c>
      <c r="D608" s="29" t="s">
        <v>1266</v>
      </c>
      <c r="E608" s="47">
        <v>20</v>
      </c>
      <c r="F608" s="48">
        <v>253</v>
      </c>
      <c r="G608" s="48">
        <v>10306587</v>
      </c>
      <c r="H608" s="108">
        <f t="shared" si="18"/>
        <v>40737.498023715416</v>
      </c>
      <c r="I608" s="48">
        <v>20376.199999999997</v>
      </c>
      <c r="J608" s="48">
        <v>10306587</v>
      </c>
      <c r="K608" s="108">
        <f t="shared" si="19"/>
        <v>505.81497040665096</v>
      </c>
      <c r="L608" s="76" t="s">
        <v>75</v>
      </c>
      <c r="M608" s="74">
        <v>1</v>
      </c>
      <c r="N608" s="74" t="s">
        <v>297</v>
      </c>
    </row>
    <row r="609" spans="1:14" s="18" customFormat="1" ht="27" customHeight="1">
      <c r="A609" s="36"/>
      <c r="B609" s="26">
        <v>604</v>
      </c>
      <c r="C609" s="52" t="s">
        <v>10</v>
      </c>
      <c r="D609" s="29" t="s">
        <v>821</v>
      </c>
      <c r="E609" s="47">
        <v>20</v>
      </c>
      <c r="F609" s="48">
        <v>174</v>
      </c>
      <c r="G609" s="48">
        <v>7350838</v>
      </c>
      <c r="H609" s="108">
        <f t="shared" si="18"/>
        <v>42246.19540229885</v>
      </c>
      <c r="I609" s="48">
        <v>13735</v>
      </c>
      <c r="J609" s="48">
        <v>7350838</v>
      </c>
      <c r="K609" s="108">
        <f t="shared" si="19"/>
        <v>535.19024390243908</v>
      </c>
      <c r="L609" s="76" t="s">
        <v>75</v>
      </c>
      <c r="M609" s="74">
        <v>1</v>
      </c>
      <c r="N609" s="74" t="s">
        <v>297</v>
      </c>
    </row>
    <row r="610" spans="1:14" s="18" customFormat="1" ht="27" customHeight="1">
      <c r="A610" s="36"/>
      <c r="B610" s="26">
        <v>605</v>
      </c>
      <c r="C610" s="52" t="s">
        <v>607</v>
      </c>
      <c r="D610" s="29" t="s">
        <v>1267</v>
      </c>
      <c r="E610" s="47">
        <v>40</v>
      </c>
      <c r="F610" s="48">
        <v>39</v>
      </c>
      <c r="G610" s="48">
        <v>321500</v>
      </c>
      <c r="H610" s="108">
        <f t="shared" si="18"/>
        <v>8243.5897435897441</v>
      </c>
      <c r="I610" s="48">
        <v>3210</v>
      </c>
      <c r="J610" s="48">
        <v>321500</v>
      </c>
      <c r="K610" s="108">
        <f t="shared" si="19"/>
        <v>100.15576323987538</v>
      </c>
      <c r="L610" s="76" t="s">
        <v>75</v>
      </c>
      <c r="M610" s="74">
        <v>1</v>
      </c>
      <c r="N610" s="74" t="s">
        <v>297</v>
      </c>
    </row>
    <row r="611" spans="1:14" s="18" customFormat="1" ht="27" customHeight="1">
      <c r="A611" s="36"/>
      <c r="B611" s="26">
        <v>606</v>
      </c>
      <c r="C611" s="52" t="s">
        <v>1268</v>
      </c>
      <c r="D611" s="29" t="s">
        <v>1269</v>
      </c>
      <c r="E611" s="47">
        <v>20</v>
      </c>
      <c r="F611" s="48">
        <v>72</v>
      </c>
      <c r="G611" s="48">
        <v>847740</v>
      </c>
      <c r="H611" s="108">
        <f t="shared" si="18"/>
        <v>11774.166666666666</v>
      </c>
      <c r="I611" s="48">
        <v>4268</v>
      </c>
      <c r="J611" s="48">
        <v>847740</v>
      </c>
      <c r="K611" s="108">
        <f t="shared" si="19"/>
        <v>198.62699156513588</v>
      </c>
      <c r="L611" s="76" t="s">
        <v>303</v>
      </c>
      <c r="M611" s="74">
        <v>19</v>
      </c>
      <c r="N611" s="74" t="s">
        <v>304</v>
      </c>
    </row>
    <row r="612" spans="1:14" s="18" customFormat="1" ht="27" customHeight="1">
      <c r="A612" s="36"/>
      <c r="B612" s="26">
        <v>607</v>
      </c>
      <c r="C612" s="52" t="s">
        <v>549</v>
      </c>
      <c r="D612" s="29" t="s">
        <v>1270</v>
      </c>
      <c r="E612" s="47">
        <v>20</v>
      </c>
      <c r="F612" s="48">
        <v>50</v>
      </c>
      <c r="G612" s="48">
        <v>1311371</v>
      </c>
      <c r="H612" s="108">
        <f t="shared" si="18"/>
        <v>26227.42</v>
      </c>
      <c r="I612" s="48">
        <v>2639.75</v>
      </c>
      <c r="J612" s="48">
        <v>1311371</v>
      </c>
      <c r="K612" s="108">
        <f t="shared" si="19"/>
        <v>496.77848281087222</v>
      </c>
      <c r="L612" s="76" t="s">
        <v>306</v>
      </c>
      <c r="M612" s="74">
        <v>3</v>
      </c>
      <c r="N612" s="74" t="s">
        <v>310</v>
      </c>
    </row>
    <row r="613" spans="1:14" s="18" customFormat="1" ht="27" customHeight="1">
      <c r="A613" s="36"/>
      <c r="B613" s="26">
        <v>608</v>
      </c>
      <c r="C613" s="52" t="s">
        <v>1271</v>
      </c>
      <c r="D613" s="29" t="s">
        <v>1272</v>
      </c>
      <c r="E613" s="47">
        <v>20</v>
      </c>
      <c r="F613" s="48">
        <v>283</v>
      </c>
      <c r="G613" s="48">
        <v>5661110</v>
      </c>
      <c r="H613" s="108">
        <f t="shared" si="18"/>
        <v>20003.922261484098</v>
      </c>
      <c r="I613" s="48">
        <v>7550.25</v>
      </c>
      <c r="J613" s="48">
        <v>5661110</v>
      </c>
      <c r="K613" s="108">
        <f t="shared" si="19"/>
        <v>749.79106652097607</v>
      </c>
      <c r="L613" s="76" t="s">
        <v>75</v>
      </c>
      <c r="M613" s="74">
        <v>1</v>
      </c>
      <c r="N613" s="74" t="s">
        <v>297</v>
      </c>
    </row>
    <row r="614" spans="1:14" s="18" customFormat="1" ht="27" customHeight="1">
      <c r="A614" s="36"/>
      <c r="B614" s="26">
        <v>609</v>
      </c>
      <c r="C614" s="52" t="s">
        <v>492</v>
      </c>
      <c r="D614" s="29" t="s">
        <v>566</v>
      </c>
      <c r="E614" s="47">
        <v>10</v>
      </c>
      <c r="F614" s="48">
        <v>26</v>
      </c>
      <c r="G614" s="48">
        <v>529450</v>
      </c>
      <c r="H614" s="108">
        <f t="shared" si="18"/>
        <v>20363.461538461539</v>
      </c>
      <c r="I614" s="48">
        <v>1644.5</v>
      </c>
      <c r="J614" s="48">
        <v>529450</v>
      </c>
      <c r="K614" s="108">
        <f t="shared" si="19"/>
        <v>321.95196108239588</v>
      </c>
      <c r="L614" s="76" t="s">
        <v>305</v>
      </c>
      <c r="M614" s="74">
        <v>4</v>
      </c>
      <c r="N614" s="74" t="s">
        <v>294</v>
      </c>
    </row>
    <row r="615" spans="1:14" s="18" customFormat="1" ht="27" customHeight="1">
      <c r="A615" s="36"/>
      <c r="B615" s="26">
        <v>610</v>
      </c>
      <c r="C615" s="52" t="s">
        <v>806</v>
      </c>
      <c r="D615" s="29" t="s">
        <v>1273</v>
      </c>
      <c r="E615" s="47">
        <v>15</v>
      </c>
      <c r="F615" s="48">
        <v>20</v>
      </c>
      <c r="G615" s="48">
        <v>344330</v>
      </c>
      <c r="H615" s="108">
        <f t="shared" si="18"/>
        <v>17216.5</v>
      </c>
      <c r="I615" s="48">
        <v>1519</v>
      </c>
      <c r="J615" s="48">
        <v>344330</v>
      </c>
      <c r="K615" s="108">
        <f t="shared" si="19"/>
        <v>226.68202764976959</v>
      </c>
      <c r="L615" s="76" t="s">
        <v>78</v>
      </c>
      <c r="M615" s="74">
        <v>2</v>
      </c>
      <c r="N615" s="74" t="s">
        <v>300</v>
      </c>
    </row>
    <row r="616" spans="1:14" s="18" customFormat="1" ht="27" customHeight="1">
      <c r="A616" s="36"/>
      <c r="B616" s="26">
        <v>611</v>
      </c>
      <c r="C616" s="52" t="s">
        <v>533</v>
      </c>
      <c r="D616" s="29" t="s">
        <v>1274</v>
      </c>
      <c r="E616" s="47">
        <v>20</v>
      </c>
      <c r="F616" s="48">
        <v>148</v>
      </c>
      <c r="G616" s="48">
        <v>721619</v>
      </c>
      <c r="H616" s="108">
        <f t="shared" si="18"/>
        <v>4875.8040540540542</v>
      </c>
      <c r="I616" s="48">
        <v>7212</v>
      </c>
      <c r="J616" s="48">
        <v>721619</v>
      </c>
      <c r="K616" s="108">
        <f t="shared" si="19"/>
        <v>100.05809761508597</v>
      </c>
      <c r="L616" s="76" t="s">
        <v>78</v>
      </c>
      <c r="M616" s="74">
        <v>2</v>
      </c>
      <c r="N616" s="74" t="s">
        <v>300</v>
      </c>
    </row>
    <row r="617" spans="1:14" s="18" customFormat="1" ht="27" customHeight="1">
      <c r="A617" s="36"/>
      <c r="B617" s="26">
        <v>612</v>
      </c>
      <c r="C617" s="52" t="s">
        <v>370</v>
      </c>
      <c r="D617" s="29" t="s">
        <v>1275</v>
      </c>
      <c r="E617" s="47">
        <v>10</v>
      </c>
      <c r="F617" s="48">
        <v>93</v>
      </c>
      <c r="G617" s="48">
        <v>1097520</v>
      </c>
      <c r="H617" s="108">
        <f t="shared" si="18"/>
        <v>11801.290322580646</v>
      </c>
      <c r="I617" s="48">
        <v>9502.5</v>
      </c>
      <c r="J617" s="48">
        <v>1097520</v>
      </c>
      <c r="K617" s="108">
        <f t="shared" si="19"/>
        <v>115.4980268350434</v>
      </c>
      <c r="L617" s="76" t="s">
        <v>295</v>
      </c>
      <c r="M617" s="74">
        <v>9</v>
      </c>
      <c r="N617" s="74" t="s">
        <v>296</v>
      </c>
    </row>
    <row r="618" spans="1:14" s="18" customFormat="1" ht="27" customHeight="1">
      <c r="A618" s="36"/>
      <c r="B618" s="26">
        <v>613</v>
      </c>
      <c r="C618" s="52" t="s">
        <v>82</v>
      </c>
      <c r="D618" s="29" t="s">
        <v>1276</v>
      </c>
      <c r="E618" s="47">
        <v>20</v>
      </c>
      <c r="F618" s="48">
        <v>127</v>
      </c>
      <c r="G618" s="48">
        <v>1627460</v>
      </c>
      <c r="H618" s="108">
        <f t="shared" si="18"/>
        <v>12814.645669291338</v>
      </c>
      <c r="I618" s="48">
        <v>6712</v>
      </c>
      <c r="J618" s="48">
        <v>1627460</v>
      </c>
      <c r="K618" s="108">
        <f t="shared" si="19"/>
        <v>242.47020262216924</v>
      </c>
      <c r="L618" s="76" t="s">
        <v>75</v>
      </c>
      <c r="M618" s="74">
        <v>1</v>
      </c>
      <c r="N618" s="74" t="s">
        <v>297</v>
      </c>
    </row>
    <row r="619" spans="1:14" s="18" customFormat="1" ht="27" customHeight="1">
      <c r="A619" s="36"/>
      <c r="B619" s="26">
        <v>614</v>
      </c>
      <c r="C619" s="52" t="s">
        <v>1277</v>
      </c>
      <c r="D619" s="29" t="s">
        <v>1278</v>
      </c>
      <c r="E619" s="47">
        <v>20</v>
      </c>
      <c r="F619" s="48">
        <v>43</v>
      </c>
      <c r="G619" s="48">
        <v>582385</v>
      </c>
      <c r="H619" s="108">
        <f t="shared" si="18"/>
        <v>13543.837209302326</v>
      </c>
      <c r="I619" s="48">
        <v>710</v>
      </c>
      <c r="J619" s="48">
        <v>582385</v>
      </c>
      <c r="K619" s="108">
        <f t="shared" si="19"/>
        <v>820.26056338028172</v>
      </c>
      <c r="L619" s="76" t="s">
        <v>75</v>
      </c>
      <c r="M619" s="74">
        <v>1</v>
      </c>
      <c r="N619" s="74" t="s">
        <v>297</v>
      </c>
    </row>
    <row r="620" spans="1:14" s="18" customFormat="1" ht="27" customHeight="1">
      <c r="A620" s="36"/>
      <c r="B620" s="26">
        <v>615</v>
      </c>
      <c r="C620" s="52" t="s">
        <v>254</v>
      </c>
      <c r="D620" s="29" t="s">
        <v>1279</v>
      </c>
      <c r="E620" s="47">
        <v>20</v>
      </c>
      <c r="F620" s="48">
        <v>66</v>
      </c>
      <c r="G620" s="48">
        <v>1215550</v>
      </c>
      <c r="H620" s="108">
        <f t="shared" si="18"/>
        <v>18417.424242424244</v>
      </c>
      <c r="I620" s="48">
        <v>2942</v>
      </c>
      <c r="J620" s="48">
        <v>1215550</v>
      </c>
      <c r="K620" s="108">
        <f t="shared" si="19"/>
        <v>413.17131203263085</v>
      </c>
      <c r="L620" s="76" t="s">
        <v>317</v>
      </c>
      <c r="M620" s="74">
        <v>20</v>
      </c>
      <c r="N620" s="74" t="s">
        <v>304</v>
      </c>
    </row>
    <row r="621" spans="1:14" s="18" customFormat="1" ht="27" customHeight="1">
      <c r="A621" s="36"/>
      <c r="B621" s="26">
        <v>616</v>
      </c>
      <c r="C621" s="52" t="s">
        <v>1280</v>
      </c>
      <c r="D621" s="29" t="s">
        <v>1281</v>
      </c>
      <c r="E621" s="47">
        <v>20</v>
      </c>
      <c r="F621" s="48">
        <v>84</v>
      </c>
      <c r="G621" s="48">
        <v>690370</v>
      </c>
      <c r="H621" s="108">
        <f t="shared" si="18"/>
        <v>8218.6904761904771</v>
      </c>
      <c r="I621" s="48">
        <v>3912</v>
      </c>
      <c r="J621" s="48">
        <v>690370</v>
      </c>
      <c r="K621" s="108">
        <f t="shared" si="19"/>
        <v>176.47494887525562</v>
      </c>
      <c r="L621" s="76" t="s">
        <v>295</v>
      </c>
      <c r="M621" s="74">
        <v>9</v>
      </c>
      <c r="N621" s="74" t="s">
        <v>296</v>
      </c>
    </row>
    <row r="622" spans="1:14" s="18" customFormat="1" ht="27" customHeight="1">
      <c r="A622" s="36"/>
      <c r="B622" s="26">
        <v>617</v>
      </c>
      <c r="C622" s="52" t="s">
        <v>1282</v>
      </c>
      <c r="D622" s="29" t="s">
        <v>1283</v>
      </c>
      <c r="E622" s="47">
        <v>20</v>
      </c>
      <c r="F622" s="48">
        <v>67</v>
      </c>
      <c r="G622" s="48">
        <v>1164200</v>
      </c>
      <c r="H622" s="108">
        <f t="shared" si="18"/>
        <v>17376.119402985074</v>
      </c>
      <c r="I622" s="48">
        <v>5300</v>
      </c>
      <c r="J622" s="48">
        <v>1164200</v>
      </c>
      <c r="K622" s="108">
        <f t="shared" si="19"/>
        <v>219.66037735849056</v>
      </c>
      <c r="L622" s="76" t="s">
        <v>75</v>
      </c>
      <c r="M622" s="74">
        <v>1</v>
      </c>
      <c r="N622" s="74" t="s">
        <v>297</v>
      </c>
    </row>
    <row r="623" spans="1:14" s="18" customFormat="1" ht="27" customHeight="1">
      <c r="A623" s="36"/>
      <c r="B623" s="26">
        <v>618</v>
      </c>
      <c r="C623" s="52" t="s">
        <v>1211</v>
      </c>
      <c r="D623" s="29" t="s">
        <v>1284</v>
      </c>
      <c r="E623" s="47">
        <v>20</v>
      </c>
      <c r="F623" s="48">
        <v>500</v>
      </c>
      <c r="G623" s="48">
        <v>10421100</v>
      </c>
      <c r="H623" s="108">
        <f t="shared" si="18"/>
        <v>20842.2</v>
      </c>
      <c r="I623" s="48">
        <v>22159.4</v>
      </c>
      <c r="J623" s="48">
        <v>10421100</v>
      </c>
      <c r="K623" s="108">
        <f t="shared" si="19"/>
        <v>470.27897867270769</v>
      </c>
      <c r="L623" s="76" t="s">
        <v>75</v>
      </c>
      <c r="M623" s="74">
        <v>1</v>
      </c>
      <c r="N623" s="74" t="s">
        <v>297</v>
      </c>
    </row>
    <row r="624" spans="1:14" s="18" customFormat="1" ht="27" customHeight="1">
      <c r="A624" s="36"/>
      <c r="B624" s="26">
        <v>619</v>
      </c>
      <c r="C624" s="52" t="s">
        <v>1285</v>
      </c>
      <c r="D624" s="29" t="s">
        <v>1286</v>
      </c>
      <c r="E624" s="47">
        <v>20</v>
      </c>
      <c r="F624" s="48">
        <v>114</v>
      </c>
      <c r="G624" s="48">
        <v>1363033</v>
      </c>
      <c r="H624" s="108">
        <f t="shared" si="18"/>
        <v>11956.429824561403</v>
      </c>
      <c r="I624" s="48">
        <v>6806</v>
      </c>
      <c r="J624" s="48">
        <v>1363033</v>
      </c>
      <c r="K624" s="108">
        <f t="shared" si="19"/>
        <v>200.26932118718778</v>
      </c>
      <c r="L624" s="76" t="s">
        <v>305</v>
      </c>
      <c r="M624" s="74">
        <v>4</v>
      </c>
      <c r="N624" s="74" t="s">
        <v>294</v>
      </c>
    </row>
    <row r="625" spans="1:14" s="18" customFormat="1" ht="27" customHeight="1">
      <c r="A625" s="36"/>
      <c r="B625" s="26">
        <v>620</v>
      </c>
      <c r="C625" s="52" t="s">
        <v>1287</v>
      </c>
      <c r="D625" s="29" t="s">
        <v>1288</v>
      </c>
      <c r="E625" s="47">
        <v>20</v>
      </c>
      <c r="F625" s="48">
        <v>35</v>
      </c>
      <c r="G625" s="48">
        <v>154080</v>
      </c>
      <c r="H625" s="108">
        <f t="shared" si="18"/>
        <v>4402.2857142857147</v>
      </c>
      <c r="I625" s="48">
        <v>1285</v>
      </c>
      <c r="J625" s="48">
        <v>154080</v>
      </c>
      <c r="K625" s="108">
        <f t="shared" si="19"/>
        <v>119.90661478599222</v>
      </c>
      <c r="L625" s="76" t="s">
        <v>315</v>
      </c>
      <c r="M625" s="74">
        <v>24</v>
      </c>
      <c r="N625" s="74" t="s">
        <v>311</v>
      </c>
    </row>
    <row r="626" spans="1:14" s="18" customFormat="1" ht="27" customHeight="1">
      <c r="A626" s="36"/>
      <c r="B626" s="26">
        <v>621</v>
      </c>
      <c r="C626" s="52" t="s">
        <v>1289</v>
      </c>
      <c r="D626" s="29" t="s">
        <v>1290</v>
      </c>
      <c r="E626" s="47">
        <v>20</v>
      </c>
      <c r="F626" s="48">
        <v>17</v>
      </c>
      <c r="G626" s="48">
        <v>162226</v>
      </c>
      <c r="H626" s="108">
        <f t="shared" si="18"/>
        <v>9542.7058823529405</v>
      </c>
      <c r="I626" s="48">
        <v>1246</v>
      </c>
      <c r="J626" s="48">
        <v>162226</v>
      </c>
      <c r="K626" s="108">
        <f t="shared" si="19"/>
        <v>130.19743178170145</v>
      </c>
      <c r="L626" s="76" t="s">
        <v>305</v>
      </c>
      <c r="M626" s="74">
        <v>4</v>
      </c>
      <c r="N626" s="74" t="s">
        <v>294</v>
      </c>
    </row>
    <row r="627" spans="1:14" s="18" customFormat="1" ht="27" customHeight="1">
      <c r="A627" s="36"/>
      <c r="B627" s="26">
        <v>622</v>
      </c>
      <c r="C627" s="52" t="s">
        <v>1291</v>
      </c>
      <c r="D627" s="29" t="s">
        <v>1292</v>
      </c>
      <c r="E627" s="47">
        <v>20</v>
      </c>
      <c r="F627" s="48">
        <v>60</v>
      </c>
      <c r="G627" s="48">
        <v>1051627</v>
      </c>
      <c r="H627" s="108">
        <f t="shared" si="18"/>
        <v>17527.116666666665</v>
      </c>
      <c r="I627" s="48">
        <v>4205.25</v>
      </c>
      <c r="J627" s="48">
        <v>1051627</v>
      </c>
      <c r="K627" s="108">
        <f t="shared" si="19"/>
        <v>250.07478746804588</v>
      </c>
      <c r="L627" s="76" t="s">
        <v>313</v>
      </c>
      <c r="M627" s="74">
        <v>13</v>
      </c>
      <c r="N627" s="74" t="s">
        <v>299</v>
      </c>
    </row>
    <row r="628" spans="1:14" s="18" customFormat="1" ht="27" customHeight="1">
      <c r="A628" s="36"/>
      <c r="B628" s="26">
        <v>623</v>
      </c>
      <c r="C628" s="52" t="s">
        <v>1293</v>
      </c>
      <c r="D628" s="29" t="s">
        <v>1294</v>
      </c>
      <c r="E628" s="47">
        <v>20</v>
      </c>
      <c r="F628" s="48">
        <v>37</v>
      </c>
      <c r="G628" s="48">
        <v>246490</v>
      </c>
      <c r="H628" s="108">
        <f t="shared" si="18"/>
        <v>6661.8918918918916</v>
      </c>
      <c r="I628" s="48">
        <v>1677</v>
      </c>
      <c r="J628" s="48">
        <v>246490</v>
      </c>
      <c r="K628" s="108">
        <f t="shared" si="19"/>
        <v>146.98270721526535</v>
      </c>
      <c r="L628" s="76" t="s">
        <v>306</v>
      </c>
      <c r="M628" s="74">
        <v>3</v>
      </c>
      <c r="N628" s="74" t="s">
        <v>310</v>
      </c>
    </row>
    <row r="629" spans="1:14" s="18" customFormat="1" ht="27" customHeight="1">
      <c r="A629" s="36"/>
      <c r="B629" s="26">
        <v>624</v>
      </c>
      <c r="C629" s="52" t="s">
        <v>1295</v>
      </c>
      <c r="D629" s="29" t="s">
        <v>1296</v>
      </c>
      <c r="E629" s="47"/>
      <c r="F629" s="48"/>
      <c r="G629" s="48"/>
      <c r="H629" s="108">
        <f t="shared" si="18"/>
        <v>0</v>
      </c>
      <c r="I629" s="48"/>
      <c r="J629" s="48"/>
      <c r="K629" s="108">
        <f t="shared" si="19"/>
        <v>0</v>
      </c>
      <c r="L629" s="76" t="s">
        <v>306</v>
      </c>
      <c r="M629" s="74">
        <v>3</v>
      </c>
      <c r="N629" s="74" t="s">
        <v>310</v>
      </c>
    </row>
    <row r="630" spans="1:14" s="18" customFormat="1" ht="27" customHeight="1">
      <c r="A630" s="36"/>
      <c r="B630" s="26">
        <v>625</v>
      </c>
      <c r="C630" s="52" t="s">
        <v>1297</v>
      </c>
      <c r="D630" s="29" t="s">
        <v>1298</v>
      </c>
      <c r="E630" s="47">
        <v>20</v>
      </c>
      <c r="F630" s="48">
        <v>21</v>
      </c>
      <c r="G630" s="48">
        <v>283600</v>
      </c>
      <c r="H630" s="108">
        <f t="shared" si="18"/>
        <v>13504.761904761905</v>
      </c>
      <c r="I630" s="48">
        <v>949</v>
      </c>
      <c r="J630" s="48">
        <v>283600</v>
      </c>
      <c r="K630" s="108">
        <f t="shared" si="19"/>
        <v>298.84088514225499</v>
      </c>
      <c r="L630" s="76" t="s">
        <v>306</v>
      </c>
      <c r="M630" s="74">
        <v>3</v>
      </c>
      <c r="N630" s="74" t="s">
        <v>310</v>
      </c>
    </row>
    <row r="631" spans="1:14" s="18" customFormat="1" ht="27" customHeight="1">
      <c r="A631" s="36"/>
      <c r="B631" s="26">
        <v>626</v>
      </c>
      <c r="C631" s="52" t="s">
        <v>631</v>
      </c>
      <c r="D631" s="29" t="s">
        <v>1299</v>
      </c>
      <c r="E631" s="47">
        <v>20</v>
      </c>
      <c r="F631" s="48">
        <v>75</v>
      </c>
      <c r="G631" s="48">
        <v>430590</v>
      </c>
      <c r="H631" s="108">
        <f t="shared" si="18"/>
        <v>5741.2</v>
      </c>
      <c r="I631" s="48">
        <v>1950</v>
      </c>
      <c r="J631" s="48">
        <v>430590</v>
      </c>
      <c r="K631" s="108">
        <f t="shared" si="19"/>
        <v>220.8153846153846</v>
      </c>
      <c r="L631" s="76" t="s">
        <v>75</v>
      </c>
      <c r="M631" s="74">
        <v>1</v>
      </c>
      <c r="N631" s="74" t="s">
        <v>297</v>
      </c>
    </row>
    <row r="632" spans="1:14" s="18" customFormat="1" ht="27" customHeight="1">
      <c r="A632" s="36"/>
      <c r="B632" s="26">
        <v>627</v>
      </c>
      <c r="C632" s="52" t="s">
        <v>1300</v>
      </c>
      <c r="D632" s="29" t="s">
        <v>1301</v>
      </c>
      <c r="E632" s="47">
        <v>20</v>
      </c>
      <c r="F632" s="48">
        <v>30</v>
      </c>
      <c r="G632" s="48">
        <v>125216</v>
      </c>
      <c r="H632" s="108">
        <f t="shared" si="18"/>
        <v>4173.8666666666668</v>
      </c>
      <c r="I632" s="48">
        <v>631</v>
      </c>
      <c r="J632" s="48">
        <v>125216</v>
      </c>
      <c r="K632" s="108">
        <f t="shared" si="19"/>
        <v>198.44057052297939</v>
      </c>
      <c r="L632" s="76" t="s">
        <v>306</v>
      </c>
      <c r="M632" s="74">
        <v>3</v>
      </c>
      <c r="N632" s="74" t="s">
        <v>310</v>
      </c>
    </row>
    <row r="633" spans="1:14" s="18" customFormat="1" ht="27" customHeight="1">
      <c r="A633" s="36"/>
      <c r="B633" s="26">
        <v>628</v>
      </c>
      <c r="C633" s="52" t="s">
        <v>1302</v>
      </c>
      <c r="D633" s="29" t="s">
        <v>1303</v>
      </c>
      <c r="E633" s="47">
        <v>20</v>
      </c>
      <c r="F633" s="48">
        <v>86</v>
      </c>
      <c r="G633" s="48">
        <v>468000</v>
      </c>
      <c r="H633" s="108">
        <f t="shared" si="18"/>
        <v>5441.8604651162786</v>
      </c>
      <c r="I633" s="48">
        <v>4292</v>
      </c>
      <c r="J633" s="48">
        <v>468000</v>
      </c>
      <c r="K633" s="108">
        <f t="shared" si="19"/>
        <v>109.04007455731593</v>
      </c>
      <c r="L633" s="76" t="s">
        <v>305</v>
      </c>
      <c r="M633" s="74">
        <v>4</v>
      </c>
      <c r="N633" s="74" t="s">
        <v>294</v>
      </c>
    </row>
    <row r="634" spans="1:14" s="18" customFormat="1" ht="27" customHeight="1">
      <c r="A634" s="36"/>
      <c r="B634" s="26">
        <v>629</v>
      </c>
      <c r="C634" s="52" t="s">
        <v>1304</v>
      </c>
      <c r="D634" s="29" t="s">
        <v>1305</v>
      </c>
      <c r="E634" s="47">
        <v>20</v>
      </c>
      <c r="F634" s="48">
        <v>26</v>
      </c>
      <c r="G634" s="48">
        <v>164085</v>
      </c>
      <c r="H634" s="108">
        <f t="shared" si="18"/>
        <v>6310.9615384615381</v>
      </c>
      <c r="I634" s="48">
        <v>1284</v>
      </c>
      <c r="J634" s="48">
        <v>164085</v>
      </c>
      <c r="K634" s="108">
        <f t="shared" si="19"/>
        <v>127.79205607476635</v>
      </c>
      <c r="L634" s="76" t="s">
        <v>75</v>
      </c>
      <c r="M634" s="74">
        <v>1</v>
      </c>
      <c r="N634" s="74" t="s">
        <v>297</v>
      </c>
    </row>
    <row r="635" spans="1:14" s="18" customFormat="1" ht="27" customHeight="1">
      <c r="A635" s="36"/>
      <c r="B635" s="26">
        <v>630</v>
      </c>
      <c r="C635" s="52" t="s">
        <v>1306</v>
      </c>
      <c r="D635" s="29" t="s">
        <v>1307</v>
      </c>
      <c r="E635" s="47">
        <v>20</v>
      </c>
      <c r="F635" s="48">
        <v>11</v>
      </c>
      <c r="G635" s="48">
        <v>153400</v>
      </c>
      <c r="H635" s="108">
        <f t="shared" si="18"/>
        <v>13945.454545454546</v>
      </c>
      <c r="I635" s="48">
        <v>1084</v>
      </c>
      <c r="J635" s="48">
        <v>153400</v>
      </c>
      <c r="K635" s="108">
        <f t="shared" si="19"/>
        <v>141.51291512915128</v>
      </c>
      <c r="L635" s="76" t="s">
        <v>315</v>
      </c>
      <c r="M635" s="74">
        <v>24</v>
      </c>
      <c r="N635" s="74" t="s">
        <v>311</v>
      </c>
    </row>
    <row r="636" spans="1:14" s="18" customFormat="1" ht="27" customHeight="1">
      <c r="A636" s="36"/>
      <c r="B636" s="26">
        <v>631</v>
      </c>
      <c r="C636" s="52" t="s">
        <v>1308</v>
      </c>
      <c r="D636" s="29" t="s">
        <v>1309</v>
      </c>
      <c r="E636" s="47">
        <v>20</v>
      </c>
      <c r="F636" s="48">
        <v>23</v>
      </c>
      <c r="G636" s="48">
        <v>429750</v>
      </c>
      <c r="H636" s="108">
        <f t="shared" si="18"/>
        <v>18684.782608695652</v>
      </c>
      <c r="I636" s="100">
        <v>1455.45</v>
      </c>
      <c r="J636" s="48">
        <v>429750</v>
      </c>
      <c r="K636" s="108">
        <f t="shared" si="19"/>
        <v>295.26950427702769</v>
      </c>
      <c r="L636" s="76" t="s">
        <v>313</v>
      </c>
      <c r="M636" s="74">
        <v>13</v>
      </c>
      <c r="N636" s="74" t="s">
        <v>299</v>
      </c>
    </row>
    <row r="637" spans="1:14" s="18" customFormat="1" ht="27" customHeight="1">
      <c r="A637" s="36"/>
      <c r="B637" s="26">
        <v>632</v>
      </c>
      <c r="C637" s="52" t="s">
        <v>1310</v>
      </c>
      <c r="D637" s="29" t="s">
        <v>1311</v>
      </c>
      <c r="E637" s="47">
        <v>20</v>
      </c>
      <c r="F637" s="48">
        <v>22</v>
      </c>
      <c r="G637" s="48">
        <v>572000</v>
      </c>
      <c r="H637" s="108">
        <f t="shared" si="18"/>
        <v>26000</v>
      </c>
      <c r="I637" s="48">
        <v>1128</v>
      </c>
      <c r="J637" s="48">
        <v>572000</v>
      </c>
      <c r="K637" s="108">
        <f t="shared" si="19"/>
        <v>507.0921985815603</v>
      </c>
      <c r="L637" s="76" t="s">
        <v>305</v>
      </c>
      <c r="M637" s="74">
        <v>4</v>
      </c>
      <c r="N637" s="74" t="s">
        <v>294</v>
      </c>
    </row>
    <row r="638" spans="1:14" s="18" customFormat="1" ht="27" customHeight="1">
      <c r="A638" s="36"/>
      <c r="B638" s="26">
        <v>633</v>
      </c>
      <c r="C638" s="52" t="s">
        <v>146</v>
      </c>
      <c r="D638" s="29" t="s">
        <v>1312</v>
      </c>
      <c r="E638" s="47">
        <v>20</v>
      </c>
      <c r="F638" s="48">
        <v>48</v>
      </c>
      <c r="G638" s="48">
        <v>1520878</v>
      </c>
      <c r="H638" s="108">
        <f t="shared" si="18"/>
        <v>31684.958333333332</v>
      </c>
      <c r="I638" s="48">
        <v>4161</v>
      </c>
      <c r="J638" s="48">
        <v>1520878</v>
      </c>
      <c r="K638" s="108">
        <f t="shared" si="19"/>
        <v>365.50781062244653</v>
      </c>
      <c r="L638" s="76" t="s">
        <v>75</v>
      </c>
      <c r="M638" s="74">
        <v>1</v>
      </c>
      <c r="N638" s="74" t="s">
        <v>297</v>
      </c>
    </row>
    <row r="639" spans="1:14" s="18" customFormat="1" ht="27" customHeight="1">
      <c r="A639" s="36"/>
      <c r="B639" s="26">
        <v>634</v>
      </c>
      <c r="C639" s="52" t="s">
        <v>1313</v>
      </c>
      <c r="D639" s="29" t="s">
        <v>1314</v>
      </c>
      <c r="E639" s="47">
        <v>20</v>
      </c>
      <c r="F639" s="48">
        <v>44</v>
      </c>
      <c r="G639" s="48">
        <v>274195</v>
      </c>
      <c r="H639" s="108">
        <f t="shared" si="18"/>
        <v>6231.704545454545</v>
      </c>
      <c r="I639" s="48">
        <v>1058</v>
      </c>
      <c r="J639" s="48">
        <v>274195</v>
      </c>
      <c r="K639" s="108">
        <f t="shared" si="19"/>
        <v>259.16351606805296</v>
      </c>
      <c r="L639" s="76" t="s">
        <v>307</v>
      </c>
      <c r="M639" s="74">
        <v>17</v>
      </c>
      <c r="N639" s="74" t="s">
        <v>304</v>
      </c>
    </row>
    <row r="640" spans="1:14" s="18" customFormat="1" ht="27" customHeight="1">
      <c r="A640" s="36"/>
      <c r="B640" s="26">
        <v>635</v>
      </c>
      <c r="C640" s="52" t="s">
        <v>1315</v>
      </c>
      <c r="D640" s="29" t="s">
        <v>1316</v>
      </c>
      <c r="E640" s="47">
        <v>20</v>
      </c>
      <c r="F640" s="48">
        <v>32</v>
      </c>
      <c r="G640" s="48">
        <v>488250</v>
      </c>
      <c r="H640" s="108">
        <f t="shared" si="18"/>
        <v>15257.8125</v>
      </c>
      <c r="I640" s="48">
        <v>1411</v>
      </c>
      <c r="J640" s="48">
        <v>488250</v>
      </c>
      <c r="K640" s="108">
        <f t="shared" si="19"/>
        <v>346.03118355776047</v>
      </c>
      <c r="L640" s="76" t="s">
        <v>305</v>
      </c>
      <c r="M640" s="74">
        <v>4</v>
      </c>
      <c r="N640" s="74" t="s">
        <v>294</v>
      </c>
    </row>
    <row r="641" spans="1:14" s="18" customFormat="1" ht="27" customHeight="1">
      <c r="A641" s="36"/>
      <c r="B641" s="26">
        <v>636</v>
      </c>
      <c r="C641" s="52" t="s">
        <v>653</v>
      </c>
      <c r="D641" s="29" t="s">
        <v>1317</v>
      </c>
      <c r="E641" s="47">
        <v>14</v>
      </c>
      <c r="F641" s="48">
        <v>51</v>
      </c>
      <c r="G641" s="48">
        <v>511750</v>
      </c>
      <c r="H641" s="108">
        <f t="shared" si="18"/>
        <v>10034.313725490196</v>
      </c>
      <c r="I641" s="48">
        <v>2556</v>
      </c>
      <c r="J641" s="48">
        <v>511750</v>
      </c>
      <c r="K641" s="108">
        <f t="shared" si="19"/>
        <v>200.21517996870111</v>
      </c>
      <c r="L641" s="76" t="s">
        <v>78</v>
      </c>
      <c r="M641" s="74">
        <v>2</v>
      </c>
      <c r="N641" s="74" t="s">
        <v>300</v>
      </c>
    </row>
    <row r="642" spans="1:14" s="18" customFormat="1" ht="27" customHeight="1">
      <c r="A642" s="36"/>
      <c r="B642" s="26">
        <v>637</v>
      </c>
      <c r="C642" s="52" t="s">
        <v>1318</v>
      </c>
      <c r="D642" s="29" t="s">
        <v>1319</v>
      </c>
      <c r="E642" s="47">
        <v>20</v>
      </c>
      <c r="F642" s="48">
        <v>2</v>
      </c>
      <c r="G642" s="48">
        <v>36084</v>
      </c>
      <c r="H642" s="108">
        <f t="shared" si="18"/>
        <v>18042</v>
      </c>
      <c r="I642" s="48">
        <v>178</v>
      </c>
      <c r="J642" s="48">
        <v>36084</v>
      </c>
      <c r="K642" s="108">
        <f t="shared" si="19"/>
        <v>202.71910112359549</v>
      </c>
      <c r="L642" s="76" t="s">
        <v>306</v>
      </c>
      <c r="M642" s="74">
        <v>3</v>
      </c>
      <c r="N642" s="74" t="s">
        <v>310</v>
      </c>
    </row>
    <row r="643" spans="1:14" s="18" customFormat="1" ht="27" customHeight="1">
      <c r="A643" s="36"/>
      <c r="B643" s="26">
        <v>638</v>
      </c>
      <c r="C643" s="52" t="s">
        <v>1320</v>
      </c>
      <c r="D643" s="29" t="s">
        <v>1321</v>
      </c>
      <c r="E643" s="47">
        <v>20</v>
      </c>
      <c r="F643" s="48">
        <v>42</v>
      </c>
      <c r="G643" s="48">
        <v>202000</v>
      </c>
      <c r="H643" s="108">
        <f t="shared" si="18"/>
        <v>4809.5238095238092</v>
      </c>
      <c r="I643" s="48">
        <v>1777</v>
      </c>
      <c r="J643" s="48">
        <v>202000</v>
      </c>
      <c r="K643" s="108">
        <f t="shared" si="19"/>
        <v>113.67473269555431</v>
      </c>
      <c r="L643" s="76" t="s">
        <v>295</v>
      </c>
      <c r="M643" s="74">
        <v>9</v>
      </c>
      <c r="N643" s="74" t="s">
        <v>296</v>
      </c>
    </row>
    <row r="644" spans="1:14" s="18" customFormat="1" ht="27" customHeight="1">
      <c r="A644" s="36"/>
      <c r="B644" s="26">
        <v>639</v>
      </c>
      <c r="C644" s="52" t="s">
        <v>1322</v>
      </c>
      <c r="D644" s="29" t="s">
        <v>1323</v>
      </c>
      <c r="E644" s="47">
        <v>20</v>
      </c>
      <c r="F644" s="48">
        <v>54</v>
      </c>
      <c r="G644" s="48">
        <v>323050</v>
      </c>
      <c r="H644" s="108">
        <f t="shared" si="18"/>
        <v>5982.4074074074078</v>
      </c>
      <c r="I644" s="48">
        <v>3230</v>
      </c>
      <c r="J644" s="48">
        <v>323050</v>
      </c>
      <c r="K644" s="108">
        <f t="shared" si="19"/>
        <v>100.015479876161</v>
      </c>
      <c r="L644" s="76" t="s">
        <v>75</v>
      </c>
      <c r="M644" s="74">
        <v>1</v>
      </c>
      <c r="N644" s="74" t="s">
        <v>297</v>
      </c>
    </row>
    <row r="645" spans="1:14" s="18" customFormat="1" ht="27" customHeight="1">
      <c r="A645" s="36"/>
      <c r="B645" s="26">
        <v>640</v>
      </c>
      <c r="C645" s="52" t="s">
        <v>1324</v>
      </c>
      <c r="D645" s="29" t="s">
        <v>1325</v>
      </c>
      <c r="E645" s="47">
        <v>20</v>
      </c>
      <c r="F645" s="48">
        <v>13</v>
      </c>
      <c r="G645" s="48">
        <v>70690</v>
      </c>
      <c r="H645" s="108">
        <f t="shared" si="18"/>
        <v>5437.6923076923076</v>
      </c>
      <c r="I645" s="48">
        <v>461</v>
      </c>
      <c r="J645" s="48">
        <v>70690</v>
      </c>
      <c r="K645" s="108">
        <f t="shared" si="19"/>
        <v>153.34056399132322</v>
      </c>
      <c r="L645" s="76" t="s">
        <v>306</v>
      </c>
      <c r="M645" s="74">
        <v>3</v>
      </c>
      <c r="N645" s="74" t="s">
        <v>310</v>
      </c>
    </row>
    <row r="646" spans="1:14" s="18" customFormat="1" ht="27" customHeight="1">
      <c r="A646" s="36"/>
      <c r="B646" s="26">
        <v>641</v>
      </c>
      <c r="C646" s="52" t="s">
        <v>1326</v>
      </c>
      <c r="D646" s="29" t="s">
        <v>1327</v>
      </c>
      <c r="E646" s="47">
        <v>20</v>
      </c>
      <c r="F646" s="48">
        <v>0</v>
      </c>
      <c r="G646" s="48">
        <v>0</v>
      </c>
      <c r="H646" s="108">
        <f t="shared" ref="H646:H665" si="20">IF(AND(F646&gt;0,G646&gt;0),G646/F646,0)</f>
        <v>0</v>
      </c>
      <c r="I646" s="48">
        <v>0</v>
      </c>
      <c r="J646" s="48">
        <v>0</v>
      </c>
      <c r="K646" s="108">
        <f t="shared" ref="K646:K666" si="21">IF(AND(I646&gt;0,J646&gt;0),J646/I646,0)</f>
        <v>0</v>
      </c>
      <c r="L646" s="76" t="s">
        <v>117</v>
      </c>
      <c r="M646" s="74">
        <v>10</v>
      </c>
      <c r="N646" s="74" t="s">
        <v>296</v>
      </c>
    </row>
    <row r="647" spans="1:14" s="18" customFormat="1" ht="27" customHeight="1">
      <c r="A647" s="36"/>
      <c r="B647" s="26">
        <v>642</v>
      </c>
      <c r="C647" s="52" t="s">
        <v>1328</v>
      </c>
      <c r="D647" s="29" t="s">
        <v>1329</v>
      </c>
      <c r="E647" s="47">
        <v>20</v>
      </c>
      <c r="F647" s="48">
        <v>3</v>
      </c>
      <c r="G647" s="48">
        <v>13859</v>
      </c>
      <c r="H647" s="108">
        <f t="shared" si="20"/>
        <v>4619.666666666667</v>
      </c>
      <c r="I647" s="48">
        <v>71</v>
      </c>
      <c r="J647" s="48">
        <v>13859</v>
      </c>
      <c r="K647" s="108">
        <f t="shared" si="21"/>
        <v>195.19718309859155</v>
      </c>
      <c r="L647" s="76" t="s">
        <v>75</v>
      </c>
      <c r="M647" s="74">
        <v>1</v>
      </c>
      <c r="N647" s="74" t="s">
        <v>297</v>
      </c>
    </row>
    <row r="648" spans="1:14" s="18" customFormat="1" ht="27" customHeight="1">
      <c r="A648" s="36"/>
      <c r="B648" s="26">
        <v>643</v>
      </c>
      <c r="C648" s="52" t="s">
        <v>1330</v>
      </c>
      <c r="D648" s="29" t="s">
        <v>1331</v>
      </c>
      <c r="E648" s="47">
        <v>20</v>
      </c>
      <c r="F648" s="48">
        <v>0</v>
      </c>
      <c r="G648" s="48">
        <v>0</v>
      </c>
      <c r="H648" s="108">
        <f t="shared" si="20"/>
        <v>0</v>
      </c>
      <c r="I648" s="48">
        <v>0</v>
      </c>
      <c r="J648" s="48">
        <v>0</v>
      </c>
      <c r="K648" s="108">
        <f t="shared" si="21"/>
        <v>0</v>
      </c>
      <c r="L648" s="76" t="s">
        <v>75</v>
      </c>
      <c r="M648" s="74">
        <v>1</v>
      </c>
      <c r="N648" s="74" t="s">
        <v>297</v>
      </c>
    </row>
    <row r="649" spans="1:14" s="18" customFormat="1" ht="27" customHeight="1">
      <c r="A649" s="36"/>
      <c r="B649" s="26">
        <v>644</v>
      </c>
      <c r="C649" s="52" t="s">
        <v>276</v>
      </c>
      <c r="D649" s="29" t="s">
        <v>1332</v>
      </c>
      <c r="E649" s="47">
        <v>20</v>
      </c>
      <c r="F649" s="48">
        <v>34</v>
      </c>
      <c r="G649" s="48">
        <v>409240</v>
      </c>
      <c r="H649" s="108">
        <f t="shared" si="20"/>
        <v>12036.470588235294</v>
      </c>
      <c r="I649" s="48">
        <v>1763</v>
      </c>
      <c r="J649" s="48">
        <v>409240</v>
      </c>
      <c r="K649" s="108">
        <f t="shared" si="21"/>
        <v>232.12705615428249</v>
      </c>
      <c r="L649" s="76" t="s">
        <v>78</v>
      </c>
      <c r="M649" s="74">
        <v>2</v>
      </c>
      <c r="N649" s="74" t="s">
        <v>300</v>
      </c>
    </row>
    <row r="650" spans="1:14" s="18" customFormat="1" ht="27" customHeight="1">
      <c r="A650" s="36"/>
      <c r="B650" s="26">
        <v>645</v>
      </c>
      <c r="C650" s="52" t="s">
        <v>538</v>
      </c>
      <c r="D650" s="29" t="s">
        <v>1333</v>
      </c>
      <c r="E650" s="47">
        <v>20</v>
      </c>
      <c r="F650" s="48">
        <v>40</v>
      </c>
      <c r="G650" s="48">
        <v>291750</v>
      </c>
      <c r="H650" s="108">
        <f t="shared" si="20"/>
        <v>7293.75</v>
      </c>
      <c r="I650" s="48">
        <v>978</v>
      </c>
      <c r="J650" s="48">
        <v>291750</v>
      </c>
      <c r="K650" s="108">
        <f t="shared" si="21"/>
        <v>298.31288343558282</v>
      </c>
      <c r="L650" s="76" t="s">
        <v>75</v>
      </c>
      <c r="M650" s="74">
        <v>1</v>
      </c>
      <c r="N650" s="74" t="s">
        <v>297</v>
      </c>
    </row>
    <row r="651" spans="1:14" s="18" customFormat="1" ht="27" customHeight="1">
      <c r="A651" s="36"/>
      <c r="B651" s="26">
        <v>646</v>
      </c>
      <c r="C651" s="63" t="s">
        <v>1334</v>
      </c>
      <c r="D651" s="99" t="s">
        <v>1335</v>
      </c>
      <c r="E651" s="47">
        <v>20</v>
      </c>
      <c r="F651" s="48">
        <v>14</v>
      </c>
      <c r="G651" s="48">
        <v>106299</v>
      </c>
      <c r="H651" s="108">
        <f t="shared" si="20"/>
        <v>7592.7857142857147</v>
      </c>
      <c r="I651" s="48">
        <v>783</v>
      </c>
      <c r="J651" s="48">
        <v>106299</v>
      </c>
      <c r="K651" s="108">
        <f t="shared" si="21"/>
        <v>135.75862068965517</v>
      </c>
      <c r="L651" s="76" t="s">
        <v>298</v>
      </c>
      <c r="M651" s="74">
        <v>12</v>
      </c>
      <c r="N651" s="74" t="s">
        <v>299</v>
      </c>
    </row>
    <row r="652" spans="1:14" s="18" customFormat="1" ht="27" customHeight="1">
      <c r="A652" s="36"/>
      <c r="B652" s="26">
        <v>647</v>
      </c>
      <c r="C652" s="52" t="s">
        <v>1336</v>
      </c>
      <c r="D652" s="29" t="s">
        <v>1337</v>
      </c>
      <c r="E652" s="47">
        <v>20</v>
      </c>
      <c r="F652" s="48">
        <v>103</v>
      </c>
      <c r="G652" s="48">
        <v>1248324</v>
      </c>
      <c r="H652" s="108">
        <f t="shared" si="20"/>
        <v>12119.650485436894</v>
      </c>
      <c r="I652" s="48">
        <v>5388</v>
      </c>
      <c r="J652" s="48">
        <v>1248324</v>
      </c>
      <c r="K652" s="108">
        <f t="shared" si="21"/>
        <v>231.68596881959911</v>
      </c>
      <c r="L652" s="76" t="s">
        <v>302</v>
      </c>
      <c r="M652" s="74">
        <v>18</v>
      </c>
      <c r="N652" s="74" t="s">
        <v>304</v>
      </c>
    </row>
    <row r="653" spans="1:14" s="18" customFormat="1" ht="27" customHeight="1">
      <c r="A653" s="36"/>
      <c r="B653" s="26">
        <v>648</v>
      </c>
      <c r="C653" s="52" t="s">
        <v>1338</v>
      </c>
      <c r="D653" s="29" t="s">
        <v>1339</v>
      </c>
      <c r="E653" s="47">
        <v>20</v>
      </c>
      <c r="F653" s="48">
        <v>15</v>
      </c>
      <c r="G653" s="48">
        <v>30596</v>
      </c>
      <c r="H653" s="108">
        <f t="shared" si="20"/>
        <v>2039.7333333333333</v>
      </c>
      <c r="I653" s="48">
        <v>305</v>
      </c>
      <c r="J653" s="48">
        <v>30596</v>
      </c>
      <c r="K653" s="108">
        <f t="shared" si="21"/>
        <v>100.31475409836065</v>
      </c>
      <c r="L653" s="76" t="s">
        <v>75</v>
      </c>
      <c r="M653" s="74">
        <v>1</v>
      </c>
      <c r="N653" s="74" t="s">
        <v>297</v>
      </c>
    </row>
    <row r="654" spans="1:14" s="18" customFormat="1" ht="27" customHeight="1">
      <c r="A654" s="36"/>
      <c r="B654" s="26">
        <v>649</v>
      </c>
      <c r="C654" s="52" t="s">
        <v>1340</v>
      </c>
      <c r="D654" s="29" t="s">
        <v>1341</v>
      </c>
      <c r="E654" s="47">
        <v>20</v>
      </c>
      <c r="F654" s="48">
        <v>0</v>
      </c>
      <c r="G654" s="48">
        <v>0</v>
      </c>
      <c r="H654" s="108">
        <f t="shared" si="20"/>
        <v>0</v>
      </c>
      <c r="I654" s="48">
        <v>0</v>
      </c>
      <c r="J654" s="48">
        <v>0</v>
      </c>
      <c r="K654" s="108">
        <f t="shared" si="21"/>
        <v>0</v>
      </c>
      <c r="L654" s="76" t="s">
        <v>75</v>
      </c>
      <c r="M654" s="74">
        <v>1</v>
      </c>
      <c r="N654" s="74" t="s">
        <v>297</v>
      </c>
    </row>
    <row r="655" spans="1:14" s="18" customFormat="1" ht="27" customHeight="1">
      <c r="A655" s="36"/>
      <c r="B655" s="26">
        <v>650</v>
      </c>
      <c r="C655" s="52" t="s">
        <v>1342</v>
      </c>
      <c r="D655" s="29" t="s">
        <v>1343</v>
      </c>
      <c r="E655" s="47">
        <v>4</v>
      </c>
      <c r="F655" s="48">
        <v>8</v>
      </c>
      <c r="G655" s="48">
        <v>132816</v>
      </c>
      <c r="H655" s="108">
        <f t="shared" si="20"/>
        <v>16602</v>
      </c>
      <c r="I655" s="48">
        <v>563</v>
      </c>
      <c r="J655" s="48">
        <v>132816</v>
      </c>
      <c r="K655" s="108">
        <f t="shared" si="21"/>
        <v>235.9076376554174</v>
      </c>
      <c r="L655" s="76" t="s">
        <v>78</v>
      </c>
      <c r="M655" s="74">
        <v>2</v>
      </c>
      <c r="N655" s="74" t="s">
        <v>300</v>
      </c>
    </row>
    <row r="656" spans="1:14" s="18" customFormat="1" ht="27" customHeight="1">
      <c r="A656" s="36"/>
      <c r="B656" s="26">
        <v>651</v>
      </c>
      <c r="C656" s="63" t="s">
        <v>1344</v>
      </c>
      <c r="D656" s="99" t="s">
        <v>1345</v>
      </c>
      <c r="E656" s="47">
        <v>20</v>
      </c>
      <c r="F656" s="48">
        <v>29</v>
      </c>
      <c r="G656" s="48">
        <v>369100</v>
      </c>
      <c r="H656" s="108">
        <f t="shared" si="20"/>
        <v>12727.586206896553</v>
      </c>
      <c r="I656" s="48">
        <v>1672</v>
      </c>
      <c r="J656" s="48">
        <v>369100</v>
      </c>
      <c r="K656" s="108">
        <f t="shared" si="21"/>
        <v>220.75358851674642</v>
      </c>
      <c r="L656" s="76" t="s">
        <v>306</v>
      </c>
      <c r="M656" s="74">
        <v>3</v>
      </c>
      <c r="N656" s="74" t="s">
        <v>310</v>
      </c>
    </row>
    <row r="657" spans="1:14" s="18" customFormat="1" ht="27" customHeight="1">
      <c r="A657" s="36"/>
      <c r="B657" s="26">
        <v>652</v>
      </c>
      <c r="C657" s="52" t="s">
        <v>538</v>
      </c>
      <c r="D657" s="29" t="s">
        <v>1346</v>
      </c>
      <c r="E657" s="47">
        <v>20</v>
      </c>
      <c r="F657" s="48">
        <v>1</v>
      </c>
      <c r="G657" s="48">
        <v>3500</v>
      </c>
      <c r="H657" s="108">
        <f t="shared" si="20"/>
        <v>3500</v>
      </c>
      <c r="I657" s="48">
        <v>10</v>
      </c>
      <c r="J657" s="48">
        <v>3500</v>
      </c>
      <c r="K657" s="108">
        <f t="shared" si="21"/>
        <v>350</v>
      </c>
      <c r="L657" s="76" t="s">
        <v>295</v>
      </c>
      <c r="M657" s="74">
        <v>9</v>
      </c>
      <c r="N657" s="74" t="s">
        <v>296</v>
      </c>
    </row>
    <row r="658" spans="1:14" s="18" customFormat="1" ht="27" customHeight="1">
      <c r="A658" s="36"/>
      <c r="B658" s="26">
        <v>653</v>
      </c>
      <c r="C658" s="52" t="s">
        <v>1347</v>
      </c>
      <c r="D658" s="29" t="s">
        <v>1348</v>
      </c>
      <c r="E658" s="47">
        <v>20</v>
      </c>
      <c r="F658" s="48">
        <v>60</v>
      </c>
      <c r="G658" s="48">
        <v>682716</v>
      </c>
      <c r="H658" s="108">
        <f t="shared" si="20"/>
        <v>11378.6</v>
      </c>
      <c r="I658" s="48">
        <v>1504</v>
      </c>
      <c r="J658" s="48">
        <v>682716</v>
      </c>
      <c r="K658" s="108">
        <f t="shared" si="21"/>
        <v>453.93351063829789</v>
      </c>
      <c r="L658" s="76" t="s">
        <v>295</v>
      </c>
      <c r="M658" s="74">
        <v>9</v>
      </c>
      <c r="N658" s="74" t="s">
        <v>296</v>
      </c>
    </row>
    <row r="659" spans="1:14" s="18" customFormat="1" ht="27" customHeight="1">
      <c r="A659" s="36"/>
      <c r="B659" s="26">
        <v>654</v>
      </c>
      <c r="C659" s="52" t="s">
        <v>801</v>
      </c>
      <c r="D659" s="29" t="s">
        <v>1349</v>
      </c>
      <c r="E659" s="47">
        <v>20</v>
      </c>
      <c r="F659" s="48">
        <v>3</v>
      </c>
      <c r="G659" s="48">
        <v>10727</v>
      </c>
      <c r="H659" s="108">
        <f t="shared" si="20"/>
        <v>3575.6666666666665</v>
      </c>
      <c r="I659" s="48">
        <v>150</v>
      </c>
      <c r="J659" s="48">
        <v>10727</v>
      </c>
      <c r="K659" s="108">
        <f t="shared" si="21"/>
        <v>71.513333333333335</v>
      </c>
      <c r="L659" s="76" t="s">
        <v>303</v>
      </c>
      <c r="M659" s="74">
        <v>19</v>
      </c>
      <c r="N659" s="74" t="s">
        <v>304</v>
      </c>
    </row>
    <row r="660" spans="1:14" s="18" customFormat="1" ht="27" customHeight="1">
      <c r="A660" s="36"/>
      <c r="B660" s="26">
        <v>655</v>
      </c>
      <c r="C660" s="52" t="s">
        <v>1350</v>
      </c>
      <c r="D660" s="29" t="s">
        <v>1351</v>
      </c>
      <c r="E660" s="47">
        <v>20</v>
      </c>
      <c r="F660" s="48">
        <v>0</v>
      </c>
      <c r="G660" s="48">
        <v>0</v>
      </c>
      <c r="H660" s="108">
        <f t="shared" si="20"/>
        <v>0</v>
      </c>
      <c r="I660" s="48">
        <v>0</v>
      </c>
      <c r="J660" s="48">
        <v>0</v>
      </c>
      <c r="K660" s="108">
        <f t="shared" si="21"/>
        <v>0</v>
      </c>
      <c r="L660" s="76" t="s">
        <v>302</v>
      </c>
      <c r="M660" s="74">
        <v>18</v>
      </c>
      <c r="N660" s="74" t="s">
        <v>304</v>
      </c>
    </row>
    <row r="661" spans="1:14" s="18" customFormat="1" ht="27" customHeight="1">
      <c r="A661" s="36"/>
      <c r="B661" s="26">
        <v>656</v>
      </c>
      <c r="C661" s="52" t="s">
        <v>1352</v>
      </c>
      <c r="D661" s="29" t="s">
        <v>1353</v>
      </c>
      <c r="E661" s="47">
        <v>20</v>
      </c>
      <c r="F661" s="48">
        <v>0</v>
      </c>
      <c r="G661" s="48">
        <v>0</v>
      </c>
      <c r="H661" s="108">
        <f t="shared" si="20"/>
        <v>0</v>
      </c>
      <c r="I661" s="48">
        <v>0</v>
      </c>
      <c r="J661" s="48">
        <v>0</v>
      </c>
      <c r="K661" s="108">
        <f t="shared" si="21"/>
        <v>0</v>
      </c>
      <c r="L661" s="76" t="s">
        <v>306</v>
      </c>
      <c r="M661" s="74">
        <v>3</v>
      </c>
      <c r="N661" s="74" t="s">
        <v>310</v>
      </c>
    </row>
    <row r="662" spans="1:14" s="18" customFormat="1" ht="27" customHeight="1">
      <c r="A662" s="36"/>
      <c r="B662" s="26">
        <v>657</v>
      </c>
      <c r="C662" s="63" t="s">
        <v>1354</v>
      </c>
      <c r="D662" s="99" t="s">
        <v>1355</v>
      </c>
      <c r="E662" s="47">
        <v>20</v>
      </c>
      <c r="F662" s="48">
        <v>47</v>
      </c>
      <c r="G662" s="48">
        <v>441337</v>
      </c>
      <c r="H662" s="108">
        <f t="shared" si="20"/>
        <v>9390.1489361702133</v>
      </c>
      <c r="I662" s="48">
        <v>1164</v>
      </c>
      <c r="J662" s="48">
        <v>441337</v>
      </c>
      <c r="K662" s="108">
        <f t="shared" si="21"/>
        <v>379.15549828178695</v>
      </c>
      <c r="L662" s="76" t="s">
        <v>307</v>
      </c>
      <c r="M662" s="74">
        <v>17</v>
      </c>
      <c r="N662" s="74" t="s">
        <v>304</v>
      </c>
    </row>
    <row r="663" spans="1:14" s="18" customFormat="1" ht="27" customHeight="1">
      <c r="A663" s="36"/>
      <c r="B663" s="26">
        <v>658</v>
      </c>
      <c r="C663" s="52" t="s">
        <v>538</v>
      </c>
      <c r="D663" s="29" t="s">
        <v>1356</v>
      </c>
      <c r="E663" s="47">
        <v>20</v>
      </c>
      <c r="F663" s="48">
        <v>0</v>
      </c>
      <c r="G663" s="48">
        <v>0</v>
      </c>
      <c r="H663" s="108">
        <f t="shared" si="20"/>
        <v>0</v>
      </c>
      <c r="I663" s="48">
        <v>0</v>
      </c>
      <c r="J663" s="48">
        <v>0</v>
      </c>
      <c r="K663" s="108">
        <f t="shared" si="21"/>
        <v>0</v>
      </c>
      <c r="L663" s="76" t="s">
        <v>78</v>
      </c>
      <c r="M663" s="74">
        <v>2</v>
      </c>
      <c r="N663" s="74" t="s">
        <v>300</v>
      </c>
    </row>
    <row r="664" spans="1:14" s="18" customFormat="1" ht="27" customHeight="1">
      <c r="A664" s="36"/>
      <c r="B664" s="26">
        <v>659</v>
      </c>
      <c r="C664" s="52" t="s">
        <v>1176</v>
      </c>
      <c r="D664" s="29" t="s">
        <v>1357</v>
      </c>
      <c r="E664" s="47">
        <v>20</v>
      </c>
      <c r="F664" s="48">
        <v>0</v>
      </c>
      <c r="G664" s="48">
        <v>0</v>
      </c>
      <c r="H664" s="108">
        <f t="shared" si="20"/>
        <v>0</v>
      </c>
      <c r="I664" s="48">
        <v>0</v>
      </c>
      <c r="J664" s="48">
        <v>0</v>
      </c>
      <c r="K664" s="108">
        <f t="shared" si="21"/>
        <v>0</v>
      </c>
      <c r="L664" s="76" t="s">
        <v>306</v>
      </c>
      <c r="M664" s="74">
        <v>3</v>
      </c>
      <c r="N664" s="74" t="s">
        <v>310</v>
      </c>
    </row>
    <row r="665" spans="1:14" s="18" customFormat="1" ht="27" customHeight="1">
      <c r="A665" s="36"/>
      <c r="B665" s="26">
        <v>660</v>
      </c>
      <c r="C665" s="52" t="s">
        <v>797</v>
      </c>
      <c r="D665" s="29" t="s">
        <v>1358</v>
      </c>
      <c r="E665" s="47">
        <v>20</v>
      </c>
      <c r="F665" s="48">
        <v>13</v>
      </c>
      <c r="G665" s="48">
        <v>112100</v>
      </c>
      <c r="H665" s="108">
        <f t="shared" si="20"/>
        <v>8623.0769230769238</v>
      </c>
      <c r="I665" s="48">
        <v>942</v>
      </c>
      <c r="J665" s="48">
        <v>112100</v>
      </c>
      <c r="K665" s="108">
        <f t="shared" si="21"/>
        <v>119.00212314225053</v>
      </c>
      <c r="L665" s="76" t="s">
        <v>75</v>
      </c>
      <c r="M665" s="74">
        <v>1</v>
      </c>
      <c r="N665" s="74" t="s">
        <v>297</v>
      </c>
    </row>
    <row r="666" spans="1:14" s="18" customFormat="1" ht="27" customHeight="1">
      <c r="A666" s="36"/>
      <c r="B666" s="110" t="s">
        <v>73</v>
      </c>
      <c r="C666" s="110"/>
      <c r="D666" s="110"/>
      <c r="E666" s="71">
        <f>SUM(E6:E665)</f>
        <v>14440</v>
      </c>
      <c r="F666" s="72">
        <f>SUM(F6:F665)</f>
        <v>162114</v>
      </c>
      <c r="G666" s="72">
        <f>SUM(G6:G665)</f>
        <v>2560544938.7799997</v>
      </c>
      <c r="H666" s="109">
        <f>IF(AND(F666&gt;0,G666&gt;0),G666/F666,0)</f>
        <v>15794.718153768334</v>
      </c>
      <c r="I666" s="72">
        <f>SUM(I6:I665)</f>
        <v>10562698.735333337</v>
      </c>
      <c r="J666" s="72">
        <f>SUM(J6:J665)</f>
        <v>2560544938.7799997</v>
      </c>
      <c r="K666" s="109">
        <f t="shared" si="21"/>
        <v>242.41389468154648</v>
      </c>
      <c r="L666" s="36"/>
      <c r="M666" s="36"/>
      <c r="N666" s="36"/>
    </row>
    <row r="667" spans="1:14" s="18" customFormat="1" ht="15" customHeight="1">
      <c r="A667" s="17"/>
      <c r="C667" s="19"/>
      <c r="D667" s="20"/>
      <c r="E667" s="23">
        <f>SUBTOTAL(9,E6:E665)</f>
        <v>14440</v>
      </c>
      <c r="F667" s="23">
        <f>SUBTOTAL(9,F6:F665)</f>
        <v>162114</v>
      </c>
      <c r="G667" s="23">
        <f>SUBTOTAL(9,G6:G665)</f>
        <v>2560544938.7799997</v>
      </c>
      <c r="H667" s="23">
        <f>IF(AND(F667&gt;0,G667&gt;0),G667/F667,0)</f>
        <v>15794.718153768334</v>
      </c>
      <c r="I667" s="23">
        <f>SUBTOTAL(9,I6:I665)</f>
        <v>10562698.735333337</v>
      </c>
      <c r="J667" s="23">
        <f>SUBTOTAL(9,J6:J665)</f>
        <v>2560544938.7799997</v>
      </c>
      <c r="K667" s="23">
        <f t="shared" ref="K667" si="22">IF(AND(I667&gt;0,J667&gt;0),J667/I667,0)</f>
        <v>242.41389468154648</v>
      </c>
      <c r="L667" s="17"/>
      <c r="M667" s="17"/>
      <c r="N667" s="17"/>
    </row>
    <row r="668" spans="1:14" s="18" customFormat="1" ht="15" customHeight="1">
      <c r="A668" s="17"/>
      <c r="C668" s="19"/>
      <c r="D668" s="20"/>
      <c r="E668" s="21"/>
      <c r="F668" s="22"/>
      <c r="G668" s="22"/>
      <c r="H668" s="23"/>
      <c r="I668" s="24"/>
      <c r="J668" s="23"/>
      <c r="K668" s="23"/>
      <c r="L668" s="17"/>
      <c r="M668" s="17"/>
      <c r="N668" s="17"/>
    </row>
    <row r="669" spans="1:14" s="18" customFormat="1" ht="15" customHeight="1">
      <c r="A669" s="17"/>
      <c r="C669" s="19"/>
      <c r="D669" s="20"/>
      <c r="E669" s="21"/>
      <c r="F669" s="22"/>
      <c r="G669" s="22"/>
      <c r="H669" s="23"/>
      <c r="I669" s="24"/>
      <c r="J669" s="23"/>
      <c r="K669" s="23"/>
      <c r="L669" s="17"/>
      <c r="M669" s="17"/>
      <c r="N669" s="17"/>
    </row>
    <row r="670" spans="1:14" s="18" customFormat="1" ht="15" customHeight="1">
      <c r="A670" s="17"/>
      <c r="C670" s="19"/>
      <c r="D670" s="20"/>
      <c r="E670" s="21"/>
      <c r="F670" s="22"/>
      <c r="G670" s="22"/>
      <c r="H670" s="23"/>
      <c r="I670" s="24"/>
      <c r="J670" s="23"/>
      <c r="K670" s="23"/>
      <c r="L670" s="17"/>
      <c r="M670" s="17"/>
      <c r="N670" s="17"/>
    </row>
    <row r="671" spans="1:14" s="18" customFormat="1" ht="15" customHeight="1">
      <c r="A671" s="17"/>
      <c r="C671" s="19"/>
      <c r="D671" s="20"/>
      <c r="E671" s="21"/>
      <c r="F671" s="22"/>
      <c r="G671" s="22"/>
      <c r="H671" s="23"/>
      <c r="I671" s="24"/>
      <c r="J671" s="23"/>
      <c r="K671" s="23"/>
      <c r="L671" s="17"/>
      <c r="M671" s="17"/>
      <c r="N671" s="17"/>
    </row>
    <row r="672" spans="1:14" s="18" customFormat="1" ht="15" customHeight="1">
      <c r="A672" s="17"/>
      <c r="C672" s="19"/>
      <c r="D672" s="20"/>
      <c r="E672" s="21"/>
      <c r="F672" s="22"/>
      <c r="G672" s="22"/>
      <c r="H672" s="23"/>
      <c r="I672" s="24"/>
      <c r="J672" s="23"/>
      <c r="K672" s="23"/>
      <c r="L672" s="17"/>
      <c r="M672" s="17"/>
      <c r="N672" s="17"/>
    </row>
    <row r="673" spans="1:14" s="18" customFormat="1" ht="15" customHeight="1">
      <c r="A673" s="17"/>
      <c r="C673" s="19"/>
      <c r="D673" s="20"/>
      <c r="E673" s="21"/>
      <c r="F673" s="22"/>
      <c r="G673" s="22"/>
      <c r="H673" s="23"/>
      <c r="I673" s="24"/>
      <c r="J673" s="23"/>
      <c r="K673" s="23"/>
      <c r="L673" s="17"/>
      <c r="M673" s="17"/>
      <c r="N673" s="17"/>
    </row>
    <row r="674" spans="1:14" s="18" customFormat="1" ht="15" customHeight="1">
      <c r="A674" s="17"/>
      <c r="C674" s="19"/>
      <c r="D674" s="20"/>
      <c r="E674" s="21"/>
      <c r="F674" s="22"/>
      <c r="G674" s="22"/>
      <c r="H674" s="23"/>
      <c r="I674" s="24"/>
      <c r="J674" s="23"/>
      <c r="K674" s="23"/>
      <c r="L674" s="17"/>
      <c r="M674" s="17"/>
      <c r="N674" s="17"/>
    </row>
    <row r="675" spans="1:14" s="18" customFormat="1" ht="15" customHeight="1">
      <c r="A675" s="17"/>
      <c r="C675" s="19"/>
      <c r="D675" s="20"/>
      <c r="E675" s="21"/>
      <c r="F675" s="22"/>
      <c r="G675" s="22"/>
      <c r="H675" s="23"/>
      <c r="I675" s="24"/>
      <c r="J675" s="23"/>
      <c r="K675" s="23"/>
      <c r="L675" s="17"/>
      <c r="M675" s="17"/>
      <c r="N675" s="17"/>
    </row>
    <row r="676" spans="1:14" s="18" customFormat="1" ht="15" customHeight="1">
      <c r="A676" s="17"/>
      <c r="C676" s="19"/>
      <c r="D676" s="20"/>
      <c r="E676" s="21"/>
      <c r="F676" s="22"/>
      <c r="G676" s="22"/>
      <c r="H676" s="23"/>
      <c r="I676" s="24"/>
      <c r="J676" s="23"/>
      <c r="K676" s="23"/>
      <c r="L676" s="17"/>
      <c r="M676" s="17"/>
      <c r="N676" s="17"/>
    </row>
    <row r="677" spans="1:14" s="18" customFormat="1" ht="15" customHeight="1">
      <c r="A677" s="17"/>
      <c r="C677" s="19"/>
      <c r="D677" s="20"/>
      <c r="E677" s="21"/>
      <c r="F677" s="22"/>
      <c r="G677" s="22"/>
      <c r="H677" s="23"/>
      <c r="I677" s="24"/>
      <c r="J677" s="23"/>
      <c r="K677" s="23"/>
      <c r="L677" s="17"/>
      <c r="M677" s="17"/>
      <c r="N677" s="17"/>
    </row>
    <row r="678" spans="1:14" s="18" customFormat="1" ht="15" customHeight="1">
      <c r="A678" s="17"/>
      <c r="C678" s="19"/>
      <c r="D678" s="20"/>
      <c r="E678" s="21"/>
      <c r="F678" s="22"/>
      <c r="G678" s="22"/>
      <c r="H678" s="23"/>
      <c r="I678" s="24"/>
      <c r="J678" s="23"/>
      <c r="K678" s="23"/>
      <c r="L678" s="17"/>
      <c r="M678" s="17"/>
      <c r="N678" s="17"/>
    </row>
    <row r="679" spans="1:14" s="18" customFormat="1" ht="15" customHeight="1">
      <c r="A679" s="17"/>
      <c r="C679" s="19"/>
      <c r="D679" s="20"/>
      <c r="E679" s="21"/>
      <c r="F679" s="22"/>
      <c r="G679" s="22"/>
      <c r="H679" s="23"/>
      <c r="I679" s="24"/>
      <c r="J679" s="23"/>
      <c r="K679" s="23"/>
      <c r="L679" s="17"/>
      <c r="M679" s="17"/>
      <c r="N679" s="17"/>
    </row>
    <row r="680" spans="1:14" s="18" customFormat="1" ht="15" customHeight="1">
      <c r="A680" s="17"/>
      <c r="C680" s="19"/>
      <c r="D680" s="20"/>
      <c r="E680" s="21"/>
      <c r="F680" s="22"/>
      <c r="G680" s="22"/>
      <c r="H680" s="23"/>
      <c r="I680" s="24"/>
      <c r="J680" s="23"/>
      <c r="K680" s="23"/>
      <c r="L680" s="17"/>
      <c r="M680" s="17"/>
      <c r="N680" s="17"/>
    </row>
    <row r="681" spans="1:14" s="18" customFormat="1" ht="15" customHeight="1">
      <c r="A681" s="17"/>
      <c r="C681" s="19"/>
      <c r="D681" s="20"/>
      <c r="E681" s="21"/>
      <c r="F681" s="22"/>
      <c r="G681" s="22"/>
      <c r="H681" s="23"/>
      <c r="I681" s="24"/>
      <c r="J681" s="23"/>
      <c r="K681" s="23"/>
      <c r="L681" s="17"/>
      <c r="M681" s="17"/>
      <c r="N681" s="17"/>
    </row>
    <row r="682" spans="1:14" s="18" customFormat="1" ht="15" customHeight="1">
      <c r="A682" s="17"/>
      <c r="C682" s="19"/>
      <c r="D682" s="20"/>
      <c r="E682" s="21"/>
      <c r="F682" s="22"/>
      <c r="G682" s="22"/>
      <c r="H682" s="23"/>
      <c r="I682" s="24"/>
      <c r="J682" s="23"/>
      <c r="K682" s="23"/>
      <c r="L682" s="17"/>
      <c r="M682" s="17"/>
      <c r="N682" s="17"/>
    </row>
    <row r="683" spans="1:14" s="18" customFormat="1" ht="15" customHeight="1">
      <c r="A683" s="17"/>
      <c r="C683" s="19"/>
      <c r="D683" s="20"/>
      <c r="E683" s="21"/>
      <c r="F683" s="22"/>
      <c r="G683" s="22"/>
      <c r="H683" s="23"/>
      <c r="I683" s="24"/>
      <c r="J683" s="23"/>
      <c r="K683" s="23"/>
      <c r="L683" s="17"/>
      <c r="M683" s="17"/>
      <c r="N683" s="17"/>
    </row>
    <row r="684" spans="1:14" s="18" customFormat="1" ht="15" customHeight="1">
      <c r="A684" s="17"/>
      <c r="C684" s="19"/>
      <c r="D684" s="20"/>
      <c r="E684" s="21"/>
      <c r="F684" s="22"/>
      <c r="G684" s="22"/>
      <c r="H684" s="23"/>
      <c r="I684" s="24"/>
      <c r="J684" s="23"/>
      <c r="K684" s="23"/>
      <c r="L684" s="17"/>
      <c r="M684" s="17"/>
      <c r="N684" s="17"/>
    </row>
    <row r="685" spans="1:14" s="18" customFormat="1" ht="15" customHeight="1">
      <c r="A685" s="17"/>
      <c r="C685" s="19"/>
      <c r="D685" s="20"/>
      <c r="E685" s="21"/>
      <c r="F685" s="22"/>
      <c r="G685" s="22"/>
      <c r="H685" s="23"/>
      <c r="I685" s="24"/>
      <c r="J685" s="23"/>
      <c r="K685" s="23"/>
      <c r="L685" s="17"/>
      <c r="M685" s="17"/>
      <c r="N685" s="17"/>
    </row>
    <row r="686" spans="1:14" s="18" customFormat="1" ht="15" customHeight="1">
      <c r="A686" s="17"/>
      <c r="C686" s="19"/>
      <c r="D686" s="20"/>
      <c r="E686" s="21"/>
      <c r="F686" s="22"/>
      <c r="G686" s="22"/>
      <c r="H686" s="23"/>
      <c r="I686" s="24"/>
      <c r="J686" s="23"/>
      <c r="K686" s="23"/>
      <c r="L686" s="17"/>
      <c r="M686" s="17"/>
      <c r="N686" s="17"/>
    </row>
    <row r="687" spans="1:14" s="18" customFormat="1" ht="15" customHeight="1">
      <c r="A687" s="17"/>
      <c r="C687" s="19"/>
      <c r="D687" s="20"/>
      <c r="E687" s="21"/>
      <c r="F687" s="22"/>
      <c r="G687" s="22"/>
      <c r="H687" s="23"/>
      <c r="I687" s="24"/>
      <c r="J687" s="23"/>
      <c r="K687" s="23"/>
      <c r="L687" s="17"/>
      <c r="M687" s="17"/>
      <c r="N687" s="17"/>
    </row>
    <row r="688" spans="1:14" s="18" customFormat="1" ht="15" customHeight="1">
      <c r="A688" s="17"/>
      <c r="C688" s="19"/>
      <c r="D688" s="20"/>
      <c r="E688" s="21"/>
      <c r="F688" s="22"/>
      <c r="G688" s="22"/>
      <c r="H688" s="23"/>
      <c r="I688" s="24"/>
      <c r="J688" s="23"/>
      <c r="K688" s="23"/>
      <c r="L688" s="17"/>
      <c r="M688" s="17"/>
      <c r="N688" s="17"/>
    </row>
    <row r="689" spans="1:14" s="18" customFormat="1" ht="15" customHeight="1">
      <c r="A689" s="17"/>
      <c r="C689" s="19"/>
      <c r="D689" s="20"/>
      <c r="E689" s="21"/>
      <c r="F689" s="22"/>
      <c r="G689" s="22"/>
      <c r="H689" s="23"/>
      <c r="I689" s="24"/>
      <c r="J689" s="23"/>
      <c r="K689" s="23"/>
      <c r="L689" s="17"/>
      <c r="M689" s="17"/>
      <c r="N689" s="17"/>
    </row>
    <row r="690" spans="1:14" s="18" customFormat="1" ht="15" customHeight="1">
      <c r="A690" s="17"/>
      <c r="C690" s="19"/>
      <c r="D690" s="20"/>
      <c r="E690" s="21"/>
      <c r="F690" s="22"/>
      <c r="G690" s="22"/>
      <c r="H690" s="23"/>
      <c r="I690" s="24"/>
      <c r="J690" s="23"/>
      <c r="K690" s="23"/>
      <c r="L690" s="17"/>
      <c r="M690" s="17"/>
      <c r="N690" s="17"/>
    </row>
    <row r="691" spans="1:14" s="18" customFormat="1" ht="15" customHeight="1">
      <c r="A691" s="17"/>
      <c r="C691" s="19"/>
      <c r="D691" s="20"/>
      <c r="E691" s="21"/>
      <c r="F691" s="22"/>
      <c r="G691" s="22"/>
      <c r="H691" s="23"/>
      <c r="I691" s="24"/>
      <c r="J691" s="23"/>
      <c r="K691" s="23"/>
      <c r="L691" s="17"/>
      <c r="M691" s="17"/>
      <c r="N691" s="17"/>
    </row>
    <row r="692" spans="1:14" s="18" customFormat="1" ht="15" customHeight="1">
      <c r="A692" s="17"/>
      <c r="C692" s="19"/>
      <c r="D692" s="20"/>
      <c r="E692" s="21"/>
      <c r="F692" s="22"/>
      <c r="G692" s="22"/>
      <c r="H692" s="23"/>
      <c r="I692" s="24"/>
      <c r="J692" s="23"/>
      <c r="K692" s="23"/>
      <c r="L692" s="17"/>
      <c r="M692" s="17"/>
      <c r="N692" s="17"/>
    </row>
    <row r="693" spans="1:14" s="18" customFormat="1" ht="15" customHeight="1">
      <c r="A693" s="17"/>
      <c r="C693" s="19"/>
      <c r="D693" s="20"/>
      <c r="E693" s="21"/>
      <c r="F693" s="22"/>
      <c r="G693" s="22"/>
      <c r="H693" s="23"/>
      <c r="I693" s="24"/>
      <c r="J693" s="23"/>
      <c r="K693" s="23"/>
      <c r="L693" s="17"/>
      <c r="M693" s="17"/>
      <c r="N693" s="17"/>
    </row>
    <row r="694" spans="1:14" s="18" customFormat="1" ht="15" customHeight="1">
      <c r="A694" s="17"/>
      <c r="C694" s="19"/>
      <c r="D694" s="20"/>
      <c r="E694" s="21"/>
      <c r="F694" s="22"/>
      <c r="G694" s="22"/>
      <c r="H694" s="23"/>
      <c r="I694" s="24"/>
      <c r="J694" s="23"/>
      <c r="K694" s="23"/>
      <c r="L694" s="17"/>
      <c r="M694" s="17"/>
      <c r="N694" s="17"/>
    </row>
    <row r="695" spans="1:14" s="18" customFormat="1" ht="15" customHeight="1">
      <c r="A695" s="17"/>
      <c r="C695" s="19"/>
      <c r="D695" s="20"/>
      <c r="E695" s="21"/>
      <c r="F695" s="22"/>
      <c r="G695" s="22"/>
      <c r="H695" s="23"/>
      <c r="I695" s="24"/>
      <c r="J695" s="23"/>
      <c r="K695" s="23"/>
      <c r="L695" s="17"/>
      <c r="M695" s="17"/>
      <c r="N695" s="17"/>
    </row>
    <row r="696" spans="1:14" s="18" customFormat="1" ht="15" customHeight="1">
      <c r="A696" s="17"/>
      <c r="C696" s="19"/>
      <c r="D696" s="20"/>
      <c r="E696" s="21"/>
      <c r="F696" s="22"/>
      <c r="G696" s="22"/>
      <c r="H696" s="23"/>
      <c r="I696" s="24"/>
      <c r="J696" s="23"/>
      <c r="K696" s="23"/>
      <c r="L696" s="17"/>
      <c r="M696" s="17"/>
      <c r="N696" s="17"/>
    </row>
    <row r="697" spans="1:14" s="18" customFormat="1" ht="15" customHeight="1">
      <c r="A697" s="17"/>
      <c r="C697" s="19"/>
      <c r="D697" s="20"/>
      <c r="E697" s="21"/>
      <c r="F697" s="22"/>
      <c r="G697" s="22"/>
      <c r="H697" s="23"/>
      <c r="I697" s="24"/>
      <c r="J697" s="23"/>
      <c r="K697" s="23"/>
      <c r="L697" s="17"/>
      <c r="M697" s="17"/>
      <c r="N697" s="17"/>
    </row>
    <row r="698" spans="1:14" s="18" customFormat="1" ht="15" customHeight="1">
      <c r="A698" s="17"/>
      <c r="C698" s="19"/>
      <c r="D698" s="20"/>
      <c r="E698" s="21"/>
      <c r="F698" s="22"/>
      <c r="G698" s="22"/>
      <c r="H698" s="23"/>
      <c r="I698" s="24"/>
      <c r="J698" s="23"/>
      <c r="K698" s="23"/>
      <c r="L698" s="17"/>
      <c r="M698" s="17"/>
      <c r="N698" s="17"/>
    </row>
    <row r="699" spans="1:14" s="18" customFormat="1" ht="15" customHeight="1">
      <c r="A699" s="17"/>
      <c r="C699" s="19"/>
      <c r="D699" s="20"/>
      <c r="E699" s="21"/>
      <c r="F699" s="22"/>
      <c r="G699" s="22"/>
      <c r="H699" s="23"/>
      <c r="I699" s="24"/>
      <c r="J699" s="23"/>
      <c r="K699" s="23"/>
      <c r="L699" s="17"/>
      <c r="M699" s="17"/>
      <c r="N699" s="17"/>
    </row>
    <row r="700" spans="1:14" s="18" customFormat="1" ht="15" customHeight="1">
      <c r="A700" s="17"/>
      <c r="C700" s="19"/>
      <c r="D700" s="20"/>
      <c r="E700" s="21"/>
      <c r="F700" s="22"/>
      <c r="G700" s="22"/>
      <c r="H700" s="23"/>
      <c r="I700" s="24"/>
      <c r="J700" s="23"/>
      <c r="K700" s="23"/>
      <c r="L700" s="17"/>
      <c r="M700" s="17"/>
      <c r="N700" s="17"/>
    </row>
    <row r="701" spans="1:14" s="18" customFormat="1" ht="15" customHeight="1">
      <c r="A701" s="17"/>
      <c r="C701" s="19"/>
      <c r="D701" s="20"/>
      <c r="E701" s="21"/>
      <c r="F701" s="22"/>
      <c r="G701" s="22"/>
      <c r="H701" s="23"/>
      <c r="I701" s="24"/>
      <c r="J701" s="23"/>
      <c r="K701" s="23"/>
      <c r="L701" s="17"/>
      <c r="M701" s="17"/>
      <c r="N701" s="17"/>
    </row>
    <row r="702" spans="1:14" s="18" customFormat="1" ht="15" customHeight="1">
      <c r="A702" s="17"/>
      <c r="C702" s="19"/>
      <c r="D702" s="20"/>
      <c r="E702" s="21"/>
      <c r="F702" s="22"/>
      <c r="G702" s="22"/>
      <c r="H702" s="23"/>
      <c r="I702" s="24"/>
      <c r="J702" s="23"/>
      <c r="K702" s="23"/>
      <c r="L702" s="17"/>
      <c r="M702" s="17"/>
      <c r="N702" s="17"/>
    </row>
    <row r="703" spans="1:14" s="18" customFormat="1" ht="15" customHeight="1">
      <c r="A703" s="17"/>
      <c r="C703" s="19"/>
      <c r="D703" s="20"/>
      <c r="E703" s="21"/>
      <c r="F703" s="22"/>
      <c r="G703" s="22"/>
      <c r="H703" s="23"/>
      <c r="I703" s="24"/>
      <c r="J703" s="23"/>
      <c r="K703" s="23"/>
      <c r="L703" s="17"/>
      <c r="M703" s="17"/>
      <c r="N703" s="17"/>
    </row>
    <row r="704" spans="1:14" s="18" customFormat="1" ht="15" customHeight="1">
      <c r="A704" s="17"/>
      <c r="C704" s="19"/>
      <c r="D704" s="20"/>
      <c r="E704" s="21"/>
      <c r="F704" s="22"/>
      <c r="G704" s="22"/>
      <c r="H704" s="23"/>
      <c r="I704" s="24"/>
      <c r="J704" s="23"/>
      <c r="K704" s="23"/>
      <c r="L704" s="17"/>
      <c r="M704" s="17"/>
      <c r="N704" s="17"/>
    </row>
    <row r="705" spans="1:14" s="18" customFormat="1" ht="15" customHeight="1">
      <c r="A705" s="17"/>
      <c r="C705" s="19"/>
      <c r="D705" s="20"/>
      <c r="E705" s="21"/>
      <c r="F705" s="22"/>
      <c r="G705" s="22"/>
      <c r="H705" s="23"/>
      <c r="I705" s="24"/>
      <c r="J705" s="23"/>
      <c r="K705" s="23"/>
      <c r="L705" s="17"/>
      <c r="M705" s="17"/>
      <c r="N705" s="17"/>
    </row>
    <row r="706" spans="1:14" s="18" customFormat="1" ht="15" customHeight="1">
      <c r="A706" s="17"/>
      <c r="C706" s="19"/>
      <c r="D706" s="20"/>
      <c r="E706" s="21"/>
      <c r="F706" s="22"/>
      <c r="G706" s="22"/>
      <c r="H706" s="23"/>
      <c r="I706" s="24"/>
      <c r="J706" s="23"/>
      <c r="K706" s="23"/>
      <c r="L706" s="17"/>
      <c r="M706" s="17"/>
      <c r="N706" s="17"/>
    </row>
    <row r="707" spans="1:14" s="18" customFormat="1" ht="15" customHeight="1">
      <c r="A707" s="17"/>
      <c r="C707" s="19"/>
      <c r="D707" s="20"/>
      <c r="E707" s="21"/>
      <c r="F707" s="22"/>
      <c r="G707" s="22"/>
      <c r="H707" s="23"/>
      <c r="I707" s="24"/>
      <c r="J707" s="23"/>
      <c r="K707" s="23"/>
      <c r="L707" s="17"/>
      <c r="M707" s="17"/>
      <c r="N707" s="17"/>
    </row>
    <row r="708" spans="1:14" s="18" customFormat="1" ht="15" customHeight="1">
      <c r="A708" s="17"/>
      <c r="C708" s="19"/>
      <c r="D708" s="20"/>
      <c r="E708" s="21"/>
      <c r="F708" s="22"/>
      <c r="G708" s="22"/>
      <c r="H708" s="23"/>
      <c r="I708" s="24"/>
      <c r="J708" s="23"/>
      <c r="K708" s="23"/>
      <c r="L708" s="17"/>
      <c r="M708" s="17"/>
      <c r="N708" s="17"/>
    </row>
    <row r="709" spans="1:14" s="18" customFormat="1" ht="15" customHeight="1">
      <c r="A709" s="17"/>
      <c r="C709" s="19"/>
      <c r="D709" s="20"/>
      <c r="E709" s="21"/>
      <c r="F709" s="22"/>
      <c r="G709" s="22"/>
      <c r="H709" s="23"/>
      <c r="I709" s="24"/>
      <c r="J709" s="23"/>
      <c r="K709" s="23"/>
      <c r="L709" s="17"/>
      <c r="M709" s="17"/>
      <c r="N709" s="17"/>
    </row>
    <row r="710" spans="1:14" s="18" customFormat="1" ht="15" customHeight="1">
      <c r="A710" s="17"/>
      <c r="C710" s="19"/>
      <c r="D710" s="20"/>
      <c r="E710" s="21"/>
      <c r="F710" s="22"/>
      <c r="G710" s="22"/>
      <c r="H710" s="23"/>
      <c r="I710" s="24"/>
      <c r="J710" s="23"/>
      <c r="K710" s="23"/>
      <c r="L710" s="17"/>
      <c r="M710" s="17"/>
      <c r="N710" s="17"/>
    </row>
    <row r="711" spans="1:14" s="18" customFormat="1" ht="15" customHeight="1">
      <c r="A711" s="17"/>
      <c r="C711" s="19"/>
      <c r="D711" s="20"/>
      <c r="E711" s="21"/>
      <c r="F711" s="22"/>
      <c r="G711" s="22"/>
      <c r="H711" s="23"/>
      <c r="I711" s="24"/>
      <c r="J711" s="23"/>
      <c r="K711" s="23"/>
      <c r="L711" s="17"/>
      <c r="M711" s="17"/>
      <c r="N711" s="17"/>
    </row>
    <row r="712" spans="1:14" s="18" customFormat="1" ht="15" customHeight="1">
      <c r="A712" s="17"/>
      <c r="C712" s="19"/>
      <c r="D712" s="20"/>
      <c r="E712" s="21"/>
      <c r="F712" s="22"/>
      <c r="G712" s="22"/>
      <c r="H712" s="23"/>
      <c r="I712" s="24"/>
      <c r="J712" s="23"/>
      <c r="K712" s="23"/>
      <c r="L712" s="17"/>
      <c r="M712" s="17"/>
      <c r="N712" s="17"/>
    </row>
    <row r="713" spans="1:14" s="18" customFormat="1" ht="15" customHeight="1">
      <c r="A713" s="17"/>
      <c r="C713" s="19"/>
      <c r="D713" s="20"/>
      <c r="E713" s="21"/>
      <c r="F713" s="22"/>
      <c r="G713" s="22"/>
      <c r="H713" s="23"/>
      <c r="I713" s="24"/>
      <c r="J713" s="23"/>
      <c r="K713" s="23"/>
      <c r="L713" s="17"/>
      <c r="M713" s="17"/>
      <c r="N713" s="17"/>
    </row>
    <row r="714" spans="1:14" s="18" customFormat="1" ht="15" customHeight="1">
      <c r="A714" s="17"/>
      <c r="C714" s="19"/>
      <c r="D714" s="20"/>
      <c r="E714" s="21"/>
      <c r="F714" s="22"/>
      <c r="G714" s="22"/>
      <c r="H714" s="23"/>
      <c r="I714" s="24"/>
      <c r="J714" s="23"/>
      <c r="K714" s="23"/>
      <c r="L714" s="17"/>
      <c r="M714" s="17"/>
      <c r="N714" s="17"/>
    </row>
    <row r="715" spans="1:14" s="18" customFormat="1" ht="15" customHeight="1">
      <c r="A715" s="17"/>
      <c r="C715" s="19"/>
      <c r="D715" s="20"/>
      <c r="E715" s="21"/>
      <c r="F715" s="22"/>
      <c r="G715" s="22"/>
      <c r="H715" s="23"/>
      <c r="I715" s="24"/>
      <c r="J715" s="23"/>
      <c r="K715" s="23"/>
      <c r="L715" s="17"/>
      <c r="M715" s="17"/>
      <c r="N715" s="17"/>
    </row>
    <row r="716" spans="1:14" s="18" customFormat="1" ht="15" customHeight="1">
      <c r="A716" s="17"/>
      <c r="C716" s="19"/>
      <c r="D716" s="20"/>
      <c r="E716" s="21"/>
      <c r="F716" s="22"/>
      <c r="G716" s="22"/>
      <c r="H716" s="23"/>
      <c r="I716" s="24"/>
      <c r="J716" s="23"/>
      <c r="K716" s="23"/>
      <c r="L716" s="17"/>
      <c r="M716" s="17"/>
      <c r="N716" s="17"/>
    </row>
    <row r="717" spans="1:14" s="18" customFormat="1" ht="15" customHeight="1">
      <c r="A717" s="17"/>
      <c r="C717" s="19"/>
      <c r="D717" s="20"/>
      <c r="E717" s="21"/>
      <c r="F717" s="22"/>
      <c r="G717" s="22"/>
      <c r="H717" s="23"/>
      <c r="I717" s="24"/>
      <c r="J717" s="23"/>
      <c r="K717" s="23"/>
      <c r="L717" s="17"/>
      <c r="M717" s="17"/>
      <c r="N717" s="17"/>
    </row>
    <row r="718" spans="1:14" s="18" customFormat="1" ht="15" customHeight="1">
      <c r="A718" s="17"/>
      <c r="C718" s="19"/>
      <c r="D718" s="20"/>
      <c r="E718" s="21"/>
      <c r="F718" s="22"/>
      <c r="G718" s="22"/>
      <c r="H718" s="23"/>
      <c r="I718" s="24"/>
      <c r="J718" s="23"/>
      <c r="K718" s="23"/>
      <c r="L718" s="17"/>
      <c r="M718" s="17"/>
      <c r="N718" s="17"/>
    </row>
    <row r="719" spans="1:14" s="18" customFormat="1" ht="15" customHeight="1">
      <c r="A719" s="17"/>
      <c r="C719" s="19"/>
      <c r="D719" s="20"/>
      <c r="E719" s="21"/>
      <c r="F719" s="22"/>
      <c r="G719" s="22"/>
      <c r="H719" s="23"/>
      <c r="I719" s="24"/>
      <c r="J719" s="23"/>
      <c r="K719" s="23"/>
      <c r="L719" s="17"/>
      <c r="M719" s="17"/>
      <c r="N719" s="17"/>
    </row>
    <row r="720" spans="1:14" s="18" customFormat="1" ht="15" customHeight="1">
      <c r="A720" s="17"/>
      <c r="C720" s="19"/>
      <c r="D720" s="20"/>
      <c r="E720" s="21"/>
      <c r="F720" s="22"/>
      <c r="G720" s="22"/>
      <c r="H720" s="23"/>
      <c r="I720" s="24"/>
      <c r="J720" s="23"/>
      <c r="K720" s="23"/>
      <c r="L720" s="17"/>
      <c r="M720" s="17"/>
      <c r="N720" s="17"/>
    </row>
    <row r="721" spans="1:14" s="18" customFormat="1" ht="15" customHeight="1">
      <c r="A721" s="17"/>
      <c r="C721" s="19"/>
      <c r="D721" s="20"/>
      <c r="E721" s="21"/>
      <c r="F721" s="22"/>
      <c r="G721" s="22"/>
      <c r="H721" s="23"/>
      <c r="I721" s="24"/>
      <c r="J721" s="23"/>
      <c r="K721" s="23"/>
      <c r="L721" s="17"/>
      <c r="M721" s="17"/>
      <c r="N721" s="17"/>
    </row>
    <row r="722" spans="1:14" s="18" customFormat="1" ht="15" customHeight="1">
      <c r="A722" s="17"/>
      <c r="C722" s="19"/>
      <c r="D722" s="20"/>
      <c r="E722" s="21"/>
      <c r="F722" s="22"/>
      <c r="G722" s="22"/>
      <c r="H722" s="23"/>
      <c r="I722" s="24"/>
      <c r="J722" s="23"/>
      <c r="K722" s="23"/>
      <c r="L722" s="17"/>
      <c r="M722" s="17"/>
      <c r="N722" s="17"/>
    </row>
    <row r="723" spans="1:14" s="18" customFormat="1" ht="15" customHeight="1">
      <c r="A723" s="17"/>
      <c r="C723" s="19"/>
      <c r="D723" s="20"/>
      <c r="E723" s="21"/>
      <c r="F723" s="22"/>
      <c r="G723" s="22"/>
      <c r="H723" s="23"/>
      <c r="I723" s="24"/>
      <c r="J723" s="23"/>
      <c r="K723" s="23"/>
      <c r="L723" s="17"/>
      <c r="M723" s="17"/>
      <c r="N723" s="17"/>
    </row>
    <row r="724" spans="1:14" s="18" customFormat="1" ht="15" customHeight="1">
      <c r="A724" s="17"/>
      <c r="C724" s="19"/>
      <c r="D724" s="20"/>
      <c r="E724" s="21"/>
      <c r="F724" s="22"/>
      <c r="G724" s="22"/>
      <c r="H724" s="23"/>
      <c r="I724" s="24"/>
      <c r="J724" s="23"/>
      <c r="K724" s="23"/>
      <c r="L724" s="17"/>
      <c r="M724" s="17"/>
      <c r="N724" s="17"/>
    </row>
    <row r="725" spans="1:14" s="18" customFormat="1" ht="15" customHeight="1">
      <c r="A725" s="17"/>
      <c r="C725" s="19"/>
      <c r="D725" s="20"/>
      <c r="E725" s="21"/>
      <c r="F725" s="22"/>
      <c r="G725" s="22"/>
      <c r="H725" s="23"/>
      <c r="I725" s="24"/>
      <c r="J725" s="23"/>
      <c r="K725" s="23"/>
      <c r="L725" s="17"/>
      <c r="M725" s="17"/>
      <c r="N725" s="17"/>
    </row>
    <row r="726" spans="1:14" s="18" customFormat="1" ht="15" customHeight="1">
      <c r="A726" s="17"/>
      <c r="C726" s="19"/>
      <c r="D726" s="20"/>
      <c r="E726" s="21"/>
      <c r="F726" s="22"/>
      <c r="G726" s="22"/>
      <c r="H726" s="23"/>
      <c r="I726" s="24"/>
      <c r="J726" s="23"/>
      <c r="K726" s="23"/>
      <c r="L726" s="17"/>
      <c r="M726" s="17"/>
      <c r="N726" s="17"/>
    </row>
    <row r="727" spans="1:14" s="18" customFormat="1" ht="15" customHeight="1">
      <c r="A727" s="17"/>
      <c r="C727" s="19"/>
      <c r="D727" s="20"/>
      <c r="E727" s="21"/>
      <c r="F727" s="22"/>
      <c r="G727" s="22"/>
      <c r="H727" s="23"/>
      <c r="I727" s="24"/>
      <c r="J727" s="23"/>
      <c r="K727" s="23"/>
      <c r="L727" s="17"/>
      <c r="M727" s="17"/>
      <c r="N727" s="17"/>
    </row>
    <row r="728" spans="1:14" s="18" customFormat="1" ht="15" customHeight="1">
      <c r="A728" s="17"/>
      <c r="C728" s="19"/>
      <c r="D728" s="20"/>
      <c r="E728" s="21"/>
      <c r="F728" s="22"/>
      <c r="G728" s="22"/>
      <c r="H728" s="23"/>
      <c r="I728" s="24"/>
      <c r="J728" s="23"/>
      <c r="K728" s="23"/>
      <c r="L728" s="17"/>
      <c r="M728" s="17"/>
      <c r="N728" s="17"/>
    </row>
    <row r="729" spans="1:14" s="18" customFormat="1" ht="15" customHeight="1">
      <c r="A729" s="17"/>
      <c r="C729" s="19"/>
      <c r="D729" s="20"/>
      <c r="E729" s="21"/>
      <c r="F729" s="22"/>
      <c r="G729" s="22"/>
      <c r="H729" s="23"/>
      <c r="I729" s="24"/>
      <c r="J729" s="23"/>
      <c r="K729" s="23"/>
      <c r="L729" s="17"/>
      <c r="M729" s="17"/>
      <c r="N729" s="17"/>
    </row>
    <row r="730" spans="1:14" s="18" customFormat="1" ht="15" customHeight="1">
      <c r="A730" s="17"/>
      <c r="C730" s="19"/>
      <c r="D730" s="20"/>
      <c r="E730" s="21"/>
      <c r="F730" s="22"/>
      <c r="G730" s="22"/>
      <c r="H730" s="23"/>
      <c r="I730" s="24"/>
      <c r="J730" s="23"/>
      <c r="K730" s="23"/>
      <c r="L730" s="17"/>
      <c r="M730" s="17"/>
      <c r="N730" s="17"/>
    </row>
    <row r="731" spans="1:14" s="18" customFormat="1" ht="15" customHeight="1">
      <c r="A731" s="17"/>
      <c r="C731" s="19"/>
      <c r="D731" s="20"/>
      <c r="E731" s="21"/>
      <c r="F731" s="22"/>
      <c r="G731" s="22"/>
      <c r="H731" s="23"/>
      <c r="I731" s="24"/>
      <c r="J731" s="23"/>
      <c r="K731" s="23"/>
      <c r="L731" s="17"/>
      <c r="M731" s="17"/>
      <c r="N731" s="17"/>
    </row>
    <row r="732" spans="1:14" s="18" customFormat="1" ht="15" customHeight="1">
      <c r="A732" s="17"/>
      <c r="C732" s="19"/>
      <c r="D732" s="20"/>
      <c r="E732" s="21"/>
      <c r="F732" s="22"/>
      <c r="G732" s="22"/>
      <c r="H732" s="23"/>
      <c r="I732" s="24"/>
      <c r="J732" s="23"/>
      <c r="K732" s="23"/>
      <c r="L732" s="17"/>
      <c r="M732" s="17"/>
      <c r="N732" s="17"/>
    </row>
    <row r="733" spans="1:14" s="18" customFormat="1" ht="15" customHeight="1">
      <c r="A733" s="17"/>
      <c r="C733" s="19"/>
      <c r="D733" s="20"/>
      <c r="E733" s="21"/>
      <c r="F733" s="22"/>
      <c r="G733" s="22"/>
      <c r="H733" s="23"/>
      <c r="I733" s="24"/>
      <c r="J733" s="23"/>
      <c r="K733" s="23"/>
      <c r="L733" s="17"/>
      <c r="M733" s="17"/>
      <c r="N733" s="17"/>
    </row>
    <row r="734" spans="1:14" s="18" customFormat="1" ht="15" customHeight="1">
      <c r="A734" s="17"/>
      <c r="C734" s="19"/>
      <c r="D734" s="20"/>
      <c r="E734" s="21"/>
      <c r="F734" s="22"/>
      <c r="G734" s="22"/>
      <c r="H734" s="23"/>
      <c r="I734" s="24"/>
      <c r="J734" s="23"/>
      <c r="K734" s="23"/>
      <c r="L734" s="17"/>
      <c r="M734" s="17"/>
      <c r="N734" s="17"/>
    </row>
    <row r="735" spans="1:14" s="18" customFormat="1" ht="15" customHeight="1">
      <c r="A735" s="17"/>
      <c r="C735" s="19"/>
      <c r="D735" s="20"/>
      <c r="E735" s="21"/>
      <c r="F735" s="22"/>
      <c r="G735" s="22"/>
      <c r="H735" s="23"/>
      <c r="I735" s="24"/>
      <c r="J735" s="23"/>
      <c r="K735" s="23"/>
      <c r="L735" s="17"/>
      <c r="M735" s="17"/>
      <c r="N735" s="17"/>
    </row>
    <row r="736" spans="1:14" s="18" customFormat="1" ht="15" customHeight="1">
      <c r="A736" s="17"/>
      <c r="C736" s="19"/>
      <c r="D736" s="20"/>
      <c r="E736" s="21"/>
      <c r="F736" s="22"/>
      <c r="G736" s="22"/>
      <c r="H736" s="23"/>
      <c r="I736" s="24"/>
      <c r="J736" s="23"/>
      <c r="K736" s="23"/>
      <c r="L736" s="17"/>
      <c r="M736" s="17"/>
      <c r="N736" s="17"/>
    </row>
    <row r="737" spans="1:14" s="18" customFormat="1" ht="15" customHeight="1">
      <c r="A737" s="17"/>
      <c r="C737" s="19"/>
      <c r="D737" s="20"/>
      <c r="E737" s="21"/>
      <c r="F737" s="22"/>
      <c r="G737" s="22"/>
      <c r="H737" s="23"/>
      <c r="I737" s="24"/>
      <c r="J737" s="23"/>
      <c r="K737" s="23"/>
      <c r="L737" s="17"/>
      <c r="M737" s="17"/>
      <c r="N737" s="17"/>
    </row>
    <row r="738" spans="1:14" s="18" customFormat="1" ht="15" customHeight="1">
      <c r="A738" s="17"/>
      <c r="C738" s="19"/>
      <c r="D738" s="20"/>
      <c r="E738" s="21"/>
      <c r="F738" s="22"/>
      <c r="G738" s="22"/>
      <c r="H738" s="23"/>
      <c r="I738" s="24"/>
      <c r="J738" s="23"/>
      <c r="K738" s="23"/>
      <c r="L738" s="17"/>
      <c r="M738" s="17"/>
      <c r="N738" s="17"/>
    </row>
    <row r="739" spans="1:14" s="18" customFormat="1" ht="15" customHeight="1">
      <c r="A739" s="17"/>
      <c r="C739" s="19"/>
      <c r="D739" s="20"/>
      <c r="E739" s="21"/>
      <c r="F739" s="22"/>
      <c r="G739" s="22"/>
      <c r="H739" s="23"/>
      <c r="I739" s="24"/>
      <c r="J739" s="23"/>
      <c r="K739" s="23"/>
      <c r="L739" s="17"/>
      <c r="M739" s="17"/>
      <c r="N739" s="17"/>
    </row>
    <row r="740" spans="1:14" s="18" customFormat="1" ht="15" customHeight="1">
      <c r="A740" s="17"/>
      <c r="C740" s="19"/>
      <c r="D740" s="20"/>
      <c r="E740" s="21"/>
      <c r="F740" s="22"/>
      <c r="G740" s="22"/>
      <c r="H740" s="23"/>
      <c r="I740" s="24"/>
      <c r="J740" s="23"/>
      <c r="K740" s="23"/>
      <c r="L740" s="17"/>
      <c r="M740" s="17"/>
      <c r="N740" s="17"/>
    </row>
    <row r="741" spans="1:14" s="18" customFormat="1" ht="15" customHeight="1">
      <c r="A741" s="17"/>
      <c r="C741" s="19"/>
      <c r="D741" s="20"/>
      <c r="E741" s="21"/>
      <c r="F741" s="22"/>
      <c r="G741" s="22"/>
      <c r="H741" s="23"/>
      <c r="I741" s="24"/>
      <c r="J741" s="23"/>
      <c r="K741" s="23"/>
      <c r="L741" s="17"/>
      <c r="M741" s="17"/>
      <c r="N741" s="17"/>
    </row>
    <row r="742" spans="1:14" s="18" customFormat="1" ht="15" customHeight="1">
      <c r="A742" s="17"/>
      <c r="C742" s="19"/>
      <c r="D742" s="20"/>
      <c r="E742" s="21"/>
      <c r="F742" s="22"/>
      <c r="G742" s="22"/>
      <c r="H742" s="23"/>
      <c r="I742" s="24"/>
      <c r="J742" s="23"/>
      <c r="K742" s="23"/>
      <c r="L742" s="17"/>
      <c r="M742" s="17"/>
      <c r="N742" s="17"/>
    </row>
    <row r="743" spans="1:14" s="18" customFormat="1" ht="15" customHeight="1">
      <c r="A743" s="17"/>
      <c r="C743" s="19"/>
      <c r="D743" s="20"/>
      <c r="E743" s="21"/>
      <c r="F743" s="22"/>
      <c r="G743" s="22"/>
      <c r="H743" s="23"/>
      <c r="I743" s="24"/>
      <c r="J743" s="23"/>
      <c r="K743" s="23"/>
      <c r="L743" s="17"/>
      <c r="M743" s="17"/>
      <c r="N743" s="17"/>
    </row>
    <row r="744" spans="1:14" s="18" customFormat="1" ht="15" customHeight="1">
      <c r="A744" s="17"/>
      <c r="C744" s="19"/>
      <c r="D744" s="20"/>
      <c r="E744" s="21"/>
      <c r="F744" s="22"/>
      <c r="G744" s="22"/>
      <c r="H744" s="23"/>
      <c r="I744" s="24"/>
      <c r="J744" s="23"/>
      <c r="K744" s="23"/>
      <c r="L744" s="17"/>
      <c r="M744" s="17"/>
      <c r="N744" s="17"/>
    </row>
    <row r="745" spans="1:14" s="18" customFormat="1" ht="15" customHeight="1">
      <c r="A745" s="17"/>
      <c r="C745" s="19"/>
      <c r="D745" s="20"/>
      <c r="E745" s="21"/>
      <c r="F745" s="22"/>
      <c r="G745" s="22"/>
      <c r="H745" s="23"/>
      <c r="I745" s="24"/>
      <c r="J745" s="23"/>
      <c r="K745" s="23"/>
      <c r="L745" s="17"/>
      <c r="M745" s="17"/>
      <c r="N745" s="17"/>
    </row>
    <row r="746" spans="1:14" s="18" customFormat="1" ht="15" customHeight="1">
      <c r="A746" s="17"/>
      <c r="C746" s="19"/>
      <c r="D746" s="20"/>
      <c r="E746" s="21"/>
      <c r="F746" s="22"/>
      <c r="G746" s="22"/>
      <c r="H746" s="23"/>
      <c r="I746" s="24"/>
      <c r="J746" s="23"/>
      <c r="K746" s="23"/>
      <c r="L746" s="17"/>
      <c r="M746" s="17"/>
      <c r="N746" s="17"/>
    </row>
    <row r="747" spans="1:14" s="18" customFormat="1" ht="15" customHeight="1">
      <c r="A747" s="17"/>
      <c r="C747" s="19"/>
      <c r="D747" s="20"/>
      <c r="E747" s="21"/>
      <c r="F747" s="22"/>
      <c r="G747" s="22"/>
      <c r="H747" s="23"/>
      <c r="I747" s="24"/>
      <c r="J747" s="23"/>
      <c r="K747" s="23"/>
      <c r="L747" s="17"/>
      <c r="M747" s="17"/>
      <c r="N747" s="17"/>
    </row>
    <row r="748" spans="1:14" s="18" customFormat="1" ht="15" customHeight="1">
      <c r="A748" s="17"/>
      <c r="C748" s="19"/>
      <c r="D748" s="20"/>
      <c r="E748" s="21"/>
      <c r="F748" s="22"/>
      <c r="G748" s="22"/>
      <c r="H748" s="23"/>
      <c r="I748" s="24"/>
      <c r="J748" s="23"/>
      <c r="K748" s="23"/>
      <c r="L748" s="17"/>
      <c r="M748" s="17"/>
      <c r="N748" s="17"/>
    </row>
    <row r="749" spans="1:14" s="18" customFormat="1" ht="15" customHeight="1">
      <c r="A749" s="17"/>
      <c r="C749" s="19"/>
      <c r="D749" s="20"/>
      <c r="E749" s="21"/>
      <c r="F749" s="22"/>
      <c r="G749" s="22"/>
      <c r="H749" s="23"/>
      <c r="I749" s="24"/>
      <c r="J749" s="23"/>
      <c r="K749" s="23"/>
      <c r="L749" s="17"/>
      <c r="M749" s="17"/>
      <c r="N749" s="17"/>
    </row>
    <row r="750" spans="1:14" s="18" customFormat="1" ht="15" customHeight="1">
      <c r="A750" s="17"/>
      <c r="C750" s="19"/>
      <c r="D750" s="20"/>
      <c r="E750" s="21"/>
      <c r="F750" s="22"/>
      <c r="G750" s="22"/>
      <c r="H750" s="23"/>
      <c r="I750" s="24"/>
      <c r="J750" s="23"/>
      <c r="K750" s="23"/>
      <c r="L750" s="17"/>
      <c r="M750" s="17"/>
      <c r="N750" s="17"/>
    </row>
    <row r="751" spans="1:14" s="18" customFormat="1" ht="15" customHeight="1">
      <c r="A751" s="17"/>
      <c r="C751" s="19"/>
      <c r="D751" s="20"/>
      <c r="E751" s="21"/>
      <c r="F751" s="22"/>
      <c r="G751" s="22"/>
      <c r="H751" s="23"/>
      <c r="I751" s="24"/>
      <c r="J751" s="23"/>
      <c r="K751" s="23"/>
      <c r="L751" s="17"/>
      <c r="M751" s="17"/>
      <c r="N751" s="17"/>
    </row>
    <row r="752" spans="1:14" s="18" customFormat="1" ht="15" customHeight="1">
      <c r="A752" s="17"/>
      <c r="C752" s="19"/>
      <c r="D752" s="20"/>
      <c r="E752" s="21"/>
      <c r="F752" s="22"/>
      <c r="G752" s="22"/>
      <c r="H752" s="23"/>
      <c r="I752" s="24"/>
      <c r="J752" s="23"/>
      <c r="K752" s="23"/>
      <c r="L752" s="17"/>
      <c r="M752" s="17"/>
      <c r="N752" s="17"/>
    </row>
    <row r="753" spans="1:14" s="18" customFormat="1" ht="15" customHeight="1">
      <c r="A753" s="17"/>
      <c r="C753" s="19"/>
      <c r="D753" s="20"/>
      <c r="E753" s="21"/>
      <c r="F753" s="22"/>
      <c r="G753" s="22"/>
      <c r="H753" s="23"/>
      <c r="I753" s="24"/>
      <c r="J753" s="23"/>
      <c r="K753" s="23"/>
      <c r="L753" s="17"/>
      <c r="M753" s="17"/>
      <c r="N753" s="17"/>
    </row>
    <row r="754" spans="1:14" s="18" customFormat="1" ht="15" customHeight="1">
      <c r="A754" s="17"/>
      <c r="C754" s="19"/>
      <c r="D754" s="20"/>
      <c r="E754" s="21"/>
      <c r="F754" s="22"/>
      <c r="G754" s="22"/>
      <c r="H754" s="23"/>
      <c r="I754" s="24"/>
      <c r="J754" s="23"/>
      <c r="K754" s="23"/>
      <c r="L754" s="17"/>
      <c r="M754" s="17"/>
      <c r="N754" s="17"/>
    </row>
    <row r="755" spans="1:14" s="18" customFormat="1" ht="15" customHeight="1">
      <c r="A755" s="17"/>
      <c r="C755" s="19"/>
      <c r="D755" s="20"/>
      <c r="E755" s="21"/>
      <c r="F755" s="22"/>
      <c r="G755" s="22"/>
      <c r="H755" s="23"/>
      <c r="I755" s="24"/>
      <c r="J755" s="23"/>
      <c r="K755" s="23"/>
      <c r="L755" s="17"/>
      <c r="M755" s="17"/>
      <c r="N755" s="17"/>
    </row>
    <row r="756" spans="1:14" s="18" customFormat="1" ht="15" customHeight="1">
      <c r="A756" s="17"/>
      <c r="C756" s="19"/>
      <c r="D756" s="20"/>
      <c r="E756" s="21"/>
      <c r="F756" s="22"/>
      <c r="G756" s="22"/>
      <c r="H756" s="23"/>
      <c r="I756" s="24"/>
      <c r="J756" s="23"/>
      <c r="K756" s="23"/>
      <c r="L756" s="17"/>
      <c r="M756" s="17"/>
      <c r="N756" s="17"/>
    </row>
    <row r="757" spans="1:14" s="18" customFormat="1" ht="15" customHeight="1">
      <c r="A757" s="17"/>
      <c r="C757" s="19"/>
      <c r="D757" s="20"/>
      <c r="E757" s="21"/>
      <c r="F757" s="22"/>
      <c r="G757" s="22"/>
      <c r="H757" s="23"/>
      <c r="I757" s="24"/>
      <c r="J757" s="23"/>
      <c r="K757" s="23"/>
      <c r="L757" s="17"/>
      <c r="M757" s="17"/>
      <c r="N757" s="17"/>
    </row>
    <row r="758" spans="1:14" s="18" customFormat="1" ht="15" customHeight="1">
      <c r="A758" s="17"/>
      <c r="C758" s="19"/>
      <c r="D758" s="20"/>
      <c r="E758" s="21"/>
      <c r="F758" s="22"/>
      <c r="G758" s="22"/>
      <c r="H758" s="23"/>
      <c r="I758" s="24"/>
      <c r="J758" s="23"/>
      <c r="K758" s="23"/>
      <c r="L758" s="17"/>
      <c r="M758" s="17"/>
      <c r="N758" s="17"/>
    </row>
    <row r="759" spans="1:14" s="18" customFormat="1" ht="15" customHeight="1">
      <c r="A759" s="17"/>
      <c r="C759" s="19"/>
      <c r="D759" s="20"/>
      <c r="E759" s="21"/>
      <c r="F759" s="22"/>
      <c r="G759" s="22"/>
      <c r="H759" s="23"/>
      <c r="I759" s="24"/>
      <c r="J759" s="23"/>
      <c r="K759" s="23"/>
      <c r="L759" s="17"/>
      <c r="M759" s="17"/>
      <c r="N759" s="17"/>
    </row>
    <row r="760" spans="1:14" s="18" customFormat="1" ht="15" customHeight="1">
      <c r="A760" s="17"/>
      <c r="C760" s="19"/>
      <c r="D760" s="20"/>
      <c r="E760" s="21"/>
      <c r="F760" s="22"/>
      <c r="G760" s="22"/>
      <c r="H760" s="23"/>
      <c r="I760" s="24"/>
      <c r="J760" s="23"/>
      <c r="K760" s="23"/>
      <c r="L760" s="17"/>
      <c r="M760" s="17"/>
      <c r="N760" s="17"/>
    </row>
    <row r="761" spans="1:14" s="18" customFormat="1" ht="15" customHeight="1">
      <c r="A761" s="17"/>
      <c r="C761" s="19"/>
      <c r="D761" s="20"/>
      <c r="E761" s="21"/>
      <c r="F761" s="22"/>
      <c r="G761" s="22"/>
      <c r="H761" s="23"/>
      <c r="I761" s="24"/>
      <c r="J761" s="23"/>
      <c r="K761" s="23"/>
      <c r="L761" s="17"/>
      <c r="M761" s="17"/>
      <c r="N761" s="17"/>
    </row>
    <row r="762" spans="1:14" s="18" customFormat="1" ht="15" customHeight="1">
      <c r="A762" s="17"/>
      <c r="C762" s="19"/>
      <c r="D762" s="20"/>
      <c r="E762" s="21"/>
      <c r="F762" s="22"/>
      <c r="G762" s="22"/>
      <c r="H762" s="23"/>
      <c r="I762" s="24"/>
      <c r="J762" s="23"/>
      <c r="K762" s="23"/>
      <c r="L762" s="17"/>
      <c r="M762" s="17"/>
      <c r="N762" s="17"/>
    </row>
    <row r="763" spans="1:14" s="18" customFormat="1" ht="15" customHeight="1">
      <c r="A763" s="17"/>
      <c r="C763" s="19"/>
      <c r="D763" s="20"/>
      <c r="E763" s="21"/>
      <c r="F763" s="22"/>
      <c r="G763" s="22"/>
      <c r="H763" s="23"/>
      <c r="I763" s="24"/>
      <c r="J763" s="23"/>
      <c r="K763" s="23"/>
      <c r="L763" s="17"/>
      <c r="M763" s="17"/>
      <c r="N763" s="17"/>
    </row>
    <row r="764" spans="1:14" s="18" customFormat="1" ht="15" customHeight="1">
      <c r="A764" s="17"/>
      <c r="C764" s="19"/>
      <c r="D764" s="20"/>
      <c r="E764" s="21"/>
      <c r="F764" s="22"/>
      <c r="G764" s="22"/>
      <c r="H764" s="23"/>
      <c r="I764" s="24"/>
      <c r="J764" s="23"/>
      <c r="K764" s="23"/>
      <c r="L764" s="17"/>
      <c r="M764" s="17"/>
      <c r="N764" s="17"/>
    </row>
    <row r="765" spans="1:14" s="18" customFormat="1" ht="15" customHeight="1">
      <c r="A765" s="17"/>
      <c r="C765" s="19"/>
      <c r="D765" s="20"/>
      <c r="E765" s="21"/>
      <c r="F765" s="22"/>
      <c r="G765" s="22"/>
      <c r="H765" s="23"/>
      <c r="I765" s="24"/>
      <c r="J765" s="23"/>
      <c r="K765" s="23"/>
      <c r="L765" s="17"/>
      <c r="M765" s="17"/>
      <c r="N765" s="17"/>
    </row>
    <row r="766" spans="1:14" s="18" customFormat="1" ht="15" customHeight="1">
      <c r="A766" s="17"/>
      <c r="C766" s="19"/>
      <c r="D766" s="20"/>
      <c r="E766" s="21"/>
      <c r="F766" s="22"/>
      <c r="G766" s="22"/>
      <c r="H766" s="23"/>
      <c r="I766" s="24"/>
      <c r="J766" s="23"/>
      <c r="K766" s="23"/>
      <c r="L766" s="17"/>
      <c r="M766" s="17"/>
      <c r="N766" s="17"/>
    </row>
    <row r="767" spans="1:14" s="18" customFormat="1" ht="15" customHeight="1">
      <c r="A767" s="17"/>
      <c r="C767" s="19"/>
      <c r="D767" s="20"/>
      <c r="E767" s="21"/>
      <c r="F767" s="22"/>
      <c r="G767" s="22"/>
      <c r="H767" s="23"/>
      <c r="I767" s="24"/>
      <c r="J767" s="23"/>
      <c r="K767" s="23"/>
      <c r="L767" s="17"/>
      <c r="M767" s="17"/>
      <c r="N767" s="17"/>
    </row>
    <row r="768" spans="1:14" s="18" customFormat="1" ht="15" customHeight="1">
      <c r="A768" s="17"/>
      <c r="C768" s="19"/>
      <c r="D768" s="20"/>
      <c r="E768" s="21"/>
      <c r="F768" s="22"/>
      <c r="G768" s="22"/>
      <c r="H768" s="23"/>
      <c r="I768" s="24"/>
      <c r="J768" s="23"/>
      <c r="K768" s="23"/>
      <c r="L768" s="17"/>
      <c r="M768" s="17"/>
      <c r="N768" s="17"/>
    </row>
    <row r="769" spans="1:14" s="18" customFormat="1" ht="15" customHeight="1">
      <c r="A769" s="17"/>
      <c r="C769" s="19"/>
      <c r="D769" s="20"/>
      <c r="E769" s="21"/>
      <c r="F769" s="22"/>
      <c r="G769" s="22"/>
      <c r="H769" s="23"/>
      <c r="I769" s="24"/>
      <c r="J769" s="23"/>
      <c r="K769" s="23"/>
      <c r="L769" s="17"/>
      <c r="M769" s="17"/>
      <c r="N769" s="17"/>
    </row>
    <row r="770" spans="1:14" s="18" customFormat="1" ht="15" customHeight="1">
      <c r="A770" s="17"/>
      <c r="C770" s="19"/>
      <c r="D770" s="20"/>
      <c r="E770" s="21"/>
      <c r="F770" s="22"/>
      <c r="G770" s="22"/>
      <c r="H770" s="23"/>
      <c r="I770" s="24"/>
      <c r="J770" s="23"/>
      <c r="K770" s="23"/>
      <c r="L770" s="17"/>
      <c r="M770" s="17"/>
      <c r="N770" s="17"/>
    </row>
    <row r="771" spans="1:14" s="18" customFormat="1" ht="15" customHeight="1">
      <c r="A771" s="17"/>
      <c r="C771" s="19"/>
      <c r="D771" s="20"/>
      <c r="E771" s="21"/>
      <c r="F771" s="22"/>
      <c r="G771" s="22"/>
      <c r="H771" s="23"/>
      <c r="I771" s="24"/>
      <c r="J771" s="23"/>
      <c r="K771" s="23"/>
      <c r="L771" s="17"/>
      <c r="M771" s="17"/>
      <c r="N771" s="17"/>
    </row>
    <row r="772" spans="1:14" s="18" customFormat="1" ht="15" customHeight="1">
      <c r="A772" s="17"/>
      <c r="C772" s="19"/>
      <c r="D772" s="20"/>
      <c r="E772" s="21"/>
      <c r="F772" s="22"/>
      <c r="G772" s="22"/>
      <c r="H772" s="23"/>
      <c r="I772" s="24"/>
      <c r="J772" s="23"/>
      <c r="K772" s="23"/>
      <c r="L772" s="17"/>
      <c r="M772" s="17"/>
      <c r="N772" s="17"/>
    </row>
    <row r="773" spans="1:14" s="18" customFormat="1" ht="15" customHeight="1">
      <c r="A773" s="17"/>
      <c r="C773" s="19"/>
      <c r="D773" s="20"/>
      <c r="E773" s="21"/>
      <c r="F773" s="22"/>
      <c r="G773" s="22"/>
      <c r="H773" s="23"/>
      <c r="I773" s="24"/>
      <c r="J773" s="23"/>
      <c r="K773" s="23"/>
      <c r="L773" s="17"/>
      <c r="M773" s="17"/>
      <c r="N773" s="17"/>
    </row>
    <row r="774" spans="1:14" s="18" customFormat="1" ht="15" customHeight="1">
      <c r="A774" s="17"/>
      <c r="C774" s="19"/>
      <c r="D774" s="20"/>
      <c r="E774" s="21"/>
      <c r="F774" s="22"/>
      <c r="G774" s="22"/>
      <c r="H774" s="23"/>
      <c r="I774" s="24"/>
      <c r="J774" s="23"/>
      <c r="K774" s="23"/>
      <c r="L774" s="17"/>
      <c r="M774" s="17"/>
      <c r="N774" s="17"/>
    </row>
    <row r="775" spans="1:14" s="18" customFormat="1" ht="15" customHeight="1">
      <c r="A775" s="17"/>
      <c r="C775" s="19"/>
      <c r="D775" s="20"/>
      <c r="E775" s="21"/>
      <c r="F775" s="22"/>
      <c r="G775" s="22"/>
      <c r="H775" s="23"/>
      <c r="I775" s="24"/>
      <c r="J775" s="23"/>
      <c r="K775" s="23"/>
      <c r="L775" s="17"/>
      <c r="M775" s="17"/>
      <c r="N775" s="17"/>
    </row>
    <row r="776" spans="1:14" s="18" customFormat="1" ht="15" customHeight="1">
      <c r="A776" s="17"/>
      <c r="C776" s="19"/>
      <c r="D776" s="20"/>
      <c r="E776" s="21"/>
      <c r="F776" s="22"/>
      <c r="G776" s="22"/>
      <c r="H776" s="23"/>
      <c r="I776" s="24"/>
      <c r="J776" s="23"/>
      <c r="K776" s="23"/>
      <c r="L776" s="17"/>
      <c r="M776" s="17"/>
      <c r="N776" s="17"/>
    </row>
    <row r="777" spans="1:14" s="18" customFormat="1" ht="15" customHeight="1">
      <c r="A777" s="17"/>
      <c r="C777" s="19"/>
      <c r="D777" s="20"/>
      <c r="E777" s="21"/>
      <c r="F777" s="22"/>
      <c r="G777" s="22"/>
      <c r="H777" s="23"/>
      <c r="I777" s="24"/>
      <c r="J777" s="23"/>
      <c r="K777" s="23"/>
      <c r="L777" s="17"/>
      <c r="M777" s="17"/>
      <c r="N777" s="17"/>
    </row>
    <row r="778" spans="1:14" s="18" customFormat="1" ht="15" customHeight="1">
      <c r="A778" s="17"/>
      <c r="C778" s="19"/>
      <c r="D778" s="20"/>
      <c r="E778" s="21"/>
      <c r="F778" s="22"/>
      <c r="G778" s="22"/>
      <c r="H778" s="23"/>
      <c r="I778" s="24"/>
      <c r="J778" s="23"/>
      <c r="K778" s="23"/>
      <c r="L778" s="17"/>
      <c r="M778" s="17"/>
      <c r="N778" s="17"/>
    </row>
    <row r="779" spans="1:14" s="18" customFormat="1" ht="15" customHeight="1">
      <c r="A779" s="17"/>
      <c r="C779" s="19"/>
      <c r="D779" s="20"/>
      <c r="E779" s="21"/>
      <c r="F779" s="22"/>
      <c r="G779" s="22"/>
      <c r="H779" s="23"/>
      <c r="I779" s="24"/>
      <c r="J779" s="23"/>
      <c r="K779" s="23"/>
      <c r="L779" s="17"/>
      <c r="M779" s="17"/>
      <c r="N779" s="17"/>
    </row>
    <row r="780" spans="1:14" s="18" customFormat="1" ht="15" customHeight="1">
      <c r="A780" s="17"/>
      <c r="C780" s="19"/>
      <c r="D780" s="20"/>
      <c r="E780" s="21"/>
      <c r="F780" s="22"/>
      <c r="G780" s="22"/>
      <c r="H780" s="23"/>
      <c r="I780" s="24"/>
      <c r="J780" s="23"/>
      <c r="K780" s="23"/>
      <c r="L780" s="17"/>
      <c r="M780" s="17"/>
      <c r="N780" s="17"/>
    </row>
    <row r="781" spans="1:14" s="18" customFormat="1" ht="15" customHeight="1">
      <c r="A781" s="17"/>
      <c r="C781" s="19"/>
      <c r="D781" s="20"/>
      <c r="E781" s="21"/>
      <c r="F781" s="22"/>
      <c r="G781" s="22"/>
      <c r="H781" s="23"/>
      <c r="I781" s="24"/>
      <c r="J781" s="23"/>
      <c r="K781" s="23"/>
      <c r="L781" s="17"/>
      <c r="M781" s="17"/>
      <c r="N781" s="17"/>
    </row>
    <row r="782" spans="1:14" s="18" customFormat="1" ht="15" customHeight="1">
      <c r="A782" s="17"/>
      <c r="C782" s="19"/>
      <c r="D782" s="20"/>
      <c r="E782" s="21"/>
      <c r="F782" s="22"/>
      <c r="G782" s="22"/>
      <c r="H782" s="23"/>
      <c r="I782" s="24"/>
      <c r="J782" s="23"/>
      <c r="K782" s="23"/>
      <c r="L782" s="17"/>
      <c r="M782" s="17"/>
      <c r="N782" s="17"/>
    </row>
    <row r="783" spans="1:14" s="18" customFormat="1" ht="15" customHeight="1">
      <c r="A783" s="17"/>
      <c r="C783" s="19"/>
      <c r="D783" s="20"/>
      <c r="E783" s="21"/>
      <c r="F783" s="22"/>
      <c r="G783" s="22"/>
      <c r="H783" s="23"/>
      <c r="I783" s="24"/>
      <c r="J783" s="23"/>
      <c r="K783" s="23"/>
      <c r="L783" s="17"/>
      <c r="M783" s="17"/>
      <c r="N783" s="17"/>
    </row>
    <row r="784" spans="1:14" s="18" customFormat="1" ht="15" customHeight="1">
      <c r="A784" s="17"/>
      <c r="C784" s="19"/>
      <c r="D784" s="20"/>
      <c r="E784" s="21"/>
      <c r="F784" s="22"/>
      <c r="G784" s="22"/>
      <c r="H784" s="23"/>
      <c r="I784" s="24"/>
      <c r="J784" s="23"/>
      <c r="K784" s="23"/>
      <c r="L784" s="17"/>
      <c r="M784" s="17"/>
      <c r="N784" s="17"/>
    </row>
    <row r="785" spans="1:14" s="18" customFormat="1" ht="15" customHeight="1">
      <c r="A785" s="17"/>
      <c r="C785" s="19"/>
      <c r="D785" s="20"/>
      <c r="E785" s="21"/>
      <c r="F785" s="22"/>
      <c r="G785" s="22"/>
      <c r="H785" s="23"/>
      <c r="I785" s="24"/>
      <c r="J785" s="23"/>
      <c r="K785" s="23"/>
      <c r="L785" s="17"/>
      <c r="M785" s="17"/>
      <c r="N785" s="17"/>
    </row>
    <row r="786" spans="1:14" s="18" customFormat="1" ht="15" customHeight="1">
      <c r="A786" s="17"/>
      <c r="C786" s="19"/>
      <c r="D786" s="20"/>
      <c r="E786" s="21"/>
      <c r="F786" s="22"/>
      <c r="G786" s="22"/>
      <c r="H786" s="23"/>
      <c r="I786" s="24"/>
      <c r="J786" s="23"/>
      <c r="K786" s="23"/>
      <c r="L786" s="17"/>
      <c r="M786" s="17"/>
      <c r="N786" s="17"/>
    </row>
    <row r="787" spans="1:14" s="18" customFormat="1" ht="15" customHeight="1">
      <c r="A787" s="17"/>
      <c r="C787" s="19"/>
      <c r="D787" s="20"/>
      <c r="E787" s="21"/>
      <c r="F787" s="22"/>
      <c r="G787" s="22"/>
      <c r="H787" s="23"/>
      <c r="I787" s="24"/>
      <c r="J787" s="23"/>
      <c r="K787" s="23"/>
      <c r="L787" s="17"/>
      <c r="M787" s="17"/>
      <c r="N787" s="17"/>
    </row>
    <row r="788" spans="1:14" s="18" customFormat="1" ht="15" customHeight="1">
      <c r="A788" s="17"/>
      <c r="C788" s="19"/>
      <c r="D788" s="20"/>
      <c r="E788" s="21"/>
      <c r="F788" s="22"/>
      <c r="G788" s="22"/>
      <c r="H788" s="23"/>
      <c r="I788" s="24"/>
      <c r="J788" s="23"/>
      <c r="K788" s="23"/>
      <c r="L788" s="17"/>
      <c r="M788" s="17"/>
      <c r="N788" s="17"/>
    </row>
    <row r="789" spans="1:14" s="18" customFormat="1" ht="15" customHeight="1">
      <c r="A789" s="17"/>
      <c r="C789" s="19"/>
      <c r="D789" s="20"/>
      <c r="E789" s="21"/>
      <c r="F789" s="22"/>
      <c r="G789" s="22"/>
      <c r="H789" s="23"/>
      <c r="I789" s="24"/>
      <c r="J789" s="23"/>
      <c r="K789" s="23"/>
      <c r="L789" s="17"/>
      <c r="M789" s="17"/>
      <c r="N789" s="17"/>
    </row>
    <row r="790" spans="1:14" s="18" customFormat="1" ht="15" customHeight="1">
      <c r="A790" s="17"/>
      <c r="C790" s="19"/>
      <c r="D790" s="20"/>
      <c r="E790" s="21"/>
      <c r="F790" s="22"/>
      <c r="G790" s="22"/>
      <c r="H790" s="23"/>
      <c r="I790" s="24"/>
      <c r="J790" s="23"/>
      <c r="K790" s="23"/>
      <c r="L790" s="17"/>
      <c r="M790" s="17"/>
      <c r="N790" s="17"/>
    </row>
    <row r="791" spans="1:14" s="18" customFormat="1" ht="15" customHeight="1">
      <c r="A791" s="17"/>
      <c r="C791" s="19"/>
      <c r="D791" s="20"/>
      <c r="E791" s="21"/>
      <c r="F791" s="22"/>
      <c r="G791" s="22"/>
      <c r="H791" s="23"/>
      <c r="I791" s="24"/>
      <c r="J791" s="23"/>
      <c r="K791" s="23"/>
      <c r="L791" s="17"/>
      <c r="M791" s="17"/>
      <c r="N791" s="17"/>
    </row>
    <row r="792" spans="1:14" s="18" customFormat="1" ht="15" customHeight="1">
      <c r="A792" s="17"/>
      <c r="C792" s="19"/>
      <c r="D792" s="20"/>
      <c r="E792" s="21"/>
      <c r="F792" s="22"/>
      <c r="G792" s="22"/>
      <c r="H792" s="23"/>
      <c r="I792" s="24"/>
      <c r="J792" s="23"/>
      <c r="K792" s="23"/>
      <c r="L792" s="17"/>
      <c r="M792" s="17"/>
      <c r="N792" s="17"/>
    </row>
    <row r="793" spans="1:14" s="18" customFormat="1" ht="15" customHeight="1">
      <c r="A793" s="17"/>
      <c r="C793" s="19"/>
      <c r="D793" s="20"/>
      <c r="E793" s="21"/>
      <c r="F793" s="22"/>
      <c r="G793" s="22"/>
      <c r="H793" s="23"/>
      <c r="I793" s="24"/>
      <c r="J793" s="23"/>
      <c r="K793" s="23"/>
      <c r="L793" s="17"/>
      <c r="M793" s="17"/>
      <c r="N793" s="17"/>
    </row>
    <row r="794" spans="1:14" s="18" customFormat="1" ht="15" customHeight="1">
      <c r="A794" s="17"/>
      <c r="C794" s="19"/>
      <c r="D794" s="20"/>
      <c r="E794" s="21"/>
      <c r="F794" s="22"/>
      <c r="G794" s="22"/>
      <c r="H794" s="23"/>
      <c r="I794" s="24"/>
      <c r="J794" s="23"/>
      <c r="K794" s="23"/>
      <c r="L794" s="17"/>
      <c r="M794" s="17"/>
      <c r="N794" s="17"/>
    </row>
    <row r="795" spans="1:14" s="18" customFormat="1" ht="15" customHeight="1">
      <c r="A795" s="17"/>
      <c r="C795" s="19"/>
      <c r="D795" s="20"/>
      <c r="E795" s="21"/>
      <c r="F795" s="22"/>
      <c r="G795" s="22"/>
      <c r="H795" s="23"/>
      <c r="I795" s="24"/>
      <c r="J795" s="23"/>
      <c r="K795" s="23"/>
      <c r="L795" s="17"/>
      <c r="M795" s="17"/>
      <c r="N795" s="17"/>
    </row>
    <row r="796" spans="1:14" s="18" customFormat="1" ht="15" customHeight="1">
      <c r="A796" s="17"/>
      <c r="C796" s="19"/>
      <c r="D796" s="20"/>
      <c r="E796" s="21"/>
      <c r="F796" s="22"/>
      <c r="G796" s="22"/>
      <c r="H796" s="23"/>
      <c r="I796" s="24"/>
      <c r="J796" s="23"/>
      <c r="K796" s="23"/>
      <c r="L796" s="17"/>
      <c r="M796" s="17"/>
      <c r="N796" s="17"/>
    </row>
    <row r="797" spans="1:14" s="18" customFormat="1" ht="15" customHeight="1">
      <c r="A797" s="17"/>
      <c r="C797" s="19"/>
      <c r="D797" s="20"/>
      <c r="E797" s="21"/>
      <c r="F797" s="22"/>
      <c r="G797" s="22"/>
      <c r="H797" s="23"/>
      <c r="I797" s="24"/>
      <c r="J797" s="23"/>
      <c r="K797" s="23"/>
      <c r="L797" s="17"/>
      <c r="M797" s="17"/>
      <c r="N797" s="17"/>
    </row>
    <row r="798" spans="1:14" s="18" customFormat="1" ht="15" customHeight="1">
      <c r="A798" s="17"/>
      <c r="C798" s="19"/>
      <c r="D798" s="20"/>
      <c r="E798" s="21"/>
      <c r="F798" s="22"/>
      <c r="G798" s="22"/>
      <c r="H798" s="23"/>
      <c r="I798" s="24"/>
      <c r="J798" s="23"/>
      <c r="K798" s="23"/>
      <c r="L798" s="17"/>
      <c r="M798" s="17"/>
      <c r="N798" s="17"/>
    </row>
    <row r="799" spans="1:14" s="18" customFormat="1" ht="15" customHeight="1">
      <c r="A799" s="17"/>
      <c r="C799" s="19"/>
      <c r="D799" s="20"/>
      <c r="E799" s="21"/>
      <c r="F799" s="22"/>
      <c r="G799" s="22"/>
      <c r="H799" s="23"/>
      <c r="I799" s="24"/>
      <c r="J799" s="23"/>
      <c r="K799" s="23"/>
      <c r="L799" s="17"/>
      <c r="M799" s="17"/>
      <c r="N799" s="17"/>
    </row>
    <row r="800" spans="1:14" s="18" customFormat="1" ht="15" customHeight="1">
      <c r="A800" s="17"/>
      <c r="C800" s="19"/>
      <c r="D800" s="20"/>
      <c r="E800" s="21"/>
      <c r="F800" s="22"/>
      <c r="G800" s="22"/>
      <c r="H800" s="23"/>
      <c r="I800" s="24"/>
      <c r="J800" s="23"/>
      <c r="K800" s="23"/>
      <c r="L800" s="17"/>
      <c r="M800" s="17"/>
      <c r="N800" s="17"/>
    </row>
    <row r="801" spans="1:14" s="18" customFormat="1" ht="15" customHeight="1">
      <c r="A801" s="17"/>
      <c r="C801" s="19"/>
      <c r="D801" s="20"/>
      <c r="E801" s="21"/>
      <c r="F801" s="22"/>
      <c r="G801" s="22"/>
      <c r="H801" s="23"/>
      <c r="I801" s="24"/>
      <c r="J801" s="23"/>
      <c r="K801" s="23"/>
      <c r="L801" s="17"/>
      <c r="M801" s="17"/>
      <c r="N801" s="17"/>
    </row>
    <row r="802" spans="1:14" s="18" customFormat="1" ht="15" customHeight="1">
      <c r="A802" s="17"/>
      <c r="C802" s="19"/>
      <c r="D802" s="20"/>
      <c r="E802" s="21"/>
      <c r="F802" s="22"/>
      <c r="G802" s="22"/>
      <c r="H802" s="23"/>
      <c r="I802" s="24"/>
      <c r="J802" s="23"/>
      <c r="K802" s="23"/>
      <c r="L802" s="17"/>
      <c r="M802" s="17"/>
      <c r="N802" s="17"/>
    </row>
    <row r="803" spans="1:14" s="18" customFormat="1" ht="15" customHeight="1">
      <c r="A803" s="17"/>
      <c r="C803" s="19"/>
      <c r="D803" s="20"/>
      <c r="E803" s="21"/>
      <c r="F803" s="22"/>
      <c r="G803" s="22"/>
      <c r="H803" s="23"/>
      <c r="I803" s="24"/>
      <c r="J803" s="23"/>
      <c r="K803" s="23"/>
      <c r="L803" s="17"/>
      <c r="M803" s="17"/>
      <c r="N803" s="17"/>
    </row>
    <row r="804" spans="1:14" s="18" customFormat="1" ht="15" customHeight="1">
      <c r="A804" s="17"/>
      <c r="C804" s="19"/>
      <c r="D804" s="20"/>
      <c r="E804" s="21"/>
      <c r="F804" s="22"/>
      <c r="G804" s="22"/>
      <c r="H804" s="23"/>
      <c r="I804" s="24"/>
      <c r="J804" s="23"/>
      <c r="K804" s="23"/>
      <c r="L804" s="17"/>
      <c r="M804" s="17"/>
      <c r="N804" s="17"/>
    </row>
    <row r="805" spans="1:14" s="18" customFormat="1" ht="15" customHeight="1">
      <c r="A805" s="17"/>
      <c r="C805" s="19"/>
      <c r="D805" s="20"/>
      <c r="E805" s="21"/>
      <c r="F805" s="22"/>
      <c r="G805" s="22"/>
      <c r="H805" s="23"/>
      <c r="I805" s="24"/>
      <c r="J805" s="23"/>
      <c r="K805" s="23"/>
      <c r="L805" s="17"/>
      <c r="M805" s="17"/>
      <c r="N805" s="17"/>
    </row>
    <row r="806" spans="1:14" s="18" customFormat="1" ht="15" customHeight="1">
      <c r="A806" s="17"/>
      <c r="C806" s="19"/>
      <c r="D806" s="20"/>
      <c r="E806" s="21"/>
      <c r="F806" s="22"/>
      <c r="G806" s="22"/>
      <c r="H806" s="23"/>
      <c r="I806" s="24"/>
      <c r="J806" s="23"/>
      <c r="K806" s="23"/>
      <c r="L806" s="17"/>
      <c r="M806" s="17"/>
      <c r="N806" s="17"/>
    </row>
    <row r="807" spans="1:14" s="18" customFormat="1" ht="15" customHeight="1">
      <c r="A807" s="17"/>
      <c r="C807" s="19"/>
      <c r="D807" s="20"/>
      <c r="E807" s="21"/>
      <c r="F807" s="22"/>
      <c r="G807" s="22"/>
      <c r="H807" s="23"/>
      <c r="I807" s="24"/>
      <c r="J807" s="23"/>
      <c r="K807" s="23"/>
      <c r="L807" s="17"/>
      <c r="M807" s="17"/>
      <c r="N807" s="17"/>
    </row>
    <row r="808" spans="1:14" s="18" customFormat="1" ht="15" customHeight="1">
      <c r="A808" s="17"/>
      <c r="C808" s="19"/>
      <c r="D808" s="20"/>
      <c r="E808" s="21"/>
      <c r="F808" s="22"/>
      <c r="G808" s="22"/>
      <c r="H808" s="23"/>
      <c r="I808" s="24"/>
      <c r="J808" s="23"/>
      <c r="K808" s="23"/>
      <c r="L808" s="17"/>
      <c r="M808" s="17"/>
      <c r="N808" s="17"/>
    </row>
    <row r="809" spans="1:14" s="18" customFormat="1" ht="15" customHeight="1">
      <c r="A809" s="17"/>
      <c r="C809" s="19"/>
      <c r="D809" s="20"/>
      <c r="E809" s="21"/>
      <c r="F809" s="22"/>
      <c r="G809" s="22"/>
      <c r="H809" s="23"/>
      <c r="I809" s="24"/>
      <c r="J809" s="23"/>
      <c r="K809" s="23"/>
      <c r="L809" s="17"/>
      <c r="M809" s="17"/>
      <c r="N809" s="17"/>
    </row>
    <row r="810" spans="1:14" s="18" customFormat="1" ht="15" customHeight="1">
      <c r="A810" s="17"/>
      <c r="C810" s="19"/>
      <c r="D810" s="20"/>
      <c r="E810" s="21"/>
      <c r="F810" s="22"/>
      <c r="G810" s="22"/>
      <c r="H810" s="23"/>
      <c r="I810" s="24"/>
      <c r="J810" s="23"/>
      <c r="K810" s="23"/>
      <c r="L810" s="17"/>
      <c r="M810" s="17"/>
      <c r="N810" s="17"/>
    </row>
    <row r="811" spans="1:14" s="18" customFormat="1" ht="15" customHeight="1">
      <c r="A811" s="17"/>
      <c r="C811" s="19"/>
      <c r="D811" s="20"/>
      <c r="E811" s="21"/>
      <c r="F811" s="22"/>
      <c r="G811" s="22"/>
      <c r="H811" s="23"/>
      <c r="I811" s="24"/>
      <c r="J811" s="23"/>
      <c r="K811" s="23"/>
      <c r="L811" s="17"/>
      <c r="M811" s="17"/>
      <c r="N811" s="17"/>
    </row>
    <row r="812" spans="1:14" s="18" customFormat="1" ht="15" customHeight="1">
      <c r="A812" s="17"/>
      <c r="C812" s="19"/>
      <c r="D812" s="20"/>
      <c r="E812" s="21"/>
      <c r="F812" s="22"/>
      <c r="G812" s="22"/>
      <c r="H812" s="23"/>
      <c r="I812" s="24"/>
      <c r="J812" s="23"/>
      <c r="K812" s="23"/>
      <c r="L812" s="17"/>
      <c r="M812" s="17"/>
      <c r="N812" s="17"/>
    </row>
    <row r="813" spans="1:14" s="18" customFormat="1" ht="15" customHeight="1">
      <c r="A813" s="17"/>
      <c r="C813" s="19"/>
      <c r="D813" s="20"/>
      <c r="E813" s="21"/>
      <c r="F813" s="22"/>
      <c r="G813" s="22"/>
      <c r="H813" s="23"/>
      <c r="I813" s="24"/>
      <c r="J813" s="23"/>
      <c r="K813" s="23"/>
      <c r="L813" s="17"/>
      <c r="M813" s="17"/>
      <c r="N813" s="17"/>
    </row>
    <row r="814" spans="1:14" s="18" customFormat="1" ht="15" customHeight="1">
      <c r="A814" s="17"/>
      <c r="C814" s="19"/>
      <c r="D814" s="20"/>
      <c r="E814" s="21"/>
      <c r="F814" s="22"/>
      <c r="G814" s="22"/>
      <c r="H814" s="23"/>
      <c r="I814" s="24"/>
      <c r="J814" s="23"/>
      <c r="K814" s="23"/>
      <c r="L814" s="17"/>
      <c r="M814" s="17"/>
      <c r="N814" s="17"/>
    </row>
    <row r="815" spans="1:14" s="18" customFormat="1" ht="15" customHeight="1">
      <c r="A815" s="17"/>
      <c r="C815" s="19"/>
      <c r="D815" s="20"/>
      <c r="E815" s="21"/>
      <c r="F815" s="22"/>
      <c r="G815" s="22"/>
      <c r="H815" s="23"/>
      <c r="I815" s="24"/>
      <c r="J815" s="23"/>
      <c r="K815" s="23"/>
      <c r="L815" s="17"/>
      <c r="M815" s="17"/>
      <c r="N815" s="17"/>
    </row>
    <row r="816" spans="1:14" s="18" customFormat="1" ht="15" customHeight="1">
      <c r="A816" s="17"/>
      <c r="C816" s="19"/>
      <c r="D816" s="20"/>
      <c r="E816" s="21"/>
      <c r="F816" s="22"/>
      <c r="G816" s="22"/>
      <c r="H816" s="23"/>
      <c r="I816" s="24"/>
      <c r="J816" s="23"/>
      <c r="K816" s="23"/>
      <c r="L816" s="17"/>
      <c r="M816" s="17"/>
      <c r="N816" s="17"/>
    </row>
    <row r="817" spans="1:14" s="18" customFormat="1" ht="15" customHeight="1">
      <c r="A817" s="17"/>
      <c r="C817" s="19"/>
      <c r="D817" s="20"/>
      <c r="E817" s="21"/>
      <c r="F817" s="22"/>
      <c r="G817" s="22"/>
      <c r="H817" s="23"/>
      <c r="I817" s="24"/>
      <c r="J817" s="23"/>
      <c r="K817" s="23"/>
      <c r="L817" s="17"/>
      <c r="M817" s="17"/>
      <c r="N817" s="17"/>
    </row>
    <row r="818" spans="1:14" s="18" customFormat="1" ht="15" customHeight="1">
      <c r="A818" s="17"/>
      <c r="C818" s="19"/>
      <c r="D818" s="20"/>
      <c r="E818" s="21"/>
      <c r="F818" s="22"/>
      <c r="G818" s="22"/>
      <c r="H818" s="23"/>
      <c r="I818" s="24"/>
      <c r="J818" s="23"/>
      <c r="K818" s="23"/>
      <c r="L818" s="17"/>
      <c r="M818" s="17"/>
      <c r="N818" s="17"/>
    </row>
    <row r="819" spans="1:14" s="18" customFormat="1" ht="15" customHeight="1">
      <c r="A819" s="17"/>
      <c r="C819" s="19"/>
      <c r="D819" s="20"/>
      <c r="E819" s="21"/>
      <c r="F819" s="22"/>
      <c r="G819" s="22"/>
      <c r="H819" s="23"/>
      <c r="I819" s="24"/>
      <c r="J819" s="23"/>
      <c r="K819" s="23"/>
      <c r="L819" s="17"/>
      <c r="M819" s="17"/>
      <c r="N819" s="17"/>
    </row>
    <row r="820" spans="1:14" s="18" customFormat="1" ht="15" customHeight="1">
      <c r="A820" s="17"/>
      <c r="C820" s="38"/>
      <c r="D820" s="39"/>
      <c r="E820" s="40"/>
      <c r="F820" s="41"/>
      <c r="G820" s="41"/>
      <c r="H820" s="42"/>
      <c r="I820" s="43"/>
      <c r="J820" s="42"/>
      <c r="K820" s="42"/>
      <c r="L820" s="17"/>
      <c r="M820" s="17"/>
      <c r="N820" s="17"/>
    </row>
    <row r="821" spans="1:14" s="18" customFormat="1" ht="15" customHeight="1">
      <c r="A821" s="17"/>
      <c r="C821" s="38"/>
      <c r="D821" s="39"/>
      <c r="E821" s="40"/>
      <c r="F821" s="41"/>
      <c r="G821" s="41"/>
      <c r="H821" s="42"/>
      <c r="I821" s="43"/>
      <c r="J821" s="42"/>
      <c r="K821" s="42"/>
      <c r="L821" s="17"/>
      <c r="M821" s="17"/>
      <c r="N821" s="17"/>
    </row>
    <row r="822" spans="1:14" s="18" customFormat="1" ht="15" customHeight="1">
      <c r="A822" s="17"/>
      <c r="C822" s="38"/>
      <c r="D822" s="39"/>
      <c r="E822" s="40"/>
      <c r="F822" s="41"/>
      <c r="G822" s="41"/>
      <c r="H822" s="42"/>
      <c r="I822" s="43"/>
      <c r="J822" s="42"/>
      <c r="K822" s="42"/>
      <c r="L822" s="17"/>
      <c r="M822" s="17"/>
      <c r="N822" s="17"/>
    </row>
    <row r="823" spans="1:14" s="18" customFormat="1" ht="15" customHeight="1">
      <c r="A823" s="17"/>
      <c r="C823" s="38"/>
      <c r="D823" s="39"/>
      <c r="E823" s="40"/>
      <c r="F823" s="41"/>
      <c r="G823" s="41"/>
      <c r="H823" s="42"/>
      <c r="I823" s="43"/>
      <c r="J823" s="42"/>
      <c r="K823" s="42"/>
      <c r="L823" s="17"/>
      <c r="M823" s="17"/>
      <c r="N823" s="17"/>
    </row>
    <row r="824" spans="1:14" s="18" customFormat="1" ht="15" customHeight="1">
      <c r="A824" s="17"/>
      <c r="C824" s="38"/>
      <c r="D824" s="39"/>
      <c r="E824" s="40"/>
      <c r="F824" s="41"/>
      <c r="G824" s="41"/>
      <c r="H824" s="42"/>
      <c r="I824" s="43"/>
      <c r="J824" s="42"/>
      <c r="K824" s="42"/>
      <c r="L824" s="17"/>
      <c r="M824" s="17"/>
      <c r="N824" s="17"/>
    </row>
    <row r="825" spans="1:14" s="18" customFormat="1" ht="15" customHeight="1">
      <c r="A825" s="17"/>
      <c r="C825" s="38"/>
      <c r="D825" s="39"/>
      <c r="E825" s="40"/>
      <c r="F825" s="41"/>
      <c r="G825" s="41"/>
      <c r="H825" s="42"/>
      <c r="I825" s="43"/>
      <c r="J825" s="42"/>
      <c r="K825" s="42"/>
      <c r="L825" s="17"/>
      <c r="M825" s="17"/>
      <c r="N825" s="17"/>
    </row>
    <row r="826" spans="1:14" s="18" customFormat="1" ht="15" customHeight="1">
      <c r="A826" s="17"/>
      <c r="C826" s="38"/>
      <c r="D826" s="39"/>
      <c r="E826" s="40"/>
      <c r="F826" s="41"/>
      <c r="G826" s="41"/>
      <c r="H826" s="42"/>
      <c r="I826" s="43"/>
      <c r="J826" s="42"/>
      <c r="K826" s="42"/>
      <c r="L826" s="17"/>
      <c r="M826" s="17"/>
      <c r="N826" s="17"/>
    </row>
    <row r="827" spans="1:14" s="18" customFormat="1" ht="15" customHeight="1">
      <c r="A827" s="45"/>
      <c r="C827" s="38"/>
      <c r="D827" s="39"/>
      <c r="E827" s="40"/>
      <c r="F827" s="41"/>
      <c r="G827" s="41"/>
      <c r="H827" s="42"/>
      <c r="I827" s="43"/>
      <c r="J827" s="42"/>
      <c r="K827" s="42"/>
      <c r="L827" s="17"/>
      <c r="M827" s="17"/>
      <c r="N827" s="17"/>
    </row>
    <row r="828" spans="1:14" s="18" customFormat="1" ht="15" customHeight="1">
      <c r="A828" s="45"/>
      <c r="C828" s="38"/>
      <c r="D828" s="39"/>
      <c r="E828" s="40"/>
      <c r="F828" s="41"/>
      <c r="G828" s="41"/>
      <c r="H828" s="42"/>
      <c r="I828" s="43"/>
      <c r="J828" s="42"/>
      <c r="K828" s="42"/>
      <c r="L828" s="17"/>
      <c r="M828" s="17"/>
      <c r="N828" s="17"/>
    </row>
    <row r="829" spans="1:14" ht="15" customHeight="1"/>
    <row r="830" spans="1:14" ht="15" customHeight="1"/>
    <row r="831" spans="1:14" ht="15" customHeight="1"/>
    <row r="832" spans="1:14" ht="15" customHeight="1"/>
    <row r="833" spans="2:11" ht="15" customHeight="1"/>
    <row r="834" spans="2:11" ht="15" customHeight="1"/>
    <row r="835" spans="2:11" ht="15" customHeight="1"/>
    <row r="836" spans="2:11" ht="15" customHeight="1"/>
    <row r="837" spans="2:11" s="45" customFormat="1" ht="15" customHeight="1">
      <c r="B837" s="18"/>
      <c r="C837" s="38"/>
      <c r="D837" s="39"/>
      <c r="E837" s="40"/>
      <c r="F837" s="41"/>
      <c r="G837" s="41"/>
      <c r="H837" s="42"/>
      <c r="I837" s="43"/>
      <c r="J837" s="42"/>
      <c r="K837" s="42"/>
    </row>
    <row r="838" spans="2:11" s="45" customFormat="1" ht="15" customHeight="1">
      <c r="B838" s="18"/>
      <c r="C838" s="38"/>
      <c r="D838" s="39"/>
      <c r="E838" s="40"/>
      <c r="F838" s="41"/>
      <c r="G838" s="41"/>
      <c r="H838" s="42"/>
      <c r="I838" s="43"/>
      <c r="J838" s="42"/>
      <c r="K838" s="42"/>
    </row>
    <row r="839" spans="2:11" s="45" customFormat="1" ht="15" customHeight="1">
      <c r="B839" s="18"/>
      <c r="C839" s="38"/>
      <c r="D839" s="39"/>
      <c r="E839" s="40"/>
      <c r="F839" s="41"/>
      <c r="G839" s="41"/>
      <c r="H839" s="42"/>
      <c r="I839" s="43"/>
      <c r="J839" s="42"/>
      <c r="K839" s="42"/>
    </row>
    <row r="840" spans="2:11" s="45" customFormat="1" ht="15" customHeight="1">
      <c r="B840" s="18"/>
      <c r="C840" s="38"/>
      <c r="D840" s="39"/>
      <c r="E840" s="40"/>
      <c r="F840" s="41"/>
      <c r="G840" s="41"/>
      <c r="H840" s="42"/>
      <c r="I840" s="43"/>
      <c r="J840" s="42"/>
      <c r="K840" s="42"/>
    </row>
    <row r="841" spans="2:11" s="45" customFormat="1" ht="15" customHeight="1">
      <c r="B841" s="18"/>
      <c r="C841" s="38"/>
      <c r="D841" s="39"/>
      <c r="E841" s="40"/>
      <c r="F841" s="41"/>
      <c r="G841" s="41"/>
      <c r="H841" s="42"/>
      <c r="I841" s="43"/>
      <c r="J841" s="42"/>
      <c r="K841" s="42"/>
    </row>
    <row r="842" spans="2:11" s="45" customFormat="1" ht="15" customHeight="1">
      <c r="B842" s="18"/>
      <c r="C842" s="38"/>
      <c r="D842" s="39"/>
      <c r="E842" s="40"/>
      <c r="F842" s="41"/>
      <c r="G842" s="41"/>
      <c r="H842" s="42"/>
      <c r="I842" s="43"/>
      <c r="J842" s="42"/>
      <c r="K842" s="42"/>
    </row>
    <row r="843" spans="2:11" s="45" customFormat="1" ht="15" customHeight="1">
      <c r="B843" s="18"/>
      <c r="C843" s="38"/>
      <c r="D843" s="39"/>
      <c r="E843" s="40"/>
      <c r="F843" s="41"/>
      <c r="G843" s="41"/>
      <c r="H843" s="42"/>
      <c r="I843" s="43"/>
      <c r="J843" s="42"/>
      <c r="K843" s="42"/>
    </row>
    <row r="844" spans="2:11" s="45" customFormat="1" ht="15" customHeight="1">
      <c r="B844" s="18"/>
      <c r="C844" s="38"/>
      <c r="D844" s="39"/>
      <c r="E844" s="40"/>
      <c r="F844" s="41"/>
      <c r="G844" s="41"/>
      <c r="H844" s="42"/>
      <c r="I844" s="43"/>
      <c r="J844" s="42"/>
      <c r="K844" s="42"/>
    </row>
    <row r="845" spans="2:11" s="45" customFormat="1" ht="15" customHeight="1">
      <c r="B845" s="18"/>
      <c r="C845" s="38"/>
      <c r="D845" s="39"/>
      <c r="E845" s="40"/>
      <c r="F845" s="41"/>
      <c r="G845" s="41"/>
      <c r="H845" s="42"/>
      <c r="I845" s="43"/>
      <c r="J845" s="42"/>
      <c r="K845" s="42"/>
    </row>
    <row r="846" spans="2:11" s="45" customFormat="1" ht="15" customHeight="1">
      <c r="B846" s="18"/>
      <c r="C846" s="38"/>
      <c r="D846" s="39"/>
      <c r="E846" s="40"/>
      <c r="F846" s="41"/>
      <c r="G846" s="41"/>
      <c r="H846" s="42"/>
      <c r="I846" s="43"/>
      <c r="J846" s="42"/>
      <c r="K846" s="42"/>
    </row>
    <row r="847" spans="2:11" s="45" customFormat="1" ht="15" customHeight="1">
      <c r="B847" s="18"/>
      <c r="C847" s="38"/>
      <c r="D847" s="39"/>
      <c r="E847" s="40"/>
      <c r="F847" s="41"/>
      <c r="G847" s="41"/>
      <c r="H847" s="42"/>
      <c r="I847" s="43"/>
      <c r="J847" s="42"/>
      <c r="K847" s="42"/>
    </row>
    <row r="848" spans="2:11" s="45" customFormat="1" ht="15" customHeight="1">
      <c r="B848" s="18"/>
      <c r="C848" s="38"/>
      <c r="D848" s="39"/>
      <c r="E848" s="40"/>
      <c r="F848" s="41"/>
      <c r="G848" s="41"/>
      <c r="H848" s="42"/>
      <c r="I848" s="43"/>
      <c r="J848" s="42"/>
      <c r="K848" s="42"/>
    </row>
    <row r="849" spans="2:11" s="45" customFormat="1" ht="15" customHeight="1">
      <c r="B849" s="18"/>
      <c r="C849" s="38"/>
      <c r="D849" s="39"/>
      <c r="E849" s="40"/>
      <c r="F849" s="41"/>
      <c r="G849" s="41"/>
      <c r="H849" s="42"/>
      <c r="I849" s="43"/>
      <c r="J849" s="42"/>
      <c r="K849" s="42"/>
    </row>
    <row r="850" spans="2:11" s="45" customFormat="1" ht="15" customHeight="1">
      <c r="B850" s="18"/>
      <c r="C850" s="38"/>
      <c r="D850" s="39"/>
      <c r="E850" s="40"/>
      <c r="F850" s="41"/>
      <c r="G850" s="41"/>
      <c r="H850" s="42"/>
      <c r="I850" s="43"/>
      <c r="J850" s="42"/>
      <c r="K850" s="42"/>
    </row>
    <row r="851" spans="2:11" s="45" customFormat="1" ht="15" customHeight="1">
      <c r="B851" s="18"/>
      <c r="C851" s="38"/>
      <c r="D851" s="39"/>
      <c r="E851" s="40"/>
      <c r="F851" s="41"/>
      <c r="G851" s="41"/>
      <c r="H851" s="42"/>
      <c r="I851" s="43"/>
      <c r="J851" s="42"/>
      <c r="K851" s="42"/>
    </row>
    <row r="852" spans="2:11" s="45" customFormat="1" ht="15" customHeight="1">
      <c r="B852" s="18"/>
      <c r="C852" s="38"/>
      <c r="D852" s="39"/>
      <c r="E852" s="40"/>
      <c r="F852" s="41"/>
      <c r="G852" s="41"/>
      <c r="H852" s="42"/>
      <c r="I852" s="43"/>
      <c r="J852" s="42"/>
      <c r="K852" s="42"/>
    </row>
    <row r="853" spans="2:11" s="45" customFormat="1" ht="15" customHeight="1">
      <c r="B853" s="18"/>
      <c r="C853" s="38"/>
      <c r="D853" s="39"/>
      <c r="E853" s="40"/>
      <c r="F853" s="41"/>
      <c r="G853" s="41"/>
      <c r="H853" s="42"/>
      <c r="I853" s="43"/>
      <c r="J853" s="42"/>
      <c r="K853" s="42"/>
    </row>
    <row r="854" spans="2:11" s="45" customFormat="1" ht="15" customHeight="1">
      <c r="B854" s="18"/>
      <c r="C854" s="38"/>
      <c r="D854" s="39"/>
      <c r="E854" s="40"/>
      <c r="F854" s="41"/>
      <c r="G854" s="41"/>
      <c r="H854" s="42"/>
      <c r="I854" s="43"/>
      <c r="J854" s="42"/>
      <c r="K854" s="42"/>
    </row>
    <row r="855" spans="2:11" s="45" customFormat="1" ht="15" customHeight="1">
      <c r="B855" s="18"/>
      <c r="C855" s="38"/>
      <c r="D855" s="39"/>
      <c r="E855" s="40"/>
      <c r="F855" s="41"/>
      <c r="G855" s="41"/>
      <c r="H855" s="42"/>
      <c r="I855" s="43"/>
      <c r="J855" s="42"/>
      <c r="K855" s="42"/>
    </row>
    <row r="856" spans="2:11" s="45" customFormat="1" ht="15" customHeight="1">
      <c r="B856" s="18"/>
      <c r="C856" s="38"/>
      <c r="D856" s="39"/>
      <c r="E856" s="40"/>
      <c r="F856" s="41"/>
      <c r="G856" s="41"/>
      <c r="H856" s="42"/>
      <c r="I856" s="43"/>
      <c r="J856" s="42"/>
      <c r="K856" s="42"/>
    </row>
    <row r="857" spans="2:11" s="45" customFormat="1" ht="15" customHeight="1">
      <c r="B857" s="18"/>
      <c r="C857" s="38"/>
      <c r="D857" s="39"/>
      <c r="E857" s="40"/>
      <c r="F857" s="41"/>
      <c r="G857" s="41"/>
      <c r="H857" s="42"/>
      <c r="I857" s="43"/>
      <c r="J857" s="42"/>
      <c r="K857" s="42"/>
    </row>
    <row r="858" spans="2:11" s="45" customFormat="1" ht="15" customHeight="1">
      <c r="B858" s="18"/>
      <c r="C858" s="38"/>
      <c r="D858" s="39"/>
      <c r="E858" s="40"/>
      <c r="F858" s="41"/>
      <c r="G858" s="41"/>
      <c r="H858" s="42"/>
      <c r="I858" s="43"/>
      <c r="J858" s="42"/>
      <c r="K858" s="42"/>
    </row>
    <row r="859" spans="2:11" s="45" customFormat="1" ht="15" customHeight="1">
      <c r="B859" s="18"/>
      <c r="C859" s="38"/>
      <c r="D859" s="39"/>
      <c r="E859" s="40"/>
      <c r="F859" s="41"/>
      <c r="G859" s="41"/>
      <c r="H859" s="42"/>
      <c r="I859" s="43"/>
      <c r="J859" s="42"/>
      <c r="K859" s="42"/>
    </row>
    <row r="860" spans="2:11" s="45" customFormat="1" ht="15" customHeight="1">
      <c r="B860" s="18"/>
      <c r="C860" s="38"/>
      <c r="D860" s="39"/>
      <c r="E860" s="40"/>
      <c r="F860" s="41"/>
      <c r="G860" s="41"/>
      <c r="H860" s="42"/>
      <c r="I860" s="43"/>
      <c r="J860" s="42"/>
      <c r="K860" s="42"/>
    </row>
    <row r="861" spans="2:11" s="45" customFormat="1" ht="15" customHeight="1">
      <c r="B861" s="18"/>
      <c r="C861" s="38"/>
      <c r="D861" s="39"/>
      <c r="E861" s="40"/>
      <c r="F861" s="41"/>
      <c r="G861" s="41"/>
      <c r="H861" s="42"/>
      <c r="I861" s="43"/>
      <c r="J861" s="42"/>
      <c r="K861" s="42"/>
    </row>
    <row r="862" spans="2:11" s="45" customFormat="1" ht="15" customHeight="1">
      <c r="B862" s="18"/>
      <c r="C862" s="38"/>
      <c r="D862" s="39"/>
      <c r="E862" s="40"/>
      <c r="F862" s="41"/>
      <c r="G862" s="41"/>
      <c r="H862" s="42"/>
      <c r="I862" s="43"/>
      <c r="J862" s="42"/>
      <c r="K862" s="42"/>
    </row>
    <row r="863" spans="2:11" s="45" customFormat="1" ht="15" customHeight="1">
      <c r="B863" s="18"/>
      <c r="C863" s="38"/>
      <c r="D863" s="39"/>
      <c r="E863" s="40"/>
      <c r="F863" s="41"/>
      <c r="G863" s="41"/>
      <c r="H863" s="42"/>
      <c r="I863" s="43"/>
      <c r="J863" s="42"/>
      <c r="K863" s="42"/>
    </row>
    <row r="864" spans="2:11" s="45" customFormat="1" ht="15" customHeight="1">
      <c r="B864" s="18"/>
      <c r="C864" s="38"/>
      <c r="D864" s="39"/>
      <c r="E864" s="40"/>
      <c r="F864" s="41"/>
      <c r="G864" s="41"/>
      <c r="H864" s="42"/>
      <c r="I864" s="43"/>
      <c r="J864" s="42"/>
      <c r="K864" s="42"/>
    </row>
    <row r="865" spans="2:11" s="45" customFormat="1" ht="15" customHeight="1">
      <c r="B865" s="18"/>
      <c r="C865" s="38"/>
      <c r="D865" s="39"/>
      <c r="E865" s="40"/>
      <c r="F865" s="41"/>
      <c r="G865" s="41"/>
      <c r="H865" s="42"/>
      <c r="I865" s="43"/>
      <c r="J865" s="42"/>
      <c r="K865" s="42"/>
    </row>
    <row r="866" spans="2:11" s="45" customFormat="1" ht="15" customHeight="1">
      <c r="B866" s="18"/>
      <c r="C866" s="38"/>
      <c r="D866" s="39"/>
      <c r="E866" s="40"/>
      <c r="F866" s="41"/>
      <c r="G866" s="41"/>
      <c r="H866" s="42"/>
      <c r="I866" s="43"/>
      <c r="J866" s="42"/>
      <c r="K866" s="42"/>
    </row>
    <row r="867" spans="2:11" s="45" customFormat="1" ht="15" customHeight="1">
      <c r="B867" s="18"/>
      <c r="C867" s="38"/>
      <c r="D867" s="39"/>
      <c r="E867" s="40"/>
      <c r="F867" s="41"/>
      <c r="G867" s="41"/>
      <c r="H867" s="42"/>
      <c r="I867" s="43"/>
      <c r="J867" s="42"/>
      <c r="K867" s="42"/>
    </row>
    <row r="868" spans="2:11" s="45" customFormat="1" ht="15" customHeight="1">
      <c r="B868" s="18"/>
      <c r="C868" s="38"/>
      <c r="D868" s="39"/>
      <c r="E868" s="40"/>
      <c r="F868" s="41"/>
      <c r="G868" s="41"/>
      <c r="H868" s="42"/>
      <c r="I868" s="43"/>
      <c r="J868" s="42"/>
      <c r="K868" s="42"/>
    </row>
    <row r="869" spans="2:11" s="45" customFormat="1" ht="15" customHeight="1">
      <c r="B869" s="18"/>
      <c r="C869" s="38"/>
      <c r="D869" s="39"/>
      <c r="E869" s="40"/>
      <c r="F869" s="41"/>
      <c r="G869" s="41"/>
      <c r="H869" s="42"/>
      <c r="I869" s="43"/>
      <c r="J869" s="42"/>
      <c r="K869" s="42"/>
    </row>
    <row r="870" spans="2:11" s="45" customFormat="1" ht="15" customHeight="1">
      <c r="B870" s="18"/>
      <c r="C870" s="38"/>
      <c r="D870" s="39"/>
      <c r="E870" s="40"/>
      <c r="F870" s="41"/>
      <c r="G870" s="41"/>
      <c r="H870" s="42"/>
      <c r="I870" s="43"/>
      <c r="J870" s="42"/>
      <c r="K870" s="42"/>
    </row>
    <row r="871" spans="2:11" s="45" customFormat="1" ht="15" customHeight="1">
      <c r="B871" s="18"/>
      <c r="C871" s="38"/>
      <c r="D871" s="39"/>
      <c r="E871" s="40"/>
      <c r="F871" s="41"/>
      <c r="G871" s="41"/>
      <c r="H871" s="42"/>
      <c r="I871" s="43"/>
      <c r="J871" s="42"/>
      <c r="K871" s="42"/>
    </row>
    <row r="872" spans="2:11" s="45" customFormat="1" ht="15" customHeight="1">
      <c r="B872" s="18"/>
      <c r="C872" s="38"/>
      <c r="D872" s="39"/>
      <c r="E872" s="40"/>
      <c r="F872" s="41"/>
      <c r="G872" s="41"/>
      <c r="H872" s="42"/>
      <c r="I872" s="43"/>
      <c r="J872" s="42"/>
      <c r="K872" s="42"/>
    </row>
    <row r="873" spans="2:11" s="45" customFormat="1" ht="15" customHeight="1">
      <c r="B873" s="18"/>
      <c r="C873" s="38"/>
      <c r="D873" s="39"/>
      <c r="E873" s="40"/>
      <c r="F873" s="41"/>
      <c r="G873" s="41"/>
      <c r="H873" s="42"/>
      <c r="I873" s="43"/>
      <c r="J873" s="42"/>
      <c r="K873" s="42"/>
    </row>
    <row r="874" spans="2:11" s="45" customFormat="1" ht="15" customHeight="1">
      <c r="B874" s="18"/>
      <c r="C874" s="38"/>
      <c r="D874" s="39"/>
      <c r="E874" s="40"/>
      <c r="F874" s="41"/>
      <c r="G874" s="41"/>
      <c r="H874" s="42"/>
      <c r="I874" s="43"/>
      <c r="J874" s="42"/>
      <c r="K874" s="42"/>
    </row>
    <row r="875" spans="2:11" s="45" customFormat="1" ht="15" customHeight="1">
      <c r="B875" s="18"/>
      <c r="C875" s="38"/>
      <c r="D875" s="39"/>
      <c r="E875" s="40"/>
      <c r="F875" s="41"/>
      <c r="G875" s="41"/>
      <c r="H875" s="42"/>
      <c r="I875" s="43"/>
      <c r="J875" s="42"/>
      <c r="K875" s="42"/>
    </row>
    <row r="876" spans="2:11" s="45" customFormat="1" ht="15" customHeight="1">
      <c r="B876" s="18"/>
      <c r="C876" s="38"/>
      <c r="D876" s="39"/>
      <c r="E876" s="40"/>
      <c r="F876" s="41"/>
      <c r="G876" s="41"/>
      <c r="H876" s="42"/>
      <c r="I876" s="43"/>
      <c r="J876" s="42"/>
      <c r="K876" s="42"/>
    </row>
    <row r="877" spans="2:11" s="45" customFormat="1" ht="15" customHeight="1">
      <c r="B877" s="18"/>
      <c r="C877" s="38"/>
      <c r="D877" s="39"/>
      <c r="E877" s="40"/>
      <c r="F877" s="41"/>
      <c r="G877" s="41"/>
      <c r="H877" s="42"/>
      <c r="I877" s="43"/>
      <c r="J877" s="42"/>
      <c r="K877" s="42"/>
    </row>
    <row r="878" spans="2:11" s="45" customFormat="1" ht="15" customHeight="1">
      <c r="B878" s="18"/>
      <c r="C878" s="38"/>
      <c r="D878" s="39"/>
      <c r="E878" s="40"/>
      <c r="F878" s="41"/>
      <c r="G878" s="41"/>
      <c r="H878" s="42"/>
      <c r="I878" s="43"/>
      <c r="J878" s="42"/>
      <c r="K878" s="42"/>
    </row>
    <row r="879" spans="2:11" s="45" customFormat="1" ht="15" customHeight="1">
      <c r="B879" s="18"/>
      <c r="C879" s="38"/>
      <c r="D879" s="39"/>
      <c r="E879" s="40"/>
      <c r="F879" s="41"/>
      <c r="G879" s="41"/>
      <c r="H879" s="42"/>
      <c r="I879" s="43"/>
      <c r="J879" s="42"/>
      <c r="K879" s="42"/>
    </row>
    <row r="880" spans="2:11" s="45" customFormat="1" ht="15" customHeight="1">
      <c r="B880" s="18"/>
      <c r="C880" s="38"/>
      <c r="D880" s="39"/>
      <c r="E880" s="40"/>
      <c r="F880" s="41"/>
      <c r="G880" s="41"/>
      <c r="H880" s="42"/>
      <c r="I880" s="43"/>
      <c r="J880" s="42"/>
      <c r="K880" s="42"/>
    </row>
    <row r="881" spans="2:11" s="45" customFormat="1" ht="15" customHeight="1">
      <c r="B881" s="18"/>
      <c r="C881" s="38"/>
      <c r="D881" s="39"/>
      <c r="E881" s="40"/>
      <c r="F881" s="41"/>
      <c r="G881" s="41"/>
      <c r="H881" s="42"/>
      <c r="I881" s="43"/>
      <c r="J881" s="42"/>
      <c r="K881" s="42"/>
    </row>
    <row r="882" spans="2:11" s="45" customFormat="1" ht="15" customHeight="1">
      <c r="B882" s="18"/>
      <c r="C882" s="38"/>
      <c r="D882" s="39"/>
      <c r="E882" s="40"/>
      <c r="F882" s="41"/>
      <c r="G882" s="41"/>
      <c r="H882" s="42"/>
      <c r="I882" s="43"/>
      <c r="J882" s="42"/>
      <c r="K882" s="42"/>
    </row>
    <row r="883" spans="2:11" s="45" customFormat="1" ht="15" customHeight="1">
      <c r="B883" s="18"/>
      <c r="C883" s="38"/>
      <c r="D883" s="39"/>
      <c r="E883" s="40"/>
      <c r="F883" s="41"/>
      <c r="G883" s="41"/>
      <c r="H883" s="42"/>
      <c r="I883" s="43"/>
      <c r="J883" s="42"/>
      <c r="K883" s="42"/>
    </row>
    <row r="884" spans="2:11" s="45" customFormat="1" ht="15" customHeight="1">
      <c r="B884" s="18"/>
      <c r="C884" s="38"/>
      <c r="D884" s="39"/>
      <c r="E884" s="40"/>
      <c r="F884" s="41"/>
      <c r="G884" s="41"/>
      <c r="H884" s="42"/>
      <c r="I884" s="43"/>
      <c r="J884" s="42"/>
      <c r="K884" s="42"/>
    </row>
    <row r="885" spans="2:11" s="45" customFormat="1" ht="15" customHeight="1">
      <c r="B885" s="18"/>
      <c r="C885" s="38"/>
      <c r="D885" s="39"/>
      <c r="E885" s="40"/>
      <c r="F885" s="41"/>
      <c r="G885" s="41"/>
      <c r="H885" s="42"/>
      <c r="I885" s="43"/>
      <c r="J885" s="42"/>
      <c r="K885" s="42"/>
    </row>
    <row r="886" spans="2:11" s="45" customFormat="1" ht="15" customHeight="1">
      <c r="B886" s="18"/>
      <c r="C886" s="38"/>
      <c r="D886" s="39"/>
      <c r="E886" s="40"/>
      <c r="F886" s="41"/>
      <c r="G886" s="41"/>
      <c r="H886" s="42"/>
      <c r="I886" s="43"/>
      <c r="J886" s="42"/>
      <c r="K886" s="42"/>
    </row>
    <row r="887" spans="2:11" s="45" customFormat="1" ht="15" customHeight="1">
      <c r="B887" s="18"/>
      <c r="C887" s="38"/>
      <c r="D887" s="39"/>
      <c r="E887" s="40"/>
      <c r="F887" s="41"/>
      <c r="G887" s="41"/>
      <c r="H887" s="42"/>
      <c r="I887" s="43"/>
      <c r="J887" s="42"/>
      <c r="K887" s="42"/>
    </row>
    <row r="888" spans="2:11" s="45" customFormat="1" ht="15" customHeight="1">
      <c r="B888" s="18"/>
      <c r="C888" s="38"/>
      <c r="D888" s="39"/>
      <c r="E888" s="40"/>
      <c r="F888" s="41"/>
      <c r="G888" s="41"/>
      <c r="H888" s="42"/>
      <c r="I888" s="43"/>
      <c r="J888" s="42"/>
      <c r="K888" s="42"/>
    </row>
    <row r="889" spans="2:11" s="45" customFormat="1" ht="15" customHeight="1">
      <c r="B889" s="18"/>
      <c r="C889" s="38"/>
      <c r="D889" s="39"/>
      <c r="E889" s="40"/>
      <c r="F889" s="41"/>
      <c r="G889" s="41"/>
      <c r="H889" s="42"/>
      <c r="I889" s="43"/>
      <c r="J889" s="42"/>
      <c r="K889" s="42"/>
    </row>
    <row r="890" spans="2:11" s="45" customFormat="1" ht="15" customHeight="1">
      <c r="B890" s="18"/>
      <c r="C890" s="38"/>
      <c r="D890" s="39"/>
      <c r="E890" s="40"/>
      <c r="F890" s="41"/>
      <c r="G890" s="41"/>
      <c r="H890" s="42"/>
      <c r="I890" s="43"/>
      <c r="J890" s="42"/>
      <c r="K890" s="42"/>
    </row>
    <row r="891" spans="2:11" s="45" customFormat="1" ht="15" customHeight="1">
      <c r="B891" s="18"/>
      <c r="C891" s="38"/>
      <c r="D891" s="39"/>
      <c r="E891" s="40"/>
      <c r="F891" s="41"/>
      <c r="G891" s="41"/>
      <c r="H891" s="42"/>
      <c r="I891" s="43"/>
      <c r="J891" s="42"/>
      <c r="K891" s="42"/>
    </row>
    <row r="892" spans="2:11" s="45" customFormat="1" ht="15" customHeight="1">
      <c r="B892" s="18"/>
      <c r="C892" s="38"/>
      <c r="D892" s="39"/>
      <c r="E892" s="40"/>
      <c r="F892" s="41"/>
      <c r="G892" s="41"/>
      <c r="H892" s="42"/>
      <c r="I892" s="43"/>
      <c r="J892" s="42"/>
      <c r="K892" s="42"/>
    </row>
    <row r="893" spans="2:11" s="45" customFormat="1" ht="15" customHeight="1">
      <c r="B893" s="18"/>
      <c r="C893" s="38"/>
      <c r="D893" s="39"/>
      <c r="E893" s="40"/>
      <c r="F893" s="41"/>
      <c r="G893" s="41"/>
      <c r="H893" s="42"/>
      <c r="I893" s="43"/>
      <c r="J893" s="42"/>
      <c r="K893" s="42"/>
    </row>
    <row r="894" spans="2:11" s="45" customFormat="1" ht="15" customHeight="1">
      <c r="B894" s="18"/>
      <c r="C894" s="38"/>
      <c r="D894" s="39"/>
      <c r="E894" s="40"/>
      <c r="F894" s="41"/>
      <c r="G894" s="41"/>
      <c r="H894" s="42"/>
      <c r="I894" s="43"/>
      <c r="J894" s="42"/>
      <c r="K894" s="42"/>
    </row>
    <row r="895" spans="2:11" s="45" customFormat="1" ht="15" customHeight="1">
      <c r="B895" s="18"/>
      <c r="C895" s="38"/>
      <c r="D895" s="39"/>
      <c r="E895" s="40"/>
      <c r="F895" s="41"/>
      <c r="G895" s="41"/>
      <c r="H895" s="42"/>
      <c r="I895" s="43"/>
      <c r="J895" s="42"/>
      <c r="K895" s="42"/>
    </row>
    <row r="896" spans="2:11" s="45" customFormat="1" ht="15" customHeight="1">
      <c r="B896" s="18"/>
      <c r="C896" s="38"/>
      <c r="D896" s="39"/>
      <c r="E896" s="40"/>
      <c r="F896" s="41"/>
      <c r="G896" s="41"/>
      <c r="H896" s="42"/>
      <c r="I896" s="43"/>
      <c r="J896" s="42"/>
      <c r="K896" s="42"/>
    </row>
    <row r="897" spans="2:11" s="45" customFormat="1" ht="15" customHeight="1">
      <c r="B897" s="18"/>
      <c r="C897" s="38"/>
      <c r="D897" s="39"/>
      <c r="E897" s="40"/>
      <c r="F897" s="41"/>
      <c r="G897" s="41"/>
      <c r="H897" s="42"/>
      <c r="I897" s="43"/>
      <c r="J897" s="42"/>
      <c r="K897" s="42"/>
    </row>
    <row r="898" spans="2:11" s="45" customFormat="1" ht="15" customHeight="1">
      <c r="B898" s="18"/>
      <c r="C898" s="38"/>
      <c r="D898" s="39"/>
      <c r="E898" s="40"/>
      <c r="F898" s="41"/>
      <c r="G898" s="41"/>
      <c r="H898" s="42"/>
      <c r="I898" s="43"/>
      <c r="J898" s="42"/>
      <c r="K898" s="42"/>
    </row>
    <row r="899" spans="2:11" s="45" customFormat="1" ht="15" customHeight="1">
      <c r="B899" s="18"/>
      <c r="C899" s="38"/>
      <c r="D899" s="39"/>
      <c r="E899" s="40"/>
      <c r="F899" s="41"/>
      <c r="G899" s="41"/>
      <c r="H899" s="42"/>
      <c r="I899" s="43"/>
      <c r="J899" s="42"/>
      <c r="K899" s="42"/>
    </row>
    <row r="900" spans="2:11" s="45" customFormat="1" ht="15" customHeight="1">
      <c r="B900" s="18"/>
      <c r="C900" s="38"/>
      <c r="D900" s="39"/>
      <c r="E900" s="40"/>
      <c r="F900" s="41"/>
      <c r="G900" s="41"/>
      <c r="H900" s="42"/>
      <c r="I900" s="43"/>
      <c r="J900" s="42"/>
      <c r="K900" s="42"/>
    </row>
    <row r="901" spans="2:11" s="45" customFormat="1" ht="15" customHeight="1">
      <c r="B901" s="18"/>
      <c r="C901" s="38"/>
      <c r="D901" s="39"/>
      <c r="E901" s="40"/>
      <c r="F901" s="41"/>
      <c r="G901" s="41"/>
      <c r="H901" s="42"/>
      <c r="I901" s="43"/>
      <c r="J901" s="42"/>
      <c r="K901" s="42"/>
    </row>
    <row r="902" spans="2:11" s="45" customFormat="1" ht="15" customHeight="1">
      <c r="B902" s="18"/>
      <c r="C902" s="38"/>
      <c r="D902" s="39"/>
      <c r="E902" s="40"/>
      <c r="F902" s="41"/>
      <c r="G902" s="41"/>
      <c r="H902" s="42"/>
      <c r="I902" s="43"/>
      <c r="J902" s="42"/>
      <c r="K902" s="42"/>
    </row>
    <row r="903" spans="2:11" s="45" customFormat="1" ht="15" customHeight="1">
      <c r="B903" s="18"/>
      <c r="C903" s="38"/>
      <c r="D903" s="39"/>
      <c r="E903" s="40"/>
      <c r="F903" s="41"/>
      <c r="G903" s="41"/>
      <c r="H903" s="42"/>
      <c r="I903" s="43"/>
      <c r="J903" s="42"/>
      <c r="K903" s="42"/>
    </row>
    <row r="904" spans="2:11" s="45" customFormat="1" ht="15" customHeight="1">
      <c r="B904" s="18"/>
      <c r="C904" s="38"/>
      <c r="D904" s="39"/>
      <c r="E904" s="40"/>
      <c r="F904" s="41"/>
      <c r="G904" s="41"/>
      <c r="H904" s="42"/>
      <c r="I904" s="43"/>
      <c r="J904" s="42"/>
      <c r="K904" s="42"/>
    </row>
    <row r="905" spans="2:11" s="45" customFormat="1" ht="15" customHeight="1">
      <c r="B905" s="18"/>
      <c r="C905" s="38"/>
      <c r="D905" s="39"/>
      <c r="E905" s="40"/>
      <c r="F905" s="41"/>
      <c r="G905" s="41"/>
      <c r="H905" s="42"/>
      <c r="I905" s="43"/>
      <c r="J905" s="42"/>
      <c r="K905" s="42"/>
    </row>
    <row r="906" spans="2:11" s="45" customFormat="1" ht="15" customHeight="1">
      <c r="B906" s="18"/>
      <c r="C906" s="38"/>
      <c r="D906" s="39"/>
      <c r="E906" s="40"/>
      <c r="F906" s="41"/>
      <c r="G906" s="41"/>
      <c r="H906" s="42"/>
      <c r="I906" s="43"/>
      <c r="J906" s="42"/>
      <c r="K906" s="42"/>
    </row>
    <row r="907" spans="2:11" s="45" customFormat="1" ht="15" customHeight="1">
      <c r="B907" s="18"/>
      <c r="C907" s="38"/>
      <c r="D907" s="39"/>
      <c r="E907" s="40"/>
      <c r="F907" s="41"/>
      <c r="G907" s="41"/>
      <c r="H907" s="42"/>
      <c r="I907" s="43"/>
      <c r="J907" s="42"/>
      <c r="K907" s="42"/>
    </row>
    <row r="908" spans="2:11" s="45" customFormat="1" ht="15" customHeight="1">
      <c r="B908" s="18"/>
      <c r="C908" s="38"/>
      <c r="D908" s="39"/>
      <c r="E908" s="40"/>
      <c r="F908" s="41"/>
      <c r="G908" s="41"/>
      <c r="H908" s="42"/>
      <c r="I908" s="43"/>
      <c r="J908" s="42"/>
      <c r="K908" s="42"/>
    </row>
    <row r="909" spans="2:11" s="45" customFormat="1" ht="15" customHeight="1">
      <c r="B909" s="18"/>
      <c r="C909" s="38"/>
      <c r="D909" s="39"/>
      <c r="E909" s="40"/>
      <c r="F909" s="41"/>
      <c r="G909" s="41"/>
      <c r="H909" s="42"/>
      <c r="I909" s="43"/>
      <c r="J909" s="42"/>
      <c r="K909" s="42"/>
    </row>
    <row r="910" spans="2:11" s="45" customFormat="1" ht="15" customHeight="1">
      <c r="B910" s="18"/>
      <c r="C910" s="38"/>
      <c r="D910" s="39"/>
      <c r="E910" s="40"/>
      <c r="F910" s="41"/>
      <c r="G910" s="41"/>
      <c r="H910" s="42"/>
      <c r="I910" s="43"/>
      <c r="J910" s="42"/>
      <c r="K910" s="42"/>
    </row>
    <row r="911" spans="2:11" s="45" customFormat="1" ht="15" customHeight="1">
      <c r="B911" s="18"/>
      <c r="C911" s="38"/>
      <c r="D911" s="39"/>
      <c r="E911" s="40"/>
      <c r="F911" s="41"/>
      <c r="G911" s="41"/>
      <c r="H911" s="42"/>
      <c r="I911" s="43"/>
      <c r="J911" s="42"/>
      <c r="K911" s="42"/>
    </row>
    <row r="912" spans="2:11" s="45" customFormat="1" ht="15" customHeight="1">
      <c r="B912" s="18"/>
      <c r="C912" s="38"/>
      <c r="D912" s="39"/>
      <c r="E912" s="40"/>
      <c r="F912" s="41"/>
      <c r="G912" s="41"/>
      <c r="H912" s="42"/>
      <c r="I912" s="43"/>
      <c r="J912" s="42"/>
      <c r="K912" s="42"/>
    </row>
    <row r="913" spans="2:11" s="45" customFormat="1" ht="15" customHeight="1">
      <c r="B913" s="18"/>
      <c r="C913" s="38"/>
      <c r="D913" s="39"/>
      <c r="E913" s="40"/>
      <c r="F913" s="41"/>
      <c r="G913" s="41"/>
      <c r="H913" s="42"/>
      <c r="I913" s="43"/>
      <c r="J913" s="42"/>
      <c r="K913" s="42"/>
    </row>
    <row r="914" spans="2:11" s="45" customFormat="1" ht="15" customHeight="1">
      <c r="B914" s="18"/>
      <c r="C914" s="38"/>
      <c r="D914" s="39"/>
      <c r="E914" s="40"/>
      <c r="F914" s="41"/>
      <c r="G914" s="41"/>
      <c r="H914" s="42"/>
      <c r="I914" s="43"/>
      <c r="J914" s="42"/>
      <c r="K914" s="42"/>
    </row>
    <row r="915" spans="2:11" s="45" customFormat="1" ht="15" customHeight="1">
      <c r="B915" s="18"/>
      <c r="C915" s="38"/>
      <c r="D915" s="39"/>
      <c r="E915" s="40"/>
      <c r="F915" s="41"/>
      <c r="G915" s="41"/>
      <c r="H915" s="42"/>
      <c r="I915" s="43"/>
      <c r="J915" s="42"/>
      <c r="K915" s="42"/>
    </row>
    <row r="916" spans="2:11" s="45" customFormat="1" ht="15" customHeight="1">
      <c r="B916" s="18"/>
      <c r="C916" s="38"/>
      <c r="D916" s="39"/>
      <c r="E916" s="40"/>
      <c r="F916" s="41"/>
      <c r="G916" s="41"/>
      <c r="H916" s="42"/>
      <c r="I916" s="43"/>
      <c r="J916" s="42"/>
      <c r="K916" s="42"/>
    </row>
    <row r="917" spans="2:11" s="45" customFormat="1" ht="15" customHeight="1">
      <c r="B917" s="18"/>
      <c r="C917" s="38"/>
      <c r="D917" s="39"/>
      <c r="E917" s="40"/>
      <c r="F917" s="41"/>
      <c r="G917" s="41"/>
      <c r="H917" s="42"/>
      <c r="I917" s="43"/>
      <c r="J917" s="42"/>
      <c r="K917" s="42"/>
    </row>
    <row r="918" spans="2:11" s="45" customFormat="1" ht="15" customHeight="1">
      <c r="B918" s="18"/>
      <c r="C918" s="38"/>
      <c r="D918" s="39"/>
      <c r="E918" s="40"/>
      <c r="F918" s="41"/>
      <c r="G918" s="41"/>
      <c r="H918" s="42"/>
      <c r="I918" s="43"/>
      <c r="J918" s="42"/>
      <c r="K918" s="42"/>
    </row>
    <row r="919" spans="2:11" s="45" customFormat="1" ht="15" customHeight="1">
      <c r="B919" s="18"/>
      <c r="C919" s="38"/>
      <c r="D919" s="39"/>
      <c r="E919" s="40"/>
      <c r="F919" s="41"/>
      <c r="G919" s="41"/>
      <c r="H919" s="42"/>
      <c r="I919" s="43"/>
      <c r="J919" s="42"/>
      <c r="K919" s="42"/>
    </row>
    <row r="920" spans="2:11" s="45" customFormat="1" ht="15" customHeight="1">
      <c r="B920" s="18"/>
      <c r="C920" s="38"/>
      <c r="D920" s="39"/>
      <c r="E920" s="40"/>
      <c r="F920" s="41"/>
      <c r="G920" s="41"/>
      <c r="H920" s="42"/>
      <c r="I920" s="43"/>
      <c r="J920" s="42"/>
      <c r="K920" s="42"/>
    </row>
    <row r="921" spans="2:11" s="45" customFormat="1" ht="15" customHeight="1">
      <c r="B921" s="18"/>
      <c r="C921" s="38"/>
      <c r="D921" s="39"/>
      <c r="E921" s="40"/>
      <c r="F921" s="41"/>
      <c r="G921" s="41"/>
      <c r="H921" s="42"/>
      <c r="I921" s="43"/>
      <c r="J921" s="42"/>
      <c r="K921" s="42"/>
    </row>
    <row r="922" spans="2:11" s="45" customFormat="1" ht="15" customHeight="1">
      <c r="B922" s="18"/>
      <c r="C922" s="38"/>
      <c r="D922" s="39"/>
      <c r="E922" s="40"/>
      <c r="F922" s="41"/>
      <c r="G922" s="41"/>
      <c r="H922" s="42"/>
      <c r="I922" s="43"/>
      <c r="J922" s="42"/>
      <c r="K922" s="42"/>
    </row>
    <row r="923" spans="2:11" s="45" customFormat="1" ht="15" customHeight="1">
      <c r="B923" s="18"/>
      <c r="C923" s="38"/>
      <c r="D923" s="39"/>
      <c r="E923" s="40"/>
      <c r="F923" s="41"/>
      <c r="G923" s="41"/>
      <c r="H923" s="42"/>
      <c r="I923" s="43"/>
      <c r="J923" s="42"/>
      <c r="K923" s="42"/>
    </row>
    <row r="924" spans="2:11" s="45" customFormat="1" ht="15" customHeight="1">
      <c r="B924" s="18"/>
      <c r="C924" s="38"/>
      <c r="D924" s="39"/>
      <c r="E924" s="40"/>
      <c r="F924" s="41"/>
      <c r="G924" s="41"/>
      <c r="H924" s="42"/>
      <c r="I924" s="43"/>
      <c r="J924" s="42"/>
      <c r="K924" s="42"/>
    </row>
    <row r="925" spans="2:11" s="45" customFormat="1" ht="15" customHeight="1">
      <c r="B925" s="18"/>
      <c r="C925" s="38"/>
      <c r="D925" s="39"/>
      <c r="E925" s="40"/>
      <c r="F925" s="41"/>
      <c r="G925" s="41"/>
      <c r="H925" s="42"/>
      <c r="I925" s="43"/>
      <c r="J925" s="42"/>
      <c r="K925" s="42"/>
    </row>
    <row r="926" spans="2:11" s="45" customFormat="1" ht="15" customHeight="1">
      <c r="B926" s="18"/>
      <c r="C926" s="38"/>
      <c r="D926" s="39"/>
      <c r="E926" s="40"/>
      <c r="F926" s="41"/>
      <c r="G926" s="41"/>
      <c r="H926" s="42"/>
      <c r="I926" s="43"/>
      <c r="J926" s="42"/>
      <c r="K926" s="42"/>
    </row>
    <row r="927" spans="2:11" s="45" customFormat="1" ht="15" customHeight="1">
      <c r="B927" s="18"/>
      <c r="C927" s="38"/>
      <c r="D927" s="39"/>
      <c r="E927" s="40"/>
      <c r="F927" s="41"/>
      <c r="G927" s="41"/>
      <c r="H927" s="42"/>
      <c r="I927" s="43"/>
      <c r="J927" s="42"/>
      <c r="K927" s="42"/>
    </row>
    <row r="928" spans="2:11" s="45" customFormat="1" ht="15" customHeight="1">
      <c r="B928" s="18"/>
      <c r="C928" s="38"/>
      <c r="D928" s="39"/>
      <c r="E928" s="40"/>
      <c r="F928" s="41"/>
      <c r="G928" s="41"/>
      <c r="H928" s="42"/>
      <c r="I928" s="43"/>
      <c r="J928" s="42"/>
      <c r="K928" s="42"/>
    </row>
    <row r="929" spans="2:11" s="45" customFormat="1" ht="15" customHeight="1">
      <c r="B929" s="18"/>
      <c r="C929" s="38"/>
      <c r="D929" s="39"/>
      <c r="E929" s="40"/>
      <c r="F929" s="41"/>
      <c r="G929" s="41"/>
      <c r="H929" s="42"/>
      <c r="I929" s="43"/>
      <c r="J929" s="42"/>
      <c r="K929" s="42"/>
    </row>
    <row r="930" spans="2:11" s="45" customFormat="1" ht="15" customHeight="1">
      <c r="B930" s="18"/>
      <c r="C930" s="38"/>
      <c r="D930" s="39"/>
      <c r="E930" s="40"/>
      <c r="F930" s="41"/>
      <c r="G930" s="41"/>
      <c r="H930" s="42"/>
      <c r="I930" s="43"/>
      <c r="J930" s="42"/>
      <c r="K930" s="42"/>
    </row>
    <row r="931" spans="2:11" s="45" customFormat="1" ht="15" customHeight="1">
      <c r="B931" s="18"/>
      <c r="C931" s="38"/>
      <c r="D931" s="39"/>
      <c r="E931" s="40"/>
      <c r="F931" s="41"/>
      <c r="G931" s="41"/>
      <c r="H931" s="42"/>
      <c r="I931" s="43"/>
      <c r="J931" s="42"/>
      <c r="K931" s="42"/>
    </row>
    <row r="932" spans="2:11" s="45" customFormat="1" ht="15" customHeight="1">
      <c r="B932" s="18"/>
      <c r="C932" s="38"/>
      <c r="D932" s="39"/>
      <c r="E932" s="40"/>
      <c r="F932" s="41"/>
      <c r="G932" s="41"/>
      <c r="H932" s="42"/>
      <c r="I932" s="43"/>
      <c r="J932" s="42"/>
      <c r="K932" s="42"/>
    </row>
    <row r="933" spans="2:11" s="45" customFormat="1" ht="15" customHeight="1">
      <c r="B933" s="18"/>
      <c r="C933" s="38"/>
      <c r="D933" s="39"/>
      <c r="E933" s="40"/>
      <c r="F933" s="41"/>
      <c r="G933" s="41"/>
      <c r="H933" s="42"/>
      <c r="I933" s="43"/>
      <c r="J933" s="42"/>
      <c r="K933" s="42"/>
    </row>
    <row r="934" spans="2:11" s="45" customFormat="1" ht="15" customHeight="1">
      <c r="B934" s="18"/>
      <c r="C934" s="38"/>
      <c r="D934" s="39"/>
      <c r="E934" s="40"/>
      <c r="F934" s="41"/>
      <c r="G934" s="41"/>
      <c r="H934" s="42"/>
      <c r="I934" s="43"/>
      <c r="J934" s="42"/>
      <c r="K934" s="42"/>
    </row>
    <row r="935" spans="2:11" s="45" customFormat="1" ht="15" customHeight="1">
      <c r="B935" s="18"/>
      <c r="C935" s="38"/>
      <c r="D935" s="39"/>
      <c r="E935" s="40"/>
      <c r="F935" s="41"/>
      <c r="G935" s="41"/>
      <c r="H935" s="42"/>
      <c r="I935" s="43"/>
      <c r="J935" s="42"/>
      <c r="K935" s="42"/>
    </row>
    <row r="936" spans="2:11" s="45" customFormat="1" ht="15" customHeight="1">
      <c r="B936" s="18"/>
      <c r="C936" s="38"/>
      <c r="D936" s="39"/>
      <c r="E936" s="40"/>
      <c r="F936" s="41"/>
      <c r="G936" s="41"/>
      <c r="H936" s="42"/>
      <c r="I936" s="43"/>
      <c r="J936" s="42"/>
      <c r="K936" s="42"/>
    </row>
    <row r="937" spans="2:11" s="45" customFormat="1" ht="15" customHeight="1">
      <c r="B937" s="18"/>
      <c r="C937" s="38"/>
      <c r="D937" s="39"/>
      <c r="E937" s="40"/>
      <c r="F937" s="41"/>
      <c r="G937" s="41"/>
      <c r="H937" s="42"/>
      <c r="I937" s="43"/>
      <c r="J937" s="42"/>
      <c r="K937" s="42"/>
    </row>
    <row r="938" spans="2:11" s="45" customFormat="1" ht="15" customHeight="1">
      <c r="B938" s="18"/>
      <c r="C938" s="38"/>
      <c r="D938" s="39"/>
      <c r="E938" s="40"/>
      <c r="F938" s="41"/>
      <c r="G938" s="41"/>
      <c r="H938" s="42"/>
      <c r="I938" s="43"/>
      <c r="J938" s="42"/>
      <c r="K938" s="42"/>
    </row>
    <row r="939" spans="2:11" s="45" customFormat="1" ht="15" customHeight="1">
      <c r="B939" s="18"/>
      <c r="C939" s="38"/>
      <c r="D939" s="39"/>
      <c r="E939" s="40"/>
      <c r="F939" s="41"/>
      <c r="G939" s="41"/>
      <c r="H939" s="42"/>
      <c r="I939" s="43"/>
      <c r="J939" s="42"/>
      <c r="K939" s="42"/>
    </row>
    <row r="940" spans="2:11" s="45" customFormat="1" ht="15" customHeight="1">
      <c r="B940" s="18"/>
      <c r="C940" s="38"/>
      <c r="D940" s="39"/>
      <c r="E940" s="40"/>
      <c r="F940" s="41"/>
      <c r="G940" s="41"/>
      <c r="H940" s="42"/>
      <c r="I940" s="43"/>
      <c r="J940" s="42"/>
      <c r="K940" s="42"/>
    </row>
    <row r="941" spans="2:11" s="45" customFormat="1" ht="15" customHeight="1">
      <c r="B941" s="18"/>
      <c r="C941" s="38"/>
      <c r="D941" s="39"/>
      <c r="E941" s="40"/>
      <c r="F941" s="41"/>
      <c r="G941" s="41"/>
      <c r="H941" s="42"/>
      <c r="I941" s="43"/>
      <c r="J941" s="42"/>
      <c r="K941" s="42"/>
    </row>
    <row r="942" spans="2:11" s="45" customFormat="1" ht="15" customHeight="1">
      <c r="B942" s="18"/>
      <c r="C942" s="38"/>
      <c r="D942" s="39"/>
      <c r="E942" s="40"/>
      <c r="F942" s="41"/>
      <c r="G942" s="41"/>
      <c r="H942" s="42"/>
      <c r="I942" s="43"/>
      <c r="J942" s="42"/>
      <c r="K942" s="42"/>
    </row>
    <row r="943" spans="2:11" s="45" customFormat="1" ht="15" customHeight="1">
      <c r="B943" s="18"/>
      <c r="C943" s="38"/>
      <c r="D943" s="39"/>
      <c r="E943" s="40"/>
      <c r="F943" s="41"/>
      <c r="G943" s="41"/>
      <c r="H943" s="42"/>
      <c r="I943" s="43"/>
      <c r="J943" s="42"/>
      <c r="K943" s="42"/>
    </row>
    <row r="944" spans="2:11" s="45" customFormat="1" ht="15" customHeight="1">
      <c r="B944" s="18"/>
      <c r="C944" s="38"/>
      <c r="D944" s="39"/>
      <c r="E944" s="40"/>
      <c r="F944" s="41"/>
      <c r="G944" s="41"/>
      <c r="H944" s="42"/>
      <c r="I944" s="43"/>
      <c r="J944" s="42"/>
      <c r="K944" s="42"/>
    </row>
    <row r="945" spans="2:11" s="45" customFormat="1" ht="15" customHeight="1">
      <c r="B945" s="18"/>
      <c r="C945" s="38"/>
      <c r="D945" s="39"/>
      <c r="E945" s="40"/>
      <c r="F945" s="41"/>
      <c r="G945" s="41"/>
      <c r="H945" s="42"/>
      <c r="I945" s="43"/>
      <c r="J945" s="42"/>
      <c r="K945" s="42"/>
    </row>
    <row r="946" spans="2:11" s="45" customFormat="1" ht="15" customHeight="1">
      <c r="B946" s="18"/>
      <c r="C946" s="38"/>
      <c r="D946" s="39"/>
      <c r="E946" s="40"/>
      <c r="F946" s="41"/>
      <c r="G946" s="41"/>
      <c r="H946" s="42"/>
      <c r="I946" s="43"/>
      <c r="J946" s="42"/>
      <c r="K946" s="42"/>
    </row>
    <row r="947" spans="2:11" s="45" customFormat="1" ht="15" customHeight="1">
      <c r="B947" s="18"/>
      <c r="C947" s="38"/>
      <c r="D947" s="39"/>
      <c r="E947" s="40"/>
      <c r="F947" s="41"/>
      <c r="G947" s="41"/>
      <c r="H947" s="42"/>
      <c r="I947" s="43"/>
      <c r="J947" s="42"/>
      <c r="K947" s="42"/>
    </row>
    <row r="948" spans="2:11" s="45" customFormat="1" ht="15" customHeight="1">
      <c r="B948" s="18"/>
      <c r="C948" s="38"/>
      <c r="D948" s="39"/>
      <c r="E948" s="40"/>
      <c r="F948" s="41"/>
      <c r="G948" s="41"/>
      <c r="H948" s="42"/>
      <c r="I948" s="43"/>
      <c r="J948" s="42"/>
      <c r="K948" s="42"/>
    </row>
    <row r="949" spans="2:11" s="45" customFormat="1" ht="15" customHeight="1">
      <c r="B949" s="18"/>
      <c r="C949" s="38"/>
      <c r="D949" s="39"/>
      <c r="E949" s="40"/>
      <c r="F949" s="41"/>
      <c r="G949" s="41"/>
      <c r="H949" s="42"/>
      <c r="I949" s="43"/>
      <c r="J949" s="42"/>
      <c r="K949" s="42"/>
    </row>
    <row r="950" spans="2:11" s="45" customFormat="1" ht="15" customHeight="1">
      <c r="B950" s="18"/>
      <c r="C950" s="38"/>
      <c r="D950" s="39"/>
      <c r="E950" s="40"/>
      <c r="F950" s="41"/>
      <c r="G950" s="41"/>
      <c r="H950" s="42"/>
      <c r="I950" s="43"/>
      <c r="J950" s="42"/>
      <c r="K950" s="42"/>
    </row>
    <row r="951" spans="2:11" s="45" customFormat="1" ht="15" customHeight="1">
      <c r="B951" s="18"/>
      <c r="C951" s="38"/>
      <c r="D951" s="39"/>
      <c r="E951" s="40"/>
      <c r="F951" s="41"/>
      <c r="G951" s="41"/>
      <c r="H951" s="42"/>
      <c r="I951" s="43"/>
      <c r="J951" s="42"/>
      <c r="K951" s="42"/>
    </row>
    <row r="952" spans="2:11" s="45" customFormat="1" ht="15" customHeight="1">
      <c r="B952" s="18"/>
      <c r="C952" s="38"/>
      <c r="D952" s="39"/>
      <c r="E952" s="40"/>
      <c r="F952" s="41"/>
      <c r="G952" s="41"/>
      <c r="H952" s="42"/>
      <c r="I952" s="43"/>
      <c r="J952" s="42"/>
      <c r="K952" s="42"/>
    </row>
    <row r="953" spans="2:11" s="45" customFormat="1" ht="15" customHeight="1">
      <c r="B953" s="18"/>
      <c r="C953" s="38"/>
      <c r="D953" s="39"/>
      <c r="E953" s="40"/>
      <c r="F953" s="41"/>
      <c r="G953" s="41"/>
      <c r="H953" s="42"/>
      <c r="I953" s="43"/>
      <c r="J953" s="42"/>
      <c r="K953" s="42"/>
    </row>
    <row r="954" spans="2:11" s="45" customFormat="1" ht="15" customHeight="1">
      <c r="B954" s="18"/>
      <c r="C954" s="38"/>
      <c r="D954" s="39"/>
      <c r="E954" s="40"/>
      <c r="F954" s="41"/>
      <c r="G954" s="41"/>
      <c r="H954" s="42"/>
      <c r="I954" s="43"/>
      <c r="J954" s="42"/>
      <c r="K954" s="42"/>
    </row>
    <row r="955" spans="2:11" s="45" customFormat="1" ht="15" customHeight="1">
      <c r="B955" s="18"/>
      <c r="C955" s="38"/>
      <c r="D955" s="39"/>
      <c r="E955" s="40"/>
      <c r="F955" s="41"/>
      <c r="G955" s="41"/>
      <c r="H955" s="42"/>
      <c r="I955" s="43"/>
      <c r="J955" s="42"/>
      <c r="K955" s="42"/>
    </row>
    <row r="956" spans="2:11" s="45" customFormat="1" ht="15" customHeight="1">
      <c r="B956" s="18"/>
      <c r="C956" s="38"/>
      <c r="D956" s="39"/>
      <c r="E956" s="40"/>
      <c r="F956" s="41"/>
      <c r="G956" s="41"/>
      <c r="H956" s="42"/>
      <c r="I956" s="43"/>
      <c r="J956" s="42"/>
      <c r="K956" s="42"/>
    </row>
    <row r="957" spans="2:11" s="45" customFormat="1" ht="15" customHeight="1">
      <c r="B957" s="18"/>
      <c r="C957" s="38"/>
      <c r="D957" s="39"/>
      <c r="E957" s="40"/>
      <c r="F957" s="41"/>
      <c r="G957" s="41"/>
      <c r="H957" s="42"/>
      <c r="I957" s="43"/>
      <c r="J957" s="42"/>
      <c r="K957" s="42"/>
    </row>
    <row r="958" spans="2:11" s="45" customFormat="1" ht="15" customHeight="1">
      <c r="B958" s="18"/>
      <c r="C958" s="38"/>
      <c r="D958" s="39"/>
      <c r="E958" s="40"/>
      <c r="F958" s="41"/>
      <c r="G958" s="41"/>
      <c r="H958" s="42"/>
      <c r="I958" s="43"/>
      <c r="J958" s="42"/>
      <c r="K958" s="42"/>
    </row>
    <row r="959" spans="2:11" s="45" customFormat="1" ht="15" customHeight="1">
      <c r="B959" s="18"/>
      <c r="C959" s="38"/>
      <c r="D959" s="39"/>
      <c r="E959" s="40"/>
      <c r="F959" s="41"/>
      <c r="G959" s="41"/>
      <c r="H959" s="42"/>
      <c r="I959" s="43"/>
      <c r="J959" s="42"/>
      <c r="K959" s="42"/>
    </row>
    <row r="960" spans="2:11" s="45" customFormat="1" ht="15" customHeight="1">
      <c r="B960" s="18"/>
      <c r="C960" s="38"/>
      <c r="D960" s="39"/>
      <c r="E960" s="40"/>
      <c r="F960" s="41"/>
      <c r="G960" s="41"/>
      <c r="H960" s="42"/>
      <c r="I960" s="43"/>
      <c r="J960" s="42"/>
      <c r="K960" s="42"/>
    </row>
    <row r="961" spans="2:11" s="45" customFormat="1" ht="15" customHeight="1">
      <c r="B961" s="18"/>
      <c r="C961" s="38"/>
      <c r="D961" s="39"/>
      <c r="E961" s="40"/>
      <c r="F961" s="41"/>
      <c r="G961" s="41"/>
      <c r="H961" s="42"/>
      <c r="I961" s="43"/>
      <c r="J961" s="42"/>
      <c r="K961" s="42"/>
    </row>
    <row r="962" spans="2:11" s="45" customFormat="1" ht="15" customHeight="1">
      <c r="B962" s="18"/>
      <c r="C962" s="38"/>
      <c r="D962" s="39"/>
      <c r="E962" s="40"/>
      <c r="F962" s="41"/>
      <c r="G962" s="41"/>
      <c r="H962" s="42"/>
      <c r="I962" s="43"/>
      <c r="J962" s="42"/>
      <c r="K962" s="42"/>
    </row>
    <row r="963" spans="2:11" s="45" customFormat="1" ht="15" customHeight="1">
      <c r="B963" s="18"/>
      <c r="C963" s="38"/>
      <c r="D963" s="39"/>
      <c r="E963" s="40"/>
      <c r="F963" s="41"/>
      <c r="G963" s="41"/>
      <c r="H963" s="42"/>
      <c r="I963" s="43"/>
      <c r="J963" s="42"/>
      <c r="K963" s="42"/>
    </row>
    <row r="964" spans="2:11" s="45" customFormat="1" ht="15" customHeight="1">
      <c r="B964" s="18"/>
      <c r="C964" s="38"/>
      <c r="D964" s="39"/>
      <c r="E964" s="40"/>
      <c r="F964" s="41"/>
      <c r="G964" s="41"/>
      <c r="H964" s="42"/>
      <c r="I964" s="43"/>
      <c r="J964" s="42"/>
      <c r="K964" s="42"/>
    </row>
    <row r="965" spans="2:11" s="45" customFormat="1" ht="15" customHeight="1">
      <c r="B965" s="18"/>
      <c r="C965" s="38"/>
      <c r="D965" s="39"/>
      <c r="E965" s="40"/>
      <c r="F965" s="41"/>
      <c r="G965" s="41"/>
      <c r="H965" s="42"/>
      <c r="I965" s="43"/>
      <c r="J965" s="42"/>
      <c r="K965" s="42"/>
    </row>
    <row r="966" spans="2:11" s="45" customFormat="1" ht="15" customHeight="1">
      <c r="B966" s="18"/>
      <c r="C966" s="38"/>
      <c r="D966" s="39"/>
      <c r="E966" s="40"/>
      <c r="F966" s="41"/>
      <c r="G966" s="41"/>
      <c r="H966" s="42"/>
      <c r="I966" s="43"/>
      <c r="J966" s="42"/>
      <c r="K966" s="42"/>
    </row>
    <row r="967" spans="2:11" s="45" customFormat="1" ht="15" customHeight="1">
      <c r="B967" s="18"/>
      <c r="C967" s="38"/>
      <c r="D967" s="39"/>
      <c r="E967" s="40"/>
      <c r="F967" s="41"/>
      <c r="G967" s="41"/>
      <c r="H967" s="42"/>
      <c r="I967" s="43"/>
      <c r="J967" s="42"/>
      <c r="K967" s="42"/>
    </row>
    <row r="968" spans="2:11" s="45" customFormat="1" ht="15" customHeight="1">
      <c r="B968" s="18"/>
      <c r="C968" s="38"/>
      <c r="D968" s="39"/>
      <c r="E968" s="40"/>
      <c r="F968" s="41"/>
      <c r="G968" s="41"/>
      <c r="H968" s="42"/>
      <c r="I968" s="43"/>
      <c r="J968" s="42"/>
      <c r="K968" s="42"/>
    </row>
    <row r="969" spans="2:11" s="45" customFormat="1" ht="15" customHeight="1">
      <c r="B969" s="18"/>
      <c r="C969" s="38"/>
      <c r="D969" s="39"/>
      <c r="E969" s="40"/>
      <c r="F969" s="41"/>
      <c r="G969" s="41"/>
      <c r="H969" s="42"/>
      <c r="I969" s="43"/>
      <c r="J969" s="42"/>
      <c r="K969" s="42"/>
    </row>
    <row r="970" spans="2:11" s="45" customFormat="1" ht="15" customHeight="1">
      <c r="B970" s="18"/>
      <c r="C970" s="38"/>
      <c r="D970" s="39"/>
      <c r="E970" s="40"/>
      <c r="F970" s="41"/>
      <c r="G970" s="41"/>
      <c r="H970" s="42"/>
      <c r="I970" s="43"/>
      <c r="J970" s="42"/>
      <c r="K970" s="42"/>
    </row>
    <row r="971" spans="2:11" s="45" customFormat="1" ht="15" customHeight="1">
      <c r="B971" s="18"/>
      <c r="C971" s="38"/>
      <c r="D971" s="39"/>
      <c r="E971" s="40"/>
      <c r="F971" s="41"/>
      <c r="G971" s="41"/>
      <c r="H971" s="42"/>
      <c r="I971" s="43"/>
      <c r="J971" s="42"/>
      <c r="K971" s="42"/>
    </row>
    <row r="972" spans="2:11" s="45" customFormat="1" ht="15" customHeight="1">
      <c r="B972" s="18"/>
      <c r="C972" s="38"/>
      <c r="D972" s="39"/>
      <c r="E972" s="40"/>
      <c r="F972" s="41"/>
      <c r="G972" s="41"/>
      <c r="H972" s="42"/>
      <c r="I972" s="43"/>
      <c r="J972" s="42"/>
      <c r="K972" s="42"/>
    </row>
    <row r="973" spans="2:11" s="45" customFormat="1" ht="15" customHeight="1">
      <c r="B973" s="18"/>
      <c r="C973" s="38"/>
      <c r="D973" s="39"/>
      <c r="E973" s="40"/>
      <c r="F973" s="41"/>
      <c r="G973" s="41"/>
      <c r="H973" s="42"/>
      <c r="I973" s="43"/>
      <c r="J973" s="42"/>
      <c r="K973" s="42"/>
    </row>
    <row r="974" spans="2:11" s="45" customFormat="1" ht="15" customHeight="1">
      <c r="B974" s="18"/>
      <c r="C974" s="38"/>
      <c r="D974" s="39"/>
      <c r="E974" s="40"/>
      <c r="F974" s="41"/>
      <c r="G974" s="41"/>
      <c r="H974" s="42"/>
      <c r="I974" s="43"/>
      <c r="J974" s="42"/>
      <c r="K974" s="42"/>
    </row>
    <row r="975" spans="2:11" s="45" customFormat="1" ht="15" customHeight="1">
      <c r="B975" s="18"/>
      <c r="C975" s="38"/>
      <c r="D975" s="39"/>
      <c r="E975" s="40"/>
      <c r="F975" s="41"/>
      <c r="G975" s="41"/>
      <c r="H975" s="42"/>
      <c r="I975" s="43"/>
      <c r="J975" s="42"/>
      <c r="K975" s="42"/>
    </row>
    <row r="976" spans="2:11" s="45" customFormat="1" ht="15" customHeight="1">
      <c r="B976" s="18"/>
      <c r="C976" s="38"/>
      <c r="D976" s="39"/>
      <c r="E976" s="40"/>
      <c r="F976" s="41"/>
      <c r="G976" s="41"/>
      <c r="H976" s="42"/>
      <c r="I976" s="43"/>
      <c r="J976" s="42"/>
      <c r="K976" s="42"/>
    </row>
    <row r="977" spans="2:11" s="45" customFormat="1" ht="15" customHeight="1">
      <c r="B977" s="18"/>
      <c r="C977" s="38"/>
      <c r="D977" s="39"/>
      <c r="E977" s="40"/>
      <c r="F977" s="41"/>
      <c r="G977" s="41"/>
      <c r="H977" s="42"/>
      <c r="I977" s="43"/>
      <c r="J977" s="42"/>
      <c r="K977" s="42"/>
    </row>
    <row r="978" spans="2:11" s="45" customFormat="1" ht="15" customHeight="1">
      <c r="B978" s="18"/>
      <c r="C978" s="38"/>
      <c r="D978" s="39"/>
      <c r="E978" s="40"/>
      <c r="F978" s="41"/>
      <c r="G978" s="41"/>
      <c r="H978" s="42"/>
      <c r="I978" s="43"/>
      <c r="J978" s="42"/>
      <c r="K978" s="42"/>
    </row>
    <row r="979" spans="2:11" s="45" customFormat="1" ht="15" customHeight="1">
      <c r="B979" s="18"/>
      <c r="C979" s="38"/>
      <c r="D979" s="39"/>
      <c r="E979" s="40"/>
      <c r="F979" s="41"/>
      <c r="G979" s="41"/>
      <c r="H979" s="42"/>
      <c r="I979" s="43"/>
      <c r="J979" s="42"/>
      <c r="K979" s="42"/>
    </row>
    <row r="980" spans="2:11" s="45" customFormat="1" ht="15" customHeight="1">
      <c r="B980" s="18"/>
      <c r="C980" s="38"/>
      <c r="D980" s="39"/>
      <c r="E980" s="40"/>
      <c r="F980" s="41"/>
      <c r="G980" s="41"/>
      <c r="H980" s="42"/>
      <c r="I980" s="43"/>
      <c r="J980" s="42"/>
      <c r="K980" s="42"/>
    </row>
    <row r="981" spans="2:11" s="45" customFormat="1" ht="15" customHeight="1">
      <c r="B981" s="18"/>
      <c r="C981" s="38"/>
      <c r="D981" s="39"/>
      <c r="E981" s="40"/>
      <c r="F981" s="41"/>
      <c r="G981" s="41"/>
      <c r="H981" s="42"/>
      <c r="I981" s="43"/>
      <c r="J981" s="42"/>
      <c r="K981" s="42"/>
    </row>
    <row r="982" spans="2:11" s="45" customFormat="1" ht="15" customHeight="1">
      <c r="B982" s="18"/>
      <c r="C982" s="38"/>
      <c r="D982" s="39"/>
      <c r="E982" s="40"/>
      <c r="F982" s="41"/>
      <c r="G982" s="41"/>
      <c r="H982" s="42"/>
      <c r="I982" s="43"/>
      <c r="J982" s="42"/>
      <c r="K982" s="42"/>
    </row>
    <row r="983" spans="2:11" s="45" customFormat="1" ht="15" customHeight="1">
      <c r="B983" s="18"/>
      <c r="C983" s="38"/>
      <c r="D983" s="39"/>
      <c r="E983" s="40"/>
      <c r="F983" s="41"/>
      <c r="G983" s="41"/>
      <c r="H983" s="42"/>
      <c r="I983" s="43"/>
      <c r="J983" s="42"/>
      <c r="K983" s="42"/>
    </row>
    <row r="984" spans="2:11" s="45" customFormat="1" ht="15" customHeight="1">
      <c r="B984" s="18"/>
      <c r="C984" s="38"/>
      <c r="D984" s="39"/>
      <c r="E984" s="40"/>
      <c r="F984" s="41"/>
      <c r="G984" s="41"/>
      <c r="H984" s="42"/>
      <c r="I984" s="43"/>
      <c r="J984" s="42"/>
      <c r="K984" s="42"/>
    </row>
    <row r="985" spans="2:11" s="45" customFormat="1" ht="15" customHeight="1">
      <c r="B985" s="18"/>
      <c r="C985" s="38"/>
      <c r="D985" s="39"/>
      <c r="E985" s="40"/>
      <c r="F985" s="41"/>
      <c r="G985" s="41"/>
      <c r="H985" s="42"/>
      <c r="I985" s="43"/>
      <c r="J985" s="42"/>
      <c r="K985" s="42"/>
    </row>
    <row r="986" spans="2:11" s="45" customFormat="1" ht="15" customHeight="1">
      <c r="B986" s="18"/>
      <c r="C986" s="38"/>
      <c r="D986" s="39"/>
      <c r="E986" s="40"/>
      <c r="F986" s="41"/>
      <c r="G986" s="41"/>
      <c r="H986" s="42"/>
      <c r="I986" s="43"/>
      <c r="J986" s="42"/>
      <c r="K986" s="42"/>
    </row>
    <row r="987" spans="2:11" s="45" customFormat="1" ht="15" customHeight="1">
      <c r="B987" s="18"/>
      <c r="C987" s="38"/>
      <c r="D987" s="39"/>
      <c r="E987" s="40"/>
      <c r="F987" s="41"/>
      <c r="G987" s="41"/>
      <c r="H987" s="42"/>
      <c r="I987" s="43"/>
      <c r="J987" s="42"/>
      <c r="K987" s="42"/>
    </row>
    <row r="988" spans="2:11" s="45" customFormat="1" ht="15" customHeight="1">
      <c r="B988" s="18"/>
      <c r="C988" s="38"/>
      <c r="D988" s="39"/>
      <c r="E988" s="40"/>
      <c r="F988" s="41"/>
      <c r="G988" s="41"/>
      <c r="H988" s="42"/>
      <c r="I988" s="43"/>
      <c r="J988" s="42"/>
      <c r="K988" s="42"/>
    </row>
    <row r="989" spans="2:11" s="45" customFormat="1" ht="15" customHeight="1">
      <c r="B989" s="18"/>
      <c r="C989" s="38"/>
      <c r="D989" s="39"/>
      <c r="E989" s="40"/>
      <c r="F989" s="41"/>
      <c r="G989" s="41"/>
      <c r="H989" s="42"/>
      <c r="I989" s="43"/>
      <c r="J989" s="42"/>
      <c r="K989" s="42"/>
    </row>
    <row r="990" spans="2:11" s="45" customFormat="1" ht="15" customHeight="1">
      <c r="B990" s="18"/>
      <c r="C990" s="38"/>
      <c r="D990" s="39"/>
      <c r="E990" s="40"/>
      <c r="F990" s="41"/>
      <c r="G990" s="41"/>
      <c r="H990" s="42"/>
      <c r="I990" s="43"/>
      <c r="J990" s="42"/>
      <c r="K990" s="42"/>
    </row>
    <row r="991" spans="2:11" s="45" customFormat="1" ht="15" customHeight="1">
      <c r="B991" s="18"/>
      <c r="C991" s="38"/>
      <c r="D991" s="39"/>
      <c r="E991" s="40"/>
      <c r="F991" s="41"/>
      <c r="G991" s="41"/>
      <c r="H991" s="42"/>
      <c r="I991" s="43"/>
      <c r="J991" s="42"/>
      <c r="K991" s="42"/>
    </row>
    <row r="992" spans="2:11" s="45" customFormat="1" ht="15" customHeight="1">
      <c r="B992" s="18"/>
      <c r="C992" s="38"/>
      <c r="D992" s="39"/>
      <c r="E992" s="40"/>
      <c r="F992" s="41"/>
      <c r="G992" s="41"/>
      <c r="H992" s="42"/>
      <c r="I992" s="43"/>
      <c r="J992" s="42"/>
      <c r="K992" s="42"/>
    </row>
    <row r="993" spans="2:11" s="45" customFormat="1" ht="15" customHeight="1">
      <c r="B993" s="18"/>
      <c r="C993" s="38"/>
      <c r="D993" s="39"/>
      <c r="E993" s="40"/>
      <c r="F993" s="41"/>
      <c r="G993" s="41"/>
      <c r="H993" s="42"/>
      <c r="I993" s="43"/>
      <c r="J993" s="42"/>
      <c r="K993" s="42"/>
    </row>
    <row r="994" spans="2:11" s="45" customFormat="1" ht="15" customHeight="1">
      <c r="B994" s="18"/>
      <c r="C994" s="38"/>
      <c r="D994" s="39"/>
      <c r="E994" s="40"/>
      <c r="F994" s="41"/>
      <c r="G994" s="41"/>
      <c r="H994" s="42"/>
      <c r="I994" s="43"/>
      <c r="J994" s="42"/>
      <c r="K994" s="42"/>
    </row>
    <row r="995" spans="2:11" s="45" customFormat="1" ht="15" customHeight="1">
      <c r="B995" s="18"/>
      <c r="C995" s="38"/>
      <c r="D995" s="39"/>
      <c r="E995" s="40"/>
      <c r="F995" s="41"/>
      <c r="G995" s="41"/>
      <c r="H995" s="42"/>
      <c r="I995" s="43"/>
      <c r="J995" s="42"/>
      <c r="K995" s="42"/>
    </row>
    <row r="996" spans="2:11" s="45" customFormat="1" ht="15" customHeight="1">
      <c r="B996" s="18"/>
      <c r="C996" s="38"/>
      <c r="D996" s="39"/>
      <c r="E996" s="40"/>
      <c r="F996" s="41"/>
      <c r="G996" s="41"/>
      <c r="H996" s="42"/>
      <c r="I996" s="43"/>
      <c r="J996" s="42"/>
      <c r="K996" s="42"/>
    </row>
    <row r="997" spans="2:11" s="45" customFormat="1" ht="15" customHeight="1">
      <c r="B997" s="18"/>
      <c r="C997" s="38"/>
      <c r="D997" s="39"/>
      <c r="E997" s="40"/>
      <c r="F997" s="41"/>
      <c r="G997" s="41"/>
      <c r="H997" s="42"/>
      <c r="I997" s="43"/>
      <c r="J997" s="42"/>
      <c r="K997" s="42"/>
    </row>
    <row r="998" spans="2:11" s="45" customFormat="1" ht="15" customHeight="1">
      <c r="B998" s="18"/>
      <c r="C998" s="38"/>
      <c r="D998" s="39"/>
      <c r="E998" s="40"/>
      <c r="F998" s="41"/>
      <c r="G998" s="41"/>
      <c r="H998" s="42"/>
      <c r="I998" s="43"/>
      <c r="J998" s="42"/>
      <c r="K998" s="42"/>
    </row>
    <row r="999" spans="2:11" s="45" customFormat="1" ht="15" customHeight="1">
      <c r="B999" s="18"/>
      <c r="C999" s="38"/>
      <c r="D999" s="39"/>
      <c r="E999" s="40"/>
      <c r="F999" s="41"/>
      <c r="G999" s="41"/>
      <c r="H999" s="42"/>
      <c r="I999" s="43"/>
      <c r="J999" s="42"/>
      <c r="K999" s="42"/>
    </row>
    <row r="1000" spans="2:11" s="45" customFormat="1" ht="15" customHeight="1">
      <c r="B1000" s="18"/>
      <c r="C1000" s="38"/>
      <c r="D1000" s="39"/>
      <c r="E1000" s="40"/>
      <c r="F1000" s="41"/>
      <c r="G1000" s="41"/>
      <c r="H1000" s="42"/>
      <c r="I1000" s="43"/>
      <c r="J1000" s="42"/>
      <c r="K1000" s="42"/>
    </row>
    <row r="1001" spans="2:11" s="45" customFormat="1" ht="15" customHeight="1">
      <c r="B1001" s="18"/>
      <c r="C1001" s="38"/>
      <c r="D1001" s="39"/>
      <c r="E1001" s="40"/>
      <c r="F1001" s="41"/>
      <c r="G1001" s="41"/>
      <c r="H1001" s="42"/>
      <c r="I1001" s="43"/>
      <c r="J1001" s="42"/>
      <c r="K1001" s="42"/>
    </row>
    <row r="1002" spans="2:11" s="45" customFormat="1" ht="15" customHeight="1">
      <c r="B1002" s="18"/>
      <c r="C1002" s="38"/>
      <c r="D1002" s="39"/>
      <c r="E1002" s="40"/>
      <c r="F1002" s="41"/>
      <c r="G1002" s="41"/>
      <c r="H1002" s="42"/>
      <c r="I1002" s="43"/>
      <c r="J1002" s="42"/>
      <c r="K1002" s="42"/>
    </row>
    <row r="1003" spans="2:11" s="45" customFormat="1" ht="15" customHeight="1">
      <c r="B1003" s="18"/>
      <c r="C1003" s="38"/>
      <c r="D1003" s="39"/>
      <c r="E1003" s="40"/>
      <c r="F1003" s="41"/>
      <c r="G1003" s="41"/>
      <c r="H1003" s="42"/>
      <c r="I1003" s="43"/>
      <c r="J1003" s="42"/>
      <c r="K1003" s="42"/>
    </row>
    <row r="1004" spans="2:11" s="45" customFormat="1" ht="15" customHeight="1">
      <c r="B1004" s="18"/>
      <c r="C1004" s="38"/>
      <c r="D1004" s="39"/>
      <c r="E1004" s="40"/>
      <c r="F1004" s="41"/>
      <c r="G1004" s="41"/>
      <c r="H1004" s="42"/>
      <c r="I1004" s="43"/>
      <c r="J1004" s="42"/>
      <c r="K1004" s="42"/>
    </row>
    <row r="1005" spans="2:11" s="45" customFormat="1" ht="15" customHeight="1">
      <c r="B1005" s="18"/>
      <c r="C1005" s="38"/>
      <c r="D1005" s="39"/>
      <c r="E1005" s="40"/>
      <c r="F1005" s="41"/>
      <c r="G1005" s="41"/>
      <c r="H1005" s="42"/>
      <c r="I1005" s="43"/>
      <c r="J1005" s="42"/>
      <c r="K1005" s="42"/>
    </row>
    <row r="1006" spans="2:11" s="45" customFormat="1" ht="15" customHeight="1">
      <c r="B1006" s="18"/>
      <c r="C1006" s="38"/>
      <c r="D1006" s="39"/>
      <c r="E1006" s="40"/>
      <c r="F1006" s="41"/>
      <c r="G1006" s="41"/>
      <c r="H1006" s="42"/>
      <c r="I1006" s="43"/>
      <c r="J1006" s="42"/>
      <c r="K1006" s="42"/>
    </row>
    <row r="1007" spans="2:11" s="45" customFormat="1" ht="15" customHeight="1">
      <c r="B1007" s="18"/>
      <c r="C1007" s="38"/>
      <c r="D1007" s="39"/>
      <c r="E1007" s="40"/>
      <c r="F1007" s="41"/>
      <c r="G1007" s="41"/>
      <c r="H1007" s="42"/>
      <c r="I1007" s="43"/>
      <c r="J1007" s="42"/>
      <c r="K1007" s="42"/>
    </row>
    <row r="1008" spans="2:11" s="45" customFormat="1" ht="15" customHeight="1">
      <c r="B1008" s="18"/>
      <c r="C1008" s="38"/>
      <c r="D1008" s="39"/>
      <c r="E1008" s="40"/>
      <c r="F1008" s="41"/>
      <c r="G1008" s="41"/>
      <c r="H1008" s="42"/>
      <c r="I1008" s="43"/>
      <c r="J1008" s="42"/>
      <c r="K1008" s="42"/>
    </row>
    <row r="1009" spans="2:11" s="45" customFormat="1" ht="15" customHeight="1">
      <c r="B1009" s="18"/>
      <c r="C1009" s="38"/>
      <c r="D1009" s="39"/>
      <c r="E1009" s="40"/>
      <c r="F1009" s="41"/>
      <c r="G1009" s="41"/>
      <c r="H1009" s="42"/>
      <c r="I1009" s="43"/>
      <c r="J1009" s="42"/>
      <c r="K1009" s="42"/>
    </row>
    <row r="1010" spans="2:11" s="45" customFormat="1" ht="15" customHeight="1">
      <c r="B1010" s="18"/>
      <c r="C1010" s="38"/>
      <c r="D1010" s="39"/>
      <c r="E1010" s="40"/>
      <c r="F1010" s="41"/>
      <c r="G1010" s="41"/>
      <c r="H1010" s="42"/>
      <c r="I1010" s="43"/>
      <c r="J1010" s="42"/>
      <c r="K1010" s="42"/>
    </row>
    <row r="1011" spans="2:11" s="45" customFormat="1" ht="15" customHeight="1">
      <c r="B1011" s="18"/>
      <c r="C1011" s="38"/>
      <c r="D1011" s="39"/>
      <c r="E1011" s="40"/>
      <c r="F1011" s="41"/>
      <c r="G1011" s="41"/>
      <c r="H1011" s="42"/>
      <c r="I1011" s="43"/>
      <c r="J1011" s="42"/>
      <c r="K1011" s="42"/>
    </row>
    <row r="1012" spans="2:11" s="45" customFormat="1" ht="15" customHeight="1">
      <c r="B1012" s="18"/>
      <c r="C1012" s="38"/>
      <c r="D1012" s="39"/>
      <c r="E1012" s="40"/>
      <c r="F1012" s="41"/>
      <c r="G1012" s="41"/>
      <c r="H1012" s="42"/>
      <c r="I1012" s="43"/>
      <c r="J1012" s="42"/>
      <c r="K1012" s="42"/>
    </row>
    <row r="1013" spans="2:11" s="45" customFormat="1" ht="15" customHeight="1">
      <c r="B1013" s="18"/>
      <c r="C1013" s="38"/>
      <c r="D1013" s="39"/>
      <c r="E1013" s="40"/>
      <c r="F1013" s="41"/>
      <c r="G1013" s="41"/>
      <c r="H1013" s="42"/>
      <c r="I1013" s="43"/>
      <c r="J1013" s="42"/>
      <c r="K1013" s="42"/>
    </row>
    <row r="1014" spans="2:11" s="45" customFormat="1" ht="15" customHeight="1">
      <c r="B1014" s="18"/>
      <c r="C1014" s="38"/>
      <c r="D1014" s="39"/>
      <c r="E1014" s="40"/>
      <c r="F1014" s="41"/>
      <c r="G1014" s="41"/>
      <c r="H1014" s="42"/>
      <c r="I1014" s="43"/>
      <c r="J1014" s="42"/>
      <c r="K1014" s="42"/>
    </row>
    <row r="1015" spans="2:11" s="45" customFormat="1" ht="15" customHeight="1">
      <c r="B1015" s="18"/>
      <c r="C1015" s="38"/>
      <c r="D1015" s="39"/>
      <c r="E1015" s="40"/>
      <c r="F1015" s="41"/>
      <c r="G1015" s="41"/>
      <c r="H1015" s="42"/>
      <c r="I1015" s="43"/>
      <c r="J1015" s="42"/>
      <c r="K1015" s="42"/>
    </row>
    <row r="1016" spans="2:11" s="45" customFormat="1" ht="15" customHeight="1">
      <c r="B1016" s="18"/>
      <c r="C1016" s="38"/>
      <c r="D1016" s="39"/>
      <c r="E1016" s="40"/>
      <c r="F1016" s="41"/>
      <c r="G1016" s="41"/>
      <c r="H1016" s="42"/>
      <c r="I1016" s="43"/>
      <c r="J1016" s="42"/>
      <c r="K1016" s="42"/>
    </row>
    <row r="1017" spans="2:11" s="45" customFormat="1" ht="15" customHeight="1">
      <c r="B1017" s="18"/>
      <c r="C1017" s="38"/>
      <c r="D1017" s="39"/>
      <c r="E1017" s="40"/>
      <c r="F1017" s="41"/>
      <c r="G1017" s="41"/>
      <c r="H1017" s="42"/>
      <c r="I1017" s="43"/>
      <c r="J1017" s="42"/>
      <c r="K1017" s="42"/>
    </row>
    <row r="1018" spans="2:11" s="45" customFormat="1" ht="15" customHeight="1">
      <c r="B1018" s="18"/>
      <c r="C1018" s="38"/>
      <c r="D1018" s="39"/>
      <c r="E1018" s="40"/>
      <c r="F1018" s="41"/>
      <c r="G1018" s="41"/>
      <c r="H1018" s="42"/>
      <c r="I1018" s="43"/>
      <c r="J1018" s="42"/>
      <c r="K1018" s="42"/>
    </row>
    <row r="1019" spans="2:11" s="45" customFormat="1" ht="15" customHeight="1">
      <c r="B1019" s="18"/>
      <c r="C1019" s="38"/>
      <c r="D1019" s="39"/>
      <c r="E1019" s="40"/>
      <c r="F1019" s="41"/>
      <c r="G1019" s="41"/>
      <c r="H1019" s="42"/>
      <c r="I1019" s="43"/>
      <c r="J1019" s="42"/>
      <c r="K1019" s="42"/>
    </row>
    <row r="1020" spans="2:11" s="45" customFormat="1" ht="15" customHeight="1">
      <c r="B1020" s="18"/>
      <c r="C1020" s="38"/>
      <c r="D1020" s="39"/>
      <c r="E1020" s="40"/>
      <c r="F1020" s="41"/>
      <c r="G1020" s="41"/>
      <c r="H1020" s="42"/>
      <c r="I1020" s="43"/>
      <c r="J1020" s="42"/>
      <c r="K1020" s="42"/>
    </row>
    <row r="1021" spans="2:11" s="45" customFormat="1" ht="15" customHeight="1">
      <c r="B1021" s="18"/>
      <c r="C1021" s="38"/>
      <c r="D1021" s="39"/>
      <c r="E1021" s="40"/>
      <c r="F1021" s="41"/>
      <c r="G1021" s="41"/>
      <c r="H1021" s="42"/>
      <c r="I1021" s="43"/>
      <c r="J1021" s="42"/>
      <c r="K1021" s="42"/>
    </row>
    <row r="1022" spans="2:11" s="45" customFormat="1" ht="15" customHeight="1">
      <c r="B1022" s="18"/>
      <c r="C1022" s="38"/>
      <c r="D1022" s="39"/>
      <c r="E1022" s="40"/>
      <c r="F1022" s="41"/>
      <c r="G1022" s="41"/>
      <c r="H1022" s="42"/>
      <c r="I1022" s="43"/>
      <c r="J1022" s="42"/>
      <c r="K1022" s="42"/>
    </row>
    <row r="1023" spans="2:11" s="45" customFormat="1" ht="15" customHeight="1">
      <c r="B1023" s="18"/>
      <c r="C1023" s="38"/>
      <c r="D1023" s="39"/>
      <c r="E1023" s="40"/>
      <c r="F1023" s="41"/>
      <c r="G1023" s="41"/>
      <c r="H1023" s="42"/>
      <c r="I1023" s="43"/>
      <c r="J1023" s="42"/>
      <c r="K1023" s="42"/>
    </row>
    <row r="1024" spans="2:11" s="45" customFormat="1" ht="15" customHeight="1">
      <c r="B1024" s="18"/>
      <c r="C1024" s="38"/>
      <c r="D1024" s="39"/>
      <c r="E1024" s="40"/>
      <c r="F1024" s="41"/>
      <c r="G1024" s="41"/>
      <c r="H1024" s="42"/>
      <c r="I1024" s="43"/>
      <c r="J1024" s="42"/>
      <c r="K1024" s="42"/>
    </row>
    <row r="1025" spans="2:11" s="45" customFormat="1" ht="15" customHeight="1">
      <c r="B1025" s="18"/>
      <c r="C1025" s="38"/>
      <c r="D1025" s="39"/>
      <c r="E1025" s="40"/>
      <c r="F1025" s="41"/>
      <c r="G1025" s="41"/>
      <c r="H1025" s="42"/>
      <c r="I1025" s="43"/>
      <c r="J1025" s="42"/>
      <c r="K1025" s="42"/>
    </row>
    <row r="1026" spans="2:11" s="45" customFormat="1" ht="15" customHeight="1">
      <c r="B1026" s="18"/>
      <c r="C1026" s="38"/>
      <c r="D1026" s="39"/>
      <c r="E1026" s="40"/>
      <c r="F1026" s="41"/>
      <c r="G1026" s="41"/>
      <c r="H1026" s="42"/>
      <c r="I1026" s="43"/>
      <c r="J1026" s="42"/>
      <c r="K1026" s="42"/>
    </row>
    <row r="1027" spans="2:11" s="45" customFormat="1" ht="15" customHeight="1">
      <c r="B1027" s="18"/>
      <c r="C1027" s="38"/>
      <c r="D1027" s="39"/>
      <c r="E1027" s="40"/>
      <c r="F1027" s="41"/>
      <c r="G1027" s="41"/>
      <c r="H1027" s="42"/>
      <c r="I1027" s="43"/>
      <c r="J1027" s="42"/>
      <c r="K1027" s="42"/>
    </row>
    <row r="1028" spans="2:11" s="45" customFormat="1" ht="15" customHeight="1">
      <c r="B1028" s="18"/>
      <c r="C1028" s="38"/>
      <c r="D1028" s="39"/>
      <c r="E1028" s="40"/>
      <c r="F1028" s="41"/>
      <c r="G1028" s="41"/>
      <c r="H1028" s="42"/>
      <c r="I1028" s="43"/>
      <c r="J1028" s="42"/>
      <c r="K1028" s="42"/>
    </row>
    <row r="1029" spans="2:11" s="45" customFormat="1" ht="15" customHeight="1">
      <c r="B1029" s="18"/>
      <c r="C1029" s="38"/>
      <c r="D1029" s="39"/>
      <c r="E1029" s="40"/>
      <c r="F1029" s="41"/>
      <c r="G1029" s="41"/>
      <c r="H1029" s="42"/>
      <c r="I1029" s="43"/>
      <c r="J1029" s="42"/>
      <c r="K1029" s="42"/>
    </row>
    <row r="1030" spans="2:11" s="45" customFormat="1" ht="15" customHeight="1">
      <c r="B1030" s="18"/>
      <c r="C1030" s="38"/>
      <c r="D1030" s="39"/>
      <c r="E1030" s="40"/>
      <c r="F1030" s="41"/>
      <c r="G1030" s="41"/>
      <c r="H1030" s="42"/>
      <c r="I1030" s="43"/>
      <c r="J1030" s="42"/>
      <c r="K1030" s="42"/>
    </row>
    <row r="1031" spans="2:11" s="45" customFormat="1" ht="15" customHeight="1">
      <c r="B1031" s="18"/>
      <c r="C1031" s="38"/>
      <c r="D1031" s="39"/>
      <c r="E1031" s="40"/>
      <c r="F1031" s="41"/>
      <c r="G1031" s="41"/>
      <c r="H1031" s="42"/>
      <c r="I1031" s="43"/>
      <c r="J1031" s="42"/>
      <c r="K1031" s="42"/>
    </row>
    <row r="1032" spans="2:11" s="45" customFormat="1" ht="15" customHeight="1">
      <c r="B1032" s="18"/>
      <c r="C1032" s="38"/>
      <c r="D1032" s="39"/>
      <c r="E1032" s="40"/>
      <c r="F1032" s="41"/>
      <c r="G1032" s="41"/>
      <c r="H1032" s="42"/>
      <c r="I1032" s="43"/>
      <c r="J1032" s="42"/>
      <c r="K1032" s="42"/>
    </row>
    <row r="1033" spans="2:11" s="45" customFormat="1" ht="15" customHeight="1">
      <c r="B1033" s="18"/>
      <c r="C1033" s="38"/>
      <c r="D1033" s="39"/>
      <c r="E1033" s="40"/>
      <c r="F1033" s="41"/>
      <c r="G1033" s="41"/>
      <c r="H1033" s="42"/>
      <c r="I1033" s="43"/>
      <c r="J1033" s="42"/>
      <c r="K1033" s="42"/>
    </row>
    <row r="1034" spans="2:11" s="45" customFormat="1" ht="15" customHeight="1">
      <c r="B1034" s="18"/>
      <c r="C1034" s="38"/>
      <c r="D1034" s="39"/>
      <c r="E1034" s="40"/>
      <c r="F1034" s="41"/>
      <c r="G1034" s="41"/>
      <c r="H1034" s="42"/>
      <c r="I1034" s="43"/>
      <c r="J1034" s="42"/>
      <c r="K1034" s="42"/>
    </row>
    <row r="1035" spans="2:11" s="45" customFormat="1" ht="15" customHeight="1">
      <c r="B1035" s="18"/>
      <c r="C1035" s="38"/>
      <c r="D1035" s="39"/>
      <c r="E1035" s="40"/>
      <c r="F1035" s="41"/>
      <c r="G1035" s="41"/>
      <c r="H1035" s="42"/>
      <c r="I1035" s="43"/>
      <c r="J1035" s="42"/>
      <c r="K1035" s="42"/>
    </row>
    <row r="1036" spans="2:11" s="45" customFormat="1" ht="15" customHeight="1">
      <c r="B1036" s="18"/>
      <c r="C1036" s="38"/>
      <c r="D1036" s="39"/>
      <c r="E1036" s="40"/>
      <c r="F1036" s="41"/>
      <c r="G1036" s="41"/>
      <c r="H1036" s="42"/>
      <c r="I1036" s="43"/>
      <c r="J1036" s="42"/>
      <c r="K1036" s="42"/>
    </row>
    <row r="1037" spans="2:11" s="45" customFormat="1" ht="15" customHeight="1">
      <c r="B1037" s="18"/>
      <c r="C1037" s="38"/>
      <c r="D1037" s="39"/>
      <c r="E1037" s="40"/>
      <c r="F1037" s="41"/>
      <c r="G1037" s="41"/>
      <c r="H1037" s="42"/>
      <c r="I1037" s="43"/>
      <c r="J1037" s="42"/>
      <c r="K1037" s="42"/>
    </row>
    <row r="1038" spans="2:11" s="45" customFormat="1" ht="15" customHeight="1">
      <c r="B1038" s="18"/>
      <c r="C1038" s="38"/>
      <c r="D1038" s="39"/>
      <c r="E1038" s="40"/>
      <c r="F1038" s="41"/>
      <c r="G1038" s="41"/>
      <c r="H1038" s="42"/>
      <c r="I1038" s="43"/>
      <c r="J1038" s="42"/>
      <c r="K1038" s="42"/>
    </row>
    <row r="1039" spans="2:11" s="45" customFormat="1" ht="15" customHeight="1">
      <c r="B1039" s="18"/>
      <c r="C1039" s="38"/>
      <c r="D1039" s="39"/>
      <c r="E1039" s="40"/>
      <c r="F1039" s="41"/>
      <c r="G1039" s="41"/>
      <c r="H1039" s="42"/>
      <c r="I1039" s="43"/>
      <c r="J1039" s="42"/>
      <c r="K1039" s="42"/>
    </row>
    <row r="1040" spans="2:11" s="45" customFormat="1" ht="15" customHeight="1">
      <c r="B1040" s="18"/>
      <c r="C1040" s="38"/>
      <c r="D1040" s="39"/>
      <c r="E1040" s="40"/>
      <c r="F1040" s="41"/>
      <c r="G1040" s="41"/>
      <c r="H1040" s="42"/>
      <c r="I1040" s="43"/>
      <c r="J1040" s="42"/>
      <c r="K1040" s="42"/>
    </row>
    <row r="1041" spans="2:11" s="45" customFormat="1" ht="15" customHeight="1">
      <c r="B1041" s="18"/>
      <c r="C1041" s="38"/>
      <c r="D1041" s="39"/>
      <c r="E1041" s="40"/>
      <c r="F1041" s="41"/>
      <c r="G1041" s="41"/>
      <c r="H1041" s="42"/>
      <c r="I1041" s="43"/>
      <c r="J1041" s="42"/>
      <c r="K1041" s="42"/>
    </row>
    <row r="1042" spans="2:11" s="45" customFormat="1" ht="15" customHeight="1">
      <c r="B1042" s="18"/>
      <c r="C1042" s="38"/>
      <c r="D1042" s="39"/>
      <c r="E1042" s="40"/>
      <c r="F1042" s="41"/>
      <c r="G1042" s="41"/>
      <c r="H1042" s="42"/>
      <c r="I1042" s="43"/>
      <c r="J1042" s="42"/>
      <c r="K1042" s="42"/>
    </row>
    <row r="1043" spans="2:11" s="45" customFormat="1" ht="15" customHeight="1">
      <c r="B1043" s="18"/>
      <c r="C1043" s="38"/>
      <c r="D1043" s="39"/>
      <c r="E1043" s="40"/>
      <c r="F1043" s="41"/>
      <c r="G1043" s="41"/>
      <c r="H1043" s="42"/>
      <c r="I1043" s="43"/>
      <c r="J1043" s="42"/>
      <c r="K1043" s="42"/>
    </row>
    <row r="1044" spans="2:11" s="45" customFormat="1" ht="15" customHeight="1">
      <c r="B1044" s="18"/>
      <c r="C1044" s="38"/>
      <c r="D1044" s="39"/>
      <c r="E1044" s="40"/>
      <c r="F1044" s="41"/>
      <c r="G1044" s="41"/>
      <c r="H1044" s="42"/>
      <c r="I1044" s="43"/>
      <c r="J1044" s="42"/>
      <c r="K1044" s="42"/>
    </row>
    <row r="1045" spans="2:11" s="45" customFormat="1" ht="15" customHeight="1">
      <c r="B1045" s="18"/>
      <c r="C1045" s="38"/>
      <c r="D1045" s="39"/>
      <c r="E1045" s="40"/>
      <c r="F1045" s="41"/>
      <c r="G1045" s="41"/>
      <c r="H1045" s="42"/>
      <c r="I1045" s="43"/>
      <c r="J1045" s="42"/>
      <c r="K1045" s="42"/>
    </row>
    <row r="1046" spans="2:11" s="45" customFormat="1" ht="15" customHeight="1">
      <c r="B1046" s="18"/>
      <c r="C1046" s="38"/>
      <c r="D1046" s="39"/>
      <c r="E1046" s="40"/>
      <c r="F1046" s="41"/>
      <c r="G1046" s="41"/>
      <c r="H1046" s="42"/>
      <c r="I1046" s="43"/>
      <c r="J1046" s="42"/>
      <c r="K1046" s="42"/>
    </row>
    <row r="1047" spans="2:11" s="45" customFormat="1" ht="15" customHeight="1">
      <c r="B1047" s="18"/>
      <c r="C1047" s="38"/>
      <c r="D1047" s="39"/>
      <c r="E1047" s="40"/>
      <c r="F1047" s="41"/>
      <c r="G1047" s="41"/>
      <c r="H1047" s="42"/>
      <c r="I1047" s="43"/>
      <c r="J1047" s="42"/>
      <c r="K1047" s="42"/>
    </row>
    <row r="1048" spans="2:11" s="45" customFormat="1" ht="15" customHeight="1">
      <c r="B1048" s="18"/>
      <c r="C1048" s="38"/>
      <c r="D1048" s="39"/>
      <c r="E1048" s="40"/>
      <c r="F1048" s="41"/>
      <c r="G1048" s="41"/>
      <c r="H1048" s="42"/>
      <c r="I1048" s="43"/>
      <c r="J1048" s="42"/>
      <c r="K1048" s="42"/>
    </row>
    <row r="1049" spans="2:11" s="45" customFormat="1" ht="15" customHeight="1">
      <c r="B1049" s="18"/>
      <c r="C1049" s="38"/>
      <c r="D1049" s="39"/>
      <c r="E1049" s="40"/>
      <c r="F1049" s="41"/>
      <c r="G1049" s="41"/>
      <c r="H1049" s="42"/>
      <c r="I1049" s="43"/>
      <c r="J1049" s="42"/>
      <c r="K1049" s="42"/>
    </row>
    <row r="1050" spans="2:11" s="45" customFormat="1" ht="15" customHeight="1">
      <c r="B1050" s="18"/>
      <c r="C1050" s="38"/>
      <c r="D1050" s="39"/>
      <c r="E1050" s="40"/>
      <c r="F1050" s="41"/>
      <c r="G1050" s="41"/>
      <c r="H1050" s="42"/>
      <c r="I1050" s="43"/>
      <c r="J1050" s="42"/>
      <c r="K1050" s="42"/>
    </row>
    <row r="1051" spans="2:11" s="45" customFormat="1" ht="15" customHeight="1">
      <c r="B1051" s="18"/>
      <c r="C1051" s="38"/>
      <c r="D1051" s="39"/>
      <c r="E1051" s="40"/>
      <c r="F1051" s="41"/>
      <c r="G1051" s="41"/>
      <c r="H1051" s="42"/>
      <c r="I1051" s="43"/>
      <c r="J1051" s="42"/>
      <c r="K1051" s="42"/>
    </row>
    <row r="1052" spans="2:11" s="45" customFormat="1" ht="15" customHeight="1">
      <c r="B1052" s="18"/>
      <c r="C1052" s="38"/>
      <c r="D1052" s="39"/>
      <c r="E1052" s="40"/>
      <c r="F1052" s="41"/>
      <c r="G1052" s="41"/>
      <c r="H1052" s="42"/>
      <c r="I1052" s="43"/>
      <c r="J1052" s="42"/>
      <c r="K1052" s="42"/>
    </row>
    <row r="1053" spans="2:11" s="45" customFormat="1" ht="15" customHeight="1">
      <c r="B1053" s="18"/>
      <c r="C1053" s="38"/>
      <c r="D1053" s="39"/>
      <c r="E1053" s="40"/>
      <c r="F1053" s="41"/>
      <c r="G1053" s="41"/>
      <c r="H1053" s="42"/>
      <c r="I1053" s="43"/>
      <c r="J1053" s="42"/>
      <c r="K1053" s="42"/>
    </row>
    <row r="1054" spans="2:11" s="45" customFormat="1" ht="15" customHeight="1">
      <c r="B1054" s="18"/>
      <c r="C1054" s="38"/>
      <c r="D1054" s="39"/>
      <c r="E1054" s="40"/>
      <c r="F1054" s="41"/>
      <c r="G1054" s="41"/>
      <c r="H1054" s="42"/>
      <c r="I1054" s="43"/>
      <c r="J1054" s="42"/>
      <c r="K1054" s="42"/>
    </row>
    <row r="1055" spans="2:11" s="45" customFormat="1" ht="15" customHeight="1">
      <c r="B1055" s="18"/>
      <c r="C1055" s="38"/>
      <c r="D1055" s="39"/>
      <c r="E1055" s="40"/>
      <c r="F1055" s="41"/>
      <c r="G1055" s="41"/>
      <c r="H1055" s="42"/>
      <c r="I1055" s="43"/>
      <c r="J1055" s="42"/>
      <c r="K1055" s="42"/>
    </row>
    <row r="1056" spans="2:11" s="45" customFormat="1" ht="15" customHeight="1">
      <c r="B1056" s="18"/>
      <c r="C1056" s="38"/>
      <c r="D1056" s="39"/>
      <c r="E1056" s="40"/>
      <c r="F1056" s="41"/>
      <c r="G1056" s="41"/>
      <c r="H1056" s="42"/>
      <c r="I1056" s="43"/>
      <c r="J1056" s="42"/>
      <c r="K1056" s="42"/>
    </row>
    <row r="1057" spans="2:11" s="45" customFormat="1" ht="15" customHeight="1">
      <c r="B1057" s="18"/>
      <c r="C1057" s="38"/>
      <c r="D1057" s="39"/>
      <c r="E1057" s="40"/>
      <c r="F1057" s="41"/>
      <c r="G1057" s="41"/>
      <c r="H1057" s="42"/>
      <c r="I1057" s="43"/>
      <c r="J1057" s="42"/>
      <c r="K1057" s="42"/>
    </row>
    <row r="1058" spans="2:11" s="45" customFormat="1" ht="15" customHeight="1">
      <c r="B1058" s="18"/>
      <c r="C1058" s="38"/>
      <c r="D1058" s="39"/>
      <c r="E1058" s="40"/>
      <c r="F1058" s="41"/>
      <c r="G1058" s="41"/>
      <c r="H1058" s="42"/>
      <c r="I1058" s="43"/>
      <c r="J1058" s="42"/>
      <c r="K1058" s="42"/>
    </row>
    <row r="1059" spans="2:11" s="45" customFormat="1" ht="15" customHeight="1">
      <c r="B1059" s="18"/>
      <c r="C1059" s="38"/>
      <c r="D1059" s="39"/>
      <c r="E1059" s="40"/>
      <c r="F1059" s="41"/>
      <c r="G1059" s="41"/>
      <c r="H1059" s="42"/>
      <c r="I1059" s="43"/>
      <c r="J1059" s="42"/>
      <c r="K1059" s="42"/>
    </row>
    <row r="1060" spans="2:11" s="45" customFormat="1" ht="15" customHeight="1">
      <c r="B1060" s="18"/>
      <c r="C1060" s="38"/>
      <c r="D1060" s="39"/>
      <c r="E1060" s="40"/>
      <c r="F1060" s="41"/>
      <c r="G1060" s="41"/>
      <c r="H1060" s="42"/>
      <c r="I1060" s="43"/>
      <c r="J1060" s="42"/>
      <c r="K1060" s="42"/>
    </row>
    <row r="1061" spans="2:11" s="45" customFormat="1" ht="15" customHeight="1">
      <c r="B1061" s="18"/>
      <c r="C1061" s="38"/>
      <c r="D1061" s="39"/>
      <c r="E1061" s="40"/>
      <c r="F1061" s="41"/>
      <c r="G1061" s="41"/>
      <c r="H1061" s="42"/>
      <c r="I1061" s="43"/>
      <c r="J1061" s="42"/>
      <c r="K1061" s="42"/>
    </row>
    <row r="1062" spans="2:11" s="45" customFormat="1" ht="15" customHeight="1">
      <c r="B1062" s="18"/>
      <c r="C1062" s="38"/>
      <c r="D1062" s="39"/>
      <c r="E1062" s="40"/>
      <c r="F1062" s="41"/>
      <c r="G1062" s="41"/>
      <c r="H1062" s="42"/>
      <c r="I1062" s="43"/>
      <c r="J1062" s="42"/>
      <c r="K1062" s="42"/>
    </row>
    <row r="1063" spans="2:11" s="45" customFormat="1" ht="15" customHeight="1">
      <c r="B1063" s="18"/>
      <c r="C1063" s="38"/>
      <c r="D1063" s="39"/>
      <c r="E1063" s="40"/>
      <c r="F1063" s="41"/>
      <c r="G1063" s="41"/>
      <c r="H1063" s="42"/>
      <c r="I1063" s="43"/>
      <c r="J1063" s="42"/>
      <c r="K1063" s="42"/>
    </row>
    <row r="1064" spans="2:11" s="45" customFormat="1" ht="15" customHeight="1">
      <c r="B1064" s="18"/>
      <c r="C1064" s="38"/>
      <c r="D1064" s="39"/>
      <c r="E1064" s="40"/>
      <c r="F1064" s="41"/>
      <c r="G1064" s="41"/>
      <c r="H1064" s="42"/>
      <c r="I1064" s="43"/>
      <c r="J1064" s="42"/>
      <c r="K1064" s="42"/>
    </row>
    <row r="1065" spans="2:11" s="45" customFormat="1" ht="15" customHeight="1">
      <c r="B1065" s="18"/>
      <c r="C1065" s="38"/>
      <c r="D1065" s="39"/>
      <c r="E1065" s="40"/>
      <c r="F1065" s="41"/>
      <c r="G1065" s="41"/>
      <c r="H1065" s="42"/>
      <c r="I1065" s="43"/>
      <c r="J1065" s="42"/>
      <c r="K1065" s="42"/>
    </row>
    <row r="1066" spans="2:11" s="45" customFormat="1" ht="15" customHeight="1">
      <c r="B1066" s="18"/>
      <c r="C1066" s="38"/>
      <c r="D1066" s="39"/>
      <c r="E1066" s="40"/>
      <c r="F1066" s="41"/>
      <c r="G1066" s="41"/>
      <c r="H1066" s="42"/>
      <c r="I1066" s="43"/>
      <c r="J1066" s="42"/>
      <c r="K1066" s="42"/>
    </row>
    <row r="1067" spans="2:11" s="45" customFormat="1" ht="15" customHeight="1">
      <c r="B1067" s="18"/>
      <c r="C1067" s="38"/>
      <c r="D1067" s="39"/>
      <c r="E1067" s="40"/>
      <c r="F1067" s="41"/>
      <c r="G1067" s="41"/>
      <c r="H1067" s="42"/>
      <c r="I1067" s="43"/>
      <c r="J1067" s="42"/>
      <c r="K1067" s="42"/>
    </row>
    <row r="1068" spans="2:11" s="45" customFormat="1" ht="15" customHeight="1">
      <c r="B1068" s="18"/>
      <c r="C1068" s="38"/>
      <c r="D1068" s="39"/>
      <c r="E1068" s="40"/>
      <c r="F1068" s="41"/>
      <c r="G1068" s="41"/>
      <c r="H1068" s="42"/>
      <c r="I1068" s="43"/>
      <c r="J1068" s="42"/>
      <c r="K1068" s="42"/>
    </row>
    <row r="1069" spans="2:11" s="45" customFormat="1" ht="15" customHeight="1">
      <c r="B1069" s="18"/>
      <c r="C1069" s="38"/>
      <c r="D1069" s="39"/>
      <c r="E1069" s="40"/>
      <c r="F1069" s="41"/>
      <c r="G1069" s="41"/>
      <c r="H1069" s="42"/>
      <c r="I1069" s="43"/>
      <c r="J1069" s="42"/>
      <c r="K1069" s="42"/>
    </row>
    <row r="1070" spans="2:11" s="45" customFormat="1" ht="15" customHeight="1">
      <c r="B1070" s="18"/>
      <c r="C1070" s="38"/>
      <c r="D1070" s="39"/>
      <c r="E1070" s="40"/>
      <c r="F1070" s="41"/>
      <c r="G1070" s="41"/>
      <c r="H1070" s="42"/>
      <c r="I1070" s="43"/>
      <c r="J1070" s="42"/>
      <c r="K1070" s="42"/>
    </row>
    <row r="1071" spans="2:11" s="45" customFormat="1" ht="15" customHeight="1">
      <c r="B1071" s="18"/>
      <c r="C1071" s="38"/>
      <c r="D1071" s="39"/>
      <c r="E1071" s="40"/>
      <c r="F1071" s="41"/>
      <c r="G1071" s="41"/>
      <c r="H1071" s="42"/>
      <c r="I1071" s="43"/>
      <c r="J1071" s="42"/>
      <c r="K1071" s="42"/>
    </row>
    <row r="1072" spans="2:11" s="45" customFormat="1" ht="15" customHeight="1">
      <c r="B1072" s="18"/>
      <c r="C1072" s="38"/>
      <c r="D1072" s="39"/>
      <c r="E1072" s="40"/>
      <c r="F1072" s="41"/>
      <c r="G1072" s="41"/>
      <c r="H1072" s="42"/>
      <c r="I1072" s="43"/>
      <c r="J1072" s="42"/>
      <c r="K1072" s="42"/>
    </row>
    <row r="1073" spans="2:11" s="45" customFormat="1" ht="15" customHeight="1">
      <c r="B1073" s="18"/>
      <c r="C1073" s="38"/>
      <c r="D1073" s="39"/>
      <c r="E1073" s="40"/>
      <c r="F1073" s="41"/>
      <c r="G1073" s="41"/>
      <c r="H1073" s="42"/>
      <c r="I1073" s="43"/>
      <c r="J1073" s="42"/>
      <c r="K1073" s="42"/>
    </row>
    <row r="1074" spans="2:11" s="45" customFormat="1" ht="15" customHeight="1">
      <c r="B1074" s="18"/>
      <c r="C1074" s="38"/>
      <c r="D1074" s="39"/>
      <c r="E1074" s="40"/>
      <c r="F1074" s="41"/>
      <c r="G1074" s="41"/>
      <c r="H1074" s="42"/>
      <c r="I1074" s="43"/>
      <c r="J1074" s="42"/>
      <c r="K1074" s="42"/>
    </row>
    <row r="1075" spans="2:11" s="45" customFormat="1" ht="15" customHeight="1">
      <c r="B1075" s="18"/>
      <c r="C1075" s="38"/>
      <c r="D1075" s="39"/>
      <c r="E1075" s="40"/>
      <c r="F1075" s="41"/>
      <c r="G1075" s="41"/>
      <c r="H1075" s="42"/>
      <c r="I1075" s="43"/>
      <c r="J1075" s="42"/>
      <c r="K1075" s="42"/>
    </row>
    <row r="1076" spans="2:11" s="45" customFormat="1" ht="15" customHeight="1">
      <c r="B1076" s="18"/>
      <c r="C1076" s="38"/>
      <c r="D1076" s="39"/>
      <c r="E1076" s="40"/>
      <c r="F1076" s="41"/>
      <c r="G1076" s="41"/>
      <c r="H1076" s="42"/>
      <c r="I1076" s="43"/>
      <c r="J1076" s="42"/>
      <c r="K1076" s="42"/>
    </row>
    <row r="1077" spans="2:11" s="45" customFormat="1" ht="15" customHeight="1">
      <c r="B1077" s="18"/>
      <c r="C1077" s="38"/>
      <c r="D1077" s="39"/>
      <c r="E1077" s="40"/>
      <c r="F1077" s="41"/>
      <c r="G1077" s="41"/>
      <c r="H1077" s="42"/>
      <c r="I1077" s="43"/>
      <c r="J1077" s="42"/>
      <c r="K1077" s="42"/>
    </row>
    <row r="1078" spans="2:11" s="45" customFormat="1" ht="15" customHeight="1">
      <c r="B1078" s="18"/>
      <c r="C1078" s="38"/>
      <c r="D1078" s="39"/>
      <c r="E1078" s="40"/>
      <c r="F1078" s="41"/>
      <c r="G1078" s="41"/>
      <c r="H1078" s="42"/>
      <c r="I1078" s="43"/>
      <c r="J1078" s="42"/>
      <c r="K1078" s="42"/>
    </row>
    <row r="1079" spans="2:11" s="45" customFormat="1" ht="15" customHeight="1">
      <c r="B1079" s="18"/>
      <c r="C1079" s="38"/>
      <c r="D1079" s="39"/>
      <c r="E1079" s="40"/>
      <c r="F1079" s="41"/>
      <c r="G1079" s="41"/>
      <c r="H1079" s="42"/>
      <c r="I1079" s="43"/>
      <c r="J1079" s="42"/>
      <c r="K1079" s="42"/>
    </row>
    <row r="1080" spans="2:11" s="45" customFormat="1" ht="15" customHeight="1">
      <c r="B1080" s="18"/>
      <c r="C1080" s="38"/>
      <c r="D1080" s="39"/>
      <c r="E1080" s="40"/>
      <c r="F1080" s="41"/>
      <c r="G1080" s="41"/>
      <c r="H1080" s="42"/>
      <c r="I1080" s="43"/>
      <c r="J1080" s="42"/>
      <c r="K1080" s="42"/>
    </row>
    <row r="1081" spans="2:11" s="45" customFormat="1" ht="15" customHeight="1">
      <c r="B1081" s="18"/>
      <c r="C1081" s="38"/>
      <c r="D1081" s="39"/>
      <c r="E1081" s="40"/>
      <c r="F1081" s="41"/>
      <c r="G1081" s="41"/>
      <c r="H1081" s="42"/>
      <c r="I1081" s="43"/>
      <c r="J1081" s="42"/>
      <c r="K1081" s="42"/>
    </row>
    <row r="1082" spans="2:11" s="45" customFormat="1" ht="15" customHeight="1">
      <c r="B1082" s="18"/>
      <c r="C1082" s="38"/>
      <c r="D1082" s="39"/>
      <c r="E1082" s="40"/>
      <c r="F1082" s="41"/>
      <c r="G1082" s="41"/>
      <c r="H1082" s="42"/>
      <c r="I1082" s="43"/>
      <c r="J1082" s="42"/>
      <c r="K1082" s="42"/>
    </row>
    <row r="1083" spans="2:11" s="45" customFormat="1" ht="15" customHeight="1">
      <c r="B1083" s="18"/>
      <c r="C1083" s="38"/>
      <c r="D1083" s="39"/>
      <c r="E1083" s="40"/>
      <c r="F1083" s="41"/>
      <c r="G1083" s="41"/>
      <c r="H1083" s="42"/>
      <c r="I1083" s="43"/>
      <c r="J1083" s="42"/>
      <c r="K1083" s="42"/>
    </row>
    <row r="1084" spans="2:11" s="45" customFormat="1" ht="15" customHeight="1">
      <c r="B1084" s="18"/>
      <c r="C1084" s="38"/>
      <c r="D1084" s="39"/>
      <c r="E1084" s="40"/>
      <c r="F1084" s="41"/>
      <c r="G1084" s="41"/>
      <c r="H1084" s="42"/>
      <c r="I1084" s="43"/>
      <c r="J1084" s="42"/>
      <c r="K1084" s="42"/>
    </row>
    <row r="1085" spans="2:11" s="45" customFormat="1" ht="15" customHeight="1">
      <c r="B1085" s="18"/>
      <c r="C1085" s="38"/>
      <c r="D1085" s="39"/>
      <c r="E1085" s="40"/>
      <c r="F1085" s="41"/>
      <c r="G1085" s="41"/>
      <c r="H1085" s="42"/>
      <c r="I1085" s="43"/>
      <c r="J1085" s="42"/>
      <c r="K1085" s="42"/>
    </row>
    <row r="1086" spans="2:11" s="45" customFormat="1" ht="15" customHeight="1">
      <c r="B1086" s="18"/>
      <c r="C1086" s="38"/>
      <c r="D1086" s="39"/>
      <c r="E1086" s="40"/>
      <c r="F1086" s="41"/>
      <c r="G1086" s="41"/>
      <c r="H1086" s="42"/>
      <c r="I1086" s="43"/>
      <c r="J1086" s="42"/>
      <c r="K1086" s="42"/>
    </row>
    <row r="1087" spans="2:11" s="45" customFormat="1" ht="15" customHeight="1">
      <c r="B1087" s="18"/>
      <c r="C1087" s="38"/>
      <c r="D1087" s="39"/>
      <c r="E1087" s="40"/>
      <c r="F1087" s="41"/>
      <c r="G1087" s="41"/>
      <c r="H1087" s="42"/>
      <c r="I1087" s="43"/>
      <c r="J1087" s="42"/>
      <c r="K1087" s="42"/>
    </row>
    <row r="1088" spans="2:11" s="45" customFormat="1" ht="15" customHeight="1">
      <c r="B1088" s="18"/>
      <c r="C1088" s="38"/>
      <c r="D1088" s="39"/>
      <c r="E1088" s="40"/>
      <c r="F1088" s="41"/>
      <c r="G1088" s="41"/>
      <c r="H1088" s="42"/>
      <c r="I1088" s="43"/>
      <c r="J1088" s="42"/>
      <c r="K1088" s="42"/>
    </row>
    <row r="1089" spans="2:11" s="45" customFormat="1" ht="15" customHeight="1">
      <c r="B1089" s="18"/>
      <c r="C1089" s="38"/>
      <c r="D1089" s="39"/>
      <c r="E1089" s="40"/>
      <c r="F1089" s="41"/>
      <c r="G1089" s="41"/>
      <c r="H1089" s="42"/>
      <c r="I1089" s="43"/>
      <c r="J1089" s="42"/>
      <c r="K1089" s="42"/>
    </row>
    <row r="1090" spans="2:11" s="45" customFormat="1" ht="15" customHeight="1">
      <c r="B1090" s="18"/>
      <c r="C1090" s="38"/>
      <c r="D1090" s="39"/>
      <c r="E1090" s="40"/>
      <c r="F1090" s="41"/>
      <c r="G1090" s="41"/>
      <c r="H1090" s="42"/>
      <c r="I1090" s="43"/>
      <c r="J1090" s="42"/>
      <c r="K1090" s="42"/>
    </row>
    <row r="1091" spans="2:11" s="45" customFormat="1" ht="15" customHeight="1">
      <c r="B1091" s="18"/>
      <c r="C1091" s="38"/>
      <c r="D1091" s="39"/>
      <c r="E1091" s="40"/>
      <c r="F1091" s="41"/>
      <c r="G1091" s="41"/>
      <c r="H1091" s="42"/>
      <c r="I1091" s="43"/>
      <c r="J1091" s="42"/>
      <c r="K1091" s="42"/>
    </row>
    <row r="1092" spans="2:11" s="45" customFormat="1" ht="15" customHeight="1">
      <c r="B1092" s="18"/>
      <c r="C1092" s="38"/>
      <c r="D1092" s="39"/>
      <c r="E1092" s="40"/>
      <c r="F1092" s="41"/>
      <c r="G1092" s="41"/>
      <c r="H1092" s="42"/>
      <c r="I1092" s="43"/>
      <c r="J1092" s="42"/>
      <c r="K1092" s="42"/>
    </row>
    <row r="1093" spans="2:11" s="45" customFormat="1" ht="15" customHeight="1">
      <c r="B1093" s="18"/>
      <c r="C1093" s="38"/>
      <c r="D1093" s="39"/>
      <c r="E1093" s="40"/>
      <c r="F1093" s="41"/>
      <c r="G1093" s="41"/>
      <c r="H1093" s="42"/>
      <c r="I1093" s="43"/>
      <c r="J1093" s="42"/>
      <c r="K1093" s="42"/>
    </row>
    <row r="1094" spans="2:11" s="45" customFormat="1" ht="15" customHeight="1">
      <c r="B1094" s="18"/>
      <c r="C1094" s="38"/>
      <c r="D1094" s="39"/>
      <c r="E1094" s="40"/>
      <c r="F1094" s="41"/>
      <c r="G1094" s="41"/>
      <c r="H1094" s="42"/>
      <c r="I1094" s="43"/>
      <c r="J1094" s="42"/>
      <c r="K1094" s="42"/>
    </row>
    <row r="1095" spans="2:11" s="45" customFormat="1" ht="15" customHeight="1">
      <c r="B1095" s="18"/>
      <c r="C1095" s="38"/>
      <c r="D1095" s="39"/>
      <c r="E1095" s="40"/>
      <c r="F1095" s="41"/>
      <c r="G1095" s="41"/>
      <c r="H1095" s="42"/>
      <c r="I1095" s="43"/>
      <c r="J1095" s="42"/>
      <c r="K1095" s="42"/>
    </row>
    <row r="1096" spans="2:11" s="45" customFormat="1" ht="15" customHeight="1">
      <c r="B1096" s="18"/>
      <c r="C1096" s="38"/>
      <c r="D1096" s="39"/>
      <c r="E1096" s="40"/>
      <c r="F1096" s="41"/>
      <c r="G1096" s="41"/>
      <c r="H1096" s="42"/>
      <c r="I1096" s="43"/>
      <c r="J1096" s="42"/>
      <c r="K1096" s="42"/>
    </row>
    <row r="1097" spans="2:11" s="45" customFormat="1" ht="15" customHeight="1">
      <c r="B1097" s="18"/>
      <c r="C1097" s="38"/>
      <c r="D1097" s="39"/>
      <c r="E1097" s="40"/>
      <c r="F1097" s="41"/>
      <c r="G1097" s="41"/>
      <c r="H1097" s="42"/>
      <c r="I1097" s="43"/>
      <c r="J1097" s="42"/>
      <c r="K1097" s="42"/>
    </row>
    <row r="1098" spans="2:11" s="45" customFormat="1" ht="15" customHeight="1">
      <c r="B1098" s="18"/>
      <c r="C1098" s="38"/>
      <c r="D1098" s="39"/>
      <c r="E1098" s="40"/>
      <c r="F1098" s="41"/>
      <c r="G1098" s="41"/>
      <c r="H1098" s="42"/>
      <c r="I1098" s="43"/>
      <c r="J1098" s="42"/>
      <c r="K1098" s="42"/>
    </row>
    <row r="1099" spans="2:11" s="45" customFormat="1" ht="15" customHeight="1">
      <c r="B1099" s="18"/>
      <c r="C1099" s="38"/>
      <c r="D1099" s="39"/>
      <c r="E1099" s="40"/>
      <c r="F1099" s="41"/>
      <c r="G1099" s="41"/>
      <c r="H1099" s="42"/>
      <c r="I1099" s="43"/>
      <c r="J1099" s="42"/>
      <c r="K1099" s="42"/>
    </row>
    <row r="1100" spans="2:11" s="45" customFormat="1" ht="15" customHeight="1">
      <c r="B1100" s="18"/>
      <c r="C1100" s="38"/>
      <c r="D1100" s="39"/>
      <c r="E1100" s="40"/>
      <c r="F1100" s="41"/>
      <c r="G1100" s="41"/>
      <c r="H1100" s="42"/>
      <c r="I1100" s="43"/>
      <c r="J1100" s="42"/>
      <c r="K1100" s="42"/>
    </row>
    <row r="1101" spans="2:11" s="45" customFormat="1" ht="15" customHeight="1">
      <c r="B1101" s="18"/>
      <c r="C1101" s="38"/>
      <c r="D1101" s="39"/>
      <c r="E1101" s="40"/>
      <c r="F1101" s="41"/>
      <c r="G1101" s="41"/>
      <c r="H1101" s="42"/>
      <c r="I1101" s="43"/>
      <c r="J1101" s="42"/>
      <c r="K1101" s="42"/>
    </row>
    <row r="1102" spans="2:11" s="45" customFormat="1" ht="15" customHeight="1">
      <c r="B1102" s="18"/>
      <c r="C1102" s="38"/>
      <c r="D1102" s="39"/>
      <c r="E1102" s="40"/>
      <c r="F1102" s="41"/>
      <c r="G1102" s="41"/>
      <c r="H1102" s="42"/>
      <c r="I1102" s="43"/>
      <c r="J1102" s="42"/>
      <c r="K1102" s="42"/>
    </row>
    <row r="1103" spans="2:11" s="45" customFormat="1" ht="15" customHeight="1">
      <c r="B1103" s="18"/>
      <c r="C1103" s="38"/>
      <c r="D1103" s="39"/>
      <c r="E1103" s="40"/>
      <c r="F1103" s="41"/>
      <c r="G1103" s="41"/>
      <c r="H1103" s="42"/>
      <c r="I1103" s="43"/>
      <c r="J1103" s="42"/>
      <c r="K1103" s="42"/>
    </row>
    <row r="1104" spans="2:11" s="45" customFormat="1" ht="15" customHeight="1">
      <c r="B1104" s="18"/>
      <c r="C1104" s="38"/>
      <c r="D1104" s="39"/>
      <c r="E1104" s="40"/>
      <c r="F1104" s="41"/>
      <c r="G1104" s="41"/>
      <c r="H1104" s="42"/>
      <c r="I1104" s="43"/>
      <c r="J1104" s="42"/>
      <c r="K1104" s="42"/>
    </row>
    <row r="1105" spans="2:11" s="45" customFormat="1" ht="15" customHeight="1">
      <c r="B1105" s="18"/>
      <c r="C1105" s="38"/>
      <c r="D1105" s="39"/>
      <c r="E1105" s="40"/>
      <c r="F1105" s="41"/>
      <c r="G1105" s="41"/>
      <c r="H1105" s="42"/>
      <c r="I1105" s="43"/>
      <c r="J1105" s="42"/>
      <c r="K1105" s="42"/>
    </row>
    <row r="1106" spans="2:11" s="45" customFormat="1" ht="15" customHeight="1">
      <c r="B1106" s="18"/>
      <c r="C1106" s="38"/>
      <c r="D1106" s="39"/>
      <c r="E1106" s="40"/>
      <c r="F1106" s="41"/>
      <c r="G1106" s="41"/>
      <c r="H1106" s="42"/>
      <c r="I1106" s="43"/>
      <c r="J1106" s="42"/>
      <c r="K1106" s="42"/>
    </row>
    <row r="1107" spans="2:11" s="45" customFormat="1" ht="15" customHeight="1">
      <c r="B1107" s="18"/>
      <c r="C1107" s="38"/>
      <c r="D1107" s="39"/>
      <c r="E1107" s="40"/>
      <c r="F1107" s="41"/>
      <c r="G1107" s="41"/>
      <c r="H1107" s="42"/>
      <c r="I1107" s="43"/>
      <c r="J1107" s="42"/>
      <c r="K1107" s="42"/>
    </row>
    <row r="1108" spans="2:11" s="45" customFormat="1" ht="15" customHeight="1">
      <c r="B1108" s="18"/>
      <c r="C1108" s="38"/>
      <c r="D1108" s="39"/>
      <c r="E1108" s="40"/>
      <c r="F1108" s="41"/>
      <c r="G1108" s="41"/>
      <c r="H1108" s="42"/>
      <c r="I1108" s="43"/>
      <c r="J1108" s="42"/>
      <c r="K1108" s="42"/>
    </row>
    <row r="1109" spans="2:11" s="45" customFormat="1" ht="15" customHeight="1">
      <c r="B1109" s="18"/>
      <c r="C1109" s="38"/>
      <c r="D1109" s="39"/>
      <c r="E1109" s="40"/>
      <c r="F1109" s="41"/>
      <c r="G1109" s="41"/>
      <c r="H1109" s="42"/>
      <c r="I1109" s="43"/>
      <c r="J1109" s="42"/>
      <c r="K1109" s="42"/>
    </row>
    <row r="1110" spans="2:11" s="45" customFormat="1" ht="15" customHeight="1">
      <c r="B1110" s="18"/>
      <c r="C1110" s="38"/>
      <c r="D1110" s="39"/>
      <c r="E1110" s="40"/>
      <c r="F1110" s="41"/>
      <c r="G1110" s="41"/>
      <c r="H1110" s="42"/>
      <c r="I1110" s="43"/>
      <c r="J1110" s="42"/>
      <c r="K1110" s="42"/>
    </row>
    <row r="1111" spans="2:11" s="45" customFormat="1" ht="15" customHeight="1">
      <c r="B1111" s="18"/>
      <c r="C1111" s="38"/>
      <c r="D1111" s="39"/>
      <c r="E1111" s="40"/>
      <c r="F1111" s="41"/>
      <c r="G1111" s="41"/>
      <c r="H1111" s="42"/>
      <c r="I1111" s="43"/>
      <c r="J1111" s="42"/>
      <c r="K1111" s="42"/>
    </row>
    <row r="1112" spans="2:11" s="45" customFormat="1" ht="15" customHeight="1">
      <c r="B1112" s="18"/>
      <c r="C1112" s="38"/>
      <c r="D1112" s="39"/>
      <c r="E1112" s="40"/>
      <c r="F1112" s="41"/>
      <c r="G1112" s="41"/>
      <c r="H1112" s="42"/>
      <c r="I1112" s="43"/>
      <c r="J1112" s="42"/>
      <c r="K1112" s="42"/>
    </row>
    <row r="1113" spans="2:11" s="45" customFormat="1" ht="15" customHeight="1">
      <c r="B1113" s="18"/>
      <c r="C1113" s="38"/>
      <c r="D1113" s="39"/>
      <c r="E1113" s="40"/>
      <c r="F1113" s="41"/>
      <c r="G1113" s="41"/>
      <c r="H1113" s="42"/>
      <c r="I1113" s="43"/>
      <c r="J1113" s="42"/>
      <c r="K1113" s="42"/>
    </row>
    <row r="1114" spans="2:11" s="45" customFormat="1" ht="15" customHeight="1">
      <c r="B1114" s="18"/>
      <c r="C1114" s="38"/>
      <c r="D1114" s="39"/>
      <c r="E1114" s="40"/>
      <c r="F1114" s="41"/>
      <c r="G1114" s="41"/>
      <c r="H1114" s="42"/>
      <c r="I1114" s="43"/>
      <c r="J1114" s="42"/>
      <c r="K1114" s="42"/>
    </row>
    <row r="1115" spans="2:11" s="45" customFormat="1" ht="15" customHeight="1">
      <c r="B1115" s="18"/>
      <c r="C1115" s="38"/>
      <c r="D1115" s="39"/>
      <c r="E1115" s="40"/>
      <c r="F1115" s="41"/>
      <c r="G1115" s="41"/>
      <c r="H1115" s="42"/>
      <c r="I1115" s="43"/>
      <c r="J1115" s="42"/>
      <c r="K1115" s="42"/>
    </row>
    <row r="1116" spans="2:11" s="45" customFormat="1" ht="15" customHeight="1">
      <c r="B1116" s="18"/>
      <c r="C1116" s="38"/>
      <c r="D1116" s="39"/>
      <c r="E1116" s="40"/>
      <c r="F1116" s="41"/>
      <c r="G1116" s="41"/>
      <c r="H1116" s="42"/>
      <c r="I1116" s="43"/>
      <c r="J1116" s="42"/>
      <c r="K1116" s="42"/>
    </row>
    <row r="1117" spans="2:11" s="45" customFormat="1" ht="15" customHeight="1">
      <c r="B1117" s="18"/>
      <c r="C1117" s="38"/>
      <c r="D1117" s="39"/>
      <c r="E1117" s="40"/>
      <c r="F1117" s="41"/>
      <c r="G1117" s="41"/>
      <c r="H1117" s="42"/>
      <c r="I1117" s="43"/>
      <c r="J1117" s="42"/>
      <c r="K1117" s="42"/>
    </row>
    <row r="1118" spans="2:11" s="45" customFormat="1" ht="15" customHeight="1">
      <c r="B1118" s="18"/>
      <c r="C1118" s="38"/>
      <c r="D1118" s="39"/>
      <c r="E1118" s="40"/>
      <c r="F1118" s="41"/>
      <c r="G1118" s="41"/>
      <c r="H1118" s="42"/>
      <c r="I1118" s="43"/>
      <c r="J1118" s="42"/>
      <c r="K1118" s="42"/>
    </row>
    <row r="1119" spans="2:11" s="45" customFormat="1" ht="15" customHeight="1">
      <c r="B1119" s="18"/>
      <c r="C1119" s="38"/>
      <c r="D1119" s="39"/>
      <c r="E1119" s="40"/>
      <c r="F1119" s="41"/>
      <c r="G1119" s="41"/>
      <c r="H1119" s="42"/>
      <c r="I1119" s="43"/>
      <c r="J1119" s="42"/>
      <c r="K1119" s="42"/>
    </row>
    <row r="1120" spans="2:11" s="45" customFormat="1" ht="15" customHeight="1">
      <c r="B1120" s="18"/>
      <c r="C1120" s="38"/>
      <c r="D1120" s="39"/>
      <c r="E1120" s="40"/>
      <c r="F1120" s="41"/>
      <c r="G1120" s="41"/>
      <c r="H1120" s="42"/>
      <c r="I1120" s="43"/>
      <c r="J1120" s="42"/>
      <c r="K1120" s="42"/>
    </row>
    <row r="1121" spans="2:11" s="45" customFormat="1" ht="15" customHeight="1">
      <c r="B1121" s="18"/>
      <c r="C1121" s="38"/>
      <c r="D1121" s="39"/>
      <c r="E1121" s="40"/>
      <c r="F1121" s="41"/>
      <c r="G1121" s="41"/>
      <c r="H1121" s="42"/>
      <c r="I1121" s="43"/>
      <c r="J1121" s="42"/>
      <c r="K1121" s="42"/>
    </row>
    <row r="1122" spans="2:11" s="45" customFormat="1" ht="15" customHeight="1">
      <c r="B1122" s="18"/>
      <c r="C1122" s="38"/>
      <c r="D1122" s="39"/>
      <c r="E1122" s="40"/>
      <c r="F1122" s="41"/>
      <c r="G1122" s="41"/>
      <c r="H1122" s="42"/>
      <c r="I1122" s="43"/>
      <c r="J1122" s="42"/>
      <c r="K1122" s="42"/>
    </row>
    <row r="1123" spans="2:11" s="45" customFormat="1" ht="15" customHeight="1">
      <c r="B1123" s="18"/>
      <c r="C1123" s="38"/>
      <c r="D1123" s="39"/>
      <c r="E1123" s="40"/>
      <c r="F1123" s="41"/>
      <c r="G1123" s="41"/>
      <c r="H1123" s="42"/>
      <c r="I1123" s="43"/>
      <c r="J1123" s="42"/>
      <c r="K1123" s="42"/>
    </row>
    <row r="1124" spans="2:11" s="45" customFormat="1" ht="15" customHeight="1">
      <c r="B1124" s="18"/>
      <c r="C1124" s="38"/>
      <c r="D1124" s="39"/>
      <c r="E1124" s="40"/>
      <c r="F1124" s="41"/>
      <c r="G1124" s="41"/>
      <c r="H1124" s="42"/>
      <c r="I1124" s="43"/>
      <c r="J1124" s="42"/>
      <c r="K1124" s="42"/>
    </row>
    <row r="1125" spans="2:11" s="45" customFormat="1" ht="15" customHeight="1">
      <c r="B1125" s="18"/>
      <c r="C1125" s="38"/>
      <c r="D1125" s="39"/>
      <c r="E1125" s="40"/>
      <c r="F1125" s="41"/>
      <c r="G1125" s="41"/>
      <c r="H1125" s="42"/>
      <c r="I1125" s="43"/>
      <c r="J1125" s="42"/>
      <c r="K1125" s="42"/>
    </row>
    <row r="1126" spans="2:11" s="45" customFormat="1" ht="15" customHeight="1">
      <c r="B1126" s="18"/>
      <c r="C1126" s="38"/>
      <c r="D1126" s="39"/>
      <c r="E1126" s="40"/>
      <c r="F1126" s="41"/>
      <c r="G1126" s="41"/>
      <c r="H1126" s="42"/>
      <c r="I1126" s="43"/>
      <c r="J1126" s="42"/>
      <c r="K1126" s="42"/>
    </row>
    <row r="1127" spans="2:11" s="45" customFormat="1" ht="15" customHeight="1">
      <c r="B1127" s="18"/>
      <c r="C1127" s="38"/>
      <c r="D1127" s="39"/>
      <c r="E1127" s="40"/>
      <c r="F1127" s="41"/>
      <c r="G1127" s="41"/>
      <c r="H1127" s="42"/>
      <c r="I1127" s="43"/>
      <c r="J1127" s="42"/>
      <c r="K1127" s="42"/>
    </row>
    <row r="1128" spans="2:11" s="45" customFormat="1" ht="15" customHeight="1">
      <c r="B1128" s="18"/>
      <c r="C1128" s="38"/>
      <c r="D1128" s="39"/>
      <c r="E1128" s="40"/>
      <c r="F1128" s="41"/>
      <c r="G1128" s="41"/>
      <c r="H1128" s="42"/>
      <c r="I1128" s="43"/>
      <c r="J1128" s="42"/>
      <c r="K1128" s="42"/>
    </row>
    <row r="1129" spans="2:11" s="45" customFormat="1" ht="15" customHeight="1">
      <c r="B1129" s="18"/>
      <c r="C1129" s="38"/>
      <c r="D1129" s="39"/>
      <c r="E1129" s="40"/>
      <c r="F1129" s="41"/>
      <c r="G1129" s="41"/>
      <c r="H1129" s="42"/>
      <c r="I1129" s="43"/>
      <c r="J1129" s="42"/>
      <c r="K1129" s="42"/>
    </row>
    <row r="1130" spans="2:11" s="45" customFormat="1" ht="15" customHeight="1">
      <c r="B1130" s="18"/>
      <c r="C1130" s="38"/>
      <c r="D1130" s="39"/>
      <c r="E1130" s="40"/>
      <c r="F1130" s="41"/>
      <c r="G1130" s="41"/>
      <c r="H1130" s="42"/>
      <c r="I1130" s="43"/>
      <c r="J1130" s="42"/>
      <c r="K1130" s="42"/>
    </row>
    <row r="1131" spans="2:11" s="45" customFormat="1" ht="15" customHeight="1">
      <c r="B1131" s="18"/>
      <c r="C1131" s="38"/>
      <c r="D1131" s="39"/>
      <c r="E1131" s="40"/>
      <c r="F1131" s="41"/>
      <c r="G1131" s="41"/>
      <c r="H1131" s="42"/>
      <c r="I1131" s="43"/>
      <c r="J1131" s="42"/>
      <c r="K1131" s="42"/>
    </row>
    <row r="1132" spans="2:11" s="45" customFormat="1" ht="15" customHeight="1">
      <c r="B1132" s="18"/>
      <c r="C1132" s="38"/>
      <c r="D1132" s="39"/>
      <c r="E1132" s="40"/>
      <c r="F1132" s="41"/>
      <c r="G1132" s="41"/>
      <c r="H1132" s="42"/>
      <c r="I1132" s="43"/>
      <c r="J1132" s="42"/>
      <c r="K1132" s="42"/>
    </row>
    <row r="1133" spans="2:11" s="45" customFormat="1" ht="15" customHeight="1">
      <c r="B1133" s="18"/>
      <c r="C1133" s="38"/>
      <c r="D1133" s="39"/>
      <c r="E1133" s="40"/>
      <c r="F1133" s="41"/>
      <c r="G1133" s="41"/>
      <c r="H1133" s="42"/>
      <c r="I1133" s="43"/>
      <c r="J1133" s="42"/>
      <c r="K1133" s="42"/>
    </row>
    <row r="1134" spans="2:11" s="45" customFormat="1" ht="15" customHeight="1">
      <c r="B1134" s="18"/>
      <c r="C1134" s="38"/>
      <c r="D1134" s="39"/>
      <c r="E1134" s="40"/>
      <c r="F1134" s="41"/>
      <c r="G1134" s="41"/>
      <c r="H1134" s="42"/>
      <c r="I1134" s="43"/>
      <c r="J1134" s="42"/>
      <c r="K1134" s="42"/>
    </row>
    <row r="1135" spans="2:11" s="45" customFormat="1" ht="15" customHeight="1">
      <c r="B1135" s="18"/>
      <c r="C1135" s="38"/>
      <c r="D1135" s="39"/>
      <c r="E1135" s="40"/>
      <c r="F1135" s="41"/>
      <c r="G1135" s="41"/>
      <c r="H1135" s="42"/>
      <c r="I1135" s="43"/>
      <c r="J1135" s="42"/>
      <c r="K1135" s="42"/>
    </row>
    <row r="1136" spans="2:11" s="45" customFormat="1" ht="15" customHeight="1">
      <c r="B1136" s="18"/>
      <c r="C1136" s="38"/>
      <c r="D1136" s="39"/>
      <c r="E1136" s="40"/>
      <c r="F1136" s="41"/>
      <c r="G1136" s="41"/>
      <c r="H1136" s="42"/>
      <c r="I1136" s="43"/>
      <c r="J1136" s="42"/>
      <c r="K1136" s="42"/>
    </row>
    <row r="1137" spans="2:11" s="45" customFormat="1" ht="15" customHeight="1">
      <c r="B1137" s="18"/>
      <c r="C1137" s="38"/>
      <c r="D1137" s="39"/>
      <c r="E1137" s="40"/>
      <c r="F1137" s="41"/>
      <c r="G1137" s="41"/>
      <c r="H1137" s="42"/>
      <c r="I1137" s="43"/>
      <c r="J1137" s="42"/>
      <c r="K1137" s="42"/>
    </row>
    <row r="1138" spans="2:11" s="45" customFormat="1" ht="15" customHeight="1">
      <c r="B1138" s="18"/>
      <c r="C1138" s="38"/>
      <c r="D1138" s="39"/>
      <c r="E1138" s="40"/>
      <c r="F1138" s="41"/>
      <c r="G1138" s="41"/>
      <c r="H1138" s="42"/>
      <c r="I1138" s="43"/>
      <c r="J1138" s="42"/>
      <c r="K1138" s="42"/>
    </row>
    <row r="1139" spans="2:11" s="45" customFormat="1" ht="15" customHeight="1">
      <c r="B1139" s="18"/>
      <c r="C1139" s="38"/>
      <c r="D1139" s="39"/>
      <c r="E1139" s="40"/>
      <c r="F1139" s="41"/>
      <c r="G1139" s="41"/>
      <c r="H1139" s="42"/>
      <c r="I1139" s="43"/>
      <c r="J1139" s="42"/>
      <c r="K1139" s="42"/>
    </row>
    <row r="1140" spans="2:11" s="45" customFormat="1" ht="15" customHeight="1">
      <c r="B1140" s="18"/>
      <c r="C1140" s="38"/>
      <c r="D1140" s="39"/>
      <c r="E1140" s="40"/>
      <c r="F1140" s="41"/>
      <c r="G1140" s="41"/>
      <c r="H1140" s="42"/>
      <c r="I1140" s="43"/>
      <c r="J1140" s="42"/>
      <c r="K1140" s="42"/>
    </row>
    <row r="1141" spans="2:11" s="45" customFormat="1" ht="15" customHeight="1">
      <c r="B1141" s="18"/>
      <c r="C1141" s="38"/>
      <c r="D1141" s="39"/>
      <c r="E1141" s="40"/>
      <c r="F1141" s="41"/>
      <c r="G1141" s="41"/>
      <c r="H1141" s="42"/>
      <c r="I1141" s="43"/>
      <c r="J1141" s="42"/>
      <c r="K1141" s="42"/>
    </row>
    <row r="1142" spans="2:11" s="45" customFormat="1" ht="15" customHeight="1">
      <c r="B1142" s="18"/>
      <c r="C1142" s="38"/>
      <c r="D1142" s="39"/>
      <c r="E1142" s="40"/>
      <c r="F1142" s="41"/>
      <c r="G1142" s="41"/>
      <c r="H1142" s="42"/>
      <c r="I1142" s="43"/>
      <c r="J1142" s="42"/>
      <c r="K1142" s="42"/>
    </row>
    <row r="1143" spans="2:11" s="45" customFormat="1" ht="15" customHeight="1">
      <c r="B1143" s="18"/>
      <c r="C1143" s="38"/>
      <c r="D1143" s="39"/>
      <c r="E1143" s="40"/>
      <c r="F1143" s="41"/>
      <c r="G1143" s="41"/>
      <c r="H1143" s="42"/>
      <c r="I1143" s="43"/>
      <c r="J1143" s="42"/>
      <c r="K1143" s="42"/>
    </row>
    <row r="1144" spans="2:11" s="45" customFormat="1" ht="15" customHeight="1">
      <c r="B1144" s="18"/>
      <c r="C1144" s="38"/>
      <c r="D1144" s="39"/>
      <c r="E1144" s="40"/>
      <c r="F1144" s="41"/>
      <c r="G1144" s="41"/>
      <c r="H1144" s="42"/>
      <c r="I1144" s="43"/>
      <c r="J1144" s="42"/>
      <c r="K1144" s="42"/>
    </row>
    <row r="1145" spans="2:11" s="45" customFormat="1" ht="15" customHeight="1">
      <c r="B1145" s="18"/>
      <c r="C1145" s="38"/>
      <c r="D1145" s="39"/>
      <c r="E1145" s="40"/>
      <c r="F1145" s="41"/>
      <c r="G1145" s="41"/>
      <c r="H1145" s="42"/>
      <c r="I1145" s="43"/>
      <c r="J1145" s="42"/>
      <c r="K1145" s="42"/>
    </row>
    <row r="1146" spans="2:11" s="45" customFormat="1" ht="15" customHeight="1">
      <c r="B1146" s="18"/>
      <c r="C1146" s="38"/>
      <c r="D1146" s="39"/>
      <c r="E1146" s="40"/>
      <c r="F1146" s="41"/>
      <c r="G1146" s="41"/>
      <c r="H1146" s="42"/>
      <c r="I1146" s="43"/>
      <c r="J1146" s="42"/>
      <c r="K1146" s="42"/>
    </row>
    <row r="1147" spans="2:11" s="45" customFormat="1" ht="15" customHeight="1">
      <c r="B1147" s="18"/>
      <c r="C1147" s="38"/>
      <c r="D1147" s="39"/>
      <c r="E1147" s="40"/>
      <c r="F1147" s="41"/>
      <c r="G1147" s="41"/>
      <c r="H1147" s="42"/>
      <c r="I1147" s="43"/>
      <c r="J1147" s="42"/>
      <c r="K1147" s="42"/>
    </row>
    <row r="1148" spans="2:11" s="45" customFormat="1" ht="15" customHeight="1">
      <c r="B1148" s="18"/>
      <c r="C1148" s="38"/>
      <c r="D1148" s="39"/>
      <c r="E1148" s="40"/>
      <c r="F1148" s="41"/>
      <c r="G1148" s="41"/>
      <c r="H1148" s="42"/>
      <c r="I1148" s="43"/>
      <c r="J1148" s="42"/>
      <c r="K1148" s="42"/>
    </row>
    <row r="1149" spans="2:11" s="45" customFormat="1" ht="15" customHeight="1">
      <c r="B1149" s="18"/>
      <c r="C1149" s="38"/>
      <c r="D1149" s="39"/>
      <c r="E1149" s="40"/>
      <c r="F1149" s="41"/>
      <c r="G1149" s="41"/>
      <c r="H1149" s="42"/>
      <c r="I1149" s="43"/>
      <c r="J1149" s="42"/>
      <c r="K1149" s="42"/>
    </row>
    <row r="1150" spans="2:11" s="45" customFormat="1" ht="15" customHeight="1">
      <c r="B1150" s="18"/>
      <c r="C1150" s="38"/>
      <c r="D1150" s="39"/>
      <c r="E1150" s="40"/>
      <c r="F1150" s="41"/>
      <c r="G1150" s="41"/>
      <c r="H1150" s="42"/>
      <c r="I1150" s="43"/>
      <c r="J1150" s="42"/>
      <c r="K1150" s="42"/>
    </row>
    <row r="1151" spans="2:11" s="45" customFormat="1" ht="15" customHeight="1">
      <c r="B1151" s="18"/>
      <c r="C1151" s="38"/>
      <c r="D1151" s="39"/>
      <c r="E1151" s="40"/>
      <c r="F1151" s="41"/>
      <c r="G1151" s="41"/>
      <c r="H1151" s="42"/>
      <c r="I1151" s="43"/>
      <c r="J1151" s="42"/>
      <c r="K1151" s="42"/>
    </row>
    <row r="1152" spans="2:11" s="45" customFormat="1" ht="15" customHeight="1">
      <c r="B1152" s="18"/>
      <c r="C1152" s="38"/>
      <c r="D1152" s="39"/>
      <c r="E1152" s="40"/>
      <c r="F1152" s="41"/>
      <c r="G1152" s="41"/>
      <c r="H1152" s="42"/>
      <c r="I1152" s="43"/>
      <c r="J1152" s="42"/>
      <c r="K1152" s="42"/>
    </row>
    <row r="1153" spans="2:11" s="45" customFormat="1" ht="15" customHeight="1">
      <c r="B1153" s="18"/>
      <c r="C1153" s="38"/>
      <c r="D1153" s="39"/>
      <c r="E1153" s="40"/>
      <c r="F1153" s="41"/>
      <c r="G1153" s="41"/>
      <c r="H1153" s="42"/>
      <c r="I1153" s="43"/>
      <c r="J1153" s="42"/>
      <c r="K1153" s="42"/>
    </row>
    <row r="1154" spans="2:11" s="45" customFormat="1" ht="15" customHeight="1">
      <c r="B1154" s="18"/>
      <c r="C1154" s="38"/>
      <c r="D1154" s="39"/>
      <c r="E1154" s="40"/>
      <c r="F1154" s="41"/>
      <c r="G1154" s="41"/>
      <c r="H1154" s="42"/>
      <c r="I1154" s="43"/>
      <c r="J1154" s="42"/>
      <c r="K1154" s="42"/>
    </row>
    <row r="1155" spans="2:11" s="45" customFormat="1" ht="15" customHeight="1">
      <c r="B1155" s="18"/>
      <c r="C1155" s="38"/>
      <c r="D1155" s="39"/>
      <c r="E1155" s="40"/>
      <c r="F1155" s="41"/>
      <c r="G1155" s="41"/>
      <c r="H1155" s="42"/>
      <c r="I1155" s="43"/>
      <c r="J1155" s="42"/>
      <c r="K1155" s="42"/>
    </row>
    <row r="1156" spans="2:11" s="45" customFormat="1" ht="15" customHeight="1">
      <c r="B1156" s="18"/>
      <c r="C1156" s="38"/>
      <c r="D1156" s="39"/>
      <c r="E1156" s="40"/>
      <c r="F1156" s="41"/>
      <c r="G1156" s="41"/>
      <c r="H1156" s="42"/>
      <c r="I1156" s="43"/>
      <c r="J1156" s="42"/>
      <c r="K1156" s="42"/>
    </row>
    <row r="1157" spans="2:11" s="45" customFormat="1" ht="15" customHeight="1">
      <c r="B1157" s="18"/>
      <c r="C1157" s="38"/>
      <c r="D1157" s="39"/>
      <c r="E1157" s="40"/>
      <c r="F1157" s="41"/>
      <c r="G1157" s="41"/>
      <c r="H1157" s="42"/>
      <c r="I1157" s="43"/>
      <c r="J1157" s="42"/>
      <c r="K1157" s="42"/>
    </row>
    <row r="1158" spans="2:11" s="45" customFormat="1" ht="15" customHeight="1">
      <c r="B1158" s="18"/>
      <c r="C1158" s="38"/>
      <c r="D1158" s="39"/>
      <c r="E1158" s="40"/>
      <c r="F1158" s="41"/>
      <c r="G1158" s="41"/>
      <c r="H1158" s="42"/>
      <c r="I1158" s="43"/>
      <c r="J1158" s="42"/>
      <c r="K1158" s="42"/>
    </row>
    <row r="1159" spans="2:11" s="45" customFormat="1" ht="15" customHeight="1">
      <c r="B1159" s="18"/>
      <c r="C1159" s="38"/>
      <c r="D1159" s="39"/>
      <c r="E1159" s="40"/>
      <c r="F1159" s="41"/>
      <c r="G1159" s="41"/>
      <c r="H1159" s="42"/>
      <c r="I1159" s="43"/>
      <c r="J1159" s="42"/>
      <c r="K1159" s="42"/>
    </row>
    <row r="1160" spans="2:11" s="45" customFormat="1" ht="15" customHeight="1">
      <c r="B1160" s="18"/>
      <c r="C1160" s="38"/>
      <c r="D1160" s="39"/>
      <c r="E1160" s="40"/>
      <c r="F1160" s="41"/>
      <c r="G1160" s="41"/>
      <c r="H1160" s="42"/>
      <c r="I1160" s="43"/>
      <c r="J1160" s="42"/>
      <c r="K1160" s="42"/>
    </row>
    <row r="1161" spans="2:11" s="45" customFormat="1" ht="15" customHeight="1">
      <c r="B1161" s="18"/>
      <c r="C1161" s="38"/>
      <c r="D1161" s="39"/>
      <c r="E1161" s="40"/>
      <c r="F1161" s="41"/>
      <c r="G1161" s="41"/>
      <c r="H1161" s="42"/>
      <c r="I1161" s="43"/>
      <c r="J1161" s="42"/>
      <c r="K1161" s="42"/>
    </row>
    <row r="1162" spans="2:11" s="45" customFormat="1" ht="15" customHeight="1">
      <c r="B1162" s="18"/>
      <c r="C1162" s="38"/>
      <c r="D1162" s="39"/>
      <c r="E1162" s="40"/>
      <c r="F1162" s="41"/>
      <c r="G1162" s="41"/>
      <c r="H1162" s="42"/>
      <c r="I1162" s="43"/>
      <c r="J1162" s="42"/>
      <c r="K1162" s="42"/>
    </row>
    <row r="1163" spans="2:11" s="45" customFormat="1" ht="15" customHeight="1">
      <c r="B1163" s="18"/>
      <c r="C1163" s="38"/>
      <c r="D1163" s="39"/>
      <c r="E1163" s="40"/>
      <c r="F1163" s="41"/>
      <c r="G1163" s="41"/>
      <c r="H1163" s="42"/>
      <c r="I1163" s="43"/>
      <c r="J1163" s="42"/>
      <c r="K1163" s="42"/>
    </row>
    <row r="1164" spans="2:11" s="45" customFormat="1" ht="15" customHeight="1">
      <c r="B1164" s="18"/>
      <c r="C1164" s="38"/>
      <c r="D1164" s="39"/>
      <c r="E1164" s="40"/>
      <c r="F1164" s="41"/>
      <c r="G1164" s="41"/>
      <c r="H1164" s="42"/>
      <c r="I1164" s="43"/>
      <c r="J1164" s="42"/>
      <c r="K1164" s="42"/>
    </row>
    <row r="1165" spans="2:11" s="45" customFormat="1" ht="15" customHeight="1">
      <c r="B1165" s="18"/>
      <c r="C1165" s="38"/>
      <c r="D1165" s="39"/>
      <c r="E1165" s="40"/>
      <c r="F1165" s="41"/>
      <c r="G1165" s="41"/>
      <c r="H1165" s="42"/>
      <c r="I1165" s="43"/>
      <c r="J1165" s="42"/>
      <c r="K1165" s="42"/>
    </row>
    <row r="1166" spans="2:11" s="45" customFormat="1" ht="15" customHeight="1">
      <c r="B1166" s="18"/>
      <c r="C1166" s="38"/>
      <c r="D1166" s="39"/>
      <c r="E1166" s="40"/>
      <c r="F1166" s="41"/>
      <c r="G1166" s="41"/>
      <c r="H1166" s="42"/>
      <c r="I1166" s="43"/>
      <c r="J1166" s="42"/>
      <c r="K1166" s="42"/>
    </row>
    <row r="1167" spans="2:11" s="45" customFormat="1" ht="15" customHeight="1">
      <c r="B1167" s="18"/>
      <c r="C1167" s="38"/>
      <c r="D1167" s="39"/>
      <c r="E1167" s="40"/>
      <c r="F1167" s="41"/>
      <c r="G1167" s="41"/>
      <c r="H1167" s="42"/>
      <c r="I1167" s="43"/>
      <c r="J1167" s="42"/>
      <c r="K1167" s="42"/>
    </row>
    <row r="1168" spans="2:11" s="45" customFormat="1" ht="15" customHeight="1">
      <c r="B1168" s="18"/>
      <c r="C1168" s="38"/>
      <c r="D1168" s="39"/>
      <c r="E1168" s="40"/>
      <c r="F1168" s="41"/>
      <c r="G1168" s="41"/>
      <c r="H1168" s="42"/>
      <c r="I1168" s="43"/>
      <c r="J1168" s="42"/>
      <c r="K1168" s="42"/>
    </row>
    <row r="1169" spans="2:11" s="45" customFormat="1" ht="15" customHeight="1">
      <c r="B1169" s="18"/>
      <c r="C1169" s="38"/>
      <c r="D1169" s="39"/>
      <c r="E1169" s="40"/>
      <c r="F1169" s="41"/>
      <c r="G1169" s="41"/>
      <c r="H1169" s="42"/>
      <c r="I1169" s="43"/>
      <c r="J1169" s="42"/>
      <c r="K1169" s="42"/>
    </row>
    <row r="1170" spans="2:11" s="45" customFormat="1" ht="15" customHeight="1">
      <c r="B1170" s="18"/>
      <c r="C1170" s="38"/>
      <c r="D1170" s="39"/>
      <c r="E1170" s="40"/>
      <c r="F1170" s="41"/>
      <c r="G1170" s="41"/>
      <c r="H1170" s="42"/>
      <c r="I1170" s="43"/>
      <c r="J1170" s="42"/>
      <c r="K1170" s="42"/>
    </row>
    <row r="1171" spans="2:11" s="45" customFormat="1" ht="15" customHeight="1">
      <c r="B1171" s="18"/>
      <c r="C1171" s="38"/>
      <c r="D1171" s="39"/>
      <c r="E1171" s="40"/>
      <c r="F1171" s="41"/>
      <c r="G1171" s="41"/>
      <c r="H1171" s="42"/>
      <c r="I1171" s="43"/>
      <c r="J1171" s="42"/>
      <c r="K1171" s="42"/>
    </row>
    <row r="1172" spans="2:11" s="45" customFormat="1" ht="15" customHeight="1">
      <c r="B1172" s="18"/>
      <c r="C1172" s="38"/>
      <c r="D1172" s="39"/>
      <c r="E1172" s="40"/>
      <c r="F1172" s="41"/>
      <c r="G1172" s="41"/>
      <c r="H1172" s="42"/>
      <c r="I1172" s="43"/>
      <c r="J1172" s="42"/>
      <c r="K1172" s="42"/>
    </row>
    <row r="1173" spans="2:11" s="45" customFormat="1" ht="15" customHeight="1">
      <c r="B1173" s="18"/>
      <c r="C1173" s="38"/>
      <c r="D1173" s="39"/>
      <c r="E1173" s="40"/>
      <c r="F1173" s="41"/>
      <c r="G1173" s="41"/>
      <c r="H1173" s="42"/>
      <c r="I1173" s="43"/>
      <c r="J1173" s="42"/>
      <c r="K1173" s="42"/>
    </row>
    <row r="1174" spans="2:11" s="45" customFormat="1" ht="15" customHeight="1">
      <c r="B1174" s="18"/>
      <c r="C1174" s="38"/>
      <c r="D1174" s="39"/>
      <c r="E1174" s="40"/>
      <c r="F1174" s="41"/>
      <c r="G1174" s="41"/>
      <c r="H1174" s="42"/>
      <c r="I1174" s="43"/>
      <c r="J1174" s="42"/>
      <c r="K1174" s="42"/>
    </row>
    <row r="1175" spans="2:11" s="45" customFormat="1" ht="15" customHeight="1">
      <c r="B1175" s="18"/>
      <c r="C1175" s="38"/>
      <c r="D1175" s="39"/>
      <c r="E1175" s="40"/>
      <c r="F1175" s="41"/>
      <c r="G1175" s="41"/>
      <c r="H1175" s="42"/>
      <c r="I1175" s="43"/>
      <c r="J1175" s="42"/>
      <c r="K1175" s="42"/>
    </row>
    <row r="1176" spans="2:11" s="45" customFormat="1" ht="15" customHeight="1">
      <c r="B1176" s="18"/>
      <c r="C1176" s="38"/>
      <c r="D1176" s="39"/>
      <c r="E1176" s="40"/>
      <c r="F1176" s="41"/>
      <c r="G1176" s="41"/>
      <c r="H1176" s="42"/>
      <c r="I1176" s="43"/>
      <c r="J1176" s="42"/>
      <c r="K1176" s="42"/>
    </row>
    <row r="1177" spans="2:11" s="45" customFormat="1" ht="15" customHeight="1">
      <c r="B1177" s="18"/>
      <c r="C1177" s="38"/>
      <c r="D1177" s="39"/>
      <c r="E1177" s="40"/>
      <c r="F1177" s="41"/>
      <c r="G1177" s="41"/>
      <c r="H1177" s="42"/>
      <c r="I1177" s="43"/>
      <c r="J1177" s="42"/>
      <c r="K1177" s="42"/>
    </row>
    <row r="1178" spans="2:11" s="45" customFormat="1" ht="15" customHeight="1">
      <c r="B1178" s="18"/>
      <c r="C1178" s="38"/>
      <c r="D1178" s="39"/>
      <c r="E1178" s="40"/>
      <c r="F1178" s="41"/>
      <c r="G1178" s="41"/>
      <c r="H1178" s="42"/>
      <c r="I1178" s="43"/>
      <c r="J1178" s="42"/>
      <c r="K1178" s="42"/>
    </row>
    <row r="1179" spans="2:11" s="45" customFormat="1" ht="15" customHeight="1">
      <c r="B1179" s="18"/>
      <c r="C1179" s="38"/>
      <c r="D1179" s="39"/>
      <c r="E1179" s="40"/>
      <c r="F1179" s="41"/>
      <c r="G1179" s="41"/>
      <c r="H1179" s="42"/>
      <c r="I1179" s="43"/>
      <c r="J1179" s="42"/>
      <c r="K1179" s="42"/>
    </row>
    <row r="1180" spans="2:11" s="45" customFormat="1" ht="15" customHeight="1">
      <c r="B1180" s="18"/>
      <c r="C1180" s="38"/>
      <c r="D1180" s="39"/>
      <c r="E1180" s="40"/>
      <c r="F1180" s="41"/>
      <c r="G1180" s="41"/>
      <c r="H1180" s="42"/>
      <c r="I1180" s="43"/>
      <c r="J1180" s="42"/>
      <c r="K1180" s="42"/>
    </row>
    <row r="1181" spans="2:11" s="45" customFormat="1" ht="15" customHeight="1">
      <c r="B1181" s="18"/>
      <c r="C1181" s="38"/>
      <c r="D1181" s="39"/>
      <c r="E1181" s="40"/>
      <c r="F1181" s="41"/>
      <c r="G1181" s="41"/>
      <c r="H1181" s="42"/>
      <c r="I1181" s="43"/>
      <c r="J1181" s="42"/>
      <c r="K1181" s="42"/>
    </row>
    <row r="1182" spans="2:11" s="45" customFormat="1" ht="15" customHeight="1">
      <c r="B1182" s="18"/>
      <c r="C1182" s="38"/>
      <c r="D1182" s="39"/>
      <c r="E1182" s="40"/>
      <c r="F1182" s="41"/>
      <c r="G1182" s="41"/>
      <c r="H1182" s="42"/>
      <c r="I1182" s="43"/>
      <c r="J1182" s="42"/>
      <c r="K1182" s="42"/>
    </row>
    <row r="1183" spans="2:11" s="45" customFormat="1" ht="15" customHeight="1">
      <c r="B1183" s="18"/>
      <c r="C1183" s="38"/>
      <c r="D1183" s="39"/>
      <c r="E1183" s="40"/>
      <c r="F1183" s="41"/>
      <c r="G1183" s="41"/>
      <c r="H1183" s="42"/>
      <c r="I1183" s="43"/>
      <c r="J1183" s="42"/>
      <c r="K1183" s="42"/>
    </row>
    <row r="1184" spans="2:11" s="45" customFormat="1" ht="15" customHeight="1">
      <c r="B1184" s="18"/>
      <c r="C1184" s="38"/>
      <c r="D1184" s="39"/>
      <c r="E1184" s="40"/>
      <c r="F1184" s="41"/>
      <c r="G1184" s="41"/>
      <c r="H1184" s="42"/>
      <c r="I1184" s="43"/>
      <c r="J1184" s="42"/>
      <c r="K1184" s="42"/>
    </row>
    <row r="1185" spans="2:11" s="45" customFormat="1" ht="15" customHeight="1">
      <c r="B1185" s="18"/>
      <c r="C1185" s="38"/>
      <c r="D1185" s="39"/>
      <c r="E1185" s="40"/>
      <c r="F1185" s="41"/>
      <c r="G1185" s="41"/>
      <c r="H1185" s="42"/>
      <c r="I1185" s="43"/>
      <c r="J1185" s="42"/>
      <c r="K1185" s="42"/>
    </row>
    <row r="1186" spans="2:11" s="45" customFormat="1" ht="15" customHeight="1">
      <c r="B1186" s="18"/>
      <c r="C1186" s="38"/>
      <c r="D1186" s="39"/>
      <c r="E1186" s="40"/>
      <c r="F1186" s="41"/>
      <c r="G1186" s="41"/>
      <c r="H1186" s="42"/>
      <c r="I1186" s="43"/>
      <c r="J1186" s="42"/>
      <c r="K1186" s="42"/>
    </row>
    <row r="1187" spans="2:11" s="45" customFormat="1" ht="15" customHeight="1">
      <c r="B1187" s="18"/>
      <c r="C1187" s="38"/>
      <c r="D1187" s="39"/>
      <c r="E1187" s="40"/>
      <c r="F1187" s="41"/>
      <c r="G1187" s="41"/>
      <c r="H1187" s="42"/>
      <c r="I1187" s="43"/>
      <c r="J1187" s="42"/>
      <c r="K1187" s="42"/>
    </row>
    <row r="1188" spans="2:11" s="45" customFormat="1" ht="15" customHeight="1">
      <c r="B1188" s="18"/>
      <c r="C1188" s="38"/>
      <c r="D1188" s="39"/>
      <c r="E1188" s="40"/>
      <c r="F1188" s="41"/>
      <c r="G1188" s="41"/>
      <c r="H1188" s="42"/>
      <c r="I1188" s="43"/>
      <c r="J1188" s="42"/>
      <c r="K1188" s="42"/>
    </row>
    <row r="1189" spans="2:11" s="45" customFormat="1" ht="15" customHeight="1">
      <c r="B1189" s="18"/>
      <c r="C1189" s="38"/>
      <c r="D1189" s="39"/>
      <c r="E1189" s="40"/>
      <c r="F1189" s="41"/>
      <c r="G1189" s="41"/>
      <c r="H1189" s="42"/>
      <c r="I1189" s="43"/>
      <c r="J1189" s="42"/>
      <c r="K1189" s="42"/>
    </row>
    <row r="1190" spans="2:11" s="45" customFormat="1" ht="15" customHeight="1">
      <c r="B1190" s="18"/>
      <c r="C1190" s="38"/>
      <c r="D1190" s="39"/>
      <c r="E1190" s="40"/>
      <c r="F1190" s="41"/>
      <c r="G1190" s="41"/>
      <c r="H1190" s="42"/>
      <c r="I1190" s="43"/>
      <c r="J1190" s="42"/>
      <c r="K1190" s="42"/>
    </row>
    <row r="1191" spans="2:11" s="45" customFormat="1" ht="15" customHeight="1">
      <c r="B1191" s="18"/>
      <c r="C1191" s="38"/>
      <c r="D1191" s="39"/>
      <c r="E1191" s="40"/>
      <c r="F1191" s="41"/>
      <c r="G1191" s="41"/>
      <c r="H1191" s="42"/>
      <c r="I1191" s="43"/>
      <c r="J1191" s="42"/>
      <c r="K1191" s="42"/>
    </row>
    <row r="1192" spans="2:11" s="45" customFormat="1" ht="15" customHeight="1">
      <c r="B1192" s="18"/>
      <c r="C1192" s="38"/>
      <c r="D1192" s="39"/>
      <c r="E1192" s="40"/>
      <c r="F1192" s="41"/>
      <c r="G1192" s="41"/>
      <c r="H1192" s="42"/>
      <c r="I1192" s="43"/>
      <c r="J1192" s="42"/>
      <c r="K1192" s="42"/>
    </row>
    <row r="1193" spans="2:11" s="45" customFormat="1" ht="15" customHeight="1">
      <c r="B1193" s="18"/>
      <c r="C1193" s="38"/>
      <c r="D1193" s="39"/>
      <c r="E1193" s="40"/>
      <c r="F1193" s="41"/>
      <c r="G1193" s="41"/>
      <c r="H1193" s="42"/>
      <c r="I1193" s="43"/>
      <c r="J1193" s="42"/>
      <c r="K1193" s="42"/>
    </row>
    <row r="1194" spans="2:11" s="45" customFormat="1" ht="15" customHeight="1">
      <c r="B1194" s="18"/>
      <c r="C1194" s="38"/>
      <c r="D1194" s="39"/>
      <c r="E1194" s="40"/>
      <c r="F1194" s="41"/>
      <c r="G1194" s="41"/>
      <c r="H1194" s="42"/>
      <c r="I1194" s="43"/>
      <c r="J1194" s="42"/>
      <c r="K1194" s="42"/>
    </row>
    <row r="1195" spans="2:11" s="45" customFormat="1" ht="15" customHeight="1">
      <c r="B1195" s="18"/>
      <c r="C1195" s="38"/>
      <c r="D1195" s="39"/>
      <c r="E1195" s="40"/>
      <c r="F1195" s="41"/>
      <c r="G1195" s="41"/>
      <c r="H1195" s="42"/>
      <c r="I1195" s="43"/>
      <c r="J1195" s="42"/>
      <c r="K1195" s="42"/>
    </row>
    <row r="1196" spans="2:11" s="45" customFormat="1" ht="15" customHeight="1">
      <c r="B1196" s="18"/>
      <c r="C1196" s="38"/>
      <c r="D1196" s="39"/>
      <c r="E1196" s="40"/>
      <c r="F1196" s="41"/>
      <c r="G1196" s="41"/>
      <c r="H1196" s="42"/>
      <c r="I1196" s="43"/>
      <c r="J1196" s="42"/>
      <c r="K1196" s="42"/>
    </row>
    <row r="1197" spans="2:11" s="45" customFormat="1" ht="15" customHeight="1">
      <c r="B1197" s="18"/>
      <c r="C1197" s="38"/>
      <c r="D1197" s="39"/>
      <c r="E1197" s="40"/>
      <c r="F1197" s="41"/>
      <c r="G1197" s="41"/>
      <c r="H1197" s="42"/>
      <c r="I1197" s="43"/>
      <c r="J1197" s="42"/>
      <c r="K1197" s="42"/>
    </row>
    <row r="1198" spans="2:11" s="45" customFormat="1" ht="15" customHeight="1">
      <c r="B1198" s="18"/>
      <c r="C1198" s="38"/>
      <c r="D1198" s="39"/>
      <c r="E1198" s="40"/>
      <c r="F1198" s="41"/>
      <c r="G1198" s="41"/>
      <c r="H1198" s="42"/>
      <c r="I1198" s="43"/>
      <c r="J1198" s="42"/>
      <c r="K1198" s="42"/>
    </row>
    <row r="1199" spans="2:11" s="45" customFormat="1" ht="15" customHeight="1">
      <c r="B1199" s="18"/>
      <c r="C1199" s="38"/>
      <c r="D1199" s="39"/>
      <c r="E1199" s="40"/>
      <c r="F1199" s="41"/>
      <c r="G1199" s="41"/>
      <c r="H1199" s="42"/>
      <c r="I1199" s="43"/>
      <c r="J1199" s="42"/>
      <c r="K1199" s="42"/>
    </row>
    <row r="1200" spans="2:11" s="45" customFormat="1" ht="15" customHeight="1">
      <c r="B1200" s="18"/>
      <c r="C1200" s="38"/>
      <c r="D1200" s="39"/>
      <c r="E1200" s="40"/>
      <c r="F1200" s="41"/>
      <c r="G1200" s="41"/>
      <c r="H1200" s="42"/>
      <c r="I1200" s="43"/>
      <c r="J1200" s="42"/>
      <c r="K1200" s="42"/>
    </row>
    <row r="1201" spans="2:11" s="45" customFormat="1" ht="15" customHeight="1">
      <c r="B1201" s="18"/>
      <c r="C1201" s="38"/>
      <c r="D1201" s="39"/>
      <c r="E1201" s="40"/>
      <c r="F1201" s="41"/>
      <c r="G1201" s="41"/>
      <c r="H1201" s="42"/>
      <c r="I1201" s="43"/>
      <c r="J1201" s="42"/>
      <c r="K1201" s="42"/>
    </row>
    <row r="1202" spans="2:11" s="45" customFormat="1" ht="15" customHeight="1">
      <c r="B1202" s="18"/>
      <c r="C1202" s="38"/>
      <c r="D1202" s="39"/>
      <c r="E1202" s="40"/>
      <c r="F1202" s="41"/>
      <c r="G1202" s="41"/>
      <c r="H1202" s="42"/>
      <c r="I1202" s="43"/>
      <c r="J1202" s="42"/>
      <c r="K1202" s="42"/>
    </row>
    <row r="1203" spans="2:11" s="45" customFormat="1" ht="15" customHeight="1">
      <c r="B1203" s="18"/>
      <c r="C1203" s="38"/>
      <c r="D1203" s="39"/>
      <c r="E1203" s="40"/>
      <c r="F1203" s="41"/>
      <c r="G1203" s="41"/>
      <c r="H1203" s="42"/>
      <c r="I1203" s="43"/>
      <c r="J1203" s="42"/>
      <c r="K1203" s="42"/>
    </row>
    <row r="1204" spans="2:11" s="45" customFormat="1" ht="15" customHeight="1">
      <c r="B1204" s="18"/>
      <c r="C1204" s="38"/>
      <c r="D1204" s="39"/>
      <c r="E1204" s="40"/>
      <c r="F1204" s="41"/>
      <c r="G1204" s="41"/>
      <c r="H1204" s="42"/>
      <c r="I1204" s="43"/>
      <c r="J1204" s="42"/>
      <c r="K1204" s="42"/>
    </row>
    <row r="1205" spans="2:11" s="45" customFormat="1" ht="15" customHeight="1">
      <c r="B1205" s="18"/>
      <c r="C1205" s="38"/>
      <c r="D1205" s="39"/>
      <c r="E1205" s="40"/>
      <c r="F1205" s="41"/>
      <c r="G1205" s="41"/>
      <c r="H1205" s="42"/>
      <c r="I1205" s="43"/>
      <c r="J1205" s="42"/>
      <c r="K1205" s="42"/>
    </row>
    <row r="1206" spans="2:11" s="45" customFormat="1" ht="15" customHeight="1">
      <c r="B1206" s="18"/>
      <c r="C1206" s="38"/>
      <c r="D1206" s="39"/>
      <c r="E1206" s="40"/>
      <c r="F1206" s="41"/>
      <c r="G1206" s="41"/>
      <c r="H1206" s="42"/>
      <c r="I1206" s="43"/>
      <c r="J1206" s="42"/>
      <c r="K1206" s="42"/>
    </row>
    <row r="1207" spans="2:11" s="45" customFormat="1" ht="15" customHeight="1">
      <c r="B1207" s="18"/>
      <c r="C1207" s="38"/>
      <c r="D1207" s="39"/>
      <c r="E1207" s="40"/>
      <c r="F1207" s="41"/>
      <c r="G1207" s="41"/>
      <c r="H1207" s="42"/>
      <c r="I1207" s="43"/>
      <c r="J1207" s="42"/>
      <c r="K1207" s="42"/>
    </row>
    <row r="1208" spans="2:11" s="45" customFormat="1" ht="15" customHeight="1">
      <c r="B1208" s="18"/>
      <c r="C1208" s="38"/>
      <c r="D1208" s="39"/>
      <c r="E1208" s="40"/>
      <c r="F1208" s="41"/>
      <c r="G1208" s="41"/>
      <c r="H1208" s="42"/>
      <c r="I1208" s="43"/>
      <c r="J1208" s="42"/>
      <c r="K1208" s="42"/>
    </row>
    <row r="1209" spans="2:11" s="45" customFormat="1" ht="15" customHeight="1">
      <c r="B1209" s="18"/>
      <c r="C1209" s="38"/>
      <c r="D1209" s="39"/>
      <c r="E1209" s="40"/>
      <c r="F1209" s="41"/>
      <c r="G1209" s="41"/>
      <c r="H1209" s="42"/>
      <c r="I1209" s="43"/>
      <c r="J1209" s="42"/>
      <c r="K1209" s="42"/>
    </row>
    <row r="1210" spans="2:11" s="45" customFormat="1" ht="15" customHeight="1">
      <c r="B1210" s="18"/>
      <c r="C1210" s="38"/>
      <c r="D1210" s="39"/>
      <c r="E1210" s="40"/>
      <c r="F1210" s="41"/>
      <c r="G1210" s="41"/>
      <c r="H1210" s="42"/>
      <c r="I1210" s="43"/>
      <c r="J1210" s="42"/>
      <c r="K1210" s="42"/>
    </row>
    <row r="1211" spans="2:11" s="45" customFormat="1" ht="15" customHeight="1">
      <c r="B1211" s="18"/>
      <c r="C1211" s="38"/>
      <c r="D1211" s="39"/>
      <c r="E1211" s="40"/>
      <c r="F1211" s="41"/>
      <c r="G1211" s="41"/>
      <c r="H1211" s="42"/>
      <c r="I1211" s="43"/>
      <c r="J1211" s="42"/>
      <c r="K1211" s="42"/>
    </row>
    <row r="1212" spans="2:11" s="45" customFormat="1" ht="15" customHeight="1">
      <c r="B1212" s="18"/>
      <c r="C1212" s="38"/>
      <c r="D1212" s="39"/>
      <c r="E1212" s="40"/>
      <c r="F1212" s="41"/>
      <c r="G1212" s="41"/>
      <c r="H1212" s="42"/>
      <c r="I1212" s="43"/>
      <c r="J1212" s="42"/>
      <c r="K1212" s="42"/>
    </row>
    <row r="1213" spans="2:11" s="45" customFormat="1" ht="15" customHeight="1">
      <c r="B1213" s="18"/>
      <c r="C1213" s="38"/>
      <c r="D1213" s="39"/>
      <c r="E1213" s="40"/>
      <c r="F1213" s="41"/>
      <c r="G1213" s="41"/>
      <c r="H1213" s="42"/>
      <c r="I1213" s="43"/>
      <c r="J1213" s="42"/>
      <c r="K1213" s="42"/>
    </row>
    <row r="1214" spans="2:11" s="45" customFormat="1" ht="15" customHeight="1">
      <c r="B1214" s="18"/>
      <c r="C1214" s="38"/>
      <c r="D1214" s="39"/>
      <c r="E1214" s="40"/>
      <c r="F1214" s="41"/>
      <c r="G1214" s="41"/>
      <c r="H1214" s="42"/>
      <c r="I1214" s="43"/>
      <c r="J1214" s="42"/>
      <c r="K1214" s="42"/>
    </row>
    <row r="1215" spans="2:11" s="45" customFormat="1" ht="15" customHeight="1">
      <c r="B1215" s="18"/>
      <c r="C1215" s="38"/>
      <c r="D1215" s="39"/>
      <c r="E1215" s="40"/>
      <c r="F1215" s="41"/>
      <c r="G1215" s="41"/>
      <c r="H1215" s="42"/>
      <c r="I1215" s="43"/>
      <c r="J1215" s="42"/>
      <c r="K1215" s="42"/>
    </row>
    <row r="1216" spans="2:11" s="45" customFormat="1" ht="15" customHeight="1">
      <c r="B1216" s="18"/>
      <c r="C1216" s="38"/>
      <c r="D1216" s="39"/>
      <c r="E1216" s="40"/>
      <c r="F1216" s="41"/>
      <c r="G1216" s="41"/>
      <c r="H1216" s="42"/>
      <c r="I1216" s="43"/>
      <c r="J1216" s="42"/>
      <c r="K1216" s="42"/>
    </row>
    <row r="1217" spans="2:11" s="45" customFormat="1" ht="15" customHeight="1">
      <c r="B1217" s="18"/>
      <c r="C1217" s="38"/>
      <c r="D1217" s="39"/>
      <c r="E1217" s="40"/>
      <c r="F1217" s="41"/>
      <c r="G1217" s="41"/>
      <c r="H1217" s="42"/>
      <c r="I1217" s="43"/>
      <c r="J1217" s="42"/>
      <c r="K1217" s="42"/>
    </row>
    <row r="1218" spans="2:11" s="45" customFormat="1" ht="15" customHeight="1">
      <c r="B1218" s="18"/>
      <c r="C1218" s="38"/>
      <c r="D1218" s="39"/>
      <c r="E1218" s="40"/>
      <c r="F1218" s="41"/>
      <c r="G1218" s="41"/>
      <c r="H1218" s="42"/>
      <c r="I1218" s="43"/>
      <c r="J1218" s="42"/>
      <c r="K1218" s="42"/>
    </row>
    <row r="1219" spans="2:11" s="45" customFormat="1" ht="15" customHeight="1">
      <c r="B1219" s="18"/>
      <c r="C1219" s="38"/>
      <c r="D1219" s="39"/>
      <c r="E1219" s="40"/>
      <c r="F1219" s="41"/>
      <c r="G1219" s="41"/>
      <c r="H1219" s="42"/>
      <c r="I1219" s="43"/>
      <c r="J1219" s="42"/>
      <c r="K1219" s="42"/>
    </row>
    <row r="1220" spans="2:11" s="45" customFormat="1" ht="15" customHeight="1">
      <c r="B1220" s="18"/>
      <c r="C1220" s="38"/>
      <c r="D1220" s="39"/>
      <c r="E1220" s="40"/>
      <c r="F1220" s="41"/>
      <c r="G1220" s="41"/>
      <c r="H1220" s="42"/>
      <c r="I1220" s="43"/>
      <c r="J1220" s="42"/>
      <c r="K1220" s="42"/>
    </row>
    <row r="1221" spans="2:11" s="45" customFormat="1" ht="15" customHeight="1">
      <c r="B1221" s="18"/>
      <c r="C1221" s="38"/>
      <c r="D1221" s="39"/>
      <c r="E1221" s="40"/>
      <c r="F1221" s="41"/>
      <c r="G1221" s="41"/>
      <c r="H1221" s="42"/>
      <c r="I1221" s="43"/>
      <c r="J1221" s="42"/>
      <c r="K1221" s="42"/>
    </row>
    <row r="1222" spans="2:11" s="45" customFormat="1" ht="15" customHeight="1">
      <c r="B1222" s="18"/>
      <c r="C1222" s="38"/>
      <c r="D1222" s="39"/>
      <c r="E1222" s="40"/>
      <c r="F1222" s="41"/>
      <c r="G1222" s="41"/>
      <c r="H1222" s="42"/>
      <c r="I1222" s="43"/>
      <c r="J1222" s="42"/>
      <c r="K1222" s="42"/>
    </row>
    <row r="1223" spans="2:11" s="45" customFormat="1" ht="15" customHeight="1">
      <c r="B1223" s="18"/>
      <c r="C1223" s="38"/>
      <c r="D1223" s="39"/>
      <c r="E1223" s="40"/>
      <c r="F1223" s="41"/>
      <c r="G1223" s="41"/>
      <c r="H1223" s="42"/>
      <c r="I1223" s="43"/>
      <c r="J1223" s="42"/>
      <c r="K1223" s="42"/>
    </row>
    <row r="1224" spans="2:11" s="45" customFormat="1" ht="15" customHeight="1">
      <c r="B1224" s="18"/>
      <c r="C1224" s="38"/>
      <c r="D1224" s="39"/>
      <c r="E1224" s="40"/>
      <c r="F1224" s="41"/>
      <c r="G1224" s="41"/>
      <c r="H1224" s="42"/>
      <c r="I1224" s="43"/>
      <c r="J1224" s="42"/>
      <c r="K1224" s="42"/>
    </row>
    <row r="1225" spans="2:11" s="45" customFormat="1" ht="15" customHeight="1">
      <c r="B1225" s="18"/>
      <c r="C1225" s="38"/>
      <c r="D1225" s="39"/>
      <c r="E1225" s="40"/>
      <c r="F1225" s="41"/>
      <c r="G1225" s="41"/>
      <c r="H1225" s="42"/>
      <c r="I1225" s="43"/>
      <c r="J1225" s="42"/>
      <c r="K1225" s="42"/>
    </row>
    <row r="1226" spans="2:11" s="45" customFormat="1" ht="15" customHeight="1">
      <c r="B1226" s="18"/>
      <c r="C1226" s="38"/>
      <c r="D1226" s="39"/>
      <c r="E1226" s="40"/>
      <c r="F1226" s="41"/>
      <c r="G1226" s="41"/>
      <c r="H1226" s="42"/>
      <c r="I1226" s="43"/>
      <c r="J1226" s="42"/>
      <c r="K1226" s="42"/>
    </row>
    <row r="1227" spans="2:11" s="45" customFormat="1" ht="15" customHeight="1">
      <c r="B1227" s="18"/>
      <c r="C1227" s="38"/>
      <c r="D1227" s="39"/>
      <c r="E1227" s="40"/>
      <c r="F1227" s="41"/>
      <c r="G1227" s="41"/>
      <c r="H1227" s="42"/>
      <c r="I1227" s="43"/>
      <c r="J1227" s="42"/>
      <c r="K1227" s="42"/>
    </row>
    <row r="1228" spans="2:11" s="45" customFormat="1" ht="15" customHeight="1">
      <c r="B1228" s="18"/>
      <c r="C1228" s="38"/>
      <c r="D1228" s="39"/>
      <c r="E1228" s="40"/>
      <c r="F1228" s="41"/>
      <c r="G1228" s="41"/>
      <c r="H1228" s="42"/>
      <c r="I1228" s="43"/>
      <c r="J1228" s="42"/>
      <c r="K1228" s="42"/>
    </row>
    <row r="1229" spans="2:11" s="45" customFormat="1" ht="15" customHeight="1">
      <c r="B1229" s="18"/>
      <c r="C1229" s="38"/>
      <c r="D1229" s="39"/>
      <c r="E1229" s="40"/>
      <c r="F1229" s="41"/>
      <c r="G1229" s="41"/>
      <c r="H1229" s="42"/>
      <c r="I1229" s="43"/>
      <c r="J1229" s="42"/>
      <c r="K1229" s="42"/>
    </row>
    <row r="1230" spans="2:11" s="45" customFormat="1" ht="15" customHeight="1">
      <c r="B1230" s="18"/>
      <c r="C1230" s="38"/>
      <c r="D1230" s="39"/>
      <c r="E1230" s="40"/>
      <c r="F1230" s="41"/>
      <c r="G1230" s="41"/>
      <c r="H1230" s="42"/>
      <c r="I1230" s="43"/>
      <c r="J1230" s="42"/>
      <c r="K1230" s="42"/>
    </row>
    <row r="1231" spans="2:11" s="45" customFormat="1" ht="15" customHeight="1">
      <c r="B1231" s="18"/>
      <c r="C1231" s="38"/>
      <c r="D1231" s="39"/>
      <c r="E1231" s="40"/>
      <c r="F1231" s="41"/>
      <c r="G1231" s="41"/>
      <c r="H1231" s="42"/>
      <c r="I1231" s="43"/>
      <c r="J1231" s="42"/>
      <c r="K1231" s="42"/>
    </row>
    <row r="1232" spans="2:11" s="45" customFormat="1" ht="15" customHeight="1">
      <c r="B1232" s="18"/>
      <c r="C1232" s="38"/>
      <c r="D1232" s="39"/>
      <c r="E1232" s="40"/>
      <c r="F1232" s="41"/>
      <c r="G1232" s="41"/>
      <c r="H1232" s="42"/>
      <c r="I1232" s="43"/>
      <c r="J1232" s="42"/>
      <c r="K1232" s="42"/>
    </row>
    <row r="1233" spans="2:11" s="45" customFormat="1" ht="15" customHeight="1">
      <c r="B1233" s="18"/>
      <c r="C1233" s="38"/>
      <c r="D1233" s="39"/>
      <c r="E1233" s="40"/>
      <c r="F1233" s="41"/>
      <c r="G1233" s="41"/>
      <c r="H1233" s="42"/>
      <c r="I1233" s="43"/>
      <c r="J1233" s="42"/>
      <c r="K1233" s="42"/>
    </row>
    <row r="1234" spans="2:11" s="45" customFormat="1" ht="15" customHeight="1">
      <c r="B1234" s="18"/>
      <c r="C1234" s="38"/>
      <c r="D1234" s="39"/>
      <c r="E1234" s="40"/>
      <c r="F1234" s="41"/>
      <c r="G1234" s="41"/>
      <c r="H1234" s="42"/>
      <c r="I1234" s="43"/>
      <c r="J1234" s="42"/>
      <c r="K1234" s="42"/>
    </row>
    <row r="1235" spans="2:11" s="45" customFormat="1" ht="15" customHeight="1">
      <c r="B1235" s="18"/>
      <c r="C1235" s="38"/>
      <c r="D1235" s="39"/>
      <c r="E1235" s="40"/>
      <c r="F1235" s="41"/>
      <c r="G1235" s="41"/>
      <c r="H1235" s="42"/>
      <c r="I1235" s="43"/>
      <c r="J1235" s="42"/>
      <c r="K1235" s="42"/>
    </row>
    <row r="1236" spans="2:11" s="45" customFormat="1" ht="15" customHeight="1">
      <c r="B1236" s="18"/>
      <c r="C1236" s="38"/>
      <c r="D1236" s="39"/>
      <c r="E1236" s="40"/>
      <c r="F1236" s="41"/>
      <c r="G1236" s="41"/>
      <c r="H1236" s="42"/>
      <c r="I1236" s="43"/>
      <c r="J1236" s="42"/>
      <c r="K1236" s="42"/>
    </row>
    <row r="1237" spans="2:11" s="45" customFormat="1" ht="15" customHeight="1">
      <c r="B1237" s="18"/>
      <c r="C1237" s="38"/>
      <c r="D1237" s="39"/>
      <c r="E1237" s="40"/>
      <c r="F1237" s="41"/>
      <c r="G1237" s="41"/>
      <c r="H1237" s="42"/>
      <c r="I1237" s="43"/>
      <c r="J1237" s="42"/>
      <c r="K1237" s="42"/>
    </row>
    <row r="1238" spans="2:11" s="45" customFormat="1" ht="15" customHeight="1">
      <c r="B1238" s="18"/>
      <c r="C1238" s="38"/>
      <c r="D1238" s="39"/>
      <c r="E1238" s="40"/>
      <c r="F1238" s="41"/>
      <c r="G1238" s="41"/>
      <c r="H1238" s="42"/>
      <c r="I1238" s="43"/>
      <c r="J1238" s="42"/>
      <c r="K1238" s="42"/>
    </row>
    <row r="1239" spans="2:11" s="45" customFormat="1" ht="15" customHeight="1">
      <c r="B1239" s="18"/>
      <c r="C1239" s="38"/>
      <c r="D1239" s="39"/>
      <c r="E1239" s="40"/>
      <c r="F1239" s="41"/>
      <c r="G1239" s="41"/>
      <c r="H1239" s="42"/>
      <c r="I1239" s="43"/>
      <c r="J1239" s="42"/>
      <c r="K1239" s="42"/>
    </row>
    <row r="1240" spans="2:11" s="45" customFormat="1" ht="15" customHeight="1">
      <c r="B1240" s="18"/>
      <c r="C1240" s="38"/>
      <c r="D1240" s="39"/>
      <c r="E1240" s="40"/>
      <c r="F1240" s="41"/>
      <c r="G1240" s="41"/>
      <c r="H1240" s="42"/>
      <c r="I1240" s="43"/>
      <c r="J1240" s="42"/>
      <c r="K1240" s="42"/>
    </row>
    <row r="1241" spans="2:11" s="45" customFormat="1" ht="15" customHeight="1">
      <c r="B1241" s="18"/>
      <c r="C1241" s="38"/>
      <c r="D1241" s="39"/>
      <c r="E1241" s="40"/>
      <c r="F1241" s="41"/>
      <c r="G1241" s="41"/>
      <c r="H1241" s="42"/>
      <c r="I1241" s="43"/>
      <c r="J1241" s="42"/>
      <c r="K1241" s="42"/>
    </row>
    <row r="1242" spans="2:11" s="45" customFormat="1" ht="15" customHeight="1">
      <c r="B1242" s="18"/>
      <c r="C1242" s="38"/>
      <c r="D1242" s="39"/>
      <c r="E1242" s="40"/>
      <c r="F1242" s="41"/>
      <c r="G1242" s="41"/>
      <c r="H1242" s="42"/>
      <c r="I1242" s="43"/>
      <c r="J1242" s="42"/>
      <c r="K1242" s="42"/>
    </row>
    <row r="1243" spans="2:11" s="45" customFormat="1" ht="15" customHeight="1">
      <c r="B1243" s="18"/>
      <c r="C1243" s="38"/>
      <c r="D1243" s="39"/>
      <c r="E1243" s="40"/>
      <c r="F1243" s="41"/>
      <c r="G1243" s="41"/>
      <c r="H1243" s="42"/>
      <c r="I1243" s="43"/>
      <c r="J1243" s="42"/>
      <c r="K1243" s="42"/>
    </row>
    <row r="1244" spans="2:11" s="45" customFormat="1" ht="15" customHeight="1">
      <c r="B1244" s="18"/>
      <c r="C1244" s="38"/>
      <c r="D1244" s="39"/>
      <c r="E1244" s="40"/>
      <c r="F1244" s="41"/>
      <c r="G1244" s="41"/>
      <c r="H1244" s="42"/>
      <c r="I1244" s="43"/>
      <c r="J1244" s="42"/>
      <c r="K1244" s="42"/>
    </row>
    <row r="1245" spans="2:11" s="45" customFormat="1" ht="15" customHeight="1">
      <c r="B1245" s="18"/>
      <c r="C1245" s="38"/>
      <c r="D1245" s="39"/>
      <c r="E1245" s="40"/>
      <c r="F1245" s="41"/>
      <c r="G1245" s="41"/>
      <c r="H1245" s="42"/>
      <c r="I1245" s="43"/>
      <c r="J1245" s="42"/>
      <c r="K1245" s="42"/>
    </row>
    <row r="1246" spans="2:11" s="45" customFormat="1" ht="15" customHeight="1">
      <c r="B1246" s="18"/>
      <c r="C1246" s="38"/>
      <c r="D1246" s="39"/>
      <c r="E1246" s="40"/>
      <c r="F1246" s="41"/>
      <c r="G1246" s="41"/>
      <c r="H1246" s="42"/>
      <c r="I1246" s="43"/>
      <c r="J1246" s="42"/>
      <c r="K1246" s="42"/>
    </row>
    <row r="1247" spans="2:11" s="45" customFormat="1" ht="15" customHeight="1">
      <c r="B1247" s="18"/>
      <c r="C1247" s="38"/>
      <c r="D1247" s="39"/>
      <c r="E1247" s="40"/>
      <c r="F1247" s="41"/>
      <c r="G1247" s="41"/>
      <c r="H1247" s="42"/>
      <c r="I1247" s="43"/>
      <c r="J1247" s="42"/>
      <c r="K1247" s="42"/>
    </row>
    <row r="1248" spans="2:11" s="45" customFormat="1" ht="15" customHeight="1">
      <c r="B1248" s="18"/>
      <c r="C1248" s="38"/>
      <c r="D1248" s="39"/>
      <c r="E1248" s="40"/>
      <c r="F1248" s="41"/>
      <c r="G1248" s="41"/>
      <c r="H1248" s="42"/>
      <c r="I1248" s="43"/>
      <c r="J1248" s="42"/>
      <c r="K1248" s="42"/>
    </row>
    <row r="1249" spans="2:11" s="45" customFormat="1" ht="15" customHeight="1">
      <c r="B1249" s="18"/>
      <c r="C1249" s="38"/>
      <c r="D1249" s="39"/>
      <c r="E1249" s="40"/>
      <c r="F1249" s="41"/>
      <c r="G1249" s="41"/>
      <c r="H1249" s="42"/>
      <c r="I1249" s="43"/>
      <c r="J1249" s="42"/>
      <c r="K1249" s="42"/>
    </row>
    <row r="1250" spans="2:11" s="45" customFormat="1" ht="15" customHeight="1">
      <c r="B1250" s="18"/>
      <c r="C1250" s="38"/>
      <c r="D1250" s="39"/>
      <c r="E1250" s="40"/>
      <c r="F1250" s="41"/>
      <c r="G1250" s="41"/>
      <c r="H1250" s="42"/>
      <c r="I1250" s="43"/>
      <c r="J1250" s="42"/>
      <c r="K1250" s="42"/>
    </row>
    <row r="1251" spans="2:11" s="45" customFormat="1" ht="15" customHeight="1">
      <c r="B1251" s="18"/>
      <c r="C1251" s="38"/>
      <c r="D1251" s="39"/>
      <c r="E1251" s="40"/>
      <c r="F1251" s="41"/>
      <c r="G1251" s="41"/>
      <c r="H1251" s="42"/>
      <c r="I1251" s="43"/>
      <c r="J1251" s="42"/>
      <c r="K1251" s="42"/>
    </row>
    <row r="1252" spans="2:11" s="45" customFormat="1" ht="15" customHeight="1">
      <c r="B1252" s="18"/>
      <c r="C1252" s="38"/>
      <c r="D1252" s="39"/>
      <c r="E1252" s="40"/>
      <c r="F1252" s="41"/>
      <c r="G1252" s="41"/>
      <c r="H1252" s="42"/>
      <c r="I1252" s="43"/>
      <c r="J1252" s="42"/>
      <c r="K1252" s="42"/>
    </row>
    <row r="1253" spans="2:11" s="45" customFormat="1" ht="15" customHeight="1">
      <c r="B1253" s="18"/>
      <c r="C1253" s="38"/>
      <c r="D1253" s="39"/>
      <c r="E1253" s="40"/>
      <c r="F1253" s="41"/>
      <c r="G1253" s="41"/>
      <c r="H1253" s="42"/>
      <c r="I1253" s="43"/>
      <c r="J1253" s="42"/>
      <c r="K1253" s="42"/>
    </row>
    <row r="1254" spans="2:11" s="45" customFormat="1" ht="15" customHeight="1">
      <c r="B1254" s="18"/>
      <c r="C1254" s="38"/>
      <c r="D1254" s="39"/>
      <c r="E1254" s="40"/>
      <c r="F1254" s="41"/>
      <c r="G1254" s="41"/>
      <c r="H1254" s="42"/>
      <c r="I1254" s="43"/>
      <c r="J1254" s="42"/>
      <c r="K1254" s="42"/>
    </row>
    <row r="1255" spans="2:11" s="45" customFormat="1" ht="15" customHeight="1">
      <c r="B1255" s="18"/>
      <c r="C1255" s="38"/>
      <c r="D1255" s="39"/>
      <c r="E1255" s="40"/>
      <c r="F1255" s="41"/>
      <c r="G1255" s="41"/>
      <c r="H1255" s="42"/>
      <c r="I1255" s="43"/>
      <c r="J1255" s="42"/>
      <c r="K1255" s="42"/>
    </row>
    <row r="1256" spans="2:11" s="45" customFormat="1" ht="15" customHeight="1">
      <c r="B1256" s="18"/>
      <c r="C1256" s="38"/>
      <c r="D1256" s="39"/>
      <c r="E1256" s="40"/>
      <c r="F1256" s="41"/>
      <c r="G1256" s="41"/>
      <c r="H1256" s="42"/>
      <c r="I1256" s="43"/>
      <c r="J1256" s="42"/>
      <c r="K1256" s="42"/>
    </row>
    <row r="1257" spans="2:11" s="45" customFormat="1" ht="15" customHeight="1">
      <c r="B1257" s="18"/>
      <c r="C1257" s="38"/>
      <c r="D1257" s="39"/>
      <c r="E1257" s="40"/>
      <c r="F1257" s="41"/>
      <c r="G1257" s="41"/>
      <c r="H1257" s="42"/>
      <c r="I1257" s="43"/>
      <c r="J1257" s="42"/>
      <c r="K1257" s="42"/>
    </row>
    <row r="1258" spans="2:11" s="45" customFormat="1" ht="15" customHeight="1">
      <c r="B1258" s="18"/>
      <c r="C1258" s="38"/>
      <c r="D1258" s="39"/>
      <c r="E1258" s="40"/>
      <c r="F1258" s="41"/>
      <c r="G1258" s="41"/>
      <c r="H1258" s="42"/>
      <c r="I1258" s="43"/>
      <c r="J1258" s="42"/>
      <c r="K1258" s="42"/>
    </row>
    <row r="1259" spans="2:11" s="45" customFormat="1" ht="15" customHeight="1">
      <c r="B1259" s="18"/>
      <c r="C1259" s="38"/>
      <c r="D1259" s="39"/>
      <c r="E1259" s="40"/>
      <c r="F1259" s="41"/>
      <c r="G1259" s="41"/>
      <c r="H1259" s="42"/>
      <c r="I1259" s="43"/>
      <c r="J1259" s="42"/>
      <c r="K1259" s="42"/>
    </row>
    <row r="1260" spans="2:11" s="45" customFormat="1" ht="15" customHeight="1">
      <c r="B1260" s="18"/>
      <c r="C1260" s="38"/>
      <c r="D1260" s="39"/>
      <c r="E1260" s="40"/>
      <c r="F1260" s="41"/>
      <c r="G1260" s="41"/>
      <c r="H1260" s="42"/>
      <c r="I1260" s="43"/>
      <c r="J1260" s="42"/>
      <c r="K1260" s="42"/>
    </row>
    <row r="1261" spans="2:11" s="45" customFormat="1" ht="15" customHeight="1">
      <c r="B1261" s="18"/>
      <c r="C1261" s="38"/>
      <c r="D1261" s="39"/>
      <c r="E1261" s="40"/>
      <c r="F1261" s="41"/>
      <c r="G1261" s="41"/>
      <c r="H1261" s="42"/>
      <c r="I1261" s="43"/>
      <c r="J1261" s="42"/>
      <c r="K1261" s="42"/>
    </row>
    <row r="1262" spans="2:11" s="45" customFormat="1" ht="15" customHeight="1">
      <c r="B1262" s="18"/>
      <c r="C1262" s="38"/>
      <c r="D1262" s="39"/>
      <c r="E1262" s="40"/>
      <c r="F1262" s="41"/>
      <c r="G1262" s="41"/>
      <c r="H1262" s="42"/>
      <c r="I1262" s="43"/>
      <c r="J1262" s="42"/>
      <c r="K1262" s="42"/>
    </row>
    <row r="1263" spans="2:11" s="45" customFormat="1" ht="15" customHeight="1">
      <c r="B1263" s="18"/>
      <c r="C1263" s="38"/>
      <c r="D1263" s="39"/>
      <c r="E1263" s="40"/>
      <c r="F1263" s="41"/>
      <c r="G1263" s="41"/>
      <c r="H1263" s="42"/>
      <c r="I1263" s="43"/>
      <c r="J1263" s="42"/>
      <c r="K1263" s="42"/>
    </row>
    <row r="1264" spans="2:11" s="45" customFormat="1" ht="15" customHeight="1">
      <c r="B1264" s="18"/>
      <c r="C1264" s="38"/>
      <c r="D1264" s="39"/>
      <c r="E1264" s="40"/>
      <c r="F1264" s="41"/>
      <c r="G1264" s="41"/>
      <c r="H1264" s="42"/>
      <c r="I1264" s="43"/>
      <c r="J1264" s="42"/>
      <c r="K1264" s="42"/>
    </row>
    <row r="1265" spans="2:11" s="45" customFormat="1" ht="15" customHeight="1">
      <c r="B1265" s="18"/>
      <c r="C1265" s="38"/>
      <c r="D1265" s="39"/>
      <c r="E1265" s="40"/>
      <c r="F1265" s="41"/>
      <c r="G1265" s="41"/>
      <c r="H1265" s="42"/>
      <c r="I1265" s="43"/>
      <c r="J1265" s="42"/>
      <c r="K1265" s="42"/>
    </row>
    <row r="1266" spans="2:11" s="45" customFormat="1" ht="15" customHeight="1">
      <c r="B1266" s="18"/>
      <c r="C1266" s="38"/>
      <c r="D1266" s="39"/>
      <c r="E1266" s="40"/>
      <c r="F1266" s="41"/>
      <c r="G1266" s="41"/>
      <c r="H1266" s="42"/>
      <c r="I1266" s="43"/>
      <c r="J1266" s="42"/>
      <c r="K1266" s="42"/>
    </row>
    <row r="1267" spans="2:11" s="45" customFormat="1" ht="15" customHeight="1">
      <c r="B1267" s="18"/>
      <c r="C1267" s="38"/>
      <c r="D1267" s="39"/>
      <c r="E1267" s="40"/>
      <c r="F1267" s="41"/>
      <c r="G1267" s="41"/>
      <c r="H1267" s="42"/>
      <c r="I1267" s="43"/>
      <c r="J1267" s="42"/>
      <c r="K1267" s="42"/>
    </row>
    <row r="1268" spans="2:11" s="45" customFormat="1" ht="15" customHeight="1">
      <c r="B1268" s="18"/>
      <c r="C1268" s="38"/>
      <c r="D1268" s="39"/>
      <c r="E1268" s="40"/>
      <c r="F1268" s="41"/>
      <c r="G1268" s="41"/>
      <c r="H1268" s="42"/>
      <c r="I1268" s="43"/>
      <c r="J1268" s="42"/>
      <c r="K1268" s="42"/>
    </row>
    <row r="1269" spans="2:11" s="45" customFormat="1" ht="15" customHeight="1">
      <c r="B1269" s="18"/>
      <c r="C1269" s="38"/>
      <c r="D1269" s="39"/>
      <c r="E1269" s="40"/>
      <c r="F1269" s="41"/>
      <c r="G1269" s="41"/>
      <c r="H1269" s="42"/>
      <c r="I1269" s="43"/>
      <c r="J1269" s="42"/>
      <c r="K1269" s="42"/>
    </row>
    <row r="1270" spans="2:11" s="45" customFormat="1" ht="15" customHeight="1">
      <c r="B1270" s="18"/>
      <c r="C1270" s="38"/>
      <c r="D1270" s="39"/>
      <c r="E1270" s="40"/>
      <c r="F1270" s="41"/>
      <c r="G1270" s="41"/>
      <c r="H1270" s="42"/>
      <c r="I1270" s="43"/>
      <c r="J1270" s="42"/>
      <c r="K1270" s="42"/>
    </row>
    <row r="1271" spans="2:11" s="45" customFormat="1" ht="15" customHeight="1">
      <c r="B1271" s="18"/>
      <c r="C1271" s="38"/>
      <c r="D1271" s="39"/>
      <c r="E1271" s="40"/>
      <c r="F1271" s="41"/>
      <c r="G1271" s="41"/>
      <c r="H1271" s="42"/>
      <c r="I1271" s="43"/>
      <c r="J1271" s="42"/>
      <c r="K1271" s="42"/>
    </row>
    <row r="1272" spans="2:11" s="45" customFormat="1" ht="15" customHeight="1">
      <c r="B1272" s="18"/>
      <c r="C1272" s="38"/>
      <c r="D1272" s="39"/>
      <c r="E1272" s="40"/>
      <c r="F1272" s="41"/>
      <c r="G1272" s="41"/>
      <c r="H1272" s="42"/>
      <c r="I1272" s="43"/>
      <c r="J1272" s="42"/>
      <c r="K1272" s="42"/>
    </row>
    <row r="1273" spans="2:11" s="45" customFormat="1" ht="15" customHeight="1">
      <c r="B1273" s="18"/>
      <c r="C1273" s="38"/>
      <c r="D1273" s="39"/>
      <c r="E1273" s="40"/>
      <c r="F1273" s="41"/>
      <c r="G1273" s="41"/>
      <c r="H1273" s="42"/>
      <c r="I1273" s="43"/>
      <c r="J1273" s="42"/>
      <c r="K1273" s="42"/>
    </row>
    <row r="1274" spans="2:11" s="45" customFormat="1" ht="15" customHeight="1">
      <c r="B1274" s="18"/>
      <c r="C1274" s="38"/>
      <c r="D1274" s="39"/>
      <c r="E1274" s="40"/>
      <c r="F1274" s="41"/>
      <c r="G1274" s="41"/>
      <c r="H1274" s="42"/>
      <c r="I1274" s="43"/>
      <c r="J1274" s="42"/>
      <c r="K1274" s="42"/>
    </row>
    <row r="1275" spans="2:11" s="45" customFormat="1" ht="15" customHeight="1">
      <c r="B1275" s="18"/>
      <c r="C1275" s="38"/>
      <c r="D1275" s="39"/>
      <c r="E1275" s="40"/>
      <c r="F1275" s="41"/>
      <c r="G1275" s="41"/>
      <c r="H1275" s="42"/>
      <c r="I1275" s="43"/>
      <c r="J1275" s="42"/>
      <c r="K1275" s="42"/>
    </row>
    <row r="1276" spans="2:11" s="45" customFormat="1" ht="15" customHeight="1">
      <c r="B1276" s="18"/>
      <c r="C1276" s="38"/>
      <c r="D1276" s="39"/>
      <c r="E1276" s="40"/>
      <c r="F1276" s="41"/>
      <c r="G1276" s="41"/>
      <c r="H1276" s="42"/>
      <c r="I1276" s="43"/>
      <c r="J1276" s="42"/>
      <c r="K1276" s="42"/>
    </row>
    <row r="1277" spans="2:11" s="45" customFormat="1" ht="15" customHeight="1">
      <c r="B1277" s="18"/>
      <c r="C1277" s="38"/>
      <c r="D1277" s="39"/>
      <c r="E1277" s="40"/>
      <c r="F1277" s="41"/>
      <c r="G1277" s="41"/>
      <c r="H1277" s="42"/>
      <c r="I1277" s="43"/>
      <c r="J1277" s="42"/>
      <c r="K1277" s="42"/>
    </row>
    <row r="1278" spans="2:11" s="45" customFormat="1" ht="15" customHeight="1">
      <c r="B1278" s="18"/>
      <c r="C1278" s="38"/>
      <c r="D1278" s="39"/>
      <c r="E1278" s="40"/>
      <c r="F1278" s="41"/>
      <c r="G1278" s="41"/>
      <c r="H1278" s="42"/>
      <c r="I1278" s="43"/>
      <c r="J1278" s="42"/>
      <c r="K1278" s="42"/>
    </row>
    <row r="1279" spans="2:11" s="45" customFormat="1" ht="15" customHeight="1">
      <c r="B1279" s="18"/>
      <c r="C1279" s="38"/>
      <c r="D1279" s="39"/>
      <c r="E1279" s="40"/>
      <c r="F1279" s="41"/>
      <c r="G1279" s="41"/>
      <c r="H1279" s="42"/>
      <c r="I1279" s="43"/>
      <c r="J1279" s="42"/>
      <c r="K1279" s="42"/>
    </row>
    <row r="1280" spans="2:11" s="45" customFormat="1" ht="15" customHeight="1">
      <c r="B1280" s="18"/>
      <c r="C1280" s="38"/>
      <c r="D1280" s="39"/>
      <c r="E1280" s="40"/>
      <c r="F1280" s="41"/>
      <c r="G1280" s="41"/>
      <c r="H1280" s="42"/>
      <c r="I1280" s="43"/>
      <c r="J1280" s="42"/>
      <c r="K1280" s="42"/>
    </row>
    <row r="1281" spans="2:11" s="45" customFormat="1" ht="15" customHeight="1">
      <c r="B1281" s="18"/>
      <c r="C1281" s="38"/>
      <c r="D1281" s="39"/>
      <c r="E1281" s="40"/>
      <c r="F1281" s="41"/>
      <c r="G1281" s="41"/>
      <c r="H1281" s="42"/>
      <c r="I1281" s="43"/>
      <c r="J1281" s="42"/>
      <c r="K1281" s="42"/>
    </row>
    <row r="1282" spans="2:11" s="45" customFormat="1" ht="15" customHeight="1">
      <c r="B1282" s="18"/>
      <c r="C1282" s="38"/>
      <c r="D1282" s="39"/>
      <c r="E1282" s="40"/>
      <c r="F1282" s="41"/>
      <c r="G1282" s="41"/>
      <c r="H1282" s="42"/>
      <c r="I1282" s="43"/>
      <c r="J1282" s="42"/>
      <c r="K1282" s="42"/>
    </row>
    <row r="1283" spans="2:11" s="45" customFormat="1" ht="15" customHeight="1">
      <c r="B1283" s="18"/>
      <c r="C1283" s="38"/>
      <c r="D1283" s="39"/>
      <c r="E1283" s="40"/>
      <c r="F1283" s="41"/>
      <c r="G1283" s="41"/>
      <c r="H1283" s="42"/>
      <c r="I1283" s="43"/>
      <c r="J1283" s="42"/>
      <c r="K1283" s="42"/>
    </row>
    <row r="1284" spans="2:11" s="45" customFormat="1" ht="15" customHeight="1">
      <c r="B1284" s="18"/>
      <c r="C1284" s="38"/>
      <c r="D1284" s="39"/>
      <c r="E1284" s="40"/>
      <c r="F1284" s="41"/>
      <c r="G1284" s="41"/>
      <c r="H1284" s="42"/>
      <c r="I1284" s="43"/>
      <c r="J1284" s="42"/>
      <c r="K1284" s="42"/>
    </row>
    <row r="1285" spans="2:11" s="45" customFormat="1" ht="15" customHeight="1">
      <c r="B1285" s="18"/>
      <c r="C1285" s="38"/>
      <c r="D1285" s="39"/>
      <c r="E1285" s="40"/>
      <c r="F1285" s="41"/>
      <c r="G1285" s="41"/>
      <c r="H1285" s="42"/>
      <c r="I1285" s="43"/>
      <c r="J1285" s="42"/>
      <c r="K1285" s="42"/>
    </row>
    <row r="1286" spans="2:11" s="45" customFormat="1" ht="15" customHeight="1">
      <c r="B1286" s="18"/>
      <c r="C1286" s="38"/>
      <c r="D1286" s="39"/>
      <c r="E1286" s="40"/>
      <c r="F1286" s="41"/>
      <c r="G1286" s="41"/>
      <c r="H1286" s="42"/>
      <c r="I1286" s="43"/>
      <c r="J1286" s="42"/>
      <c r="K1286" s="42"/>
    </row>
    <row r="1287" spans="2:11" s="45" customFormat="1" ht="15" customHeight="1">
      <c r="B1287" s="18"/>
      <c r="C1287" s="38"/>
      <c r="D1287" s="39"/>
      <c r="E1287" s="40"/>
      <c r="F1287" s="41"/>
      <c r="G1287" s="41"/>
      <c r="H1287" s="42"/>
      <c r="I1287" s="43"/>
      <c r="J1287" s="42"/>
      <c r="K1287" s="42"/>
    </row>
    <row r="1288" spans="2:11" s="45" customFormat="1" ht="15" customHeight="1">
      <c r="B1288" s="18"/>
      <c r="C1288" s="38"/>
      <c r="D1288" s="39"/>
      <c r="E1288" s="40"/>
      <c r="F1288" s="41"/>
      <c r="G1288" s="41"/>
      <c r="H1288" s="42"/>
      <c r="I1288" s="43"/>
      <c r="J1288" s="42"/>
      <c r="K1288" s="42"/>
    </row>
    <row r="1289" spans="2:11" s="45" customFormat="1" ht="15" customHeight="1">
      <c r="B1289" s="18"/>
      <c r="C1289" s="38"/>
      <c r="D1289" s="39"/>
      <c r="E1289" s="40"/>
      <c r="F1289" s="41"/>
      <c r="G1289" s="41"/>
      <c r="H1289" s="42"/>
      <c r="I1289" s="43"/>
      <c r="J1289" s="42"/>
      <c r="K1289" s="42"/>
    </row>
    <row r="1290" spans="2:11" s="45" customFormat="1" ht="15" customHeight="1">
      <c r="B1290" s="18"/>
      <c r="C1290" s="38"/>
      <c r="D1290" s="39"/>
      <c r="E1290" s="40"/>
      <c r="F1290" s="41"/>
      <c r="G1290" s="41"/>
      <c r="H1290" s="42"/>
      <c r="I1290" s="43"/>
      <c r="J1290" s="42"/>
      <c r="K1290" s="42"/>
    </row>
    <row r="1291" spans="2:11" s="45" customFormat="1" ht="15" customHeight="1">
      <c r="B1291" s="18"/>
      <c r="C1291" s="38"/>
      <c r="D1291" s="39"/>
      <c r="E1291" s="40"/>
      <c r="F1291" s="41"/>
      <c r="G1291" s="41"/>
      <c r="H1291" s="42"/>
      <c r="I1291" s="43"/>
      <c r="J1291" s="42"/>
      <c r="K1291" s="42"/>
    </row>
    <row r="1292" spans="2:11" s="45" customFormat="1" ht="15" customHeight="1">
      <c r="B1292" s="18"/>
      <c r="C1292" s="38"/>
      <c r="D1292" s="39"/>
      <c r="E1292" s="40"/>
      <c r="F1292" s="41"/>
      <c r="G1292" s="41"/>
      <c r="H1292" s="42"/>
      <c r="I1292" s="43"/>
      <c r="J1292" s="42"/>
      <c r="K1292" s="42"/>
    </row>
    <row r="1293" spans="2:11" s="45" customFormat="1" ht="15" customHeight="1">
      <c r="B1293" s="18"/>
      <c r="C1293" s="38"/>
      <c r="D1293" s="39"/>
      <c r="E1293" s="40"/>
      <c r="F1293" s="41"/>
      <c r="G1293" s="41"/>
      <c r="H1293" s="42"/>
      <c r="I1293" s="43"/>
      <c r="J1293" s="42"/>
      <c r="K1293" s="42"/>
    </row>
    <row r="1294" spans="2:11" s="45" customFormat="1" ht="15" customHeight="1">
      <c r="B1294" s="18"/>
      <c r="C1294" s="38"/>
      <c r="D1294" s="39"/>
      <c r="E1294" s="40"/>
      <c r="F1294" s="41"/>
      <c r="G1294" s="41"/>
      <c r="H1294" s="42"/>
      <c r="I1294" s="43"/>
      <c r="J1294" s="42"/>
      <c r="K1294" s="42"/>
    </row>
    <row r="1295" spans="2:11" s="45" customFormat="1" ht="15" customHeight="1">
      <c r="B1295" s="18"/>
      <c r="C1295" s="38"/>
      <c r="D1295" s="39"/>
      <c r="E1295" s="40"/>
      <c r="F1295" s="41"/>
      <c r="G1295" s="41"/>
      <c r="H1295" s="42"/>
      <c r="I1295" s="43"/>
      <c r="J1295" s="42"/>
      <c r="K1295" s="42"/>
    </row>
    <row r="1296" spans="2:11" s="45" customFormat="1" ht="15" customHeight="1">
      <c r="B1296" s="18"/>
      <c r="C1296" s="38"/>
      <c r="D1296" s="39"/>
      <c r="E1296" s="40"/>
      <c r="F1296" s="41"/>
      <c r="G1296" s="41"/>
      <c r="H1296" s="42"/>
      <c r="I1296" s="43"/>
      <c r="J1296" s="42"/>
      <c r="K1296" s="42"/>
    </row>
    <row r="1297" spans="2:11" s="45" customFormat="1" ht="15" customHeight="1">
      <c r="B1297" s="18"/>
      <c r="C1297" s="38"/>
      <c r="D1297" s="39"/>
      <c r="E1297" s="40"/>
      <c r="F1297" s="41"/>
      <c r="G1297" s="41"/>
      <c r="H1297" s="42"/>
      <c r="I1297" s="43"/>
      <c r="J1297" s="42"/>
      <c r="K1297" s="42"/>
    </row>
    <row r="1298" spans="2:11" s="45" customFormat="1" ht="15" customHeight="1">
      <c r="B1298" s="18"/>
      <c r="C1298" s="38"/>
      <c r="D1298" s="39"/>
      <c r="E1298" s="40"/>
      <c r="F1298" s="41"/>
      <c r="G1298" s="41"/>
      <c r="H1298" s="42"/>
      <c r="I1298" s="43"/>
      <c r="J1298" s="42"/>
      <c r="K1298" s="42"/>
    </row>
    <row r="1299" spans="2:11" s="45" customFormat="1" ht="15" customHeight="1">
      <c r="B1299" s="18"/>
      <c r="C1299" s="38"/>
      <c r="D1299" s="39"/>
      <c r="E1299" s="40"/>
      <c r="F1299" s="41"/>
      <c r="G1299" s="41"/>
      <c r="H1299" s="42"/>
      <c r="I1299" s="43"/>
      <c r="J1299" s="42"/>
      <c r="K1299" s="42"/>
    </row>
    <row r="1300" spans="2:11" s="45" customFormat="1" ht="15" customHeight="1">
      <c r="B1300" s="18"/>
      <c r="C1300" s="38"/>
      <c r="D1300" s="39"/>
      <c r="E1300" s="40"/>
      <c r="F1300" s="41"/>
      <c r="G1300" s="41"/>
      <c r="H1300" s="42"/>
      <c r="I1300" s="43"/>
      <c r="J1300" s="42"/>
      <c r="K1300" s="42"/>
    </row>
    <row r="1301" spans="2:11" s="45" customFormat="1" ht="15" customHeight="1">
      <c r="B1301" s="18"/>
      <c r="C1301" s="38"/>
      <c r="D1301" s="39"/>
      <c r="E1301" s="40"/>
      <c r="F1301" s="41"/>
      <c r="G1301" s="41"/>
      <c r="H1301" s="42"/>
      <c r="I1301" s="43"/>
      <c r="J1301" s="42"/>
      <c r="K1301" s="42"/>
    </row>
    <row r="1302" spans="2:11" s="45" customFormat="1" ht="15" customHeight="1">
      <c r="B1302" s="18"/>
      <c r="C1302" s="38"/>
      <c r="D1302" s="39"/>
      <c r="E1302" s="40"/>
      <c r="F1302" s="41"/>
      <c r="G1302" s="41"/>
      <c r="H1302" s="42"/>
      <c r="I1302" s="43"/>
      <c r="J1302" s="42"/>
      <c r="K1302" s="42"/>
    </row>
    <row r="1303" spans="2:11" s="45" customFormat="1" ht="15" customHeight="1">
      <c r="B1303" s="18"/>
      <c r="C1303" s="38"/>
      <c r="D1303" s="39"/>
      <c r="E1303" s="40"/>
      <c r="F1303" s="41"/>
      <c r="G1303" s="41"/>
      <c r="H1303" s="42"/>
      <c r="I1303" s="43"/>
      <c r="J1303" s="42"/>
      <c r="K1303" s="42"/>
    </row>
    <row r="1304" spans="2:11" s="45" customFormat="1" ht="15" customHeight="1">
      <c r="B1304" s="18"/>
      <c r="C1304" s="38"/>
      <c r="D1304" s="39"/>
      <c r="E1304" s="40"/>
      <c r="F1304" s="41"/>
      <c r="G1304" s="41"/>
      <c r="H1304" s="42"/>
      <c r="I1304" s="43"/>
      <c r="J1304" s="42"/>
      <c r="K1304" s="42"/>
    </row>
    <row r="1305" spans="2:11" s="45" customFormat="1" ht="15" customHeight="1">
      <c r="B1305" s="18"/>
      <c r="C1305" s="38"/>
      <c r="D1305" s="39"/>
      <c r="E1305" s="40"/>
      <c r="F1305" s="41"/>
      <c r="G1305" s="41"/>
      <c r="H1305" s="42"/>
      <c r="I1305" s="43"/>
      <c r="J1305" s="42"/>
      <c r="K1305" s="42"/>
    </row>
    <row r="1306" spans="2:11" s="45" customFormat="1" ht="15" customHeight="1">
      <c r="B1306" s="18"/>
      <c r="C1306" s="38"/>
      <c r="D1306" s="39"/>
      <c r="E1306" s="40"/>
      <c r="F1306" s="41"/>
      <c r="G1306" s="41"/>
      <c r="H1306" s="42"/>
      <c r="I1306" s="43"/>
      <c r="J1306" s="42"/>
      <c r="K1306" s="42"/>
    </row>
    <row r="1307" spans="2:11" s="45" customFormat="1" ht="15" customHeight="1">
      <c r="B1307" s="18"/>
      <c r="C1307" s="38"/>
      <c r="D1307" s="39"/>
      <c r="E1307" s="40"/>
      <c r="F1307" s="41"/>
      <c r="G1307" s="41"/>
      <c r="H1307" s="42"/>
      <c r="I1307" s="43"/>
      <c r="J1307" s="42"/>
      <c r="K1307" s="42"/>
    </row>
    <row r="1308" spans="2:11" s="45" customFormat="1" ht="15" customHeight="1">
      <c r="B1308" s="18"/>
      <c r="C1308" s="38"/>
      <c r="D1308" s="39"/>
      <c r="E1308" s="40"/>
      <c r="F1308" s="41"/>
      <c r="G1308" s="41"/>
      <c r="H1308" s="42"/>
      <c r="I1308" s="43"/>
      <c r="J1308" s="42"/>
      <c r="K1308" s="42"/>
    </row>
    <row r="1309" spans="2:11" s="45" customFormat="1" ht="15" customHeight="1">
      <c r="B1309" s="18"/>
      <c r="C1309" s="38"/>
      <c r="D1309" s="39"/>
      <c r="E1309" s="40"/>
      <c r="F1309" s="41"/>
      <c r="G1309" s="41"/>
      <c r="H1309" s="42"/>
      <c r="I1309" s="43"/>
      <c r="J1309" s="42"/>
      <c r="K1309" s="42"/>
    </row>
    <row r="1310" spans="2:11" s="45" customFormat="1" ht="15" customHeight="1">
      <c r="B1310" s="18"/>
      <c r="C1310" s="38"/>
      <c r="D1310" s="39"/>
      <c r="E1310" s="40"/>
      <c r="F1310" s="41"/>
      <c r="G1310" s="41"/>
      <c r="H1310" s="42"/>
      <c r="I1310" s="43"/>
      <c r="J1310" s="42"/>
      <c r="K1310" s="42"/>
    </row>
    <row r="1311" spans="2:11" s="45" customFormat="1" ht="15" customHeight="1">
      <c r="B1311" s="18"/>
      <c r="C1311" s="38"/>
      <c r="D1311" s="39"/>
      <c r="E1311" s="40"/>
      <c r="F1311" s="41"/>
      <c r="G1311" s="41"/>
      <c r="H1311" s="42"/>
      <c r="I1311" s="43"/>
      <c r="J1311" s="42"/>
      <c r="K1311" s="42"/>
    </row>
    <row r="1312" spans="2:11" s="45" customFormat="1" ht="15" customHeight="1">
      <c r="B1312" s="18"/>
      <c r="C1312" s="38"/>
      <c r="D1312" s="39"/>
      <c r="E1312" s="40"/>
      <c r="F1312" s="41"/>
      <c r="G1312" s="41"/>
      <c r="H1312" s="42"/>
      <c r="I1312" s="43"/>
      <c r="J1312" s="42"/>
      <c r="K1312" s="42"/>
    </row>
    <row r="1313" spans="2:11" s="45" customFormat="1" ht="15" customHeight="1">
      <c r="B1313" s="18"/>
      <c r="C1313" s="38"/>
      <c r="D1313" s="39"/>
      <c r="E1313" s="40"/>
      <c r="F1313" s="41"/>
      <c r="G1313" s="41"/>
      <c r="H1313" s="42"/>
      <c r="I1313" s="43"/>
      <c r="J1313" s="42"/>
      <c r="K1313" s="42"/>
    </row>
    <row r="1314" spans="2:11" s="45" customFormat="1" ht="15" customHeight="1">
      <c r="B1314" s="18"/>
      <c r="C1314" s="38"/>
      <c r="D1314" s="39"/>
      <c r="E1314" s="40"/>
      <c r="F1314" s="41"/>
      <c r="G1314" s="41"/>
      <c r="H1314" s="42"/>
      <c r="I1314" s="43"/>
      <c r="J1314" s="42"/>
      <c r="K1314" s="42"/>
    </row>
    <row r="1315" spans="2:11" s="45" customFormat="1" ht="15" customHeight="1">
      <c r="B1315" s="18"/>
      <c r="C1315" s="38"/>
      <c r="D1315" s="39"/>
      <c r="E1315" s="40"/>
      <c r="F1315" s="41"/>
      <c r="G1315" s="41"/>
      <c r="H1315" s="42"/>
      <c r="I1315" s="43"/>
      <c r="J1315" s="42"/>
      <c r="K1315" s="42"/>
    </row>
    <row r="1316" spans="2:11" s="45" customFormat="1" ht="15" customHeight="1">
      <c r="B1316" s="18"/>
      <c r="C1316" s="38"/>
      <c r="D1316" s="39"/>
      <c r="E1316" s="40"/>
      <c r="F1316" s="41"/>
      <c r="G1316" s="41"/>
      <c r="H1316" s="42"/>
      <c r="I1316" s="43"/>
      <c r="J1316" s="42"/>
      <c r="K1316" s="42"/>
    </row>
    <row r="1317" spans="2:11" s="45" customFormat="1" ht="15" customHeight="1">
      <c r="B1317" s="18"/>
      <c r="C1317" s="38"/>
      <c r="D1317" s="39"/>
      <c r="E1317" s="40"/>
      <c r="F1317" s="41"/>
      <c r="G1317" s="41"/>
      <c r="H1317" s="42"/>
      <c r="I1317" s="43"/>
      <c r="J1317" s="42"/>
      <c r="K1317" s="42"/>
    </row>
    <row r="1318" spans="2:11" s="45" customFormat="1" ht="15" customHeight="1">
      <c r="B1318" s="18"/>
      <c r="C1318" s="38"/>
      <c r="D1318" s="39"/>
      <c r="E1318" s="40"/>
      <c r="F1318" s="41"/>
      <c r="G1318" s="41"/>
      <c r="H1318" s="42"/>
      <c r="I1318" s="43"/>
      <c r="J1318" s="42"/>
      <c r="K1318" s="42"/>
    </row>
    <row r="1319" spans="2:11" s="45" customFormat="1" ht="15" customHeight="1">
      <c r="B1319" s="18"/>
      <c r="C1319" s="38"/>
      <c r="D1319" s="39"/>
      <c r="E1319" s="40"/>
      <c r="F1319" s="41"/>
      <c r="G1319" s="41"/>
      <c r="H1319" s="42"/>
      <c r="I1319" s="43"/>
      <c r="J1319" s="42"/>
      <c r="K1319" s="42"/>
    </row>
    <row r="1320" spans="2:11" s="45" customFormat="1" ht="15" customHeight="1">
      <c r="B1320" s="18"/>
      <c r="C1320" s="38"/>
      <c r="D1320" s="39"/>
      <c r="E1320" s="40"/>
      <c r="F1320" s="41"/>
      <c r="G1320" s="41"/>
      <c r="H1320" s="42"/>
      <c r="I1320" s="43"/>
      <c r="J1320" s="42"/>
      <c r="K1320" s="42"/>
    </row>
    <row r="1321" spans="2:11" s="45" customFormat="1" ht="15" customHeight="1">
      <c r="B1321" s="18"/>
      <c r="C1321" s="38"/>
      <c r="D1321" s="39"/>
      <c r="E1321" s="40"/>
      <c r="F1321" s="41"/>
      <c r="G1321" s="41"/>
      <c r="H1321" s="42"/>
      <c r="I1321" s="43"/>
      <c r="J1321" s="42"/>
      <c r="K1321" s="42"/>
    </row>
    <row r="1322" spans="2:11" s="45" customFormat="1" ht="15" customHeight="1">
      <c r="B1322" s="18"/>
      <c r="C1322" s="38"/>
      <c r="D1322" s="39"/>
      <c r="E1322" s="40"/>
      <c r="F1322" s="41"/>
      <c r="G1322" s="41"/>
      <c r="H1322" s="42"/>
      <c r="I1322" s="43"/>
      <c r="J1322" s="42"/>
      <c r="K1322" s="42"/>
    </row>
    <row r="1323" spans="2:11" s="45" customFormat="1" ht="15" customHeight="1">
      <c r="B1323" s="18"/>
      <c r="C1323" s="38"/>
      <c r="D1323" s="39"/>
      <c r="E1323" s="40"/>
      <c r="F1323" s="41"/>
      <c r="G1323" s="41"/>
      <c r="H1323" s="42"/>
      <c r="I1323" s="43"/>
      <c r="J1323" s="42"/>
      <c r="K1323" s="42"/>
    </row>
    <row r="1324" spans="2:11" s="45" customFormat="1" ht="15" customHeight="1">
      <c r="B1324" s="18"/>
      <c r="C1324" s="38"/>
      <c r="D1324" s="39"/>
      <c r="E1324" s="40"/>
      <c r="F1324" s="41"/>
      <c r="G1324" s="41"/>
      <c r="H1324" s="42"/>
      <c r="I1324" s="43"/>
      <c r="J1324" s="42"/>
      <c r="K1324" s="42"/>
    </row>
    <row r="1325" spans="2:11" s="45" customFormat="1" ht="15" customHeight="1">
      <c r="B1325" s="18"/>
      <c r="C1325" s="38"/>
      <c r="D1325" s="39"/>
      <c r="E1325" s="40"/>
      <c r="F1325" s="41"/>
      <c r="G1325" s="41"/>
      <c r="H1325" s="42"/>
      <c r="I1325" s="43"/>
      <c r="J1325" s="42"/>
      <c r="K1325" s="42"/>
    </row>
    <row r="1326" spans="2:11" s="45" customFormat="1" ht="15" customHeight="1">
      <c r="B1326" s="18"/>
      <c r="C1326" s="38"/>
      <c r="D1326" s="39"/>
      <c r="E1326" s="40"/>
      <c r="F1326" s="41"/>
      <c r="G1326" s="41"/>
      <c r="H1326" s="42"/>
      <c r="I1326" s="43"/>
      <c r="J1326" s="42"/>
      <c r="K1326" s="42"/>
    </row>
    <row r="1327" spans="2:11" s="45" customFormat="1" ht="15" customHeight="1">
      <c r="B1327" s="18"/>
      <c r="C1327" s="38"/>
      <c r="D1327" s="39"/>
      <c r="E1327" s="40"/>
      <c r="F1327" s="41"/>
      <c r="G1327" s="41"/>
      <c r="H1327" s="42"/>
      <c r="I1327" s="43"/>
      <c r="J1327" s="42"/>
      <c r="K1327" s="42"/>
    </row>
    <row r="1328" spans="2:11" s="45" customFormat="1" ht="15" customHeight="1">
      <c r="B1328" s="18"/>
      <c r="C1328" s="38"/>
      <c r="D1328" s="39"/>
      <c r="E1328" s="40"/>
      <c r="F1328" s="41"/>
      <c r="G1328" s="41"/>
      <c r="H1328" s="42"/>
      <c r="I1328" s="43"/>
      <c r="J1328" s="42"/>
      <c r="K1328" s="42"/>
    </row>
  </sheetData>
  <autoFilter ref="A5:N666"/>
  <mergeCells count="9">
    <mergeCell ref="L3:L5"/>
    <mergeCell ref="E4:E5"/>
    <mergeCell ref="F4:H4"/>
    <mergeCell ref="I4:K4"/>
    <mergeCell ref="C3:C5"/>
    <mergeCell ref="B3:B5"/>
    <mergeCell ref="A3:A5"/>
    <mergeCell ref="D3:D5"/>
    <mergeCell ref="E3:K3"/>
  </mergeCells>
  <phoneticPr fontId="2"/>
  <printOptions horizontalCentered="1"/>
  <pageMargins left="0.19685039370078741" right="0.19685039370078741" top="0.59055118110236227" bottom="0.19685039370078741" header="0.31496062992125984" footer="0.19685039370078741"/>
  <pageSetup paperSize="9" scale="46" fitToHeight="0" orientation="portrait" r:id="rId1"/>
  <headerFooter alignWithMargins="0">
    <oddHeader>&amp;L&amp;A</oddHeader>
    <oddFooter>&amp;C&amp;P/&amp;N</oddFooter>
  </headerFooter>
  <ignoredErrors>
    <ignoredError sqref="H66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N176"/>
  <sheetViews>
    <sheetView view="pageBreakPreview" topLeftCell="B1" zoomScale="80" zoomScaleNormal="55" zoomScaleSheetLayoutView="80" workbookViewId="0">
      <pane xSplit="2" ySplit="5" topLeftCell="D6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4.6328125" style="45" hidden="1" customWidth="1"/>
    <col min="2" max="2" width="4.36328125" style="18" customWidth="1"/>
    <col min="3" max="3" width="38.7265625" style="38" customWidth="1"/>
    <col min="4" max="4" width="38.7265625" style="39" customWidth="1"/>
    <col min="5" max="5" width="7.6328125" style="40" customWidth="1"/>
    <col min="6" max="7" width="14.6328125" style="41" customWidth="1"/>
    <col min="8" max="8" width="14.6328125" style="42" customWidth="1"/>
    <col min="9" max="9" width="14.6328125" style="43" customWidth="1"/>
    <col min="10" max="11" width="14.6328125" style="42" customWidth="1"/>
    <col min="12" max="14" width="9" style="45"/>
    <col min="15" max="16384" width="9" style="44"/>
  </cols>
  <sheetData>
    <row r="2" spans="1:14" s="18" customFormat="1" ht="24" customHeight="1">
      <c r="A2" s="17"/>
      <c r="B2" s="46" t="s">
        <v>1359</v>
      </c>
      <c r="C2" s="19"/>
      <c r="D2" s="20"/>
      <c r="E2" s="21"/>
      <c r="F2" s="22"/>
      <c r="G2" s="22"/>
      <c r="H2" s="23"/>
      <c r="I2" s="24"/>
      <c r="J2" s="23"/>
      <c r="K2" s="23"/>
      <c r="L2" s="17"/>
      <c r="M2" s="17"/>
      <c r="N2" s="17"/>
    </row>
    <row r="3" spans="1:14" s="18" customFormat="1" ht="16.5" customHeight="1">
      <c r="A3" s="131"/>
      <c r="B3" s="148" t="s">
        <v>877</v>
      </c>
      <c r="C3" s="148"/>
      <c r="D3" s="121" t="s">
        <v>1360</v>
      </c>
      <c r="E3" s="149" t="s">
        <v>698</v>
      </c>
      <c r="F3" s="149"/>
      <c r="G3" s="149"/>
      <c r="H3" s="149"/>
      <c r="I3" s="149"/>
      <c r="J3" s="149"/>
      <c r="K3" s="149"/>
      <c r="L3" s="36"/>
      <c r="M3" s="17"/>
      <c r="N3" s="17"/>
    </row>
    <row r="4" spans="1:14" s="18" customFormat="1" ht="16.5" customHeight="1">
      <c r="A4" s="132"/>
      <c r="B4" s="148"/>
      <c r="C4" s="148"/>
      <c r="D4" s="121"/>
      <c r="E4" s="150" t="s">
        <v>2</v>
      </c>
      <c r="F4" s="151" t="s">
        <v>0</v>
      </c>
      <c r="G4" s="151"/>
      <c r="H4" s="151"/>
      <c r="I4" s="152" t="s">
        <v>1</v>
      </c>
      <c r="J4" s="152"/>
      <c r="K4" s="152"/>
      <c r="L4" s="17"/>
      <c r="M4" s="17"/>
      <c r="N4" s="17"/>
    </row>
    <row r="5" spans="1:14" s="17" customFormat="1" ht="16.5" customHeight="1">
      <c r="A5" s="133"/>
      <c r="B5" s="148"/>
      <c r="C5" s="148"/>
      <c r="D5" s="121"/>
      <c r="E5" s="125"/>
      <c r="F5" s="13" t="s">
        <v>3</v>
      </c>
      <c r="G5" s="13" t="s">
        <v>4</v>
      </c>
      <c r="H5" s="116" t="s">
        <v>5</v>
      </c>
      <c r="I5" s="117" t="s">
        <v>74</v>
      </c>
      <c r="J5" s="14" t="s">
        <v>4</v>
      </c>
      <c r="K5" s="55" t="s">
        <v>5</v>
      </c>
    </row>
    <row r="6" spans="1:14" s="18" customFormat="1" ht="27" customHeight="1">
      <c r="A6" s="77"/>
      <c r="B6" s="26">
        <v>1</v>
      </c>
      <c r="C6" s="34" t="s">
        <v>1077</v>
      </c>
      <c r="D6" s="29" t="s">
        <v>1078</v>
      </c>
      <c r="E6" s="47">
        <v>10</v>
      </c>
      <c r="F6" s="48">
        <v>104</v>
      </c>
      <c r="G6" s="48">
        <v>128658</v>
      </c>
      <c r="H6" s="108">
        <f t="shared" ref="H6:H18" si="0">IF(AND(F6&gt;0,G6&gt;0),G6/F6,0)</f>
        <v>1237.0961538461538</v>
      </c>
      <c r="I6" s="100">
        <v>964</v>
      </c>
      <c r="J6" s="48">
        <v>128658</v>
      </c>
      <c r="K6" s="111">
        <f t="shared" ref="K6:K18" si="1">IF(AND(I6&gt;0,J6&gt;0),J6/I6,0)</f>
        <v>133.46265560165975</v>
      </c>
      <c r="L6" s="114" t="s">
        <v>298</v>
      </c>
      <c r="M6" s="115">
        <v>12</v>
      </c>
      <c r="N6" s="115" t="s">
        <v>299</v>
      </c>
    </row>
    <row r="7" spans="1:14" s="18" customFormat="1" ht="27" customHeight="1">
      <c r="A7" s="77"/>
      <c r="B7" s="26">
        <v>2</v>
      </c>
      <c r="C7" s="52" t="s">
        <v>1261</v>
      </c>
      <c r="D7" s="29" t="s">
        <v>1262</v>
      </c>
      <c r="E7" s="47">
        <v>20</v>
      </c>
      <c r="F7" s="48">
        <v>8</v>
      </c>
      <c r="G7" s="48">
        <v>11100</v>
      </c>
      <c r="H7" s="108">
        <f t="shared" si="0"/>
        <v>1387.5</v>
      </c>
      <c r="I7" s="48">
        <v>111</v>
      </c>
      <c r="J7" s="48">
        <v>11100</v>
      </c>
      <c r="K7" s="108">
        <f t="shared" si="1"/>
        <v>100</v>
      </c>
      <c r="L7" s="112" t="s">
        <v>295</v>
      </c>
      <c r="M7" s="113">
        <v>9</v>
      </c>
      <c r="N7" s="113" t="s">
        <v>296</v>
      </c>
    </row>
    <row r="8" spans="1:14" s="18" customFormat="1" ht="27" customHeight="1">
      <c r="A8" s="77"/>
      <c r="B8" s="26">
        <v>3</v>
      </c>
      <c r="C8" s="52" t="s">
        <v>1338</v>
      </c>
      <c r="D8" s="29" t="s">
        <v>1339</v>
      </c>
      <c r="E8" s="47">
        <v>20</v>
      </c>
      <c r="F8" s="48">
        <v>15</v>
      </c>
      <c r="G8" s="48">
        <v>30596</v>
      </c>
      <c r="H8" s="108">
        <f t="shared" si="0"/>
        <v>2039.7333333333333</v>
      </c>
      <c r="I8" s="48">
        <v>305</v>
      </c>
      <c r="J8" s="48">
        <v>30596</v>
      </c>
      <c r="K8" s="108">
        <f t="shared" si="1"/>
        <v>100.31475409836065</v>
      </c>
      <c r="L8" s="76" t="s">
        <v>75</v>
      </c>
      <c r="M8" s="74">
        <v>1</v>
      </c>
      <c r="N8" s="74" t="s">
        <v>297</v>
      </c>
    </row>
    <row r="9" spans="1:14" s="18" customFormat="1" ht="27" customHeight="1">
      <c r="A9" s="25"/>
      <c r="B9" s="26">
        <v>4</v>
      </c>
      <c r="C9" s="29" t="s">
        <v>999</v>
      </c>
      <c r="D9" s="29" t="s">
        <v>1000</v>
      </c>
      <c r="E9" s="47">
        <v>14</v>
      </c>
      <c r="F9" s="48">
        <v>209</v>
      </c>
      <c r="G9" s="48">
        <v>491598</v>
      </c>
      <c r="H9" s="108">
        <f t="shared" si="0"/>
        <v>2352.1435406698565</v>
      </c>
      <c r="I9" s="100">
        <v>5662</v>
      </c>
      <c r="J9" s="48">
        <v>491598</v>
      </c>
      <c r="K9" s="108">
        <f t="shared" si="1"/>
        <v>86.824090427410809</v>
      </c>
      <c r="L9" s="76" t="s">
        <v>302</v>
      </c>
      <c r="M9" s="74">
        <v>18</v>
      </c>
      <c r="N9" s="74" t="s">
        <v>304</v>
      </c>
    </row>
    <row r="10" spans="1:14" s="18" customFormat="1" ht="27" customHeight="1">
      <c r="A10" s="77"/>
      <c r="B10" s="26">
        <v>5</v>
      </c>
      <c r="C10" s="49" t="s">
        <v>767</v>
      </c>
      <c r="D10" s="27" t="s">
        <v>98</v>
      </c>
      <c r="E10" s="47">
        <v>10</v>
      </c>
      <c r="F10" s="48">
        <v>60</v>
      </c>
      <c r="G10" s="48">
        <v>150180</v>
      </c>
      <c r="H10" s="108">
        <f t="shared" si="0"/>
        <v>2503</v>
      </c>
      <c r="I10" s="100">
        <v>4264</v>
      </c>
      <c r="J10" s="48">
        <v>150180</v>
      </c>
      <c r="K10" s="108">
        <f t="shared" si="1"/>
        <v>35.22045028142589</v>
      </c>
      <c r="L10" s="73" t="s">
        <v>305</v>
      </c>
      <c r="M10" s="65">
        <v>4</v>
      </c>
      <c r="N10" s="65" t="s">
        <v>294</v>
      </c>
    </row>
    <row r="11" spans="1:14" s="18" customFormat="1" ht="27" customHeight="1">
      <c r="A11" s="77"/>
      <c r="B11" s="26">
        <v>6</v>
      </c>
      <c r="C11" s="52" t="s">
        <v>1099</v>
      </c>
      <c r="D11" s="29" t="s">
        <v>244</v>
      </c>
      <c r="E11" s="47">
        <v>20</v>
      </c>
      <c r="F11" s="48">
        <v>206</v>
      </c>
      <c r="G11" s="48">
        <v>518010</v>
      </c>
      <c r="H11" s="108">
        <f t="shared" si="0"/>
        <v>2514.6116504854367</v>
      </c>
      <c r="I11" s="100">
        <v>1416</v>
      </c>
      <c r="J11" s="48">
        <v>518010</v>
      </c>
      <c r="K11" s="108">
        <f t="shared" si="1"/>
        <v>365.82627118644069</v>
      </c>
      <c r="L11" s="76" t="s">
        <v>117</v>
      </c>
      <c r="M11" s="74">
        <v>10</v>
      </c>
      <c r="N11" s="74" t="s">
        <v>296</v>
      </c>
    </row>
    <row r="12" spans="1:14" s="18" customFormat="1" ht="27" customHeight="1">
      <c r="A12" s="77"/>
      <c r="B12" s="26">
        <v>7</v>
      </c>
      <c r="C12" s="52" t="s">
        <v>231</v>
      </c>
      <c r="D12" s="29" t="s">
        <v>230</v>
      </c>
      <c r="E12" s="47">
        <v>20</v>
      </c>
      <c r="F12" s="48">
        <v>339</v>
      </c>
      <c r="G12" s="48">
        <v>864250</v>
      </c>
      <c r="H12" s="108">
        <f t="shared" si="0"/>
        <v>2549.4100294985251</v>
      </c>
      <c r="I12" s="100">
        <v>9254</v>
      </c>
      <c r="J12" s="48">
        <v>864250</v>
      </c>
      <c r="K12" s="108">
        <f t="shared" si="1"/>
        <v>93.392046682515669</v>
      </c>
      <c r="L12" s="76" t="s">
        <v>75</v>
      </c>
      <c r="M12" s="74">
        <v>1</v>
      </c>
      <c r="N12" s="74" t="s">
        <v>297</v>
      </c>
    </row>
    <row r="13" spans="1:14" s="18" customFormat="1" ht="27" customHeight="1">
      <c r="A13" s="77"/>
      <c r="B13" s="26">
        <v>8</v>
      </c>
      <c r="C13" s="49" t="s">
        <v>778</v>
      </c>
      <c r="D13" s="27" t="s">
        <v>396</v>
      </c>
      <c r="E13" s="47">
        <v>20</v>
      </c>
      <c r="F13" s="48">
        <v>132</v>
      </c>
      <c r="G13" s="48">
        <v>350265</v>
      </c>
      <c r="H13" s="108">
        <f t="shared" si="0"/>
        <v>2653.5227272727275</v>
      </c>
      <c r="I13" s="100">
        <v>11510</v>
      </c>
      <c r="J13" s="48">
        <v>350265</v>
      </c>
      <c r="K13" s="108">
        <f t="shared" si="1"/>
        <v>30.431364031277152</v>
      </c>
      <c r="L13" s="65" t="s">
        <v>315</v>
      </c>
      <c r="M13" s="65">
        <v>24</v>
      </c>
      <c r="N13" s="65" t="s">
        <v>311</v>
      </c>
    </row>
    <row r="14" spans="1:14" s="18" customFormat="1" ht="27" customHeight="1">
      <c r="A14" s="77"/>
      <c r="B14" s="26">
        <v>9</v>
      </c>
      <c r="C14" s="52" t="s">
        <v>1235</v>
      </c>
      <c r="D14" s="29" t="s">
        <v>1236</v>
      </c>
      <c r="E14" s="47">
        <v>20</v>
      </c>
      <c r="F14" s="48">
        <v>52</v>
      </c>
      <c r="G14" s="48">
        <v>145079</v>
      </c>
      <c r="H14" s="108">
        <f t="shared" si="0"/>
        <v>2789.9807692307691</v>
      </c>
      <c r="I14" s="48">
        <v>1858.5</v>
      </c>
      <c r="J14" s="48">
        <v>145079</v>
      </c>
      <c r="K14" s="108">
        <f t="shared" si="1"/>
        <v>78.062415926822709</v>
      </c>
      <c r="L14" s="76" t="s">
        <v>75</v>
      </c>
      <c r="M14" s="74">
        <v>1</v>
      </c>
      <c r="N14" s="74" t="s">
        <v>297</v>
      </c>
    </row>
    <row r="15" spans="1:14" s="18" customFormat="1" ht="27" customHeight="1">
      <c r="A15" s="45"/>
      <c r="B15" s="26">
        <v>10</v>
      </c>
      <c r="C15" s="49" t="s">
        <v>962</v>
      </c>
      <c r="D15" s="27" t="s">
        <v>408</v>
      </c>
      <c r="E15" s="47">
        <v>20</v>
      </c>
      <c r="F15" s="48">
        <v>96</v>
      </c>
      <c r="G15" s="48">
        <v>271250</v>
      </c>
      <c r="H15" s="108">
        <f t="shared" si="0"/>
        <v>2825.5208333333335</v>
      </c>
      <c r="I15" s="100">
        <v>4440</v>
      </c>
      <c r="J15" s="48">
        <v>271250</v>
      </c>
      <c r="K15" s="108">
        <f t="shared" si="1"/>
        <v>61.092342342342342</v>
      </c>
      <c r="L15" s="65" t="s">
        <v>75</v>
      </c>
      <c r="M15" s="65">
        <v>1</v>
      </c>
      <c r="N15" s="65" t="s">
        <v>297</v>
      </c>
    </row>
    <row r="16" spans="1:14" s="18" customFormat="1" ht="27" customHeight="1">
      <c r="A16" s="45"/>
      <c r="B16" s="26">
        <v>11</v>
      </c>
      <c r="C16" s="52" t="s">
        <v>50</v>
      </c>
      <c r="D16" s="29" t="s">
        <v>1137</v>
      </c>
      <c r="E16" s="47">
        <v>20</v>
      </c>
      <c r="F16" s="48">
        <v>262</v>
      </c>
      <c r="G16" s="48">
        <v>741308</v>
      </c>
      <c r="H16" s="108">
        <f t="shared" si="0"/>
        <v>2829.4198473282445</v>
      </c>
      <c r="I16" s="100">
        <v>5296</v>
      </c>
      <c r="J16" s="48">
        <v>741308</v>
      </c>
      <c r="K16" s="108">
        <f t="shared" si="1"/>
        <v>139.9750755287009</v>
      </c>
      <c r="L16" s="76" t="s">
        <v>75</v>
      </c>
      <c r="M16" s="74">
        <v>1</v>
      </c>
      <c r="N16" s="74" t="s">
        <v>297</v>
      </c>
    </row>
    <row r="17" spans="1:14" s="18" customFormat="1" ht="27" customHeight="1">
      <c r="A17" s="17"/>
      <c r="B17" s="26">
        <v>12</v>
      </c>
      <c r="C17" s="49" t="s">
        <v>95</v>
      </c>
      <c r="D17" s="27" t="s">
        <v>412</v>
      </c>
      <c r="E17" s="47">
        <v>20</v>
      </c>
      <c r="F17" s="48">
        <v>86</v>
      </c>
      <c r="G17" s="48">
        <v>248829</v>
      </c>
      <c r="H17" s="108">
        <f t="shared" si="0"/>
        <v>2893.3604651162791</v>
      </c>
      <c r="I17" s="100">
        <v>5012</v>
      </c>
      <c r="J17" s="48">
        <v>248829</v>
      </c>
      <c r="K17" s="108">
        <f t="shared" si="1"/>
        <v>49.646648044692739</v>
      </c>
      <c r="L17" s="65" t="s">
        <v>303</v>
      </c>
      <c r="M17" s="65">
        <v>19</v>
      </c>
      <c r="N17" s="65" t="s">
        <v>304</v>
      </c>
    </row>
    <row r="18" spans="1:14" s="18" customFormat="1" ht="27" customHeight="1">
      <c r="A18" s="45"/>
      <c r="B18" s="26">
        <v>13</v>
      </c>
      <c r="C18" s="52" t="s">
        <v>1097</v>
      </c>
      <c r="D18" s="29" t="s">
        <v>1098</v>
      </c>
      <c r="E18" s="47">
        <v>13</v>
      </c>
      <c r="F18" s="48">
        <v>166</v>
      </c>
      <c r="G18" s="48">
        <v>484070</v>
      </c>
      <c r="H18" s="108">
        <f t="shared" si="0"/>
        <v>2916.0843373493976</v>
      </c>
      <c r="I18" s="100">
        <v>8047.5</v>
      </c>
      <c r="J18" s="48">
        <v>484070</v>
      </c>
      <c r="K18" s="108">
        <f t="shared" si="1"/>
        <v>60.151599875737809</v>
      </c>
      <c r="L18" s="76" t="s">
        <v>75</v>
      </c>
      <c r="M18" s="74">
        <v>1</v>
      </c>
      <c r="N18" s="74" t="s">
        <v>297</v>
      </c>
    </row>
    <row r="19" spans="1:14" s="18" customFormat="1" ht="15" customHeight="1">
      <c r="A19" s="45"/>
      <c r="C19" s="38"/>
      <c r="D19" s="39"/>
      <c r="E19" s="40"/>
      <c r="F19" s="41"/>
      <c r="G19" s="41"/>
      <c r="H19" s="42"/>
      <c r="I19" s="43"/>
      <c r="J19" s="42"/>
      <c r="K19" s="42"/>
      <c r="L19" s="45"/>
      <c r="M19" s="45"/>
      <c r="N19" s="45"/>
    </row>
    <row r="20" spans="1:14" s="18" customFormat="1" ht="15" customHeight="1">
      <c r="A20" s="36"/>
      <c r="B20" s="78"/>
      <c r="C20" s="79"/>
      <c r="D20" s="80"/>
      <c r="E20" s="81"/>
      <c r="F20" s="82"/>
      <c r="G20" s="82"/>
      <c r="H20" s="83"/>
      <c r="I20" s="84"/>
      <c r="J20" s="82"/>
      <c r="K20" s="83"/>
      <c r="L20" s="17"/>
      <c r="M20" s="17"/>
      <c r="N20" s="17"/>
    </row>
    <row r="21" spans="1:14" s="18" customFormat="1" ht="15" customHeight="1">
      <c r="A21" s="45"/>
      <c r="C21" s="38"/>
      <c r="D21" s="39"/>
      <c r="E21" s="40"/>
      <c r="F21" s="41"/>
      <c r="G21" s="41"/>
      <c r="H21" s="42"/>
      <c r="I21" s="43"/>
      <c r="J21" s="42"/>
      <c r="K21" s="42"/>
      <c r="L21" s="45"/>
      <c r="M21" s="45"/>
      <c r="N21" s="45"/>
    </row>
    <row r="22" spans="1:14" s="18" customFormat="1" ht="15" customHeight="1">
      <c r="A22" s="45"/>
      <c r="C22" s="38"/>
      <c r="D22" s="39"/>
      <c r="E22" s="40"/>
      <c r="F22" s="41"/>
      <c r="G22" s="41"/>
      <c r="H22" s="42"/>
      <c r="I22" s="43"/>
      <c r="J22" s="42"/>
      <c r="K22" s="42"/>
      <c r="L22" s="45"/>
      <c r="M22" s="45"/>
      <c r="N22" s="45"/>
    </row>
    <row r="23" spans="1:14" s="18" customFormat="1" ht="15" customHeight="1">
      <c r="A23" s="17"/>
      <c r="C23" s="19"/>
      <c r="D23" s="20"/>
      <c r="E23" s="21"/>
      <c r="F23" s="22"/>
      <c r="G23" s="22"/>
      <c r="H23" s="23"/>
      <c r="I23" s="24"/>
      <c r="J23" s="23"/>
      <c r="K23" s="23"/>
      <c r="L23" s="17"/>
      <c r="M23" s="17"/>
      <c r="N23" s="17"/>
    </row>
    <row r="24" spans="1:14" s="18" customFormat="1" ht="15" customHeight="1">
      <c r="A24" s="17"/>
      <c r="C24" s="19"/>
      <c r="D24" s="20"/>
      <c r="E24" s="21"/>
      <c r="F24" s="22"/>
      <c r="G24" s="22"/>
      <c r="H24" s="23"/>
      <c r="I24" s="24"/>
      <c r="J24" s="23"/>
      <c r="K24" s="23"/>
      <c r="L24" s="17"/>
      <c r="M24" s="17"/>
      <c r="N24" s="17"/>
    </row>
    <row r="25" spans="1:14" s="18" customFormat="1" ht="15" customHeight="1">
      <c r="A25" s="45"/>
      <c r="C25" s="38"/>
      <c r="D25" s="39"/>
      <c r="E25" s="40"/>
      <c r="F25" s="41"/>
      <c r="G25" s="41"/>
      <c r="H25" s="42"/>
      <c r="I25" s="43"/>
      <c r="J25" s="42"/>
      <c r="K25" s="42"/>
      <c r="L25" s="45"/>
      <c r="M25" s="45"/>
      <c r="N25" s="45"/>
    </row>
    <row r="26" spans="1:14" s="18" customFormat="1" ht="15" customHeight="1">
      <c r="A26" s="17"/>
      <c r="C26" s="19"/>
      <c r="D26" s="20"/>
      <c r="E26" s="21"/>
      <c r="F26" s="22"/>
      <c r="G26" s="22"/>
      <c r="H26" s="23"/>
      <c r="I26" s="24"/>
      <c r="J26" s="23"/>
      <c r="K26" s="23"/>
      <c r="L26" s="17"/>
      <c r="M26" s="17"/>
      <c r="N26" s="17"/>
    </row>
    <row r="27" spans="1:14" s="18" customFormat="1" ht="15" customHeight="1">
      <c r="A27" s="17"/>
      <c r="C27" s="19"/>
      <c r="D27" s="20"/>
      <c r="E27" s="21"/>
      <c r="F27" s="22"/>
      <c r="G27" s="22"/>
      <c r="H27" s="23"/>
      <c r="I27" s="24"/>
      <c r="J27" s="23"/>
      <c r="K27" s="23"/>
      <c r="L27" s="17"/>
      <c r="M27" s="17"/>
      <c r="N27" s="17"/>
    </row>
    <row r="28" spans="1:14" s="18" customFormat="1" ht="15" customHeight="1">
      <c r="A28" s="17"/>
      <c r="C28" s="19"/>
      <c r="D28" s="20"/>
      <c r="E28" s="21"/>
      <c r="F28" s="22"/>
      <c r="G28" s="22"/>
      <c r="H28" s="23"/>
      <c r="I28" s="24"/>
      <c r="J28" s="23"/>
      <c r="K28" s="23"/>
      <c r="L28" s="17"/>
      <c r="M28" s="17"/>
      <c r="N28" s="17"/>
    </row>
    <row r="29" spans="1:14" s="18" customFormat="1" ht="15" customHeight="1">
      <c r="A29" s="45"/>
      <c r="C29" s="38"/>
      <c r="D29" s="39"/>
      <c r="E29" s="40"/>
      <c r="F29" s="41"/>
      <c r="G29" s="41"/>
      <c r="H29" s="42"/>
      <c r="I29" s="43"/>
      <c r="J29" s="42"/>
      <c r="K29" s="42"/>
      <c r="L29" s="45"/>
      <c r="M29" s="45"/>
      <c r="N29" s="45"/>
    </row>
    <row r="30" spans="1:14" s="18" customFormat="1" ht="15" customHeight="1">
      <c r="A30" s="17"/>
      <c r="C30" s="19"/>
      <c r="D30" s="20"/>
      <c r="E30" s="21"/>
      <c r="F30" s="22"/>
      <c r="G30" s="22"/>
      <c r="H30" s="23"/>
      <c r="I30" s="24"/>
      <c r="J30" s="23"/>
      <c r="K30" s="23"/>
      <c r="L30" s="17"/>
      <c r="M30" s="17"/>
      <c r="N30" s="17"/>
    </row>
    <row r="31" spans="1:14" s="18" customFormat="1" ht="15" customHeight="1">
      <c r="A31" s="17"/>
      <c r="C31" s="19"/>
      <c r="D31" s="20"/>
      <c r="E31" s="21"/>
      <c r="F31" s="22"/>
      <c r="G31" s="22"/>
      <c r="H31" s="23"/>
      <c r="I31" s="24"/>
      <c r="J31" s="23"/>
      <c r="K31" s="23"/>
      <c r="L31" s="17"/>
      <c r="M31" s="17"/>
      <c r="N31" s="17"/>
    </row>
    <row r="32" spans="1:14" s="18" customFormat="1" ht="15" customHeight="1">
      <c r="A32" s="45"/>
      <c r="C32" s="38"/>
      <c r="D32" s="39"/>
      <c r="E32" s="40"/>
      <c r="F32" s="41"/>
      <c r="G32" s="41"/>
      <c r="H32" s="42"/>
      <c r="I32" s="43"/>
      <c r="J32" s="42"/>
      <c r="K32" s="42"/>
      <c r="L32" s="45"/>
      <c r="M32" s="45"/>
      <c r="N32" s="45"/>
    </row>
    <row r="33" spans="1:14" s="18" customFormat="1" ht="15" customHeight="1">
      <c r="A33" s="45"/>
      <c r="C33" s="38"/>
      <c r="D33" s="39"/>
      <c r="E33" s="40"/>
      <c r="F33" s="41"/>
      <c r="G33" s="41"/>
      <c r="H33" s="42"/>
      <c r="I33" s="43"/>
      <c r="J33" s="42"/>
      <c r="K33" s="42"/>
      <c r="L33" s="45"/>
      <c r="M33" s="45"/>
      <c r="N33" s="45"/>
    </row>
    <row r="34" spans="1:14" s="18" customFormat="1" ht="15" customHeight="1">
      <c r="A34" s="45"/>
      <c r="C34" s="38"/>
      <c r="D34" s="39"/>
      <c r="E34" s="40"/>
      <c r="F34" s="41"/>
      <c r="G34" s="41"/>
      <c r="H34" s="42"/>
      <c r="I34" s="43"/>
      <c r="J34" s="42"/>
      <c r="K34" s="42"/>
      <c r="L34" s="45"/>
      <c r="M34" s="45"/>
      <c r="N34" s="45"/>
    </row>
    <row r="35" spans="1:14" s="18" customFormat="1" ht="15" customHeight="1">
      <c r="A35" s="45"/>
      <c r="C35" s="38"/>
      <c r="D35" s="39"/>
      <c r="E35" s="40"/>
      <c r="F35" s="41"/>
      <c r="G35" s="41"/>
      <c r="H35" s="42"/>
      <c r="I35" s="43"/>
      <c r="J35" s="42"/>
      <c r="K35" s="42"/>
      <c r="L35" s="45"/>
      <c r="M35" s="45"/>
      <c r="N35" s="45"/>
    </row>
    <row r="36" spans="1:14" s="18" customFormat="1" ht="15" customHeight="1">
      <c r="A36" s="45"/>
      <c r="C36" s="38"/>
      <c r="D36" s="39"/>
      <c r="E36" s="40"/>
      <c r="F36" s="41"/>
      <c r="G36" s="41"/>
      <c r="H36" s="42"/>
      <c r="I36" s="43"/>
      <c r="J36" s="42"/>
      <c r="K36" s="42"/>
      <c r="L36" s="45"/>
      <c r="M36" s="45"/>
      <c r="N36" s="45"/>
    </row>
    <row r="37" spans="1:14" s="18" customFormat="1" ht="15" customHeight="1">
      <c r="A37" s="17"/>
      <c r="C37" s="19"/>
      <c r="D37" s="20"/>
      <c r="E37" s="21"/>
      <c r="F37" s="22"/>
      <c r="G37" s="22"/>
      <c r="H37" s="23"/>
      <c r="I37" s="24"/>
      <c r="J37" s="23"/>
      <c r="K37" s="23"/>
      <c r="L37" s="17"/>
      <c r="M37" s="17"/>
      <c r="N37" s="17"/>
    </row>
    <row r="38" spans="1:14" s="18" customFormat="1" ht="15" customHeight="1">
      <c r="A38" s="17"/>
      <c r="C38" s="19"/>
      <c r="D38" s="20"/>
      <c r="E38" s="21"/>
      <c r="F38" s="22"/>
      <c r="G38" s="22"/>
      <c r="H38" s="23"/>
      <c r="I38" s="24"/>
      <c r="J38" s="23"/>
      <c r="K38" s="23"/>
      <c r="L38" s="17"/>
      <c r="M38" s="17"/>
      <c r="N38" s="17"/>
    </row>
    <row r="39" spans="1:14" s="18" customFormat="1" ht="15" customHeight="1">
      <c r="A39" s="45"/>
      <c r="C39" s="38"/>
      <c r="D39" s="39"/>
      <c r="E39" s="40"/>
      <c r="F39" s="41"/>
      <c r="G39" s="41"/>
      <c r="H39" s="42"/>
      <c r="I39" s="43"/>
      <c r="J39" s="42"/>
      <c r="K39" s="42"/>
      <c r="L39" s="45"/>
      <c r="M39" s="45"/>
      <c r="N39" s="45"/>
    </row>
    <row r="40" spans="1:14" s="18" customFormat="1" ht="15" customHeight="1">
      <c r="A40" s="45"/>
      <c r="C40" s="38"/>
      <c r="D40" s="39"/>
      <c r="E40" s="40"/>
      <c r="F40" s="41"/>
      <c r="G40" s="41"/>
      <c r="H40" s="42"/>
      <c r="I40" s="43"/>
      <c r="J40" s="42"/>
      <c r="K40" s="42"/>
      <c r="L40" s="45"/>
      <c r="M40" s="45"/>
      <c r="N40" s="45"/>
    </row>
    <row r="41" spans="1:14" s="18" customFormat="1" ht="15" customHeight="1">
      <c r="A41" s="45"/>
      <c r="C41" s="38"/>
      <c r="D41" s="39"/>
      <c r="E41" s="40"/>
      <c r="F41" s="41"/>
      <c r="G41" s="41"/>
      <c r="H41" s="42"/>
      <c r="I41" s="43"/>
      <c r="J41" s="42"/>
      <c r="K41" s="42"/>
      <c r="L41" s="45"/>
      <c r="M41" s="45"/>
      <c r="N41" s="45"/>
    </row>
    <row r="42" spans="1:14" s="45" customFormat="1" ht="15" customHeight="1">
      <c r="A42" s="17"/>
      <c r="B42" s="18"/>
      <c r="C42" s="19"/>
      <c r="D42" s="20"/>
      <c r="E42" s="21"/>
      <c r="F42" s="22"/>
      <c r="G42" s="22"/>
      <c r="H42" s="23"/>
      <c r="I42" s="24"/>
      <c r="J42" s="23"/>
      <c r="K42" s="23"/>
      <c r="L42" s="17"/>
      <c r="M42" s="17"/>
      <c r="N42" s="17"/>
    </row>
    <row r="43" spans="1:14" s="45" customFormat="1" ht="15" customHeight="1">
      <c r="B43" s="18"/>
      <c r="C43" s="38"/>
      <c r="D43" s="39"/>
      <c r="E43" s="40"/>
      <c r="F43" s="41"/>
      <c r="G43" s="41"/>
      <c r="H43" s="42"/>
      <c r="I43" s="43"/>
      <c r="J43" s="42"/>
      <c r="K43" s="42"/>
    </row>
    <row r="44" spans="1:14" s="45" customFormat="1" ht="15" customHeight="1">
      <c r="A44" s="17"/>
      <c r="B44" s="18"/>
      <c r="C44" s="19"/>
      <c r="D44" s="20"/>
      <c r="E44" s="21"/>
      <c r="F44" s="22"/>
      <c r="G44" s="22"/>
      <c r="H44" s="23"/>
      <c r="I44" s="24"/>
      <c r="J44" s="23"/>
      <c r="K44" s="23"/>
      <c r="L44" s="17"/>
      <c r="M44" s="17"/>
      <c r="N44" s="17"/>
    </row>
    <row r="45" spans="1:14" s="45" customFormat="1" ht="15" customHeight="1">
      <c r="B45" s="18"/>
      <c r="C45" s="38"/>
      <c r="D45" s="39"/>
      <c r="E45" s="40"/>
      <c r="F45" s="41"/>
      <c r="G45" s="41"/>
      <c r="H45" s="42"/>
      <c r="I45" s="43"/>
      <c r="J45" s="42"/>
      <c r="K45" s="42"/>
    </row>
    <row r="46" spans="1:14" s="45" customFormat="1" ht="15" customHeight="1">
      <c r="B46" s="18"/>
      <c r="C46" s="38"/>
      <c r="D46" s="39"/>
      <c r="E46" s="40"/>
      <c r="F46" s="41"/>
      <c r="G46" s="41"/>
      <c r="H46" s="42"/>
      <c r="I46" s="43"/>
      <c r="J46" s="42"/>
      <c r="K46" s="42"/>
    </row>
    <row r="47" spans="1:14" s="45" customFormat="1" ht="15" customHeight="1">
      <c r="A47" s="17"/>
      <c r="B47" s="18"/>
      <c r="C47" s="19"/>
      <c r="D47" s="20"/>
      <c r="E47" s="21"/>
      <c r="F47" s="22"/>
      <c r="G47" s="22"/>
      <c r="H47" s="23"/>
      <c r="I47" s="24"/>
      <c r="J47" s="23"/>
      <c r="K47" s="23"/>
      <c r="L47" s="17"/>
      <c r="M47" s="17"/>
      <c r="N47" s="17"/>
    </row>
    <row r="48" spans="1:14" s="45" customFormat="1" ht="15" customHeight="1">
      <c r="B48" s="18"/>
      <c r="C48" s="38"/>
      <c r="D48" s="39"/>
      <c r="E48" s="40"/>
      <c r="F48" s="41"/>
      <c r="G48" s="41"/>
      <c r="H48" s="42"/>
      <c r="I48" s="43"/>
      <c r="J48" s="42"/>
      <c r="K48" s="42"/>
    </row>
    <row r="49" spans="1:14" s="45" customFormat="1" ht="15" customHeight="1">
      <c r="B49" s="18"/>
      <c r="C49" s="38"/>
      <c r="D49" s="39"/>
      <c r="E49" s="40"/>
      <c r="F49" s="41"/>
      <c r="G49" s="41"/>
      <c r="H49" s="42"/>
      <c r="I49" s="43"/>
      <c r="J49" s="42"/>
      <c r="K49" s="42"/>
    </row>
    <row r="50" spans="1:14" s="45" customFormat="1" ht="15" customHeight="1">
      <c r="A50" s="17"/>
      <c r="B50" s="18"/>
      <c r="C50" s="19"/>
      <c r="D50" s="20"/>
      <c r="E50" s="21"/>
      <c r="F50" s="22"/>
      <c r="G50" s="22"/>
      <c r="H50" s="23"/>
      <c r="I50" s="24"/>
      <c r="J50" s="23"/>
      <c r="K50" s="23"/>
      <c r="L50" s="17"/>
      <c r="M50" s="17"/>
      <c r="N50" s="17"/>
    </row>
    <row r="51" spans="1:14" s="45" customFormat="1" ht="15" customHeight="1">
      <c r="B51" s="18"/>
      <c r="C51" s="38"/>
      <c r="D51" s="39"/>
      <c r="E51" s="40"/>
      <c r="F51" s="41"/>
      <c r="G51" s="41"/>
      <c r="H51" s="42"/>
      <c r="I51" s="43"/>
      <c r="J51" s="42"/>
      <c r="K51" s="42"/>
    </row>
    <row r="52" spans="1:14" s="45" customFormat="1" ht="15" customHeight="1">
      <c r="A52" s="36"/>
      <c r="B52" s="86"/>
      <c r="C52" s="87"/>
      <c r="D52" s="89"/>
      <c r="E52" s="91"/>
      <c r="F52" s="93"/>
      <c r="G52" s="93"/>
      <c r="H52" s="95"/>
      <c r="I52" s="97"/>
      <c r="J52" s="95"/>
      <c r="K52" s="95"/>
      <c r="L52" s="17"/>
      <c r="M52" s="17"/>
      <c r="N52" s="17"/>
    </row>
    <row r="53" spans="1:14" s="45" customFormat="1" ht="15" customHeight="1">
      <c r="A53" s="36"/>
      <c r="B53" s="86"/>
      <c r="C53" s="87"/>
      <c r="D53" s="89"/>
      <c r="E53" s="91"/>
      <c r="F53" s="93"/>
      <c r="G53" s="93"/>
      <c r="H53" s="95"/>
      <c r="I53" s="97"/>
      <c r="J53" s="95"/>
      <c r="K53" s="95"/>
      <c r="L53" s="17"/>
      <c r="M53" s="17"/>
      <c r="N53" s="17"/>
    </row>
    <row r="54" spans="1:14" s="45" customFormat="1" ht="15" customHeight="1">
      <c r="A54" s="36"/>
      <c r="B54" s="86"/>
      <c r="C54" s="87"/>
      <c r="D54" s="89"/>
      <c r="E54" s="91"/>
      <c r="F54" s="93"/>
      <c r="G54" s="93"/>
      <c r="H54" s="95"/>
      <c r="I54" s="97"/>
      <c r="J54" s="95"/>
      <c r="K54" s="95"/>
      <c r="L54" s="17"/>
      <c r="M54" s="17"/>
      <c r="N54" s="17"/>
    </row>
    <row r="55" spans="1:14" s="45" customFormat="1" ht="15" customHeight="1">
      <c r="A55" s="36"/>
      <c r="B55" s="86"/>
      <c r="C55" s="87"/>
      <c r="D55" s="89"/>
      <c r="E55" s="91"/>
      <c r="F55" s="93"/>
      <c r="G55" s="93"/>
      <c r="H55" s="95"/>
      <c r="I55" s="97"/>
      <c r="J55" s="95"/>
      <c r="K55" s="95"/>
      <c r="L55" s="17"/>
      <c r="M55" s="17"/>
      <c r="N55" s="17"/>
    </row>
    <row r="56" spans="1:14" s="45" customFormat="1" ht="15" customHeight="1">
      <c r="A56" s="36"/>
      <c r="B56" s="86"/>
      <c r="C56" s="87"/>
      <c r="D56" s="89"/>
      <c r="E56" s="91"/>
      <c r="F56" s="93"/>
      <c r="G56" s="93"/>
      <c r="H56" s="95"/>
      <c r="I56" s="97"/>
      <c r="J56" s="95"/>
      <c r="K56" s="95"/>
      <c r="L56" s="17"/>
      <c r="M56" s="17"/>
      <c r="N56" s="17"/>
    </row>
    <row r="57" spans="1:14" s="45" customFormat="1" ht="15" customHeight="1">
      <c r="A57" s="36"/>
      <c r="B57" s="86"/>
      <c r="C57" s="87"/>
      <c r="D57" s="89"/>
      <c r="E57" s="91"/>
      <c r="F57" s="93"/>
      <c r="G57" s="93"/>
      <c r="H57" s="95"/>
      <c r="I57" s="97"/>
      <c r="J57" s="95"/>
      <c r="K57" s="95"/>
      <c r="L57" s="17"/>
      <c r="M57" s="17"/>
      <c r="N57" s="17"/>
    </row>
    <row r="58" spans="1:14" s="45" customFormat="1" ht="15" customHeight="1">
      <c r="A58" s="36"/>
      <c r="B58" s="86"/>
      <c r="C58" s="87"/>
      <c r="D58" s="89"/>
      <c r="E58" s="91"/>
      <c r="F58" s="93"/>
      <c r="G58" s="93"/>
      <c r="H58" s="95"/>
      <c r="I58" s="97"/>
      <c r="J58" s="95"/>
      <c r="K58" s="95"/>
      <c r="L58" s="17"/>
      <c r="M58" s="17"/>
      <c r="N58" s="17"/>
    </row>
    <row r="59" spans="1:14" s="45" customFormat="1" ht="15" customHeight="1">
      <c r="A59" s="36"/>
      <c r="B59" s="86"/>
      <c r="C59" s="87"/>
      <c r="D59" s="89"/>
      <c r="E59" s="91"/>
      <c r="F59" s="93"/>
      <c r="G59" s="93"/>
      <c r="H59" s="95"/>
      <c r="I59" s="97"/>
      <c r="J59" s="95"/>
      <c r="K59" s="95"/>
      <c r="L59" s="17"/>
      <c r="M59" s="17"/>
      <c r="N59" s="17"/>
    </row>
    <row r="60" spans="1:14" s="45" customFormat="1" ht="15" customHeight="1">
      <c r="A60" s="36"/>
      <c r="B60" s="86"/>
      <c r="C60" s="87"/>
      <c r="D60" s="89"/>
      <c r="E60" s="91"/>
      <c r="F60" s="93"/>
      <c r="G60" s="93"/>
      <c r="H60" s="95"/>
      <c r="I60" s="97"/>
      <c r="J60" s="95"/>
      <c r="K60" s="95"/>
      <c r="L60" s="17"/>
      <c r="M60" s="17"/>
      <c r="N60" s="17"/>
    </row>
    <row r="61" spans="1:14" s="45" customFormat="1" ht="15" customHeight="1">
      <c r="A61" s="36"/>
      <c r="B61" s="86"/>
      <c r="C61" s="87"/>
      <c r="D61" s="89"/>
      <c r="E61" s="91"/>
      <c r="F61" s="93"/>
      <c r="G61" s="93"/>
      <c r="H61" s="95"/>
      <c r="I61" s="97"/>
      <c r="J61" s="95"/>
      <c r="K61" s="95"/>
      <c r="L61" s="17"/>
      <c r="M61" s="17"/>
      <c r="N61" s="17"/>
    </row>
    <row r="62" spans="1:14" s="45" customFormat="1" ht="15" customHeight="1">
      <c r="A62" s="36"/>
      <c r="B62" s="86"/>
      <c r="C62" s="87"/>
      <c r="D62" s="89"/>
      <c r="E62" s="91"/>
      <c r="F62" s="93"/>
      <c r="G62" s="93"/>
      <c r="H62" s="95"/>
      <c r="I62" s="97"/>
      <c r="J62" s="95"/>
      <c r="K62" s="95"/>
      <c r="L62" s="17"/>
      <c r="M62" s="17"/>
      <c r="N62" s="17"/>
    </row>
    <row r="63" spans="1:14" s="45" customFormat="1" ht="15" customHeight="1">
      <c r="A63" s="36"/>
      <c r="B63" s="86"/>
      <c r="C63" s="87"/>
      <c r="D63" s="89"/>
      <c r="E63" s="91"/>
      <c r="F63" s="93"/>
      <c r="G63" s="93"/>
      <c r="H63" s="95"/>
      <c r="I63" s="97"/>
      <c r="J63" s="95"/>
      <c r="K63" s="95"/>
      <c r="L63" s="17"/>
      <c r="M63" s="17"/>
      <c r="N63" s="17"/>
    </row>
    <row r="64" spans="1:14" s="45" customFormat="1" ht="15" customHeight="1">
      <c r="A64" s="36"/>
      <c r="B64" s="86"/>
      <c r="C64" s="87"/>
      <c r="D64" s="89"/>
      <c r="E64" s="91"/>
      <c r="F64" s="93"/>
      <c r="G64" s="93"/>
      <c r="H64" s="95"/>
      <c r="I64" s="97"/>
      <c r="J64" s="95"/>
      <c r="K64" s="95"/>
      <c r="L64" s="17"/>
      <c r="M64" s="17"/>
      <c r="N64" s="17"/>
    </row>
    <row r="65" spans="1:14" s="45" customFormat="1" ht="15" customHeight="1">
      <c r="A65" s="36"/>
      <c r="B65" s="86"/>
      <c r="C65" s="87"/>
      <c r="D65" s="89"/>
      <c r="E65" s="91"/>
      <c r="F65" s="93"/>
      <c r="G65" s="93"/>
      <c r="H65" s="95"/>
      <c r="I65" s="97"/>
      <c r="J65" s="95"/>
      <c r="K65" s="95"/>
      <c r="L65" s="17"/>
      <c r="M65" s="17"/>
      <c r="N65" s="17"/>
    </row>
    <row r="66" spans="1:14" s="45" customFormat="1" ht="15" customHeight="1">
      <c r="A66" s="85"/>
      <c r="B66" s="86"/>
      <c r="C66" s="88"/>
      <c r="D66" s="90"/>
      <c r="E66" s="92"/>
      <c r="F66" s="94"/>
      <c r="G66" s="94"/>
      <c r="H66" s="96"/>
      <c r="I66" s="98"/>
      <c r="J66" s="96"/>
      <c r="K66" s="96"/>
    </row>
    <row r="67" spans="1:14" s="45" customFormat="1" ht="15" customHeight="1">
      <c r="A67" s="85"/>
      <c r="B67" s="86"/>
      <c r="C67" s="88"/>
      <c r="D67" s="90"/>
      <c r="E67" s="92"/>
      <c r="F67" s="94"/>
      <c r="G67" s="94"/>
      <c r="H67" s="96"/>
      <c r="I67" s="98"/>
      <c r="J67" s="96"/>
      <c r="K67" s="96"/>
    </row>
    <row r="68" spans="1:14" s="45" customFormat="1" ht="15" customHeight="1">
      <c r="A68" s="85"/>
      <c r="B68" s="86"/>
      <c r="C68" s="88"/>
      <c r="D68" s="90"/>
      <c r="E68" s="92"/>
      <c r="F68" s="94"/>
      <c r="G68" s="94"/>
      <c r="H68" s="96"/>
      <c r="I68" s="98"/>
      <c r="J68" s="96"/>
      <c r="K68" s="96"/>
    </row>
    <row r="69" spans="1:14" s="45" customFormat="1" ht="15" customHeight="1">
      <c r="A69" s="85"/>
      <c r="B69" s="86"/>
      <c r="C69" s="88"/>
      <c r="D69" s="90"/>
      <c r="E69" s="92"/>
      <c r="F69" s="94"/>
      <c r="G69" s="94"/>
      <c r="H69" s="96"/>
      <c r="I69" s="98"/>
      <c r="J69" s="96"/>
      <c r="K69" s="96"/>
    </row>
    <row r="70" spans="1:14" s="45" customFormat="1" ht="15" customHeight="1">
      <c r="A70" s="85"/>
      <c r="B70" s="86"/>
      <c r="C70" s="88"/>
      <c r="D70" s="90"/>
      <c r="E70" s="92"/>
      <c r="F70" s="94"/>
      <c r="G70" s="94"/>
      <c r="H70" s="96"/>
      <c r="I70" s="98"/>
      <c r="J70" s="96"/>
      <c r="K70" s="96"/>
    </row>
    <row r="71" spans="1:14" s="45" customFormat="1" ht="15" customHeight="1">
      <c r="B71" s="18"/>
      <c r="C71" s="38"/>
      <c r="D71" s="39"/>
      <c r="E71" s="40"/>
      <c r="F71" s="41"/>
      <c r="G71" s="41"/>
      <c r="H71" s="42"/>
      <c r="I71" s="43"/>
      <c r="J71" s="42"/>
      <c r="K71" s="42"/>
    </row>
    <row r="72" spans="1:14" s="45" customFormat="1" ht="15" customHeight="1">
      <c r="B72" s="18"/>
      <c r="C72" s="38"/>
      <c r="D72" s="39"/>
      <c r="E72" s="40"/>
      <c r="F72" s="41"/>
      <c r="G72" s="41"/>
      <c r="H72" s="42"/>
      <c r="I72" s="43"/>
      <c r="J72" s="42"/>
      <c r="K72" s="42"/>
    </row>
    <row r="73" spans="1:14" s="45" customFormat="1" ht="15" customHeight="1">
      <c r="B73" s="18"/>
      <c r="C73" s="38"/>
      <c r="D73" s="39"/>
      <c r="E73" s="40"/>
      <c r="F73" s="41"/>
      <c r="G73" s="41"/>
      <c r="H73" s="42"/>
      <c r="I73" s="43"/>
      <c r="J73" s="42"/>
      <c r="K73" s="42"/>
    </row>
    <row r="74" spans="1:14" s="45" customFormat="1" ht="15" customHeight="1">
      <c r="B74" s="18"/>
      <c r="C74" s="38"/>
      <c r="D74" s="39"/>
      <c r="E74" s="40"/>
      <c r="F74" s="41"/>
      <c r="G74" s="41"/>
      <c r="H74" s="42"/>
      <c r="I74" s="43"/>
      <c r="J74" s="42"/>
      <c r="K74" s="42"/>
    </row>
    <row r="75" spans="1:14" s="45" customFormat="1" ht="15" customHeight="1">
      <c r="B75" s="18"/>
      <c r="C75" s="38"/>
      <c r="D75" s="39"/>
      <c r="E75" s="40"/>
      <c r="F75" s="41"/>
      <c r="G75" s="41"/>
      <c r="H75" s="42"/>
      <c r="I75" s="43"/>
      <c r="J75" s="42"/>
      <c r="K75" s="42"/>
    </row>
    <row r="76" spans="1:14" s="45" customFormat="1" ht="15" customHeight="1">
      <c r="B76" s="18"/>
      <c r="C76" s="38"/>
      <c r="D76" s="39"/>
      <c r="E76" s="40"/>
      <c r="F76" s="41"/>
      <c r="G76" s="41"/>
      <c r="H76" s="42"/>
      <c r="I76" s="43"/>
      <c r="J76" s="42"/>
      <c r="K76" s="42"/>
    </row>
    <row r="77" spans="1:14" s="45" customFormat="1" ht="15" customHeight="1">
      <c r="B77" s="18"/>
      <c r="C77" s="38"/>
      <c r="D77" s="39"/>
      <c r="E77" s="40"/>
      <c r="F77" s="41"/>
      <c r="G77" s="41"/>
      <c r="H77" s="42"/>
      <c r="I77" s="43"/>
      <c r="J77" s="42"/>
      <c r="K77" s="42"/>
    </row>
    <row r="78" spans="1:14" s="45" customFormat="1" ht="15" customHeight="1">
      <c r="B78" s="18"/>
      <c r="C78" s="38"/>
      <c r="D78" s="39"/>
      <c r="E78" s="40"/>
      <c r="F78" s="41"/>
      <c r="G78" s="41"/>
      <c r="H78" s="42"/>
      <c r="I78" s="43"/>
      <c r="J78" s="42"/>
      <c r="K78" s="42"/>
    </row>
    <row r="79" spans="1:14" s="45" customFormat="1" ht="15" customHeight="1">
      <c r="B79" s="18"/>
      <c r="C79" s="38"/>
      <c r="D79" s="39"/>
      <c r="E79" s="40"/>
      <c r="F79" s="41"/>
      <c r="G79" s="41"/>
      <c r="H79" s="42"/>
      <c r="I79" s="43"/>
      <c r="J79" s="42"/>
      <c r="K79" s="42"/>
    </row>
    <row r="80" spans="1:14" s="45" customFormat="1" ht="15" customHeight="1">
      <c r="B80" s="18"/>
      <c r="C80" s="38"/>
      <c r="D80" s="39"/>
      <c r="E80" s="40"/>
      <c r="F80" s="41"/>
      <c r="G80" s="41"/>
      <c r="H80" s="42"/>
      <c r="I80" s="43"/>
      <c r="J80" s="42"/>
      <c r="K80" s="42"/>
    </row>
    <row r="81" spans="2:11" s="45" customFormat="1" ht="15" customHeight="1">
      <c r="B81" s="18"/>
      <c r="C81" s="38"/>
      <c r="D81" s="39"/>
      <c r="E81" s="40"/>
      <c r="F81" s="41"/>
      <c r="G81" s="41"/>
      <c r="H81" s="42"/>
      <c r="I81" s="43"/>
      <c r="J81" s="42"/>
      <c r="K81" s="42"/>
    </row>
    <row r="82" spans="2:11" s="45" customFormat="1" ht="15" customHeight="1">
      <c r="B82" s="18"/>
      <c r="C82" s="38"/>
      <c r="D82" s="39"/>
      <c r="E82" s="40"/>
      <c r="F82" s="41"/>
      <c r="G82" s="41"/>
      <c r="H82" s="42"/>
      <c r="I82" s="43"/>
      <c r="J82" s="42"/>
      <c r="K82" s="42"/>
    </row>
    <row r="83" spans="2:11" s="45" customFormat="1" ht="15" customHeight="1">
      <c r="B83" s="18"/>
      <c r="C83" s="38"/>
      <c r="D83" s="39"/>
      <c r="E83" s="40"/>
      <c r="F83" s="41"/>
      <c r="G83" s="41"/>
      <c r="H83" s="42"/>
      <c r="I83" s="43"/>
      <c r="J83" s="42"/>
      <c r="K83" s="42"/>
    </row>
    <row r="84" spans="2:11" s="45" customFormat="1" ht="15" customHeight="1">
      <c r="B84" s="18"/>
      <c r="C84" s="38"/>
      <c r="D84" s="39"/>
      <c r="E84" s="40"/>
      <c r="F84" s="41"/>
      <c r="G84" s="41"/>
      <c r="H84" s="42"/>
      <c r="I84" s="43"/>
      <c r="J84" s="42"/>
      <c r="K84" s="42"/>
    </row>
    <row r="85" spans="2:11" s="45" customFormat="1" ht="15" customHeight="1">
      <c r="B85" s="18"/>
      <c r="C85" s="38"/>
      <c r="D85" s="39"/>
      <c r="E85" s="40"/>
      <c r="F85" s="41"/>
      <c r="G85" s="41"/>
      <c r="H85" s="42"/>
      <c r="I85" s="43"/>
      <c r="J85" s="42"/>
      <c r="K85" s="42"/>
    </row>
    <row r="86" spans="2:11" s="45" customFormat="1" ht="15" customHeight="1">
      <c r="B86" s="18"/>
      <c r="C86" s="38"/>
      <c r="D86" s="39"/>
      <c r="E86" s="40"/>
      <c r="F86" s="41"/>
      <c r="G86" s="41"/>
      <c r="H86" s="42"/>
      <c r="I86" s="43"/>
      <c r="J86" s="42"/>
      <c r="K86" s="42"/>
    </row>
    <row r="87" spans="2:11" s="45" customFormat="1" ht="15" customHeight="1">
      <c r="B87" s="18"/>
      <c r="C87" s="38"/>
      <c r="D87" s="39"/>
      <c r="E87" s="40"/>
      <c r="F87" s="41"/>
      <c r="G87" s="41"/>
      <c r="H87" s="42"/>
      <c r="I87" s="43"/>
      <c r="J87" s="42"/>
      <c r="K87" s="42"/>
    </row>
    <row r="88" spans="2:11" s="45" customFormat="1" ht="15" customHeight="1">
      <c r="B88" s="18"/>
      <c r="C88" s="38"/>
      <c r="D88" s="39"/>
      <c r="E88" s="40"/>
      <c r="F88" s="41"/>
      <c r="G88" s="41"/>
      <c r="H88" s="42"/>
      <c r="I88" s="43"/>
      <c r="J88" s="42"/>
      <c r="K88" s="42"/>
    </row>
    <row r="89" spans="2:11" s="45" customFormat="1" ht="15" customHeight="1">
      <c r="B89" s="18"/>
      <c r="C89" s="38"/>
      <c r="D89" s="39"/>
      <c r="E89" s="40"/>
      <c r="F89" s="41"/>
      <c r="G89" s="41"/>
      <c r="H89" s="42"/>
      <c r="I89" s="43"/>
      <c r="J89" s="42"/>
      <c r="K89" s="42"/>
    </row>
    <row r="90" spans="2:11" s="45" customFormat="1" ht="15" customHeight="1">
      <c r="B90" s="18"/>
      <c r="C90" s="38"/>
      <c r="D90" s="39"/>
      <c r="E90" s="40"/>
      <c r="F90" s="41"/>
      <c r="G90" s="41"/>
      <c r="H90" s="42"/>
      <c r="I90" s="43"/>
      <c r="J90" s="42"/>
      <c r="K90" s="42"/>
    </row>
    <row r="91" spans="2:11" s="45" customFormat="1" ht="15" customHeight="1">
      <c r="B91" s="18"/>
      <c r="C91" s="38"/>
      <c r="D91" s="39"/>
      <c r="E91" s="40"/>
      <c r="F91" s="41"/>
      <c r="G91" s="41"/>
      <c r="H91" s="42"/>
      <c r="I91" s="43"/>
      <c r="J91" s="42"/>
      <c r="K91" s="42"/>
    </row>
    <row r="92" spans="2:11" s="45" customFormat="1" ht="15" customHeight="1">
      <c r="B92" s="18"/>
      <c r="C92" s="38"/>
      <c r="D92" s="39"/>
      <c r="E92" s="40"/>
      <c r="F92" s="41"/>
      <c r="G92" s="41"/>
      <c r="H92" s="42"/>
      <c r="I92" s="43"/>
      <c r="J92" s="42"/>
      <c r="K92" s="42"/>
    </row>
    <row r="93" spans="2:11" s="45" customFormat="1" ht="15" customHeight="1">
      <c r="B93" s="18"/>
      <c r="C93" s="38"/>
      <c r="D93" s="39"/>
      <c r="E93" s="40"/>
      <c r="F93" s="41"/>
      <c r="G93" s="41"/>
      <c r="H93" s="42"/>
      <c r="I93" s="43"/>
      <c r="J93" s="42"/>
      <c r="K93" s="42"/>
    </row>
    <row r="94" spans="2:11" s="45" customFormat="1" ht="15" customHeight="1">
      <c r="B94" s="18"/>
      <c r="C94" s="38"/>
      <c r="D94" s="39"/>
      <c r="E94" s="40"/>
      <c r="F94" s="41"/>
      <c r="G94" s="41"/>
      <c r="H94" s="42"/>
      <c r="I94" s="43"/>
      <c r="J94" s="42"/>
      <c r="K94" s="42"/>
    </row>
    <row r="95" spans="2:11" s="45" customFormat="1" ht="15" customHeight="1">
      <c r="B95" s="18"/>
      <c r="C95" s="38"/>
      <c r="D95" s="39"/>
      <c r="E95" s="40"/>
      <c r="F95" s="41"/>
      <c r="G95" s="41"/>
      <c r="H95" s="42"/>
      <c r="I95" s="43"/>
      <c r="J95" s="42"/>
      <c r="K95" s="42"/>
    </row>
    <row r="96" spans="2:11" s="45" customFormat="1" ht="15" customHeight="1">
      <c r="B96" s="18"/>
      <c r="C96" s="38"/>
      <c r="D96" s="39"/>
      <c r="E96" s="40"/>
      <c r="F96" s="41"/>
      <c r="G96" s="41"/>
      <c r="H96" s="42"/>
      <c r="I96" s="43"/>
      <c r="J96" s="42"/>
      <c r="K96" s="42"/>
    </row>
    <row r="97" spans="2:11" s="45" customFormat="1" ht="15" customHeight="1">
      <c r="B97" s="18"/>
      <c r="C97" s="38"/>
      <c r="D97" s="39"/>
      <c r="E97" s="40"/>
      <c r="F97" s="41"/>
      <c r="G97" s="41"/>
      <c r="H97" s="42"/>
      <c r="I97" s="43"/>
      <c r="J97" s="42"/>
      <c r="K97" s="42"/>
    </row>
    <row r="98" spans="2:11" s="45" customFormat="1" ht="15" customHeight="1">
      <c r="B98" s="18"/>
      <c r="C98" s="38"/>
      <c r="D98" s="39"/>
      <c r="E98" s="40"/>
      <c r="F98" s="41"/>
      <c r="G98" s="41"/>
      <c r="H98" s="42"/>
      <c r="I98" s="43"/>
      <c r="J98" s="42"/>
      <c r="K98" s="42"/>
    </row>
    <row r="99" spans="2:11" s="45" customFormat="1" ht="15" customHeight="1">
      <c r="B99" s="18"/>
      <c r="C99" s="38"/>
      <c r="D99" s="39"/>
      <c r="E99" s="40"/>
      <c r="F99" s="41"/>
      <c r="G99" s="41"/>
      <c r="H99" s="42"/>
      <c r="I99" s="43"/>
      <c r="J99" s="42"/>
      <c r="K99" s="42"/>
    </row>
    <row r="100" spans="2:11" s="45" customFormat="1" ht="15" customHeight="1">
      <c r="B100" s="18"/>
      <c r="C100" s="38"/>
      <c r="D100" s="39"/>
      <c r="E100" s="40"/>
      <c r="F100" s="41"/>
      <c r="G100" s="41"/>
      <c r="H100" s="42"/>
      <c r="I100" s="43"/>
      <c r="J100" s="42"/>
      <c r="K100" s="42"/>
    </row>
    <row r="101" spans="2:11" s="45" customFormat="1" ht="15" customHeight="1">
      <c r="B101" s="18"/>
      <c r="C101" s="38"/>
      <c r="D101" s="39"/>
      <c r="E101" s="40"/>
      <c r="F101" s="41"/>
      <c r="G101" s="41"/>
      <c r="H101" s="42"/>
      <c r="I101" s="43"/>
      <c r="J101" s="42"/>
      <c r="K101" s="42"/>
    </row>
    <row r="102" spans="2:11" s="45" customFormat="1" ht="15" customHeight="1">
      <c r="B102" s="18"/>
      <c r="C102" s="38"/>
      <c r="D102" s="39"/>
      <c r="E102" s="40"/>
      <c r="F102" s="41"/>
      <c r="G102" s="41"/>
      <c r="H102" s="42"/>
      <c r="I102" s="43"/>
      <c r="J102" s="42"/>
      <c r="K102" s="42"/>
    </row>
    <row r="103" spans="2:11" s="45" customFormat="1" ht="15" customHeight="1">
      <c r="B103" s="18"/>
      <c r="C103" s="38"/>
      <c r="D103" s="39"/>
      <c r="E103" s="40"/>
      <c r="F103" s="41"/>
      <c r="G103" s="41"/>
      <c r="H103" s="42"/>
      <c r="I103" s="43"/>
      <c r="J103" s="42"/>
      <c r="K103" s="42"/>
    </row>
    <row r="104" spans="2:11" s="45" customFormat="1" ht="15" customHeight="1">
      <c r="B104" s="18"/>
      <c r="C104" s="38"/>
      <c r="D104" s="39"/>
      <c r="E104" s="40"/>
      <c r="F104" s="41"/>
      <c r="G104" s="41"/>
      <c r="H104" s="42"/>
      <c r="I104" s="43"/>
      <c r="J104" s="42"/>
      <c r="K104" s="42"/>
    </row>
    <row r="105" spans="2:11" s="45" customFormat="1" ht="15" customHeight="1">
      <c r="B105" s="18"/>
      <c r="C105" s="38"/>
      <c r="D105" s="39"/>
      <c r="E105" s="40"/>
      <c r="F105" s="41"/>
      <c r="G105" s="41"/>
      <c r="H105" s="42"/>
      <c r="I105" s="43"/>
      <c r="J105" s="42"/>
      <c r="K105" s="42"/>
    </row>
    <row r="106" spans="2:11" s="45" customFormat="1" ht="15" customHeight="1">
      <c r="B106" s="18"/>
      <c r="C106" s="38"/>
      <c r="D106" s="39"/>
      <c r="E106" s="40"/>
      <c r="F106" s="41"/>
      <c r="G106" s="41"/>
      <c r="H106" s="42"/>
      <c r="I106" s="43"/>
      <c r="J106" s="42"/>
      <c r="K106" s="42"/>
    </row>
    <row r="107" spans="2:11" s="45" customFormat="1" ht="15" customHeight="1">
      <c r="B107" s="18"/>
      <c r="C107" s="38"/>
      <c r="D107" s="39"/>
      <c r="E107" s="40"/>
      <c r="F107" s="41"/>
      <c r="G107" s="41"/>
      <c r="H107" s="42"/>
      <c r="I107" s="43"/>
      <c r="J107" s="42"/>
      <c r="K107" s="42"/>
    </row>
    <row r="108" spans="2:11" s="45" customFormat="1" ht="15" customHeight="1">
      <c r="B108" s="18"/>
      <c r="C108" s="38"/>
      <c r="D108" s="39"/>
      <c r="E108" s="40"/>
      <c r="F108" s="41"/>
      <c r="G108" s="41"/>
      <c r="H108" s="42"/>
      <c r="I108" s="43"/>
      <c r="J108" s="42"/>
      <c r="K108" s="42"/>
    </row>
    <row r="109" spans="2:11" s="45" customFormat="1" ht="15" customHeight="1">
      <c r="B109" s="18"/>
      <c r="C109" s="38"/>
      <c r="D109" s="39"/>
      <c r="E109" s="40"/>
      <c r="F109" s="41"/>
      <c r="G109" s="41"/>
      <c r="H109" s="42"/>
      <c r="I109" s="43"/>
      <c r="J109" s="42"/>
      <c r="K109" s="42"/>
    </row>
    <row r="110" spans="2:11" s="45" customFormat="1" ht="15" customHeight="1">
      <c r="B110" s="18"/>
      <c r="C110" s="38"/>
      <c r="D110" s="39"/>
      <c r="E110" s="40"/>
      <c r="F110" s="41"/>
      <c r="G110" s="41"/>
      <c r="H110" s="42"/>
      <c r="I110" s="43"/>
      <c r="J110" s="42"/>
      <c r="K110" s="42"/>
    </row>
    <row r="111" spans="2:11" s="45" customFormat="1" ht="15" customHeight="1">
      <c r="B111" s="18"/>
      <c r="C111" s="38"/>
      <c r="D111" s="39"/>
      <c r="E111" s="40"/>
      <c r="F111" s="41"/>
      <c r="G111" s="41"/>
      <c r="H111" s="42"/>
      <c r="I111" s="43"/>
      <c r="J111" s="42"/>
      <c r="K111" s="42"/>
    </row>
    <row r="112" spans="2:11" s="45" customFormat="1" ht="15" customHeight="1">
      <c r="B112" s="18"/>
      <c r="C112" s="38"/>
      <c r="D112" s="39"/>
      <c r="E112" s="40"/>
      <c r="F112" s="41"/>
      <c r="G112" s="41"/>
      <c r="H112" s="42"/>
      <c r="I112" s="43"/>
      <c r="J112" s="42"/>
      <c r="K112" s="42"/>
    </row>
    <row r="113" spans="2:11" s="45" customFormat="1" ht="15" customHeight="1">
      <c r="B113" s="18"/>
      <c r="C113" s="38"/>
      <c r="D113" s="39"/>
      <c r="E113" s="40"/>
      <c r="F113" s="41"/>
      <c r="G113" s="41"/>
      <c r="H113" s="42"/>
      <c r="I113" s="43"/>
      <c r="J113" s="42"/>
      <c r="K113" s="42"/>
    </row>
    <row r="114" spans="2:11" s="45" customFormat="1" ht="15" customHeight="1">
      <c r="B114" s="18"/>
      <c r="C114" s="38"/>
      <c r="D114" s="39"/>
      <c r="E114" s="40"/>
      <c r="F114" s="41"/>
      <c r="G114" s="41"/>
      <c r="H114" s="42"/>
      <c r="I114" s="43"/>
      <c r="J114" s="42"/>
      <c r="K114" s="42"/>
    </row>
    <row r="115" spans="2:11" s="45" customFormat="1" ht="15" customHeight="1">
      <c r="B115" s="18"/>
      <c r="C115" s="38"/>
      <c r="D115" s="39"/>
      <c r="E115" s="40"/>
      <c r="F115" s="41"/>
      <c r="G115" s="41"/>
      <c r="H115" s="42"/>
      <c r="I115" s="43"/>
      <c r="J115" s="42"/>
      <c r="K115" s="42"/>
    </row>
    <row r="116" spans="2:11" s="45" customFormat="1" ht="15" customHeight="1">
      <c r="B116" s="18"/>
      <c r="C116" s="38"/>
      <c r="D116" s="39"/>
      <c r="E116" s="40"/>
      <c r="F116" s="41"/>
      <c r="G116" s="41"/>
      <c r="H116" s="42"/>
      <c r="I116" s="43"/>
      <c r="J116" s="42"/>
      <c r="K116" s="42"/>
    </row>
    <row r="117" spans="2:11" s="45" customFormat="1" ht="15" customHeight="1">
      <c r="B117" s="18"/>
      <c r="C117" s="38"/>
      <c r="D117" s="39"/>
      <c r="E117" s="40"/>
      <c r="F117" s="41"/>
      <c r="G117" s="41"/>
      <c r="H117" s="42"/>
      <c r="I117" s="43"/>
      <c r="J117" s="42"/>
      <c r="K117" s="42"/>
    </row>
    <row r="118" spans="2:11" s="45" customFormat="1" ht="15" customHeight="1">
      <c r="B118" s="18"/>
      <c r="C118" s="38"/>
      <c r="D118" s="39"/>
      <c r="E118" s="40"/>
      <c r="F118" s="41"/>
      <c r="G118" s="41"/>
      <c r="H118" s="42"/>
      <c r="I118" s="43"/>
      <c r="J118" s="42"/>
      <c r="K118" s="42"/>
    </row>
    <row r="119" spans="2:11" s="45" customFormat="1" ht="15" customHeight="1">
      <c r="B119" s="18"/>
      <c r="C119" s="38"/>
      <c r="D119" s="39"/>
      <c r="E119" s="40"/>
      <c r="F119" s="41"/>
      <c r="G119" s="41"/>
      <c r="H119" s="42"/>
      <c r="I119" s="43"/>
      <c r="J119" s="42"/>
      <c r="K119" s="42"/>
    </row>
    <row r="120" spans="2:11" s="45" customFormat="1" ht="15" customHeight="1">
      <c r="B120" s="18"/>
      <c r="C120" s="38"/>
      <c r="D120" s="39"/>
      <c r="E120" s="40"/>
      <c r="F120" s="41"/>
      <c r="G120" s="41"/>
      <c r="H120" s="42"/>
      <c r="I120" s="43"/>
      <c r="J120" s="42"/>
      <c r="K120" s="42"/>
    </row>
    <row r="121" spans="2:11" s="45" customFormat="1" ht="15" customHeight="1">
      <c r="B121" s="18"/>
      <c r="C121" s="38"/>
      <c r="D121" s="39"/>
      <c r="E121" s="40"/>
      <c r="F121" s="41"/>
      <c r="G121" s="41"/>
      <c r="H121" s="42"/>
      <c r="I121" s="43"/>
      <c r="J121" s="42"/>
      <c r="K121" s="42"/>
    </row>
    <row r="122" spans="2:11" s="45" customFormat="1" ht="15" customHeight="1">
      <c r="B122" s="18"/>
      <c r="C122" s="38"/>
      <c r="D122" s="39"/>
      <c r="E122" s="40"/>
      <c r="F122" s="41"/>
      <c r="G122" s="41"/>
      <c r="H122" s="42"/>
      <c r="I122" s="43"/>
      <c r="J122" s="42"/>
      <c r="K122" s="42"/>
    </row>
    <row r="123" spans="2:11" s="45" customFormat="1" ht="15" customHeight="1">
      <c r="B123" s="18"/>
      <c r="C123" s="38"/>
      <c r="D123" s="39"/>
      <c r="E123" s="40"/>
      <c r="F123" s="41"/>
      <c r="G123" s="41"/>
      <c r="H123" s="42"/>
      <c r="I123" s="43"/>
      <c r="J123" s="42"/>
      <c r="K123" s="42"/>
    </row>
    <row r="124" spans="2:11" s="45" customFormat="1" ht="15" customHeight="1">
      <c r="B124" s="18"/>
      <c r="C124" s="38"/>
      <c r="D124" s="39"/>
      <c r="E124" s="40"/>
      <c r="F124" s="41"/>
      <c r="G124" s="41"/>
      <c r="H124" s="42"/>
      <c r="I124" s="43"/>
      <c r="J124" s="42"/>
      <c r="K124" s="42"/>
    </row>
    <row r="125" spans="2:11" s="45" customFormat="1" ht="15" customHeight="1">
      <c r="B125" s="18"/>
      <c r="C125" s="38"/>
      <c r="D125" s="39"/>
      <c r="E125" s="40"/>
      <c r="F125" s="41"/>
      <c r="G125" s="41"/>
      <c r="H125" s="42"/>
      <c r="I125" s="43"/>
      <c r="J125" s="42"/>
      <c r="K125" s="42"/>
    </row>
    <row r="126" spans="2:11" s="45" customFormat="1" ht="15" customHeight="1">
      <c r="B126" s="18"/>
      <c r="C126" s="38"/>
      <c r="D126" s="39"/>
      <c r="E126" s="40"/>
      <c r="F126" s="41"/>
      <c r="G126" s="41"/>
      <c r="H126" s="42"/>
      <c r="I126" s="43"/>
      <c r="J126" s="42"/>
      <c r="K126" s="42"/>
    </row>
    <row r="127" spans="2:11" s="45" customFormat="1" ht="15" customHeight="1">
      <c r="B127" s="18"/>
      <c r="C127" s="38"/>
      <c r="D127" s="39"/>
      <c r="E127" s="40"/>
      <c r="F127" s="41"/>
      <c r="G127" s="41"/>
      <c r="H127" s="42"/>
      <c r="I127" s="43"/>
      <c r="J127" s="42"/>
      <c r="K127" s="42"/>
    </row>
    <row r="128" spans="2:11" s="45" customFormat="1" ht="15" customHeight="1">
      <c r="B128" s="18"/>
      <c r="C128" s="38"/>
      <c r="D128" s="39"/>
      <c r="E128" s="40"/>
      <c r="F128" s="41"/>
      <c r="G128" s="41"/>
      <c r="H128" s="42"/>
      <c r="I128" s="43"/>
      <c r="J128" s="42"/>
      <c r="K128" s="42"/>
    </row>
    <row r="129" spans="2:11" s="45" customFormat="1" ht="15" customHeight="1">
      <c r="B129" s="18"/>
      <c r="C129" s="38"/>
      <c r="D129" s="39"/>
      <c r="E129" s="40"/>
      <c r="F129" s="41"/>
      <c r="G129" s="41"/>
      <c r="H129" s="42"/>
      <c r="I129" s="43"/>
      <c r="J129" s="42"/>
      <c r="K129" s="42"/>
    </row>
    <row r="130" spans="2:11" s="45" customFormat="1" ht="15" customHeight="1">
      <c r="B130" s="18"/>
      <c r="C130" s="38"/>
      <c r="D130" s="39"/>
      <c r="E130" s="40"/>
      <c r="F130" s="41"/>
      <c r="G130" s="41"/>
      <c r="H130" s="42"/>
      <c r="I130" s="43"/>
      <c r="J130" s="42"/>
      <c r="K130" s="42"/>
    </row>
    <row r="131" spans="2:11" s="45" customFormat="1" ht="15" customHeight="1">
      <c r="B131" s="18"/>
      <c r="C131" s="38"/>
      <c r="D131" s="39"/>
      <c r="E131" s="40"/>
      <c r="F131" s="41"/>
      <c r="G131" s="41"/>
      <c r="H131" s="42"/>
      <c r="I131" s="43"/>
      <c r="J131" s="42"/>
      <c r="K131" s="42"/>
    </row>
    <row r="132" spans="2:11" s="45" customFormat="1" ht="15" customHeight="1">
      <c r="B132" s="18"/>
      <c r="C132" s="38"/>
      <c r="D132" s="39"/>
      <c r="E132" s="40"/>
      <c r="F132" s="41"/>
      <c r="G132" s="41"/>
      <c r="H132" s="42"/>
      <c r="I132" s="43"/>
      <c r="J132" s="42"/>
      <c r="K132" s="42"/>
    </row>
    <row r="133" spans="2:11" s="45" customFormat="1" ht="15" customHeight="1">
      <c r="B133" s="18"/>
      <c r="C133" s="38"/>
      <c r="D133" s="39"/>
      <c r="E133" s="40"/>
      <c r="F133" s="41"/>
      <c r="G133" s="41"/>
      <c r="H133" s="42"/>
      <c r="I133" s="43"/>
      <c r="J133" s="42"/>
      <c r="K133" s="42"/>
    </row>
    <row r="134" spans="2:11" s="45" customFormat="1" ht="15" customHeight="1">
      <c r="B134" s="18"/>
      <c r="C134" s="38"/>
      <c r="D134" s="39"/>
      <c r="E134" s="40"/>
      <c r="F134" s="41"/>
      <c r="G134" s="41"/>
      <c r="H134" s="42"/>
      <c r="I134" s="43"/>
      <c r="J134" s="42"/>
      <c r="K134" s="42"/>
    </row>
    <row r="135" spans="2:11" s="45" customFormat="1" ht="15" customHeight="1">
      <c r="B135" s="18"/>
      <c r="C135" s="38"/>
      <c r="D135" s="39"/>
      <c r="E135" s="40"/>
      <c r="F135" s="41"/>
      <c r="G135" s="41"/>
      <c r="H135" s="42"/>
      <c r="I135" s="43"/>
      <c r="J135" s="42"/>
      <c r="K135" s="42"/>
    </row>
    <row r="136" spans="2:11" s="45" customFormat="1" ht="15" customHeight="1">
      <c r="B136" s="18"/>
      <c r="C136" s="38"/>
      <c r="D136" s="39"/>
      <c r="E136" s="40"/>
      <c r="F136" s="41"/>
      <c r="G136" s="41"/>
      <c r="H136" s="42"/>
      <c r="I136" s="43"/>
      <c r="J136" s="42"/>
      <c r="K136" s="42"/>
    </row>
    <row r="137" spans="2:11" s="45" customFormat="1" ht="15" customHeight="1">
      <c r="B137" s="18"/>
      <c r="C137" s="38"/>
      <c r="D137" s="39"/>
      <c r="E137" s="40"/>
      <c r="F137" s="41"/>
      <c r="G137" s="41"/>
      <c r="H137" s="42"/>
      <c r="I137" s="43"/>
      <c r="J137" s="42"/>
      <c r="K137" s="42"/>
    </row>
    <row r="138" spans="2:11" s="45" customFormat="1" ht="15" customHeight="1">
      <c r="B138" s="18"/>
      <c r="C138" s="38"/>
      <c r="D138" s="39"/>
      <c r="E138" s="40"/>
      <c r="F138" s="41"/>
      <c r="G138" s="41"/>
      <c r="H138" s="42"/>
      <c r="I138" s="43"/>
      <c r="J138" s="42"/>
      <c r="K138" s="42"/>
    </row>
    <row r="139" spans="2:11" s="45" customFormat="1" ht="15" customHeight="1">
      <c r="B139" s="18"/>
      <c r="C139" s="38"/>
      <c r="D139" s="39"/>
      <c r="E139" s="40"/>
      <c r="F139" s="41"/>
      <c r="G139" s="41"/>
      <c r="H139" s="42"/>
      <c r="I139" s="43"/>
      <c r="J139" s="42"/>
      <c r="K139" s="42"/>
    </row>
    <row r="140" spans="2:11" s="45" customFormat="1" ht="15" customHeight="1">
      <c r="B140" s="18"/>
      <c r="C140" s="38"/>
      <c r="D140" s="39"/>
      <c r="E140" s="40"/>
      <c r="F140" s="41"/>
      <c r="G140" s="41"/>
      <c r="H140" s="42"/>
      <c r="I140" s="43"/>
      <c r="J140" s="42"/>
      <c r="K140" s="42"/>
    </row>
    <row r="141" spans="2:11" s="45" customFormat="1" ht="15" customHeight="1">
      <c r="B141" s="18"/>
      <c r="C141" s="38"/>
      <c r="D141" s="39"/>
      <c r="E141" s="40"/>
      <c r="F141" s="41"/>
      <c r="G141" s="41"/>
      <c r="H141" s="42"/>
      <c r="I141" s="43"/>
      <c r="J141" s="42"/>
      <c r="K141" s="42"/>
    </row>
    <row r="142" spans="2:11" s="45" customFormat="1" ht="15" customHeight="1">
      <c r="B142" s="18"/>
      <c r="C142" s="38"/>
      <c r="D142" s="39"/>
      <c r="E142" s="40"/>
      <c r="F142" s="41"/>
      <c r="G142" s="41"/>
      <c r="H142" s="42"/>
      <c r="I142" s="43"/>
      <c r="J142" s="42"/>
      <c r="K142" s="42"/>
    </row>
    <row r="143" spans="2:11" s="45" customFormat="1" ht="15" customHeight="1">
      <c r="B143" s="18"/>
      <c r="C143" s="38"/>
      <c r="D143" s="39"/>
      <c r="E143" s="40"/>
      <c r="F143" s="41"/>
      <c r="G143" s="41"/>
      <c r="H143" s="42"/>
      <c r="I143" s="43"/>
      <c r="J143" s="42"/>
      <c r="K143" s="42"/>
    </row>
    <row r="144" spans="2:11" s="45" customFormat="1" ht="15" customHeight="1">
      <c r="B144" s="18"/>
      <c r="C144" s="38"/>
      <c r="D144" s="39"/>
      <c r="E144" s="40"/>
      <c r="F144" s="41"/>
      <c r="G144" s="41"/>
      <c r="H144" s="42"/>
      <c r="I144" s="43"/>
      <c r="J144" s="42"/>
      <c r="K144" s="42"/>
    </row>
    <row r="145" spans="2:11" s="45" customFormat="1" ht="15" customHeight="1">
      <c r="B145" s="18"/>
      <c r="C145" s="38"/>
      <c r="D145" s="39"/>
      <c r="E145" s="40"/>
      <c r="F145" s="41"/>
      <c r="G145" s="41"/>
      <c r="H145" s="42"/>
      <c r="I145" s="43"/>
      <c r="J145" s="42"/>
      <c r="K145" s="42"/>
    </row>
    <row r="146" spans="2:11" s="45" customFormat="1" ht="15" customHeight="1">
      <c r="B146" s="18"/>
      <c r="C146" s="38"/>
      <c r="D146" s="39"/>
      <c r="E146" s="40"/>
      <c r="F146" s="41"/>
      <c r="G146" s="41"/>
      <c r="H146" s="42"/>
      <c r="I146" s="43"/>
      <c r="J146" s="42"/>
      <c r="K146" s="42"/>
    </row>
    <row r="147" spans="2:11" s="45" customFormat="1" ht="15" customHeight="1">
      <c r="B147" s="18"/>
      <c r="C147" s="38"/>
      <c r="D147" s="39"/>
      <c r="E147" s="40"/>
      <c r="F147" s="41"/>
      <c r="G147" s="41"/>
      <c r="H147" s="42"/>
      <c r="I147" s="43"/>
      <c r="J147" s="42"/>
      <c r="K147" s="42"/>
    </row>
    <row r="148" spans="2:11" s="45" customFormat="1" ht="15" customHeight="1">
      <c r="B148" s="18"/>
      <c r="C148" s="38"/>
      <c r="D148" s="39"/>
      <c r="E148" s="40"/>
      <c r="F148" s="41"/>
      <c r="G148" s="41"/>
      <c r="H148" s="42"/>
      <c r="I148" s="43"/>
      <c r="J148" s="42"/>
      <c r="K148" s="42"/>
    </row>
    <row r="149" spans="2:11" s="45" customFormat="1" ht="15" customHeight="1">
      <c r="B149" s="18"/>
      <c r="C149" s="38"/>
      <c r="D149" s="39"/>
      <c r="E149" s="40"/>
      <c r="F149" s="41"/>
      <c r="G149" s="41"/>
      <c r="H149" s="42"/>
      <c r="I149" s="43"/>
      <c r="J149" s="42"/>
      <c r="K149" s="42"/>
    </row>
    <row r="150" spans="2:11" s="45" customFormat="1" ht="15" customHeight="1">
      <c r="B150" s="18"/>
      <c r="C150" s="38"/>
      <c r="D150" s="39"/>
      <c r="E150" s="40"/>
      <c r="F150" s="41"/>
      <c r="G150" s="41"/>
      <c r="H150" s="42"/>
      <c r="I150" s="43"/>
      <c r="J150" s="42"/>
      <c r="K150" s="42"/>
    </row>
    <row r="151" spans="2:11" s="45" customFormat="1" ht="15" customHeight="1">
      <c r="B151" s="18"/>
      <c r="C151" s="38"/>
      <c r="D151" s="39"/>
      <c r="E151" s="40"/>
      <c r="F151" s="41"/>
      <c r="G151" s="41"/>
      <c r="H151" s="42"/>
      <c r="I151" s="43"/>
      <c r="J151" s="42"/>
      <c r="K151" s="42"/>
    </row>
    <row r="152" spans="2:11" s="45" customFormat="1" ht="15" customHeight="1">
      <c r="B152" s="18"/>
      <c r="C152" s="38"/>
      <c r="D152" s="39"/>
      <c r="E152" s="40"/>
      <c r="F152" s="41"/>
      <c r="G152" s="41"/>
      <c r="H152" s="42"/>
      <c r="I152" s="43"/>
      <c r="J152" s="42"/>
      <c r="K152" s="42"/>
    </row>
    <row r="153" spans="2:11" s="45" customFormat="1" ht="15" customHeight="1">
      <c r="B153" s="18"/>
      <c r="C153" s="38"/>
      <c r="D153" s="39"/>
      <c r="E153" s="40"/>
      <c r="F153" s="41"/>
      <c r="G153" s="41"/>
      <c r="H153" s="42"/>
      <c r="I153" s="43"/>
      <c r="J153" s="42"/>
      <c r="K153" s="42"/>
    </row>
    <row r="154" spans="2:11" s="45" customFormat="1" ht="15" customHeight="1">
      <c r="B154" s="18"/>
      <c r="C154" s="38"/>
      <c r="D154" s="39"/>
      <c r="E154" s="40"/>
      <c r="F154" s="41"/>
      <c r="G154" s="41"/>
      <c r="H154" s="42"/>
      <c r="I154" s="43"/>
      <c r="J154" s="42"/>
      <c r="K154" s="42"/>
    </row>
    <row r="155" spans="2:11" s="45" customFormat="1" ht="15" customHeight="1">
      <c r="B155" s="18"/>
      <c r="C155" s="38"/>
      <c r="D155" s="39"/>
      <c r="E155" s="40"/>
      <c r="F155" s="41"/>
      <c r="G155" s="41"/>
      <c r="H155" s="42"/>
      <c r="I155" s="43"/>
      <c r="J155" s="42"/>
      <c r="K155" s="42"/>
    </row>
    <row r="156" spans="2:11" s="45" customFormat="1" ht="15" customHeight="1">
      <c r="B156" s="18"/>
      <c r="C156" s="38"/>
      <c r="D156" s="39"/>
      <c r="E156" s="40"/>
      <c r="F156" s="41"/>
      <c r="G156" s="41"/>
      <c r="H156" s="42"/>
      <c r="I156" s="43"/>
      <c r="J156" s="42"/>
      <c r="K156" s="42"/>
    </row>
    <row r="157" spans="2:11" s="45" customFormat="1" ht="15" customHeight="1">
      <c r="B157" s="18"/>
      <c r="C157" s="38"/>
      <c r="D157" s="39"/>
      <c r="E157" s="40"/>
      <c r="F157" s="41"/>
      <c r="G157" s="41"/>
      <c r="H157" s="42"/>
      <c r="I157" s="43"/>
      <c r="J157" s="42"/>
      <c r="K157" s="42"/>
    </row>
    <row r="158" spans="2:11" s="45" customFormat="1" ht="15" customHeight="1">
      <c r="B158" s="18"/>
      <c r="C158" s="38"/>
      <c r="D158" s="39"/>
      <c r="E158" s="40"/>
      <c r="F158" s="41"/>
      <c r="G158" s="41"/>
      <c r="H158" s="42"/>
      <c r="I158" s="43"/>
      <c r="J158" s="42"/>
      <c r="K158" s="42"/>
    </row>
    <row r="159" spans="2:11" s="45" customFormat="1" ht="15" customHeight="1">
      <c r="B159" s="18"/>
      <c r="C159" s="38"/>
      <c r="D159" s="39"/>
      <c r="E159" s="40"/>
      <c r="F159" s="41"/>
      <c r="G159" s="41"/>
      <c r="H159" s="42"/>
      <c r="I159" s="43"/>
      <c r="J159" s="42"/>
      <c r="K159" s="42"/>
    </row>
    <row r="160" spans="2:11" s="45" customFormat="1" ht="15" customHeight="1">
      <c r="B160" s="18"/>
      <c r="C160" s="38"/>
      <c r="D160" s="39"/>
      <c r="E160" s="40"/>
      <c r="F160" s="41"/>
      <c r="G160" s="41"/>
      <c r="H160" s="42"/>
      <c r="I160" s="43"/>
      <c r="J160" s="42"/>
      <c r="K160" s="42"/>
    </row>
    <row r="161" spans="2:11" s="45" customFormat="1" ht="15" customHeight="1">
      <c r="B161" s="18"/>
      <c r="C161" s="38"/>
      <c r="D161" s="39"/>
      <c r="E161" s="40"/>
      <c r="F161" s="41"/>
      <c r="G161" s="41"/>
      <c r="H161" s="42"/>
      <c r="I161" s="43"/>
      <c r="J161" s="42"/>
      <c r="K161" s="42"/>
    </row>
    <row r="162" spans="2:11" s="45" customFormat="1" ht="15" customHeight="1">
      <c r="B162" s="18"/>
      <c r="C162" s="38"/>
      <c r="D162" s="39"/>
      <c r="E162" s="40"/>
      <c r="F162" s="41"/>
      <c r="G162" s="41"/>
      <c r="H162" s="42"/>
      <c r="I162" s="43"/>
      <c r="J162" s="42"/>
      <c r="K162" s="42"/>
    </row>
    <row r="163" spans="2:11" s="45" customFormat="1" ht="15" customHeight="1">
      <c r="B163" s="18"/>
      <c r="C163" s="38"/>
      <c r="D163" s="39"/>
      <c r="E163" s="40"/>
      <c r="F163" s="41"/>
      <c r="G163" s="41"/>
      <c r="H163" s="42"/>
      <c r="I163" s="43"/>
      <c r="J163" s="42"/>
      <c r="K163" s="42"/>
    </row>
    <row r="164" spans="2:11" s="45" customFormat="1" ht="15" customHeight="1">
      <c r="B164" s="18"/>
      <c r="C164" s="38"/>
      <c r="D164" s="39"/>
      <c r="E164" s="40"/>
      <c r="F164" s="41"/>
      <c r="G164" s="41"/>
      <c r="H164" s="42"/>
      <c r="I164" s="43"/>
      <c r="J164" s="42"/>
      <c r="K164" s="42"/>
    </row>
    <row r="165" spans="2:11" s="45" customFormat="1" ht="15" customHeight="1">
      <c r="B165" s="18"/>
      <c r="C165" s="38"/>
      <c r="D165" s="39"/>
      <c r="E165" s="40"/>
      <c r="F165" s="41"/>
      <c r="G165" s="41"/>
      <c r="H165" s="42"/>
      <c r="I165" s="43"/>
      <c r="J165" s="42"/>
      <c r="K165" s="42"/>
    </row>
    <row r="166" spans="2:11" s="45" customFormat="1" ht="15" customHeight="1">
      <c r="B166" s="18"/>
      <c r="C166" s="38"/>
      <c r="D166" s="39"/>
      <c r="E166" s="40"/>
      <c r="F166" s="41"/>
      <c r="G166" s="41"/>
      <c r="H166" s="42"/>
      <c r="I166" s="43"/>
      <c r="J166" s="42"/>
      <c r="K166" s="42"/>
    </row>
    <row r="167" spans="2:11" s="45" customFormat="1" ht="15" customHeight="1">
      <c r="B167" s="18"/>
      <c r="C167" s="38"/>
      <c r="D167" s="39"/>
      <c r="E167" s="40"/>
      <c r="F167" s="41"/>
      <c r="G167" s="41"/>
      <c r="H167" s="42"/>
      <c r="I167" s="43"/>
      <c r="J167" s="42"/>
      <c r="K167" s="42"/>
    </row>
    <row r="168" spans="2:11" s="45" customFormat="1" ht="15" customHeight="1">
      <c r="B168" s="18"/>
      <c r="C168" s="38"/>
      <c r="D168" s="39"/>
      <c r="E168" s="40"/>
      <c r="F168" s="41"/>
      <c r="G168" s="41"/>
      <c r="H168" s="42"/>
      <c r="I168" s="43"/>
      <c r="J168" s="42"/>
      <c r="K168" s="42"/>
    </row>
    <row r="169" spans="2:11" s="45" customFormat="1" ht="15" customHeight="1">
      <c r="B169" s="18"/>
      <c r="C169" s="38"/>
      <c r="D169" s="39"/>
      <c r="E169" s="40"/>
      <c r="F169" s="41"/>
      <c r="G169" s="41"/>
      <c r="H169" s="42"/>
      <c r="I169" s="43"/>
      <c r="J169" s="42"/>
      <c r="K169" s="42"/>
    </row>
    <row r="170" spans="2:11" s="45" customFormat="1" ht="15" customHeight="1">
      <c r="B170" s="18"/>
      <c r="C170" s="38"/>
      <c r="D170" s="39"/>
      <c r="E170" s="40"/>
      <c r="F170" s="41"/>
      <c r="G170" s="41"/>
      <c r="H170" s="42"/>
      <c r="I170" s="43"/>
      <c r="J170" s="42"/>
      <c r="K170" s="42"/>
    </row>
    <row r="171" spans="2:11" s="45" customFormat="1" ht="15" customHeight="1">
      <c r="B171" s="18"/>
      <c r="C171" s="38"/>
      <c r="D171" s="39"/>
      <c r="E171" s="40"/>
      <c r="F171" s="41"/>
      <c r="G171" s="41"/>
      <c r="H171" s="42"/>
      <c r="I171" s="43"/>
      <c r="J171" s="42"/>
      <c r="K171" s="42"/>
    </row>
    <row r="172" spans="2:11" s="45" customFormat="1" ht="15" customHeight="1">
      <c r="B172" s="18"/>
      <c r="C172" s="38"/>
      <c r="D172" s="39"/>
      <c r="E172" s="40"/>
      <c r="F172" s="41"/>
      <c r="G172" s="41"/>
      <c r="H172" s="42"/>
      <c r="I172" s="43"/>
      <c r="J172" s="42"/>
      <c r="K172" s="42"/>
    </row>
    <row r="173" spans="2:11" s="45" customFormat="1" ht="15" customHeight="1">
      <c r="B173" s="18"/>
      <c r="C173" s="38"/>
      <c r="D173" s="39"/>
      <c r="E173" s="40"/>
      <c r="F173" s="41"/>
      <c r="G173" s="41"/>
      <c r="H173" s="42"/>
      <c r="I173" s="43"/>
      <c r="J173" s="42"/>
      <c r="K173" s="42"/>
    </row>
    <row r="174" spans="2:11" s="45" customFormat="1" ht="15" customHeight="1">
      <c r="B174" s="18"/>
      <c r="C174" s="38"/>
      <c r="D174" s="39"/>
      <c r="E174" s="40"/>
      <c r="F174" s="41"/>
      <c r="G174" s="41"/>
      <c r="H174" s="42"/>
      <c r="I174" s="43"/>
      <c r="J174" s="42"/>
      <c r="K174" s="42"/>
    </row>
    <row r="175" spans="2:11" s="45" customFormat="1" ht="15" customHeight="1">
      <c r="B175" s="18"/>
      <c r="C175" s="38"/>
      <c r="D175" s="39"/>
      <c r="E175" s="40"/>
      <c r="F175" s="41"/>
      <c r="G175" s="41"/>
      <c r="H175" s="42"/>
      <c r="I175" s="43"/>
      <c r="J175" s="42"/>
      <c r="K175" s="42"/>
    </row>
    <row r="176" spans="2:11" s="45" customFormat="1" ht="15" customHeight="1">
      <c r="B176" s="18"/>
      <c r="C176" s="38"/>
      <c r="D176" s="39"/>
      <c r="E176" s="40"/>
      <c r="F176" s="41"/>
      <c r="G176" s="41"/>
      <c r="H176" s="42"/>
      <c r="I176" s="43"/>
      <c r="J176" s="42"/>
      <c r="K176" s="42"/>
    </row>
  </sheetData>
  <autoFilter ref="A5:N5">
    <filterColumn colId="1" showButton="0"/>
  </autoFilter>
  <mergeCells count="7">
    <mergeCell ref="A3:A5"/>
    <mergeCell ref="B3:C5"/>
    <mergeCell ref="D3:D5"/>
    <mergeCell ref="E3:K3"/>
    <mergeCell ref="E4:E5"/>
    <mergeCell ref="F4:H4"/>
    <mergeCell ref="I4:K4"/>
  </mergeCells>
  <phoneticPr fontId="2"/>
  <printOptions horizontalCentered="1"/>
  <pageMargins left="0.19685039370078741" right="0.19685039370078741" top="0.59055118110236227" bottom="0.19685039370078741" header="0.31496062992125984" footer="0.19685039370078741"/>
  <pageSetup paperSize="9" scale="46" fitToHeight="0" orientation="portrait" r:id="rId1"/>
  <headerFooter alignWithMargins="0">
    <oddHeader>&amp;L&amp;A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A型事業所（雇用型+非雇用型）</vt:lpstr>
      <vt:lpstr>B型事業所</vt:lpstr>
      <vt:lpstr>【参考】3,000円未満</vt:lpstr>
      <vt:lpstr>'【参考】3,000円未満'!Print_Area</vt:lpstr>
      <vt:lpstr>'A型事業所（雇用型+非雇用型）'!Print_Area</vt:lpstr>
      <vt:lpstr>B型事業所!Print_Area</vt:lpstr>
      <vt:lpstr>'【参考】3,000円未満'!Print_Titles</vt:lpstr>
      <vt:lpstr>'A型事業所（雇用型+非雇用型）'!Print_Titles</vt:lpstr>
      <vt:lpstr>B型事業所!Print_Titles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2022-09-21T05:24:50Z</cp:lastPrinted>
  <dcterms:created xsi:type="dcterms:W3CDTF">2019-11-18T00:32:44Z</dcterms:created>
  <dcterms:modified xsi:type="dcterms:W3CDTF">2023-08-04T00:08:22Z</dcterms:modified>
</cp:coreProperties>
</file>