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56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施設及び業務概況'!$A$1:$M$48</definedName>
  </definedNames>
  <calcPr calcId="162913"/>
</workbook>
</file>

<file path=xl/calcChain.xml><?xml version="1.0" encoding="utf-8"?>
<calcChain xmlns="http://schemas.openxmlformats.org/spreadsheetml/2006/main">
  <c r="M63" i="5" l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</calcChain>
</file>

<file path=xl/sharedStrings.xml><?xml version="1.0" encoding="utf-8"?>
<sst xmlns="http://schemas.openxmlformats.org/spreadsheetml/2006/main" count="162" uniqueCount="151">
  <si>
    <t>うち</t>
    <phoneticPr fontId="6"/>
  </si>
  <si>
    <t>給水区域面積(ha)</t>
    <rPh sb="0" eb="2">
      <t>キュウスイ</t>
    </rPh>
    <rPh sb="2" eb="4">
      <t>クイキ</t>
    </rPh>
    <rPh sb="4" eb="6">
      <t>メンセキ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</si>
  <si>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</si>
  <si>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</si>
  <si>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</si>
  <si>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</si>
  <si>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</si>
  <si>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</si>
  <si>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</si>
  <si>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</si>
  <si>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</si>
  <si>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</si>
  <si>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</si>
  <si>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</si>
  <si>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</si>
  <si>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</si>
  <si>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</si>
  <si>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</si>
  <si>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</si>
  <si>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</si>
  <si>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</si>
  <si>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</si>
  <si>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</si>
  <si>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</si>
  <si>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</si>
  <si>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</si>
  <si>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</si>
  <si>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(Q)</t>
  </si>
  <si>
    <t>黒                     字</t>
  </si>
  <si>
    <t>赤                  字(Δ)</t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</si>
  <si>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</si>
  <si>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</si>
  <si>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</si>
  <si>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</si>
  <si>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給水人口密度(人/k㎡)</t>
    <rPh sb="0" eb="2">
      <t>キュウスイ</t>
    </rPh>
    <rPh sb="2" eb="4">
      <t>ジンコウ</t>
    </rPh>
    <rPh sb="4" eb="6">
      <t>ミツド</t>
    </rPh>
    <rPh sb="7" eb="8">
      <t>ヒト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</si>
  <si>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</si>
  <si>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企業債残高対給水収益比率(%)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6"/>
  </si>
  <si>
    <t>料金回収率(%)</t>
    <rPh sb="0" eb="2">
      <t>リョウキン</t>
    </rPh>
    <rPh sb="2" eb="4">
      <t>カイシュウ</t>
    </rPh>
    <rPh sb="4" eb="5">
      <t>リツ</t>
    </rPh>
    <phoneticPr fontId="6"/>
  </si>
  <si>
    <t>施設利用率(%)</t>
    <rPh sb="0" eb="2">
      <t>シセツ</t>
    </rPh>
    <rPh sb="2" eb="5">
      <t>リヨウリツ</t>
    </rPh>
    <phoneticPr fontId="6"/>
  </si>
  <si>
    <t>有収率(%)</t>
    <rPh sb="0" eb="1">
      <t>ア</t>
    </rPh>
    <rPh sb="1" eb="3">
      <t>シュウリツ</t>
    </rPh>
    <rPh sb="2" eb="3">
      <t>リツ</t>
    </rPh>
    <phoneticPr fontId="6"/>
  </si>
  <si>
    <t>管路更新率(%)</t>
    <phoneticPr fontId="3"/>
  </si>
  <si>
    <t>行政区域内現在人口(人)</t>
    <rPh sb="5" eb="7">
      <t>ゲンザイ</t>
    </rPh>
    <phoneticPr fontId="6"/>
  </si>
  <si>
    <t>施設</t>
    <rPh sb="0" eb="2">
      <t>シセツ</t>
    </rPh>
    <phoneticPr fontId="7"/>
  </si>
  <si>
    <t>配水管延長(m)</t>
    <phoneticPr fontId="8"/>
  </si>
  <si>
    <t>浄水場設置数</t>
    <phoneticPr fontId="6"/>
  </si>
  <si>
    <t>業務</t>
    <rPh sb="0" eb="2">
      <t>ギョウム</t>
    </rPh>
    <phoneticPr fontId="7"/>
  </si>
  <si>
    <t>年間総配水量(㎥)</t>
    <rPh sb="6" eb="7">
      <t>セン</t>
    </rPh>
    <phoneticPr fontId="8"/>
  </si>
  <si>
    <t>年間総有収水量(㎥)</t>
    <rPh sb="7" eb="8">
      <t>セン</t>
    </rPh>
    <phoneticPr fontId="8"/>
  </si>
  <si>
    <t>給水原価</t>
    <rPh sb="0" eb="2">
      <t>キュウスイ</t>
    </rPh>
    <rPh sb="2" eb="4">
      <t>ゲンカ</t>
    </rPh>
    <phoneticPr fontId="6"/>
  </si>
  <si>
    <t>供給単価</t>
    <rPh sb="0" eb="2">
      <t>キョウキュウ</t>
    </rPh>
    <rPh sb="2" eb="4">
      <t>タンカ</t>
    </rPh>
    <phoneticPr fontId="6"/>
  </si>
  <si>
    <t>料金(家庭用)</t>
    <rPh sb="0" eb="2">
      <t>リョウキン</t>
    </rPh>
    <rPh sb="3" eb="6">
      <t>カテイヨウ</t>
    </rPh>
    <phoneticPr fontId="7"/>
  </si>
  <si>
    <t>簡易水道の数</t>
    <rPh sb="0" eb="2">
      <t>カンイ</t>
    </rPh>
    <rPh sb="2" eb="4">
      <t>スイドウ</t>
    </rPh>
    <rPh sb="5" eb="6">
      <t>カズ</t>
    </rPh>
    <phoneticPr fontId="6"/>
  </si>
  <si>
    <t>当年度実質料金改定率(%)</t>
    <rPh sb="0" eb="1">
      <t>トウ</t>
    </rPh>
    <rPh sb="1" eb="3">
      <t>ネンド</t>
    </rPh>
    <rPh sb="3" eb="5">
      <t>ジッシツ</t>
    </rPh>
    <rPh sb="5" eb="7">
      <t>リョウキン</t>
    </rPh>
    <rPh sb="7" eb="9">
      <t>カイテイ</t>
    </rPh>
    <rPh sb="9" eb="10">
      <t>リツ</t>
    </rPh>
    <phoneticPr fontId="6"/>
  </si>
  <si>
    <t>消化栓設置状況</t>
    <rPh sb="0" eb="2">
      <t>ショウカ</t>
    </rPh>
    <rPh sb="2" eb="3">
      <t>セン</t>
    </rPh>
    <rPh sb="3" eb="5">
      <t>セッチ</t>
    </rPh>
    <rPh sb="5" eb="7">
      <t>ジョウキョウ</t>
    </rPh>
    <phoneticPr fontId="6"/>
  </si>
  <si>
    <t>前年度末現在数(個)</t>
    <rPh sb="0" eb="3">
      <t>ゼンネンド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</si>
  <si>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当年度設置数(個)</t>
    <rPh sb="0" eb="1">
      <t>トウ</t>
    </rPh>
    <rPh sb="1" eb="3">
      <t>ネンド</t>
    </rPh>
    <rPh sb="3" eb="6">
      <t>セッチスウ</t>
    </rPh>
    <rPh sb="7" eb="8">
      <t>コ</t>
    </rPh>
    <phoneticPr fontId="6"/>
  </si>
  <si>
    <t>当年度末現在数(個)</t>
    <rPh sb="0" eb="1">
      <t>トウ</t>
    </rPh>
    <rPh sb="1" eb="3">
      <t>ネンド</t>
    </rPh>
    <rPh sb="3" eb="4">
      <t>マツ</t>
    </rPh>
    <rPh sb="4" eb="6">
      <t>ゲンザイ</t>
    </rPh>
    <rPh sb="6" eb="7">
      <t>スウ</t>
    </rPh>
    <rPh sb="8" eb="9">
      <t>コ</t>
    </rPh>
    <phoneticPr fontId="6"/>
  </si>
  <si>
    <t>計画年間給水量(㎥)</t>
    <rPh sb="0" eb="2">
      <t>ケイカク</t>
    </rPh>
    <rPh sb="2" eb="4">
      <t>ネンカン</t>
    </rPh>
    <rPh sb="4" eb="6">
      <t>キュウスイ</t>
    </rPh>
    <rPh sb="6" eb="7">
      <t>リョウ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</si>
  <si>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</si>
  <si>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</si>
  <si>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</si>
  <si>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</si>
  <si>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</si>
  <si>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</si>
  <si>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</si>
  <si>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</si>
  <si>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</si>
  <si>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</si>
  <si>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</si>
  <si>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　営業費用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</si>
  <si>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</si>
  <si>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</si>
  <si>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</si>
  <si>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</si>
  <si>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</si>
  <si>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</si>
  <si>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</si>
  <si>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</si>
  <si>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</si>
  <si>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</si>
  <si>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都道府県補助金</t>
    <phoneticPr fontId="6"/>
  </si>
  <si>
    <t>　工事負担金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</si>
  <si>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</si>
  <si>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</si>
  <si>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</si>
  <si>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</si>
  <si>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</si>
  <si>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</si>
  <si>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</si>
  <si>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未収入特定財源</t>
    <phoneticPr fontId="6"/>
  </si>
  <si>
    <t>翌年度に繰越すべき財源</t>
    <phoneticPr fontId="6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</si>
  <si>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</si>
  <si>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</si>
  <si>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</si>
  <si>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事業創設認可年月日</t>
    <phoneticPr fontId="3"/>
  </si>
  <si>
    <t>供用開始年月日</t>
  </si>
  <si>
    <t>計画給水人口(人)</t>
    <phoneticPr fontId="6"/>
  </si>
  <si>
    <t>現在給水人口(人)</t>
    <phoneticPr fontId="6"/>
  </si>
  <si>
    <t>導水管延長(m)</t>
    <phoneticPr fontId="8"/>
  </si>
  <si>
    <t>送水管延長(m)</t>
    <phoneticPr fontId="8"/>
  </si>
  <si>
    <t>配水池設置数</t>
    <phoneticPr fontId="6"/>
  </si>
  <si>
    <t>配水能力(㎥/日)</t>
    <phoneticPr fontId="6"/>
  </si>
  <si>
    <t>１日最大配水量(㎥/日)</t>
    <phoneticPr fontId="6"/>
  </si>
  <si>
    <t>料金(税込み)</t>
    <rPh sb="0" eb="2">
      <t>リョウキン</t>
    </rPh>
    <rPh sb="3" eb="5">
      <t>ゼイコ</t>
    </rPh>
    <phoneticPr fontId="6"/>
  </si>
  <si>
    <t>基本水量(㎥)</t>
    <phoneticPr fontId="6"/>
  </si>
  <si>
    <t>基本料金(円)</t>
    <phoneticPr fontId="6"/>
  </si>
  <si>
    <t>超過料金(円/㎥)</t>
    <phoneticPr fontId="6"/>
  </si>
  <si>
    <t>１ヶ月10㎥当たり料金(円)</t>
    <rPh sb="2" eb="3">
      <t>ゲツ</t>
    </rPh>
    <rPh sb="6" eb="7">
      <t>ア</t>
    </rPh>
    <rPh sb="9" eb="11">
      <t>リョウキン</t>
    </rPh>
    <rPh sb="12" eb="13">
      <t>エン</t>
    </rPh>
    <phoneticPr fontId="6"/>
  </si>
  <si>
    <t>１ヶ月20㎥当たり料金(円)</t>
    <rPh sb="2" eb="3">
      <t>ゲツ</t>
    </rPh>
    <rPh sb="9" eb="11">
      <t>リョウキン</t>
    </rPh>
    <rPh sb="12" eb="13">
      <t>エン</t>
    </rPh>
    <phoneticPr fontId="6"/>
  </si>
  <si>
    <t>現行料金実施年月日</t>
    <phoneticPr fontId="6"/>
  </si>
  <si>
    <t>当年度設置総額(千円)</t>
    <rPh sb="0" eb="1">
      <t>トウ</t>
    </rPh>
    <rPh sb="1" eb="3">
      <t>ネンド</t>
    </rPh>
    <rPh sb="3" eb="5">
      <t>セッチ</t>
    </rPh>
    <rPh sb="5" eb="7">
      <t>ソウガク</t>
    </rPh>
    <phoneticPr fontId="6"/>
  </si>
  <si>
    <t>当年度維持管理費(千円)</t>
    <rPh sb="0" eb="1">
      <t>トウ</t>
    </rPh>
    <rPh sb="1" eb="3">
      <t>ネンド</t>
    </rPh>
    <rPh sb="3" eb="5">
      <t>イジ</t>
    </rPh>
    <rPh sb="5" eb="8">
      <t>カンリヒ</t>
    </rPh>
    <phoneticPr fontId="6"/>
  </si>
  <si>
    <t>普及率(%)</t>
    <phoneticPr fontId="6"/>
  </si>
  <si>
    <t>経営の健全性・効率性</t>
    <phoneticPr fontId="3"/>
  </si>
  <si>
    <t>資本費単価(円/㎥)</t>
    <rPh sb="3" eb="5">
      <t>タンカ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</si>
  <si>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phoneticPr fontId="6"/>
  </si>
  <si>
    <t>　　その他</t>
    <phoneticPr fontId="6"/>
  </si>
  <si>
    <t>総費用　(E)＋(F)</t>
    <phoneticPr fontId="6"/>
  </si>
  <si>
    <t>　　職員給与費</t>
    <phoneticPr fontId="6"/>
  </si>
  <si>
    <t>収支差引　(A)－(D)</t>
    <phoneticPr fontId="6"/>
  </si>
  <si>
    <t>　国庫補助金</t>
    <phoneticPr fontId="6"/>
  </si>
  <si>
    <t>　その他</t>
    <phoneticPr fontId="6"/>
  </si>
  <si>
    <t>　他会計への繰出金</t>
    <phoneticPr fontId="6"/>
  </si>
  <si>
    <t>　その他</t>
    <phoneticPr fontId="6"/>
  </si>
  <si>
    <t>前年度繰上充用金</t>
    <phoneticPr fontId="6"/>
  </si>
  <si>
    <t>形式収支　(L)-(M)+(N)-(O)+(X)+(Y)</t>
    <phoneticPr fontId="6"/>
  </si>
  <si>
    <t>国庫(県)支出金</t>
    <phoneticPr fontId="6"/>
  </si>
  <si>
    <t>地方債</t>
    <phoneticPr fontId="6"/>
  </si>
  <si>
    <t>実質収支　(P)-(Q)</t>
    <rPh sb="0" eb="2">
      <t>ジッシツ</t>
    </rPh>
    <rPh sb="2" eb="4">
      <t>シュウシ</t>
    </rPh>
    <phoneticPr fontId="6"/>
  </si>
  <si>
    <t>黒字</t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</si>
  <si>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</si>
  <si>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</si>
  <si>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phoneticPr fontId="6"/>
  </si>
  <si>
    <t>(Y)</t>
    <phoneticPr fontId="6"/>
  </si>
  <si>
    <t>　うち常勤職員</t>
    <rPh sb="3" eb="5">
      <t>ジョウキン</t>
    </rPh>
    <rPh sb="5" eb="7">
      <t>ショクイン</t>
    </rPh>
    <phoneticPr fontId="3"/>
  </si>
  <si>
    <t>　うち常勤職員</t>
    <rPh sb="3" eb="5">
      <t>ジョウキン</t>
    </rPh>
    <rPh sb="5" eb="7">
      <t>ショクイン</t>
    </rPh>
    <phoneticPr fontId="6"/>
  </si>
  <si>
    <t>　　　　　　　　　　　　　　　　団体
 項目</t>
    <rPh sb="20" eb="22">
      <t>コウモク</t>
    </rPh>
    <phoneticPr fontId="6"/>
  </si>
  <si>
    <t>松田町</t>
    <phoneticPr fontId="6"/>
  </si>
  <si>
    <t>清川村</t>
    <phoneticPr fontId="6"/>
  </si>
  <si>
    <t>計</t>
    <phoneticPr fontId="6"/>
  </si>
  <si>
    <t>-</t>
  </si>
  <si>
    <t>松田町</t>
    <phoneticPr fontId="6"/>
  </si>
  <si>
    <t>計</t>
    <phoneticPr fontId="6"/>
  </si>
  <si>
    <t>S27.12.1</t>
    <phoneticPr fontId="3"/>
  </si>
  <si>
    <t>S28.3.1</t>
    <phoneticPr fontId="3"/>
  </si>
  <si>
    <t>S39.5.6</t>
    <phoneticPr fontId="3"/>
  </si>
  <si>
    <t>S40.8.1</t>
    <phoneticPr fontId="3"/>
  </si>
  <si>
    <t>計（人）</t>
    <rPh sb="2" eb="3">
      <t>ニン</t>
    </rPh>
    <phoneticPr fontId="3"/>
  </si>
  <si>
    <t>損益勘定所属職員（人）</t>
    <rPh sb="9" eb="10">
      <t>ニン</t>
    </rPh>
    <phoneticPr fontId="6"/>
  </si>
  <si>
    <t>資本勘定所属職員（人）</t>
    <rPh sb="9" eb="10">
      <t>ニン</t>
    </rPh>
    <phoneticPr fontId="6"/>
  </si>
  <si>
    <t>職員数</t>
    <rPh sb="0" eb="3">
      <t>ショクインスウ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</si>
</sst>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;[Red]\-#,##0.0"/>
    <numFmt numFmtId="178" formatCode="#,##0;&quot;▲ &quot;#,##0"/>
    <numFmt numFmtId="179" formatCode="0;&quot;▲ &quot;0"/>
    <numFmt numFmtId="180" formatCode="0.00;&quot;▲ &quot;0.00"/>
    <numFmt numFmtId="181" formatCode="#,##0.00;&quot;▲ &quot;#,##0.00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6" fontId="11" fillId="0" borderId="0"/>
    <xf numFmtId="0" fontId="2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20" xfId="1" applyFont="1" applyBorder="1">
      <alignment vertical="center"/>
    </xf>
    <xf numFmtId="0" fontId="5" fillId="0" borderId="0" xfId="1" applyFont="1" applyFill="1">
      <alignment vertical="center"/>
    </xf>
    <xf numFmtId="0" fontId="5" fillId="0" borderId="0" xfId="1" applyFont="1" applyBorder="1">
      <alignment vertical="center"/>
    </xf>
    <xf numFmtId="0" fontId="5" fillId="0" borderId="22" xfId="1" applyFont="1" applyFill="1" applyBorder="1" applyAlignment="1">
      <alignment horizontal="right" vertical="center" shrinkToFit="1"/>
    </xf>
    <xf numFmtId="0" fontId="5" fillId="0" borderId="14" xfId="1" applyFont="1" applyFill="1" applyBorder="1" applyAlignment="1">
      <alignment horizontal="right" vertical="center" shrinkToFit="1"/>
    </xf>
    <xf numFmtId="178" fontId="5" fillId="0" borderId="47" xfId="7" applyNumberFormat="1" applyFont="1" applyFill="1" applyBorder="1">
      <alignment vertical="center"/>
    </xf>
    <xf numFmtId="178" fontId="5" fillId="2" borderId="39" xfId="7" applyNumberFormat="1" applyFont="1" applyFill="1" applyBorder="1">
      <alignment vertical="center"/>
    </xf>
    <xf numFmtId="57" fontId="5" fillId="0" borderId="38" xfId="1" applyNumberFormat="1" applyFont="1" applyFill="1" applyBorder="1" applyAlignment="1">
      <alignment horizontal="right" vertical="center"/>
    </xf>
    <xf numFmtId="179" fontId="5" fillId="2" borderId="38" xfId="0" applyNumberFormat="1" applyFont="1" applyFill="1" applyBorder="1" applyAlignment="1">
      <alignment horizontal="center" vertical="center"/>
    </xf>
    <xf numFmtId="57" fontId="5" fillId="0" borderId="39" xfId="1" applyNumberFormat="1" applyFont="1" applyFill="1" applyBorder="1" applyAlignment="1">
      <alignment horizontal="right" vertical="center"/>
    </xf>
    <xf numFmtId="179" fontId="5" fillId="2" borderId="39" xfId="0" applyNumberFormat="1" applyFont="1" applyFill="1" applyBorder="1" applyAlignment="1">
      <alignment horizontal="center" vertical="center"/>
    </xf>
    <xf numFmtId="178" fontId="5" fillId="0" borderId="39" xfId="7" applyNumberFormat="1" applyFont="1" applyFill="1" applyBorder="1">
      <alignment vertical="center"/>
    </xf>
    <xf numFmtId="178" fontId="5" fillId="2" borderId="39" xfId="7" applyNumberFormat="1" applyFont="1" applyFill="1" applyBorder="1" applyAlignment="1">
      <alignment vertical="center"/>
    </xf>
    <xf numFmtId="57" fontId="5" fillId="0" borderId="39" xfId="7" applyNumberFormat="1" applyFont="1" applyFill="1" applyBorder="1">
      <alignment vertical="center"/>
    </xf>
    <xf numFmtId="179" fontId="5" fillId="2" borderId="39" xfId="7" applyNumberFormat="1" applyFont="1" applyFill="1" applyBorder="1" applyAlignment="1">
      <alignment horizontal="center" vertical="center"/>
    </xf>
    <xf numFmtId="180" fontId="5" fillId="0" borderId="39" xfId="7" applyNumberFormat="1" applyFont="1" applyFill="1" applyBorder="1">
      <alignment vertical="center"/>
    </xf>
    <xf numFmtId="180" fontId="5" fillId="2" borderId="39" xfId="7" applyNumberFormat="1" applyFont="1" applyFill="1" applyBorder="1">
      <alignment vertical="center"/>
    </xf>
    <xf numFmtId="181" fontId="5" fillId="0" borderId="39" xfId="7" applyNumberFormat="1" applyFont="1" applyFill="1" applyBorder="1">
      <alignment vertical="center"/>
    </xf>
    <xf numFmtId="181" fontId="5" fillId="2" borderId="39" xfId="7" applyNumberFormat="1" applyFont="1" applyFill="1" applyBorder="1">
      <alignment vertical="center"/>
    </xf>
    <xf numFmtId="178" fontId="5" fillId="0" borderId="41" xfId="7" applyNumberFormat="1" applyFont="1" applyFill="1" applyBorder="1">
      <alignment vertical="center"/>
    </xf>
    <xf numFmtId="178" fontId="5" fillId="0" borderId="46" xfId="7" applyNumberFormat="1" applyFont="1" applyFill="1" applyBorder="1">
      <alignment vertical="center"/>
    </xf>
    <xf numFmtId="178" fontId="5" fillId="0" borderId="38" xfId="7" applyNumberFormat="1" applyFont="1" applyFill="1" applyBorder="1">
      <alignment vertical="center"/>
    </xf>
    <xf numFmtId="178" fontId="5" fillId="2" borderId="38" xfId="7" applyNumberFormat="1" applyFont="1" applyFill="1" applyBorder="1">
      <alignment vertical="center"/>
    </xf>
    <xf numFmtId="178" fontId="5" fillId="0" borderId="45" xfId="7" applyNumberFormat="1" applyFont="1" applyFill="1" applyBorder="1">
      <alignment vertical="center"/>
    </xf>
    <xf numFmtId="178" fontId="5" fillId="2" borderId="41" xfId="7" applyNumberFormat="1" applyFont="1" applyFill="1" applyBorder="1">
      <alignment vertical="center"/>
    </xf>
    <xf numFmtId="181" fontId="5" fillId="2" borderId="39" xfId="7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40" fontId="5" fillId="0" borderId="5" xfId="7" applyNumberFormat="1" applyFont="1" applyFill="1" applyBorder="1" applyAlignment="1">
      <alignment horizontal="left" vertical="center" shrinkToFit="1"/>
    </xf>
    <xf numFmtId="40" fontId="5" fillId="0" borderId="6" xfId="7" applyNumberFormat="1" applyFont="1" applyFill="1" applyBorder="1" applyAlignment="1">
      <alignment horizontal="left" vertical="center" shrinkToFit="1"/>
    </xf>
    <xf numFmtId="40" fontId="5" fillId="0" borderId="15" xfId="7" applyNumberFormat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38" fontId="5" fillId="0" borderId="16" xfId="7" applyFont="1" applyFill="1" applyBorder="1" applyAlignment="1">
      <alignment horizontal="left" vertical="center" shrinkToFit="1"/>
    </xf>
    <xf numFmtId="38" fontId="5" fillId="0" borderId="17" xfId="7" applyFont="1" applyFill="1" applyBorder="1" applyAlignment="1">
      <alignment horizontal="left" vertical="center" shrinkToFit="1"/>
    </xf>
    <xf numFmtId="38" fontId="5" fillId="0" borderId="18" xfId="7" applyFont="1" applyFill="1" applyBorder="1" applyAlignment="1">
      <alignment horizontal="left" vertical="center" shrinkToFit="1"/>
    </xf>
    <xf numFmtId="177" fontId="5" fillId="0" borderId="5" xfId="7" applyNumberFormat="1" applyFont="1" applyFill="1" applyBorder="1" applyAlignment="1">
      <alignment horizontal="left" vertical="center" shrinkToFit="1"/>
    </xf>
    <xf numFmtId="177" fontId="5" fillId="0" borderId="6" xfId="7" applyNumberFormat="1" applyFont="1" applyFill="1" applyBorder="1" applyAlignment="1">
      <alignment horizontal="left" vertical="center" shrinkToFit="1"/>
    </xf>
    <xf numFmtId="177" fontId="5" fillId="0" borderId="15" xfId="7" applyNumberFormat="1" applyFont="1" applyFill="1" applyBorder="1" applyAlignment="1">
      <alignment horizontal="left" vertical="center" shrinkToFit="1"/>
    </xf>
    <xf numFmtId="177" fontId="5" fillId="0" borderId="5" xfId="7" applyNumberFormat="1" applyFont="1" applyFill="1" applyBorder="1" applyAlignment="1">
      <alignment horizontal="center" vertical="center" textRotation="255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31" xfId="1" applyFont="1" applyBorder="1" applyAlignment="1">
      <alignment horizontal="center" vertical="center" textRotation="255" shrinkToFit="1"/>
    </xf>
    <xf numFmtId="0" fontId="5" fillId="0" borderId="32" xfId="1" applyFont="1" applyBorder="1" applyAlignment="1">
      <alignment horizontal="center" vertical="center" textRotation="255" shrinkToFit="1"/>
    </xf>
    <xf numFmtId="0" fontId="5" fillId="0" borderId="33" xfId="1" applyFont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22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24" xfId="1" applyFont="1" applyFill="1" applyBorder="1" applyAlignment="1">
      <alignment horizontal="left" vertical="center" wrapText="1" shrinkToFit="1"/>
    </xf>
    <xf numFmtId="0" fontId="5" fillId="0" borderId="25" xfId="1" applyFont="1" applyBorder="1" applyAlignment="1">
      <alignment horizontal="center" vertical="center" textRotation="255" shrinkToFit="1"/>
    </xf>
    <xf numFmtId="0" fontId="5" fillId="0" borderId="26" xfId="1" applyFont="1" applyBorder="1" applyAlignment="1">
      <alignment horizontal="center" vertical="center" textRotation="255" shrinkToFit="1"/>
    </xf>
    <xf numFmtId="0" fontId="5" fillId="0" borderId="10" xfId="1" applyFont="1" applyBorder="1" applyAlignment="1">
      <alignment horizontal="center" vertical="center" textRotation="255" shrinkToFit="1"/>
    </xf>
    <xf numFmtId="0" fontId="5" fillId="0" borderId="6" xfId="1" quotePrefix="1" applyFont="1" applyBorder="1" applyAlignment="1">
      <alignment horizontal="left" vertical="center" shrinkToFit="1"/>
    </xf>
    <xf numFmtId="0" fontId="5" fillId="0" borderId="15" xfId="1" quotePrefix="1" applyFont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4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 shrinkToFit="1"/>
    </xf>
    <xf numFmtId="0" fontId="5" fillId="0" borderId="28" xfId="1" applyFont="1" applyFill="1" applyBorder="1" applyAlignment="1">
      <alignment horizontal="left" vertical="center" wrapText="1" shrinkToFit="1"/>
    </xf>
    <xf numFmtId="0" fontId="5" fillId="0" borderId="29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5" xfId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wrapText="1" shrinkToFit="1"/>
    </xf>
    <xf numFmtId="0" fontId="0" fillId="0" borderId="47" xfId="0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center" vertical="center" textRotation="255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12" fillId="0" borderId="25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2" fillId="0" borderId="8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center" vertical="center" textRotation="255" shrinkToFit="1"/>
    </xf>
    <xf numFmtId="0" fontId="5" fillId="0" borderId="21" xfId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tabSelected="1" zoomScale="120" zoomScaleNormal="120" zoomScaleSheetLayoutView="130" zoomScalePageLayoutView="14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4" ht="12.5" customHeight="1">
      <c r="A1" s="41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29" t="s">
        <v>137</v>
      </c>
      <c r="L1" s="31" t="s">
        <v>138</v>
      </c>
      <c r="M1" s="33" t="s">
        <v>139</v>
      </c>
    </row>
    <row r="2" spans="1:14" ht="12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30"/>
      <c r="L2" s="32"/>
      <c r="M2" s="34"/>
    </row>
    <row r="3" spans="1:14" s="4" customFormat="1" ht="12.5" customHeight="1">
      <c r="A3" s="69" t="s">
        <v>93</v>
      </c>
      <c r="B3" s="70"/>
      <c r="C3" s="71"/>
      <c r="D3" s="65" t="s">
        <v>94</v>
      </c>
      <c r="E3" s="66"/>
      <c r="F3" s="66"/>
      <c r="G3" s="66"/>
      <c r="H3" s="66"/>
      <c r="I3" s="66"/>
      <c r="J3" s="67"/>
      <c r="K3" s="10" t="s">
        <v>143</v>
      </c>
      <c r="L3" s="10" t="s">
        <v>145</v>
      </c>
      <c r="M3" s="11" t="s">
        <v>140</v>
      </c>
    </row>
    <row r="4" spans="1:14" s="4" customFormat="1" ht="12.5" customHeight="1">
      <c r="A4" s="72"/>
      <c r="B4" s="73"/>
      <c r="C4" s="74"/>
      <c r="D4" s="68" t="s">
        <v>95</v>
      </c>
      <c r="E4" s="59"/>
      <c r="F4" s="59"/>
      <c r="G4" s="59"/>
      <c r="H4" s="59"/>
      <c r="I4" s="59"/>
      <c r="J4" s="60"/>
      <c r="K4" s="12" t="s">
        <v>144</v>
      </c>
      <c r="L4" s="12" t="s">
        <v>146</v>
      </c>
      <c r="M4" s="13" t="s">
        <v>140</v>
      </c>
    </row>
    <row r="5" spans="1:14" ht="12.5" customHeight="1">
      <c r="A5" s="40" t="s">
        <v>42</v>
      </c>
      <c r="B5" s="45" t="s">
        <v>41</v>
      </c>
      <c r="C5" s="45"/>
      <c r="D5" s="45"/>
      <c r="E5" s="45"/>
      <c r="F5" s="45"/>
      <c r="G5" s="45"/>
      <c r="H5" s="45"/>
      <c r="I5" s="45"/>
      <c r="J5" s="46"/>
      <c r="K5" s="14">
        <v>10577</v>
      </c>
      <c r="L5" s="14">
        <v>2782</v>
      </c>
      <c r="M5" s="9">
        <f t="shared" ref="M5:M23" si="0">SUM(K5:L5)</f>
        <v>13359</v>
      </c>
    </row>
    <row r="6" spans="1:14" ht="12.5" customHeight="1">
      <c r="A6" s="40"/>
      <c r="B6" s="45" t="s">
        <v>96</v>
      </c>
      <c r="C6" s="45"/>
      <c r="D6" s="45"/>
      <c r="E6" s="45"/>
      <c r="F6" s="45"/>
      <c r="G6" s="45"/>
      <c r="H6" s="45"/>
      <c r="I6" s="45"/>
      <c r="J6" s="46"/>
      <c r="K6" s="14">
        <v>2020</v>
      </c>
      <c r="L6" s="14">
        <v>5000</v>
      </c>
      <c r="M6" s="9">
        <f t="shared" si="0"/>
        <v>7020</v>
      </c>
    </row>
    <row r="7" spans="1:14" ht="12.5" customHeight="1">
      <c r="A7" s="40"/>
      <c r="B7" s="45" t="s">
        <v>97</v>
      </c>
      <c r="C7" s="45"/>
      <c r="D7" s="45"/>
      <c r="E7" s="45"/>
      <c r="F7" s="45"/>
      <c r="G7" s="45"/>
      <c r="H7" s="45"/>
      <c r="I7" s="45"/>
      <c r="J7" s="46"/>
      <c r="K7" s="14">
        <v>1424</v>
      </c>
      <c r="L7" s="14">
        <v>2713</v>
      </c>
      <c r="M7" s="9">
        <f t="shared" si="0"/>
        <v>4137</v>
      </c>
    </row>
    <row r="8" spans="1:14" ht="12.5" customHeight="1">
      <c r="A8" s="40"/>
      <c r="B8" s="45" t="s">
        <v>98</v>
      </c>
      <c r="C8" s="45"/>
      <c r="D8" s="45"/>
      <c r="E8" s="45"/>
      <c r="F8" s="45"/>
      <c r="G8" s="45"/>
      <c r="H8" s="45"/>
      <c r="I8" s="45"/>
      <c r="J8" s="46"/>
      <c r="K8" s="14">
        <v>2019</v>
      </c>
      <c r="L8" s="14">
        <v>6284</v>
      </c>
      <c r="M8" s="9">
        <f t="shared" si="0"/>
        <v>8303</v>
      </c>
    </row>
    <row r="9" spans="1:14" ht="12.5" customHeight="1">
      <c r="A9" s="40"/>
      <c r="B9" s="45" t="s">
        <v>99</v>
      </c>
      <c r="C9" s="45"/>
      <c r="D9" s="45"/>
      <c r="E9" s="45"/>
      <c r="F9" s="45"/>
      <c r="G9" s="45"/>
      <c r="H9" s="45"/>
      <c r="I9" s="45"/>
      <c r="J9" s="46"/>
      <c r="K9" s="14">
        <v>6773</v>
      </c>
      <c r="L9" s="14">
        <v>0</v>
      </c>
      <c r="M9" s="9">
        <f t="shared" si="0"/>
        <v>6773</v>
      </c>
    </row>
    <row r="10" spans="1:14" ht="12.5" customHeight="1">
      <c r="A10" s="40"/>
      <c r="B10" s="45" t="s">
        <v>43</v>
      </c>
      <c r="C10" s="45"/>
      <c r="D10" s="45"/>
      <c r="E10" s="45"/>
      <c r="F10" s="45"/>
      <c r="G10" s="45"/>
      <c r="H10" s="45"/>
      <c r="I10" s="45"/>
      <c r="J10" s="46"/>
      <c r="K10" s="14">
        <v>18857</v>
      </c>
      <c r="L10" s="14">
        <v>31624</v>
      </c>
      <c r="M10" s="9">
        <f t="shared" si="0"/>
        <v>50481</v>
      </c>
    </row>
    <row r="11" spans="1:14" ht="12.5" customHeight="1">
      <c r="A11" s="40"/>
      <c r="B11" s="45" t="s">
        <v>44</v>
      </c>
      <c r="C11" s="45"/>
      <c r="D11" s="45"/>
      <c r="E11" s="45"/>
      <c r="F11" s="45"/>
      <c r="G11" s="45"/>
      <c r="H11" s="45"/>
      <c r="I11" s="45"/>
      <c r="J11" s="46"/>
      <c r="K11" s="14">
        <v>0</v>
      </c>
      <c r="L11" s="14">
        <v>1</v>
      </c>
      <c r="M11" s="9">
        <f t="shared" si="0"/>
        <v>1</v>
      </c>
    </row>
    <row r="12" spans="1:14" ht="12.5" customHeight="1">
      <c r="A12" s="40"/>
      <c r="B12" s="45" t="s">
        <v>100</v>
      </c>
      <c r="C12" s="45"/>
      <c r="D12" s="45"/>
      <c r="E12" s="45"/>
      <c r="F12" s="45"/>
      <c r="G12" s="45"/>
      <c r="H12" s="45"/>
      <c r="I12" s="45"/>
      <c r="J12" s="46"/>
      <c r="K12" s="14">
        <v>10</v>
      </c>
      <c r="L12" s="14">
        <v>2</v>
      </c>
      <c r="M12" s="9">
        <f t="shared" si="0"/>
        <v>12</v>
      </c>
    </row>
    <row r="13" spans="1:14" ht="12.5" customHeight="1">
      <c r="A13" s="40" t="s">
        <v>45</v>
      </c>
      <c r="B13" s="45" t="s">
        <v>101</v>
      </c>
      <c r="C13" s="78"/>
      <c r="D13" s="78"/>
      <c r="E13" s="78"/>
      <c r="F13" s="78"/>
      <c r="G13" s="78"/>
      <c r="H13" s="78"/>
      <c r="I13" s="78"/>
      <c r="J13" s="79"/>
      <c r="K13" s="14">
        <v>1057</v>
      </c>
      <c r="L13" s="14">
        <v>3250</v>
      </c>
      <c r="M13" s="9">
        <f t="shared" si="0"/>
        <v>4307</v>
      </c>
    </row>
    <row r="14" spans="1:14" ht="12.5" customHeight="1">
      <c r="A14" s="40"/>
      <c r="B14" s="45" t="s">
        <v>46</v>
      </c>
      <c r="C14" s="78"/>
      <c r="D14" s="78"/>
      <c r="E14" s="78"/>
      <c r="F14" s="78"/>
      <c r="G14" s="78"/>
      <c r="H14" s="78"/>
      <c r="I14" s="78"/>
      <c r="J14" s="79"/>
      <c r="K14" s="14">
        <v>199313</v>
      </c>
      <c r="L14" s="14">
        <v>561237</v>
      </c>
      <c r="M14" s="9">
        <f t="shared" si="0"/>
        <v>760550</v>
      </c>
      <c r="N14" s="2"/>
    </row>
    <row r="15" spans="1:14" ht="12.5" customHeight="1">
      <c r="A15" s="40"/>
      <c r="B15" s="45" t="s">
        <v>102</v>
      </c>
      <c r="C15" s="78"/>
      <c r="D15" s="78"/>
      <c r="E15" s="78"/>
      <c r="F15" s="78"/>
      <c r="G15" s="78"/>
      <c r="H15" s="78"/>
      <c r="I15" s="78"/>
      <c r="J15" s="79"/>
      <c r="K15" s="14">
        <v>518</v>
      </c>
      <c r="L15" s="14">
        <v>1785</v>
      </c>
      <c r="M15" s="9">
        <f t="shared" si="0"/>
        <v>2303</v>
      </c>
      <c r="N15" s="2"/>
    </row>
    <row r="16" spans="1:14" ht="12.5" customHeight="1">
      <c r="A16" s="40"/>
      <c r="B16" s="45" t="s">
        <v>47</v>
      </c>
      <c r="C16" s="78"/>
      <c r="D16" s="78"/>
      <c r="E16" s="78"/>
      <c r="F16" s="78"/>
      <c r="G16" s="78"/>
      <c r="H16" s="78"/>
      <c r="I16" s="78"/>
      <c r="J16" s="79"/>
      <c r="K16" s="14">
        <v>181194</v>
      </c>
      <c r="L16" s="14">
        <v>422450</v>
      </c>
      <c r="M16" s="9">
        <f t="shared" si="0"/>
        <v>603644</v>
      </c>
    </row>
    <row r="17" spans="1:13" ht="12.5" customHeight="1">
      <c r="A17" s="40" t="s">
        <v>103</v>
      </c>
      <c r="B17" s="38" t="s">
        <v>48</v>
      </c>
      <c r="C17" s="38"/>
      <c r="D17" s="38"/>
      <c r="E17" s="38"/>
      <c r="F17" s="38"/>
      <c r="G17" s="38"/>
      <c r="H17" s="38"/>
      <c r="I17" s="38"/>
      <c r="J17" s="39"/>
      <c r="K17" s="20">
        <v>257.72000000000003</v>
      </c>
      <c r="L17" s="20">
        <v>128.27000000000001</v>
      </c>
      <c r="M17" s="28">
        <f t="shared" si="0"/>
        <v>385.99</v>
      </c>
    </row>
    <row r="18" spans="1:13" ht="12.5" customHeight="1">
      <c r="A18" s="40"/>
      <c r="B18" s="38" t="s">
        <v>49</v>
      </c>
      <c r="C18" s="38"/>
      <c r="D18" s="38"/>
      <c r="E18" s="38"/>
      <c r="F18" s="38"/>
      <c r="G18" s="38"/>
      <c r="H18" s="38"/>
      <c r="I18" s="38"/>
      <c r="J18" s="39"/>
      <c r="K18" s="20">
        <v>79.09</v>
      </c>
      <c r="L18" s="20">
        <v>97.8</v>
      </c>
      <c r="M18" s="28">
        <f t="shared" si="0"/>
        <v>176.89</v>
      </c>
    </row>
    <row r="19" spans="1:13" ht="12.5" customHeight="1">
      <c r="A19" s="40"/>
      <c r="B19" s="75" t="s">
        <v>50</v>
      </c>
      <c r="C19" s="47" t="s">
        <v>104</v>
      </c>
      <c r="D19" s="48"/>
      <c r="E19" s="48"/>
      <c r="F19" s="48"/>
      <c r="G19" s="48"/>
      <c r="H19" s="48"/>
      <c r="I19" s="48"/>
      <c r="J19" s="49"/>
      <c r="K19" s="14">
        <v>10</v>
      </c>
      <c r="L19" s="14">
        <v>8</v>
      </c>
      <c r="M19" s="15">
        <f t="shared" si="0"/>
        <v>18</v>
      </c>
    </row>
    <row r="20" spans="1:13" ht="12.5" customHeight="1">
      <c r="A20" s="40"/>
      <c r="B20" s="76"/>
      <c r="C20" s="47" t="s">
        <v>105</v>
      </c>
      <c r="D20" s="48"/>
      <c r="E20" s="48"/>
      <c r="F20" s="48"/>
      <c r="G20" s="48"/>
      <c r="H20" s="48"/>
      <c r="I20" s="48"/>
      <c r="J20" s="49"/>
      <c r="K20" s="14">
        <v>715</v>
      </c>
      <c r="L20" s="14">
        <v>715</v>
      </c>
      <c r="M20" s="15">
        <f t="shared" si="0"/>
        <v>1430</v>
      </c>
    </row>
    <row r="21" spans="1:13" ht="12.5" customHeight="1">
      <c r="A21" s="40"/>
      <c r="B21" s="76"/>
      <c r="C21" s="47" t="s">
        <v>106</v>
      </c>
      <c r="D21" s="48"/>
      <c r="E21" s="48"/>
      <c r="F21" s="48"/>
      <c r="G21" s="48"/>
      <c r="H21" s="48"/>
      <c r="I21" s="48"/>
      <c r="J21" s="49"/>
      <c r="K21" s="14">
        <v>77</v>
      </c>
      <c r="L21" s="14">
        <v>77</v>
      </c>
      <c r="M21" s="15">
        <f t="shared" si="0"/>
        <v>154</v>
      </c>
    </row>
    <row r="22" spans="1:13" ht="12.5" customHeight="1">
      <c r="A22" s="40"/>
      <c r="B22" s="76"/>
      <c r="C22" s="47" t="s">
        <v>107</v>
      </c>
      <c r="D22" s="48"/>
      <c r="E22" s="48"/>
      <c r="F22" s="48"/>
      <c r="G22" s="48"/>
      <c r="H22" s="48"/>
      <c r="I22" s="48"/>
      <c r="J22" s="49"/>
      <c r="K22" s="14">
        <v>715</v>
      </c>
      <c r="L22" s="14">
        <v>869</v>
      </c>
      <c r="M22" s="15">
        <f t="shared" si="0"/>
        <v>1584</v>
      </c>
    </row>
    <row r="23" spans="1:13" ht="12.5" customHeight="1">
      <c r="A23" s="40"/>
      <c r="B23" s="77"/>
      <c r="C23" s="47" t="s">
        <v>108</v>
      </c>
      <c r="D23" s="48"/>
      <c r="E23" s="48"/>
      <c r="F23" s="48"/>
      <c r="G23" s="48"/>
      <c r="H23" s="48"/>
      <c r="I23" s="48"/>
      <c r="J23" s="49"/>
      <c r="K23" s="14">
        <v>1485</v>
      </c>
      <c r="L23" s="14">
        <v>1694</v>
      </c>
      <c r="M23" s="15">
        <f t="shared" si="0"/>
        <v>3179</v>
      </c>
    </row>
    <row r="24" spans="1:13" s="4" customFormat="1" ht="12.5" customHeight="1">
      <c r="A24" s="40"/>
      <c r="B24" s="38" t="s">
        <v>109</v>
      </c>
      <c r="C24" s="38"/>
      <c r="D24" s="38"/>
      <c r="E24" s="38"/>
      <c r="F24" s="38"/>
      <c r="G24" s="38"/>
      <c r="H24" s="38"/>
      <c r="I24" s="38"/>
      <c r="J24" s="39"/>
      <c r="K24" s="16">
        <v>43739</v>
      </c>
      <c r="L24" s="16">
        <v>43739</v>
      </c>
      <c r="M24" s="17" t="s">
        <v>140</v>
      </c>
    </row>
    <row r="25" spans="1:13" ht="12.5" customHeight="1">
      <c r="A25" s="62" t="s">
        <v>150</v>
      </c>
      <c r="B25" s="45" t="s">
        <v>147</v>
      </c>
      <c r="C25" s="45"/>
      <c r="D25" s="45"/>
      <c r="E25" s="45"/>
      <c r="F25" s="45"/>
      <c r="G25" s="45"/>
      <c r="H25" s="45"/>
      <c r="I25" s="45"/>
      <c r="J25" s="46"/>
      <c r="K25" s="14">
        <v>0</v>
      </c>
      <c r="L25" s="14">
        <v>2</v>
      </c>
      <c r="M25" s="9">
        <f t="shared" ref="M25:M38" si="1">SUM(K25:L25)</f>
        <v>2</v>
      </c>
    </row>
    <row r="26" spans="1:13" ht="12.5" customHeight="1">
      <c r="A26" s="63"/>
      <c r="B26" s="45" t="s">
        <v>148</v>
      </c>
      <c r="C26" s="45"/>
      <c r="D26" s="45"/>
      <c r="E26" s="45"/>
      <c r="F26" s="45"/>
      <c r="G26" s="45"/>
      <c r="H26" s="45"/>
      <c r="I26" s="45"/>
      <c r="J26" s="46"/>
      <c r="K26" s="14">
        <v>0</v>
      </c>
      <c r="L26" s="14">
        <v>2</v>
      </c>
      <c r="M26" s="9">
        <f t="shared" si="1"/>
        <v>2</v>
      </c>
    </row>
    <row r="27" spans="1:13" ht="12.5" customHeight="1">
      <c r="A27" s="63"/>
      <c r="B27" s="47" t="s">
        <v>135</v>
      </c>
      <c r="C27" s="48"/>
      <c r="D27" s="48"/>
      <c r="E27" s="48"/>
      <c r="F27" s="48"/>
      <c r="G27" s="48"/>
      <c r="H27" s="48"/>
      <c r="I27" s="48"/>
      <c r="J27" s="49"/>
      <c r="K27" s="14">
        <v>0</v>
      </c>
      <c r="L27" s="14">
        <v>2</v>
      </c>
      <c r="M27" s="9">
        <f t="shared" si="1"/>
        <v>2</v>
      </c>
    </row>
    <row r="28" spans="1:13" ht="12.5" customHeight="1">
      <c r="A28" s="63"/>
      <c r="B28" s="45" t="s">
        <v>149</v>
      </c>
      <c r="C28" s="45"/>
      <c r="D28" s="45"/>
      <c r="E28" s="45"/>
      <c r="F28" s="45"/>
      <c r="G28" s="45"/>
      <c r="H28" s="45"/>
      <c r="I28" s="45"/>
      <c r="J28" s="46"/>
      <c r="K28" s="14">
        <v>0</v>
      </c>
      <c r="L28" s="14">
        <v>0</v>
      </c>
      <c r="M28" s="9">
        <f t="shared" si="1"/>
        <v>0</v>
      </c>
    </row>
    <row r="29" spans="1:13" ht="12.5" customHeight="1">
      <c r="A29" s="64"/>
      <c r="B29" s="47" t="s">
        <v>134</v>
      </c>
      <c r="C29" s="48"/>
      <c r="D29" s="48"/>
      <c r="E29" s="48"/>
      <c r="F29" s="48"/>
      <c r="G29" s="48"/>
      <c r="H29" s="48"/>
      <c r="I29" s="48"/>
      <c r="J29" s="49"/>
      <c r="K29" s="14">
        <v>0</v>
      </c>
      <c r="L29" s="14">
        <v>0</v>
      </c>
      <c r="M29" s="9">
        <f t="shared" si="1"/>
        <v>0</v>
      </c>
    </row>
    <row r="30" spans="1:13" ht="12.5" customHeight="1">
      <c r="A30" s="57" t="s">
        <v>51</v>
      </c>
      <c r="B30" s="38"/>
      <c r="C30" s="38"/>
      <c r="D30" s="38"/>
      <c r="E30" s="38"/>
      <c r="F30" s="38"/>
      <c r="G30" s="38"/>
      <c r="H30" s="38"/>
      <c r="I30" s="38"/>
      <c r="J30" s="39"/>
      <c r="K30" s="14">
        <v>1</v>
      </c>
      <c r="L30" s="14">
        <v>1</v>
      </c>
      <c r="M30" s="9">
        <f t="shared" si="1"/>
        <v>2</v>
      </c>
    </row>
    <row r="31" spans="1:13" s="4" customFormat="1" ht="12.5" customHeight="1">
      <c r="A31" s="57" t="s">
        <v>52</v>
      </c>
      <c r="B31" s="38"/>
      <c r="C31" s="38"/>
      <c r="D31" s="38"/>
      <c r="E31" s="38"/>
      <c r="F31" s="38"/>
      <c r="G31" s="38"/>
      <c r="H31" s="38"/>
      <c r="I31" s="38"/>
      <c r="J31" s="39"/>
      <c r="K31" s="14">
        <v>0</v>
      </c>
      <c r="L31" s="14">
        <v>0</v>
      </c>
      <c r="M31" s="15">
        <f t="shared" si="1"/>
        <v>0</v>
      </c>
    </row>
    <row r="32" spans="1:13" ht="12.5" customHeight="1">
      <c r="A32" s="61" t="s">
        <v>53</v>
      </c>
      <c r="B32" s="38" t="s">
        <v>54</v>
      </c>
      <c r="C32" s="38"/>
      <c r="D32" s="38"/>
      <c r="E32" s="38"/>
      <c r="F32" s="38"/>
      <c r="G32" s="38"/>
      <c r="H32" s="38"/>
      <c r="I32" s="38"/>
      <c r="J32" s="39"/>
      <c r="K32" s="14">
        <v>75</v>
      </c>
      <c r="L32" s="14">
        <v>130</v>
      </c>
      <c r="M32" s="9">
        <f t="shared" si="1"/>
        <v>205</v>
      </c>
    </row>
    <row r="33" spans="1:13" ht="12.5" customHeight="1">
      <c r="A33" s="61"/>
      <c r="B33" s="38" t="s">
        <v>55</v>
      </c>
      <c r="C33" s="38"/>
      <c r="D33" s="38"/>
      <c r="E33" s="38"/>
      <c r="F33" s="38"/>
      <c r="G33" s="38"/>
      <c r="H33" s="38"/>
      <c r="I33" s="38"/>
      <c r="J33" s="39"/>
      <c r="K33" s="14">
        <v>0</v>
      </c>
      <c r="L33" s="14">
        <v>0</v>
      </c>
      <c r="M33" s="9">
        <f t="shared" si="1"/>
        <v>0</v>
      </c>
    </row>
    <row r="34" spans="1:13" ht="12.5" customHeight="1">
      <c r="A34" s="61"/>
      <c r="B34" s="38" t="s">
        <v>110</v>
      </c>
      <c r="C34" s="38"/>
      <c r="D34" s="38"/>
      <c r="E34" s="38"/>
      <c r="F34" s="38"/>
      <c r="G34" s="38"/>
      <c r="H34" s="38"/>
      <c r="I34" s="38"/>
      <c r="J34" s="39"/>
      <c r="K34" s="14">
        <v>0</v>
      </c>
      <c r="L34" s="14">
        <v>0</v>
      </c>
      <c r="M34" s="9">
        <f t="shared" si="1"/>
        <v>0</v>
      </c>
    </row>
    <row r="35" spans="1:13" ht="12.5" customHeight="1">
      <c r="A35" s="61"/>
      <c r="B35" s="38" t="s">
        <v>111</v>
      </c>
      <c r="C35" s="38"/>
      <c r="D35" s="38"/>
      <c r="E35" s="38"/>
      <c r="F35" s="38"/>
      <c r="G35" s="38"/>
      <c r="H35" s="38"/>
      <c r="I35" s="38"/>
      <c r="J35" s="39"/>
      <c r="K35" s="14">
        <v>0</v>
      </c>
      <c r="L35" s="14">
        <v>0</v>
      </c>
      <c r="M35" s="9">
        <f t="shared" si="1"/>
        <v>0</v>
      </c>
    </row>
    <row r="36" spans="1:13" ht="12.5" customHeight="1">
      <c r="A36" s="61"/>
      <c r="B36" s="38" t="s">
        <v>56</v>
      </c>
      <c r="C36" s="38"/>
      <c r="D36" s="38"/>
      <c r="E36" s="38"/>
      <c r="F36" s="38"/>
      <c r="G36" s="38"/>
      <c r="H36" s="38"/>
      <c r="I36" s="38"/>
      <c r="J36" s="39"/>
      <c r="K36" s="14">
        <v>75</v>
      </c>
      <c r="L36" s="14">
        <v>130</v>
      </c>
      <c r="M36" s="9">
        <f t="shared" si="1"/>
        <v>205</v>
      </c>
    </row>
    <row r="37" spans="1:13" ht="12.5" customHeight="1">
      <c r="A37" s="58" t="s">
        <v>1</v>
      </c>
      <c r="B37" s="59"/>
      <c r="C37" s="59"/>
      <c r="D37" s="59"/>
      <c r="E37" s="59"/>
      <c r="F37" s="59"/>
      <c r="G37" s="59"/>
      <c r="H37" s="59"/>
      <c r="I37" s="59"/>
      <c r="J37" s="60"/>
      <c r="K37" s="14">
        <v>2331</v>
      </c>
      <c r="L37" s="14">
        <v>450</v>
      </c>
      <c r="M37" s="9">
        <f t="shared" si="1"/>
        <v>2781</v>
      </c>
    </row>
    <row r="38" spans="1:13" ht="12.5" customHeight="1">
      <c r="A38" s="57" t="s">
        <v>57</v>
      </c>
      <c r="B38" s="38"/>
      <c r="C38" s="38"/>
      <c r="D38" s="38"/>
      <c r="E38" s="38"/>
      <c r="F38" s="38"/>
      <c r="G38" s="38"/>
      <c r="H38" s="38"/>
      <c r="I38" s="38"/>
      <c r="J38" s="39"/>
      <c r="K38" s="14">
        <v>383250</v>
      </c>
      <c r="L38" s="14">
        <v>1186250</v>
      </c>
      <c r="M38" s="9">
        <f t="shared" si="1"/>
        <v>1569500</v>
      </c>
    </row>
    <row r="39" spans="1:13" ht="12.5" customHeight="1">
      <c r="A39" s="53" t="s">
        <v>112</v>
      </c>
      <c r="B39" s="54"/>
      <c r="C39" s="54"/>
      <c r="D39" s="54"/>
      <c r="E39" s="54"/>
      <c r="F39" s="54"/>
      <c r="G39" s="54"/>
      <c r="H39" s="54"/>
      <c r="I39" s="54"/>
      <c r="J39" s="55"/>
      <c r="K39" s="18">
        <v>13.463174813274085</v>
      </c>
      <c r="L39" s="18">
        <v>97.519769949676487</v>
      </c>
      <c r="M39" s="19">
        <v>30.967886817875588</v>
      </c>
    </row>
    <row r="40" spans="1:13" ht="12.5" customHeight="1">
      <c r="A40" s="53" t="s">
        <v>34</v>
      </c>
      <c r="B40" s="54"/>
      <c r="C40" s="54"/>
      <c r="D40" s="54"/>
      <c r="E40" s="54"/>
      <c r="F40" s="54"/>
      <c r="G40" s="54"/>
      <c r="H40" s="54"/>
      <c r="I40" s="54"/>
      <c r="J40" s="55"/>
      <c r="K40" s="18">
        <v>61.089661089661085</v>
      </c>
      <c r="L40" s="18">
        <v>602.88888888888891</v>
      </c>
      <c r="M40" s="19">
        <v>148.75943905070119</v>
      </c>
    </row>
    <row r="41" spans="1:13" ht="12.5" customHeight="1">
      <c r="A41" s="56" t="s">
        <v>113</v>
      </c>
      <c r="B41" s="54" t="s">
        <v>35</v>
      </c>
      <c r="C41" s="54"/>
      <c r="D41" s="54"/>
      <c r="E41" s="54"/>
      <c r="F41" s="54"/>
      <c r="G41" s="54"/>
      <c r="H41" s="54"/>
      <c r="I41" s="54"/>
      <c r="J41" s="55"/>
      <c r="K41" s="18">
        <v>54.915733344754479</v>
      </c>
      <c r="L41" s="18">
        <v>137.59434571592018</v>
      </c>
      <c r="M41" s="19">
        <v>99.324980671252703</v>
      </c>
    </row>
    <row r="42" spans="1:13" ht="12.5" customHeight="1">
      <c r="A42" s="56"/>
      <c r="B42" s="54" t="s">
        <v>36</v>
      </c>
      <c r="C42" s="54"/>
      <c r="D42" s="54"/>
      <c r="E42" s="54"/>
      <c r="F42" s="54"/>
      <c r="G42" s="54"/>
      <c r="H42" s="54"/>
      <c r="I42" s="54"/>
      <c r="J42" s="55"/>
      <c r="K42" s="20">
        <v>1246.6440217391303</v>
      </c>
      <c r="L42" s="20">
        <v>36.597404473551151</v>
      </c>
      <c r="M42" s="21">
        <v>353.23627184327944</v>
      </c>
    </row>
    <row r="43" spans="1:13" ht="12.5" customHeight="1">
      <c r="A43" s="56"/>
      <c r="B43" s="54" t="s">
        <v>37</v>
      </c>
      <c r="C43" s="54"/>
      <c r="D43" s="54"/>
      <c r="E43" s="54"/>
      <c r="F43" s="54"/>
      <c r="G43" s="54"/>
      <c r="H43" s="54"/>
      <c r="I43" s="54"/>
      <c r="J43" s="55"/>
      <c r="K43" s="18">
        <v>30.688343939158774</v>
      </c>
      <c r="L43" s="18">
        <v>76.245419817572298</v>
      </c>
      <c r="M43" s="19">
        <v>45.82761211430347</v>
      </c>
    </row>
    <row r="44" spans="1:13" ht="12.5" customHeight="1">
      <c r="A44" s="56"/>
      <c r="B44" s="54" t="s">
        <v>114</v>
      </c>
      <c r="C44" s="54"/>
      <c r="D44" s="54"/>
      <c r="E44" s="54"/>
      <c r="F44" s="54"/>
      <c r="G44" s="54"/>
      <c r="H44" s="54"/>
      <c r="I44" s="54"/>
      <c r="J44" s="55"/>
      <c r="K44" s="20">
        <v>106.6701987924545</v>
      </c>
      <c r="L44" s="20">
        <v>0</v>
      </c>
      <c r="M44" s="21">
        <v>32.018872050413819</v>
      </c>
    </row>
    <row r="45" spans="1:13" ht="12.5" customHeight="1">
      <c r="A45" s="56"/>
      <c r="B45" s="54" t="s">
        <v>38</v>
      </c>
      <c r="C45" s="54"/>
      <c r="D45" s="54"/>
      <c r="E45" s="54"/>
      <c r="F45" s="54"/>
      <c r="G45" s="54"/>
      <c r="H45" s="54"/>
      <c r="I45" s="54"/>
      <c r="J45" s="55"/>
      <c r="K45" s="18">
        <v>51.661590699965004</v>
      </c>
      <c r="L45" s="18">
        <v>47.31186512118019</v>
      </c>
      <c r="M45" s="19">
        <v>48.379350595239991</v>
      </c>
    </row>
    <row r="46" spans="1:13" ht="12.5" customHeight="1">
      <c r="A46" s="56"/>
      <c r="B46" s="54" t="s">
        <v>39</v>
      </c>
      <c r="C46" s="54"/>
      <c r="D46" s="54"/>
      <c r="E46" s="54"/>
      <c r="F46" s="54"/>
      <c r="G46" s="54"/>
      <c r="H46" s="54"/>
      <c r="I46" s="54"/>
      <c r="J46" s="55"/>
      <c r="K46" s="18">
        <v>90.909273353970889</v>
      </c>
      <c r="L46" s="18">
        <v>75.27123122673666</v>
      </c>
      <c r="M46" s="19">
        <v>79.369403720991386</v>
      </c>
    </row>
    <row r="47" spans="1:13" ht="12.5" customHeight="1">
      <c r="A47" s="35" t="s">
        <v>40</v>
      </c>
      <c r="B47" s="36"/>
      <c r="C47" s="36"/>
      <c r="D47" s="36"/>
      <c r="E47" s="36"/>
      <c r="F47" s="36"/>
      <c r="G47" s="36"/>
      <c r="H47" s="36"/>
      <c r="I47" s="36"/>
      <c r="J47" s="37"/>
      <c r="K47" s="18">
        <v>0</v>
      </c>
      <c r="L47" s="18">
        <v>0.7940276458794977</v>
      </c>
      <c r="M47" s="19">
        <v>0.45914242567536645</v>
      </c>
    </row>
    <row r="48" spans="1:13" ht="12.5" customHeight="1">
      <c r="A48" s="50" t="s">
        <v>115</v>
      </c>
      <c r="B48" s="51"/>
      <c r="C48" s="51"/>
      <c r="D48" s="51"/>
      <c r="E48" s="51"/>
      <c r="F48" s="51"/>
      <c r="G48" s="51"/>
      <c r="H48" s="51"/>
      <c r="I48" s="51"/>
      <c r="J48" s="52"/>
      <c r="K48" s="22">
        <v>183506</v>
      </c>
      <c r="L48" s="22">
        <v>15200</v>
      </c>
      <c r="M48" s="9">
        <v>198706</v>
      </c>
    </row>
    <row r="49" spans="13:13" ht="12.5" customHeight="1">
      <c r="M49" s="3"/>
    </row>
    <row r="50" spans="13:13" ht="12.5" customHeight="1"/>
    <row r="51" spans="13:13" ht="12.5" customHeight="1"/>
    <row r="52" spans="13:13" ht="12.5" customHeight="1"/>
    <row r="53" spans="13:13" ht="12.5" customHeight="1"/>
    <row r="54" spans="13:13" ht="12.5" customHeight="1"/>
    <row r="55" spans="13:13" ht="12.5" customHeight="1"/>
    <row r="56" spans="13:13" ht="12.5" customHeight="1"/>
    <row r="57" spans="13:13" ht="12.5" customHeight="1"/>
    <row r="58" spans="13:13" ht="12.5" customHeight="1"/>
    <row r="59" spans="13:13" ht="12.5" customHeight="1"/>
    <row r="60" spans="13:13" ht="12.5" customHeight="1"/>
    <row r="61" spans="13:13" ht="12.5" customHeight="1"/>
    <row r="62" spans="13:13" ht="12.5" customHeight="1"/>
    <row r="63" spans="13:13" ht="12.5" customHeight="1"/>
  </sheetData>
  <mergeCells count="58">
    <mergeCell ref="D3:J3"/>
    <mergeCell ref="D4:J4"/>
    <mergeCell ref="A3:C4"/>
    <mergeCell ref="B19:B23"/>
    <mergeCell ref="C19:J19"/>
    <mergeCell ref="C20:J20"/>
    <mergeCell ref="C21:J21"/>
    <mergeCell ref="C22:J22"/>
    <mergeCell ref="C23:J23"/>
    <mergeCell ref="B16:J16"/>
    <mergeCell ref="A13:A16"/>
    <mergeCell ref="B13:J13"/>
    <mergeCell ref="B14:J14"/>
    <mergeCell ref="B15:J15"/>
    <mergeCell ref="B8:J8"/>
    <mergeCell ref="B9:J9"/>
    <mergeCell ref="B26:J26"/>
    <mergeCell ref="B28:J28"/>
    <mergeCell ref="A30:J30"/>
    <mergeCell ref="A31:J31"/>
    <mergeCell ref="A32:A36"/>
    <mergeCell ref="B32:J32"/>
    <mergeCell ref="B33:J33"/>
    <mergeCell ref="B34:J34"/>
    <mergeCell ref="A25:A29"/>
    <mergeCell ref="B29:J29"/>
    <mergeCell ref="B10:J10"/>
    <mergeCell ref="B11:J11"/>
    <mergeCell ref="B12:J12"/>
    <mergeCell ref="A48:J48"/>
    <mergeCell ref="A39:J39"/>
    <mergeCell ref="A40:J40"/>
    <mergeCell ref="A41:A46"/>
    <mergeCell ref="B41:J41"/>
    <mergeCell ref="B42:J42"/>
    <mergeCell ref="B43:J43"/>
    <mergeCell ref="B44:J44"/>
    <mergeCell ref="B45:J45"/>
    <mergeCell ref="B46:J46"/>
    <mergeCell ref="A38:J38"/>
    <mergeCell ref="A37:J37"/>
    <mergeCell ref="B25:J25"/>
    <mergeCell ref="K1:K2"/>
    <mergeCell ref="L1:L2"/>
    <mergeCell ref="M1:M2"/>
    <mergeCell ref="A47:J47"/>
    <mergeCell ref="B36:J36"/>
    <mergeCell ref="A17:A24"/>
    <mergeCell ref="B17:J17"/>
    <mergeCell ref="B18:J18"/>
    <mergeCell ref="B35:J35"/>
    <mergeCell ref="B24:J24"/>
    <mergeCell ref="A1:J2"/>
    <mergeCell ref="A5:A12"/>
    <mergeCell ref="B5:J5"/>
    <mergeCell ref="B6:J6"/>
    <mergeCell ref="B7:J7"/>
    <mergeCell ref="B27:J27"/>
  </mergeCells>
  <phoneticPr fontId="3"/>
  <pageMargins left="0.78740157480314965" right="0.78740157480314965" top="0.78740157480314965" bottom="0.78740157480314965" header="0.31496062992125984" footer="0.51181102362204722"/>
  <pageSetup paperSize="9" orientation="portrait" useFirstPageNumber="1" r:id="rId1"/>
  <headerFooter>
    <oddHeader>&amp;L&amp;"ＭＳ ゴシック,標準"&amp;10 ３　令和４年度地方公営企業決算状況調査（法非適用企業）
　（２）簡易水道事業
　　　&amp;A［&amp;P/&amp;N］&amp;R&amp;"ＭＳ ゴシック,標準"&amp;10（単位：千円）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4"/>
  <sheetViews>
    <sheetView zoomScaleNormal="100" zoomScalePage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3" ht="12.5" customHeight="1">
      <c r="A1" s="41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83" t="s">
        <v>141</v>
      </c>
      <c r="L1" s="83" t="s">
        <v>138</v>
      </c>
      <c r="M1" s="33" t="s">
        <v>142</v>
      </c>
    </row>
    <row r="2" spans="1:13" ht="12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84"/>
      <c r="L2" s="85"/>
      <c r="M2" s="34"/>
    </row>
    <row r="3" spans="1:13" ht="12.5" customHeight="1">
      <c r="A3" s="104" t="s">
        <v>58</v>
      </c>
      <c r="B3" s="105" t="s">
        <v>60</v>
      </c>
      <c r="C3" s="106"/>
      <c r="D3" s="106"/>
      <c r="E3" s="106"/>
      <c r="F3" s="106"/>
      <c r="G3" s="106"/>
      <c r="H3" s="106"/>
      <c r="I3" s="106"/>
      <c r="J3" s="6" t="s">
        <v>2</v>
      </c>
      <c r="K3" s="23">
        <v>25644</v>
      </c>
      <c r="L3" s="24">
        <v>74561</v>
      </c>
      <c r="M3" s="25">
        <f t="shared" ref="M3:M63" si="0">SUM(K3:L3)</f>
        <v>100205</v>
      </c>
    </row>
    <row r="4" spans="1:13" ht="12.5" customHeight="1">
      <c r="A4" s="61"/>
      <c r="B4" s="95" t="s">
        <v>61</v>
      </c>
      <c r="C4" s="90"/>
      <c r="D4" s="90"/>
      <c r="E4" s="90"/>
      <c r="F4" s="90"/>
      <c r="G4" s="90"/>
      <c r="H4" s="90"/>
      <c r="I4" s="90"/>
      <c r="J4" s="7" t="s">
        <v>3</v>
      </c>
      <c r="K4" s="8">
        <v>14720</v>
      </c>
      <c r="L4" s="14">
        <v>41533</v>
      </c>
      <c r="M4" s="9">
        <f t="shared" si="0"/>
        <v>56253</v>
      </c>
    </row>
    <row r="5" spans="1:13" ht="12.5" customHeight="1">
      <c r="A5" s="61"/>
      <c r="B5" s="95" t="s">
        <v>62</v>
      </c>
      <c r="C5" s="90"/>
      <c r="D5" s="90"/>
      <c r="E5" s="90"/>
      <c r="F5" s="90"/>
      <c r="G5" s="90"/>
      <c r="H5" s="90"/>
      <c r="I5" s="90"/>
      <c r="J5" s="93"/>
      <c r="K5" s="8">
        <v>14330</v>
      </c>
      <c r="L5" s="14">
        <v>41314</v>
      </c>
      <c r="M5" s="9">
        <f t="shared" si="0"/>
        <v>55644</v>
      </c>
    </row>
    <row r="6" spans="1:13" ht="12.5" customHeight="1">
      <c r="A6" s="61"/>
      <c r="B6" s="95" t="s">
        <v>63</v>
      </c>
      <c r="C6" s="90"/>
      <c r="D6" s="90"/>
      <c r="E6" s="90"/>
      <c r="F6" s="90"/>
      <c r="G6" s="90"/>
      <c r="H6" s="90"/>
      <c r="I6" s="90"/>
      <c r="J6" s="93"/>
      <c r="K6" s="8">
        <v>0</v>
      </c>
      <c r="L6" s="14">
        <v>0</v>
      </c>
      <c r="M6" s="9">
        <f t="shared" si="0"/>
        <v>0</v>
      </c>
    </row>
    <row r="7" spans="1:13" ht="12.5" customHeight="1">
      <c r="A7" s="61"/>
      <c r="B7" s="95" t="s">
        <v>116</v>
      </c>
      <c r="C7" s="90"/>
      <c r="D7" s="90"/>
      <c r="E7" s="90"/>
      <c r="F7" s="90"/>
      <c r="G7" s="90"/>
      <c r="H7" s="90"/>
      <c r="I7" s="90"/>
      <c r="J7" s="93"/>
      <c r="K7" s="8">
        <v>390</v>
      </c>
      <c r="L7" s="14">
        <v>219</v>
      </c>
      <c r="M7" s="9">
        <f t="shared" si="0"/>
        <v>609</v>
      </c>
    </row>
    <row r="8" spans="1:13" ht="12.5" customHeight="1">
      <c r="A8" s="61"/>
      <c r="B8" s="95" t="s">
        <v>65</v>
      </c>
      <c r="C8" s="90"/>
      <c r="D8" s="90"/>
      <c r="E8" s="90"/>
      <c r="F8" s="90"/>
      <c r="G8" s="90"/>
      <c r="H8" s="90"/>
      <c r="I8" s="90"/>
      <c r="J8" s="7" t="s">
        <v>4</v>
      </c>
      <c r="K8" s="8">
        <v>10924</v>
      </c>
      <c r="L8" s="14">
        <v>33028</v>
      </c>
      <c r="M8" s="9">
        <f t="shared" si="0"/>
        <v>43952</v>
      </c>
    </row>
    <row r="9" spans="1:13" ht="12.5" customHeight="1">
      <c r="A9" s="61"/>
      <c r="B9" s="95" t="s">
        <v>66</v>
      </c>
      <c r="C9" s="90"/>
      <c r="D9" s="90"/>
      <c r="E9" s="90"/>
      <c r="F9" s="90"/>
      <c r="G9" s="90"/>
      <c r="H9" s="90"/>
      <c r="I9" s="90"/>
      <c r="J9" s="93"/>
      <c r="K9" s="8">
        <v>1892</v>
      </c>
      <c r="L9" s="14">
        <v>11084</v>
      </c>
      <c r="M9" s="9">
        <f t="shared" si="0"/>
        <v>12976</v>
      </c>
    </row>
    <row r="10" spans="1:13" ht="12.5" customHeight="1">
      <c r="A10" s="61"/>
      <c r="B10" s="95" t="s">
        <v>67</v>
      </c>
      <c r="C10" s="90"/>
      <c r="D10" s="90"/>
      <c r="E10" s="90"/>
      <c r="F10" s="90"/>
      <c r="G10" s="90"/>
      <c r="H10" s="90"/>
      <c r="I10" s="90"/>
      <c r="J10" s="93"/>
      <c r="K10" s="8">
        <v>0</v>
      </c>
      <c r="L10" s="14">
        <v>0</v>
      </c>
      <c r="M10" s="9">
        <f t="shared" si="0"/>
        <v>0</v>
      </c>
    </row>
    <row r="11" spans="1:13" ht="12.5" customHeight="1">
      <c r="A11" s="61"/>
      <c r="B11" s="95" t="s">
        <v>68</v>
      </c>
      <c r="C11" s="90"/>
      <c r="D11" s="90"/>
      <c r="E11" s="90"/>
      <c r="F11" s="90"/>
      <c r="G11" s="90"/>
      <c r="H11" s="90"/>
      <c r="I11" s="90"/>
      <c r="J11" s="93"/>
      <c r="K11" s="8">
        <v>8998</v>
      </c>
      <c r="L11" s="14">
        <v>18991</v>
      </c>
      <c r="M11" s="9">
        <f t="shared" si="0"/>
        <v>27989</v>
      </c>
    </row>
    <row r="12" spans="1:13" ht="12.5" customHeight="1">
      <c r="A12" s="61"/>
      <c r="B12" s="95" t="s">
        <v>64</v>
      </c>
      <c r="C12" s="90"/>
      <c r="D12" s="90"/>
      <c r="E12" s="90"/>
      <c r="F12" s="90"/>
      <c r="G12" s="90"/>
      <c r="H12" s="90"/>
      <c r="I12" s="90"/>
      <c r="J12" s="93"/>
      <c r="K12" s="8">
        <v>34</v>
      </c>
      <c r="L12" s="14">
        <v>2953</v>
      </c>
      <c r="M12" s="9">
        <f t="shared" si="0"/>
        <v>2987</v>
      </c>
    </row>
    <row r="13" spans="1:13" ht="12.5" customHeight="1">
      <c r="A13" s="61"/>
      <c r="B13" s="95" t="s">
        <v>117</v>
      </c>
      <c r="C13" s="90"/>
      <c r="D13" s="90"/>
      <c r="E13" s="90"/>
      <c r="F13" s="90"/>
      <c r="G13" s="90"/>
      <c r="H13" s="90"/>
      <c r="I13" s="90"/>
      <c r="J13" s="7" t="s">
        <v>5</v>
      </c>
      <c r="K13" s="8">
        <v>30155</v>
      </c>
      <c r="L13" s="14">
        <v>54189</v>
      </c>
      <c r="M13" s="9">
        <f t="shared" si="0"/>
        <v>84344</v>
      </c>
    </row>
    <row r="14" spans="1:13" ht="12.5" customHeight="1">
      <c r="A14" s="61"/>
      <c r="B14" s="95" t="s">
        <v>69</v>
      </c>
      <c r="C14" s="90"/>
      <c r="D14" s="90"/>
      <c r="E14" s="90"/>
      <c r="F14" s="90"/>
      <c r="G14" s="90"/>
      <c r="H14" s="90"/>
      <c r="I14" s="90"/>
      <c r="J14" s="7" t="s">
        <v>6</v>
      </c>
      <c r="K14" s="8">
        <v>27369</v>
      </c>
      <c r="L14" s="14">
        <v>38912</v>
      </c>
      <c r="M14" s="9">
        <f t="shared" si="0"/>
        <v>66281</v>
      </c>
    </row>
    <row r="15" spans="1:13" ht="12.5" customHeight="1">
      <c r="A15" s="61"/>
      <c r="B15" s="95" t="s">
        <v>118</v>
      </c>
      <c r="C15" s="90"/>
      <c r="D15" s="90"/>
      <c r="E15" s="90"/>
      <c r="F15" s="90"/>
      <c r="G15" s="90"/>
      <c r="H15" s="90"/>
      <c r="I15" s="90"/>
      <c r="J15" s="93"/>
      <c r="K15" s="8">
        <v>1712</v>
      </c>
      <c r="L15" s="14">
        <v>17657</v>
      </c>
      <c r="M15" s="9">
        <f t="shared" si="0"/>
        <v>19369</v>
      </c>
    </row>
    <row r="16" spans="1:13" ht="12.5" customHeight="1">
      <c r="A16" s="61"/>
      <c r="B16" s="95" t="s">
        <v>70</v>
      </c>
      <c r="C16" s="90"/>
      <c r="D16" s="90"/>
      <c r="E16" s="90"/>
      <c r="F16" s="90"/>
      <c r="G16" s="90"/>
      <c r="H16" s="90"/>
      <c r="I16" s="90"/>
      <c r="J16" s="93"/>
      <c r="K16" s="8">
        <v>0</v>
      </c>
      <c r="L16" s="14">
        <v>0</v>
      </c>
      <c r="M16" s="9">
        <f t="shared" si="0"/>
        <v>0</v>
      </c>
    </row>
    <row r="17" spans="1:13" ht="12.5" customHeight="1">
      <c r="A17" s="61"/>
      <c r="B17" s="95" t="s">
        <v>116</v>
      </c>
      <c r="C17" s="90"/>
      <c r="D17" s="90"/>
      <c r="E17" s="90"/>
      <c r="F17" s="90"/>
      <c r="G17" s="90"/>
      <c r="H17" s="90"/>
      <c r="I17" s="90"/>
      <c r="J17" s="93"/>
      <c r="K17" s="8">
        <v>25657</v>
      </c>
      <c r="L17" s="14">
        <v>21255</v>
      </c>
      <c r="M17" s="9">
        <f t="shared" si="0"/>
        <v>46912</v>
      </c>
    </row>
    <row r="18" spans="1:13" ht="12.5" customHeight="1">
      <c r="A18" s="61"/>
      <c r="B18" s="95" t="s">
        <v>71</v>
      </c>
      <c r="C18" s="90"/>
      <c r="D18" s="90"/>
      <c r="E18" s="90"/>
      <c r="F18" s="90"/>
      <c r="G18" s="90"/>
      <c r="H18" s="90"/>
      <c r="I18" s="90"/>
      <c r="J18" s="7" t="s">
        <v>7</v>
      </c>
      <c r="K18" s="8">
        <v>2786</v>
      </c>
      <c r="L18" s="14">
        <v>15277</v>
      </c>
      <c r="M18" s="9">
        <f t="shared" si="0"/>
        <v>18063</v>
      </c>
    </row>
    <row r="19" spans="1:13" ht="12.5" customHeight="1">
      <c r="A19" s="61"/>
      <c r="B19" s="95" t="s">
        <v>72</v>
      </c>
      <c r="C19" s="90"/>
      <c r="D19" s="90"/>
      <c r="E19" s="90"/>
      <c r="F19" s="90"/>
      <c r="G19" s="90"/>
      <c r="H19" s="90"/>
      <c r="I19" s="90"/>
      <c r="J19" s="93"/>
      <c r="K19" s="8">
        <v>2786</v>
      </c>
      <c r="L19" s="14">
        <v>0</v>
      </c>
      <c r="M19" s="9">
        <f t="shared" si="0"/>
        <v>2786</v>
      </c>
    </row>
    <row r="20" spans="1:13" ht="12.5" customHeight="1">
      <c r="A20" s="61"/>
      <c r="B20" s="95" t="s">
        <v>73</v>
      </c>
      <c r="C20" s="90"/>
      <c r="D20" s="90"/>
      <c r="E20" s="90"/>
      <c r="F20" s="90"/>
      <c r="G20" s="90"/>
      <c r="H20" s="90"/>
      <c r="I20" s="90"/>
      <c r="J20" s="93"/>
      <c r="K20" s="8">
        <v>2786</v>
      </c>
      <c r="L20" s="14">
        <v>0</v>
      </c>
      <c r="M20" s="9">
        <f t="shared" si="0"/>
        <v>2786</v>
      </c>
    </row>
    <row r="21" spans="1:13" ht="12.5" customHeight="1">
      <c r="A21" s="61"/>
      <c r="B21" s="95" t="s">
        <v>74</v>
      </c>
      <c r="C21" s="90"/>
      <c r="D21" s="90"/>
      <c r="E21" s="90"/>
      <c r="F21" s="90"/>
      <c r="G21" s="90"/>
      <c r="H21" s="90"/>
      <c r="I21" s="90"/>
      <c r="J21" s="93"/>
      <c r="K21" s="8">
        <v>0</v>
      </c>
      <c r="L21" s="14">
        <v>0</v>
      </c>
      <c r="M21" s="9">
        <f t="shared" si="0"/>
        <v>0</v>
      </c>
    </row>
    <row r="22" spans="1:13" ht="12.5" customHeight="1">
      <c r="A22" s="61"/>
      <c r="B22" s="95" t="s">
        <v>64</v>
      </c>
      <c r="C22" s="90"/>
      <c r="D22" s="90"/>
      <c r="E22" s="90"/>
      <c r="F22" s="90"/>
      <c r="G22" s="90"/>
      <c r="H22" s="90"/>
      <c r="I22" s="90"/>
      <c r="J22" s="93"/>
      <c r="K22" s="8">
        <v>0</v>
      </c>
      <c r="L22" s="14">
        <v>15277</v>
      </c>
      <c r="M22" s="9">
        <f t="shared" si="0"/>
        <v>15277</v>
      </c>
    </row>
    <row r="23" spans="1:13" ht="12.5" customHeight="1">
      <c r="A23" s="61"/>
      <c r="B23" s="95" t="s">
        <v>119</v>
      </c>
      <c r="C23" s="90"/>
      <c r="D23" s="90"/>
      <c r="E23" s="90"/>
      <c r="F23" s="90"/>
      <c r="G23" s="90"/>
      <c r="H23" s="90"/>
      <c r="I23" s="90"/>
      <c r="J23" s="7" t="s">
        <v>8</v>
      </c>
      <c r="K23" s="8">
        <v>-4511</v>
      </c>
      <c r="L23" s="14">
        <v>20372</v>
      </c>
      <c r="M23" s="9">
        <f t="shared" si="0"/>
        <v>15861</v>
      </c>
    </row>
    <row r="24" spans="1:13" ht="12.5" customHeight="1">
      <c r="A24" s="61" t="s">
        <v>59</v>
      </c>
      <c r="B24" s="95" t="s">
        <v>75</v>
      </c>
      <c r="C24" s="90"/>
      <c r="D24" s="90"/>
      <c r="E24" s="90"/>
      <c r="F24" s="90"/>
      <c r="G24" s="90"/>
      <c r="H24" s="90"/>
      <c r="I24" s="90"/>
      <c r="J24" s="7" t="s">
        <v>9</v>
      </c>
      <c r="K24" s="8">
        <v>12801</v>
      </c>
      <c r="L24" s="14">
        <v>38100</v>
      </c>
      <c r="M24" s="9">
        <f t="shared" si="0"/>
        <v>50901</v>
      </c>
    </row>
    <row r="25" spans="1:13" ht="12.5" customHeight="1">
      <c r="A25" s="61"/>
      <c r="B25" s="95" t="s">
        <v>76</v>
      </c>
      <c r="C25" s="90"/>
      <c r="D25" s="90"/>
      <c r="E25" s="90"/>
      <c r="F25" s="90"/>
      <c r="G25" s="90"/>
      <c r="H25" s="90"/>
      <c r="I25" s="90"/>
      <c r="J25" s="93"/>
      <c r="K25" s="8">
        <v>3100</v>
      </c>
      <c r="L25" s="14">
        <v>0</v>
      </c>
      <c r="M25" s="9">
        <f t="shared" si="0"/>
        <v>3100</v>
      </c>
    </row>
    <row r="26" spans="1:13" ht="12.5" customHeight="1">
      <c r="A26" s="61"/>
      <c r="B26" s="95" t="s">
        <v>77</v>
      </c>
      <c r="C26" s="90"/>
      <c r="D26" s="90"/>
      <c r="E26" s="90"/>
      <c r="F26" s="90"/>
      <c r="G26" s="90"/>
      <c r="H26" s="90"/>
      <c r="I26" s="90"/>
      <c r="J26" s="93"/>
      <c r="K26" s="8">
        <v>8271</v>
      </c>
      <c r="L26" s="14">
        <v>0</v>
      </c>
      <c r="M26" s="9">
        <f t="shared" si="0"/>
        <v>8271</v>
      </c>
    </row>
    <row r="27" spans="1:13" ht="12.5" customHeight="1">
      <c r="A27" s="61"/>
      <c r="B27" s="95" t="s">
        <v>78</v>
      </c>
      <c r="C27" s="90"/>
      <c r="D27" s="90"/>
      <c r="E27" s="90"/>
      <c r="F27" s="90"/>
      <c r="G27" s="90"/>
      <c r="H27" s="90"/>
      <c r="I27" s="90"/>
      <c r="J27" s="93"/>
      <c r="K27" s="8">
        <v>0</v>
      </c>
      <c r="L27" s="14">
        <v>0</v>
      </c>
      <c r="M27" s="9">
        <f t="shared" si="0"/>
        <v>0</v>
      </c>
    </row>
    <row r="28" spans="1:13" ht="12.5" customHeight="1">
      <c r="A28" s="61"/>
      <c r="B28" s="95" t="s">
        <v>79</v>
      </c>
      <c r="C28" s="90"/>
      <c r="D28" s="90"/>
      <c r="E28" s="90"/>
      <c r="F28" s="90"/>
      <c r="G28" s="90"/>
      <c r="H28" s="90"/>
      <c r="I28" s="90"/>
      <c r="J28" s="93"/>
      <c r="K28" s="8">
        <v>0</v>
      </c>
      <c r="L28" s="14">
        <v>0</v>
      </c>
      <c r="M28" s="9">
        <f t="shared" si="0"/>
        <v>0</v>
      </c>
    </row>
    <row r="29" spans="1:13" ht="12.5" customHeight="1">
      <c r="A29" s="61"/>
      <c r="B29" s="95" t="s">
        <v>120</v>
      </c>
      <c r="C29" s="90"/>
      <c r="D29" s="90"/>
      <c r="E29" s="90"/>
      <c r="F29" s="90"/>
      <c r="G29" s="90"/>
      <c r="H29" s="90"/>
      <c r="I29" s="90"/>
      <c r="J29" s="93"/>
      <c r="K29" s="8">
        <v>0</v>
      </c>
      <c r="L29" s="14">
        <v>0</v>
      </c>
      <c r="M29" s="9">
        <f t="shared" si="0"/>
        <v>0</v>
      </c>
    </row>
    <row r="30" spans="1:13" ht="12.5" customHeight="1">
      <c r="A30" s="61"/>
      <c r="B30" s="95" t="s">
        <v>80</v>
      </c>
      <c r="C30" s="90"/>
      <c r="D30" s="90"/>
      <c r="E30" s="90"/>
      <c r="F30" s="90"/>
      <c r="G30" s="90"/>
      <c r="H30" s="90"/>
      <c r="I30" s="90"/>
      <c r="J30" s="93"/>
      <c r="K30" s="8">
        <v>0</v>
      </c>
      <c r="L30" s="14">
        <v>0</v>
      </c>
      <c r="M30" s="9">
        <f t="shared" si="0"/>
        <v>0</v>
      </c>
    </row>
    <row r="31" spans="1:13" ht="12.5" customHeight="1">
      <c r="A31" s="61"/>
      <c r="B31" s="95" t="s">
        <v>81</v>
      </c>
      <c r="C31" s="90"/>
      <c r="D31" s="90"/>
      <c r="E31" s="90"/>
      <c r="F31" s="90"/>
      <c r="G31" s="90"/>
      <c r="H31" s="90"/>
      <c r="I31" s="90"/>
      <c r="J31" s="93"/>
      <c r="K31" s="8">
        <v>0</v>
      </c>
      <c r="L31" s="14">
        <v>0</v>
      </c>
      <c r="M31" s="9">
        <f t="shared" si="0"/>
        <v>0</v>
      </c>
    </row>
    <row r="32" spans="1:13" ht="12.5" customHeight="1">
      <c r="A32" s="61"/>
      <c r="B32" s="95" t="s">
        <v>121</v>
      </c>
      <c r="C32" s="90"/>
      <c r="D32" s="90"/>
      <c r="E32" s="90"/>
      <c r="F32" s="90"/>
      <c r="G32" s="90"/>
      <c r="H32" s="90"/>
      <c r="I32" s="90"/>
      <c r="J32" s="93"/>
      <c r="K32" s="8">
        <v>1430</v>
      </c>
      <c r="L32" s="14">
        <v>38100</v>
      </c>
      <c r="M32" s="9">
        <f t="shared" si="0"/>
        <v>39530</v>
      </c>
    </row>
    <row r="33" spans="1:13" ht="12.5" customHeight="1">
      <c r="A33" s="61"/>
      <c r="B33" s="95" t="s">
        <v>82</v>
      </c>
      <c r="C33" s="90"/>
      <c r="D33" s="90"/>
      <c r="E33" s="90"/>
      <c r="F33" s="90"/>
      <c r="G33" s="90"/>
      <c r="H33" s="90"/>
      <c r="I33" s="90"/>
      <c r="J33" s="7" t="s">
        <v>10</v>
      </c>
      <c r="K33" s="8">
        <v>19710</v>
      </c>
      <c r="L33" s="14">
        <v>37455</v>
      </c>
      <c r="M33" s="9">
        <f t="shared" si="0"/>
        <v>57165</v>
      </c>
    </row>
    <row r="34" spans="1:13" ht="12.5" customHeight="1">
      <c r="A34" s="61"/>
      <c r="B34" s="95" t="s">
        <v>83</v>
      </c>
      <c r="C34" s="90"/>
      <c r="D34" s="90"/>
      <c r="E34" s="90"/>
      <c r="F34" s="90"/>
      <c r="G34" s="90"/>
      <c r="H34" s="90"/>
      <c r="I34" s="90"/>
      <c r="J34" s="93"/>
      <c r="K34" s="8">
        <v>3168</v>
      </c>
      <c r="L34" s="14">
        <v>37455</v>
      </c>
      <c r="M34" s="9">
        <f t="shared" si="0"/>
        <v>40623</v>
      </c>
    </row>
    <row r="35" spans="1:13" ht="12.5" customHeight="1">
      <c r="A35" s="61"/>
      <c r="B35" s="99" t="s">
        <v>0</v>
      </c>
      <c r="C35" s="101" t="s">
        <v>11</v>
      </c>
      <c r="D35" s="102"/>
      <c r="E35" s="102"/>
      <c r="F35" s="102"/>
      <c r="G35" s="102"/>
      <c r="H35" s="102"/>
      <c r="I35" s="102"/>
      <c r="J35" s="103"/>
      <c r="K35" s="8">
        <v>0</v>
      </c>
      <c r="L35" s="14">
        <v>0</v>
      </c>
      <c r="M35" s="9">
        <f t="shared" si="0"/>
        <v>0</v>
      </c>
    </row>
    <row r="36" spans="1:13" ht="12.5" customHeight="1">
      <c r="A36" s="61"/>
      <c r="B36" s="100"/>
      <c r="C36" s="101" t="s">
        <v>12</v>
      </c>
      <c r="D36" s="102"/>
      <c r="E36" s="102"/>
      <c r="F36" s="102"/>
      <c r="G36" s="102"/>
      <c r="H36" s="102"/>
      <c r="I36" s="102"/>
      <c r="J36" s="103"/>
      <c r="K36" s="8">
        <v>0</v>
      </c>
      <c r="L36" s="14">
        <v>0</v>
      </c>
      <c r="M36" s="9">
        <f t="shared" si="0"/>
        <v>0</v>
      </c>
    </row>
    <row r="37" spans="1:13" ht="12.5" customHeight="1">
      <c r="A37" s="61"/>
      <c r="B37" s="95" t="s">
        <v>84</v>
      </c>
      <c r="C37" s="90"/>
      <c r="D37" s="90"/>
      <c r="E37" s="90"/>
      <c r="F37" s="90"/>
      <c r="G37" s="90"/>
      <c r="H37" s="90"/>
      <c r="I37" s="90"/>
      <c r="J37" s="7" t="s">
        <v>15</v>
      </c>
      <c r="K37" s="8">
        <v>16542</v>
      </c>
      <c r="L37" s="14">
        <v>0</v>
      </c>
      <c r="M37" s="9">
        <f t="shared" si="0"/>
        <v>16542</v>
      </c>
    </row>
    <row r="38" spans="1:13" ht="12.5" customHeight="1">
      <c r="A38" s="61"/>
      <c r="B38" s="96" t="s">
        <v>0</v>
      </c>
      <c r="C38" s="97" t="s">
        <v>16</v>
      </c>
      <c r="D38" s="97"/>
      <c r="E38" s="97"/>
      <c r="F38" s="97"/>
      <c r="G38" s="97"/>
      <c r="H38" s="97"/>
      <c r="I38" s="97"/>
      <c r="J38" s="98"/>
      <c r="K38" s="8">
        <v>0</v>
      </c>
      <c r="L38" s="14">
        <v>0</v>
      </c>
      <c r="M38" s="9">
        <f t="shared" si="0"/>
        <v>0</v>
      </c>
    </row>
    <row r="39" spans="1:13" ht="12.5" customHeight="1">
      <c r="A39" s="61"/>
      <c r="B39" s="96"/>
      <c r="C39" s="97" t="s">
        <v>17</v>
      </c>
      <c r="D39" s="97"/>
      <c r="E39" s="97"/>
      <c r="F39" s="97"/>
      <c r="G39" s="97"/>
      <c r="H39" s="97"/>
      <c r="I39" s="97"/>
      <c r="J39" s="98"/>
      <c r="K39" s="8">
        <v>0</v>
      </c>
      <c r="L39" s="14">
        <v>0</v>
      </c>
      <c r="M39" s="9">
        <f t="shared" si="0"/>
        <v>0</v>
      </c>
    </row>
    <row r="40" spans="1:13" ht="12.5" customHeight="1">
      <c r="A40" s="61"/>
      <c r="B40" s="96"/>
      <c r="C40" s="97" t="s">
        <v>18</v>
      </c>
      <c r="D40" s="97"/>
      <c r="E40" s="97"/>
      <c r="F40" s="97"/>
      <c r="G40" s="97"/>
      <c r="H40" s="97"/>
      <c r="I40" s="97"/>
      <c r="J40" s="98"/>
      <c r="K40" s="8">
        <v>0</v>
      </c>
      <c r="L40" s="14">
        <v>0</v>
      </c>
      <c r="M40" s="9">
        <f t="shared" si="0"/>
        <v>0</v>
      </c>
    </row>
    <row r="41" spans="1:13" ht="12.5" customHeight="1">
      <c r="A41" s="61"/>
      <c r="B41" s="95" t="s">
        <v>85</v>
      </c>
      <c r="C41" s="90"/>
      <c r="D41" s="90"/>
      <c r="E41" s="90"/>
      <c r="F41" s="90"/>
      <c r="G41" s="90"/>
      <c r="H41" s="90"/>
      <c r="I41" s="90"/>
      <c r="J41" s="93"/>
      <c r="K41" s="8">
        <v>0</v>
      </c>
      <c r="L41" s="14">
        <v>0</v>
      </c>
      <c r="M41" s="9">
        <f t="shared" si="0"/>
        <v>0</v>
      </c>
    </row>
    <row r="42" spans="1:13" ht="12.5" customHeight="1">
      <c r="A42" s="61"/>
      <c r="B42" s="95" t="s">
        <v>122</v>
      </c>
      <c r="C42" s="90"/>
      <c r="D42" s="90"/>
      <c r="E42" s="90"/>
      <c r="F42" s="90"/>
      <c r="G42" s="90"/>
      <c r="H42" s="90"/>
      <c r="I42" s="90"/>
      <c r="J42" s="93"/>
      <c r="K42" s="8">
        <v>0</v>
      </c>
      <c r="L42" s="14">
        <v>0</v>
      </c>
      <c r="M42" s="9">
        <f t="shared" si="0"/>
        <v>0</v>
      </c>
    </row>
    <row r="43" spans="1:13" ht="12.5" customHeight="1">
      <c r="A43" s="61"/>
      <c r="B43" s="95" t="s">
        <v>123</v>
      </c>
      <c r="C43" s="90"/>
      <c r="D43" s="90"/>
      <c r="E43" s="90"/>
      <c r="F43" s="90"/>
      <c r="G43" s="90"/>
      <c r="H43" s="90"/>
      <c r="I43" s="90"/>
      <c r="J43" s="93"/>
      <c r="K43" s="8">
        <v>0</v>
      </c>
      <c r="L43" s="14">
        <v>0</v>
      </c>
      <c r="M43" s="9">
        <f t="shared" si="0"/>
        <v>0</v>
      </c>
    </row>
    <row r="44" spans="1:13" ht="12.5" customHeight="1">
      <c r="A44" s="61"/>
      <c r="B44" s="95" t="s">
        <v>86</v>
      </c>
      <c r="C44" s="90"/>
      <c r="D44" s="90"/>
      <c r="E44" s="90"/>
      <c r="F44" s="90"/>
      <c r="G44" s="90"/>
      <c r="H44" s="90"/>
      <c r="I44" s="90"/>
      <c r="J44" s="7" t="s">
        <v>19</v>
      </c>
      <c r="K44" s="8">
        <v>-6909</v>
      </c>
      <c r="L44" s="14">
        <v>645</v>
      </c>
      <c r="M44" s="9">
        <f t="shared" si="0"/>
        <v>-6264</v>
      </c>
    </row>
    <row r="45" spans="1:13" ht="12.5" customHeight="1">
      <c r="A45" s="89" t="s">
        <v>87</v>
      </c>
      <c r="B45" s="90"/>
      <c r="C45" s="90"/>
      <c r="D45" s="90"/>
      <c r="E45" s="90"/>
      <c r="F45" s="90"/>
      <c r="G45" s="90"/>
      <c r="H45" s="90"/>
      <c r="I45" s="90"/>
      <c r="J45" s="7" t="s">
        <v>20</v>
      </c>
      <c r="K45" s="8">
        <v>-11420</v>
      </c>
      <c r="L45" s="14">
        <v>21017</v>
      </c>
      <c r="M45" s="9">
        <f t="shared" si="0"/>
        <v>9597</v>
      </c>
    </row>
    <row r="46" spans="1:13" ht="12.5" customHeight="1">
      <c r="A46" s="89" t="s">
        <v>88</v>
      </c>
      <c r="B46" s="90"/>
      <c r="C46" s="90"/>
      <c r="D46" s="90"/>
      <c r="E46" s="90"/>
      <c r="F46" s="90"/>
      <c r="G46" s="90"/>
      <c r="H46" s="90"/>
      <c r="I46" s="90"/>
      <c r="J46" s="7" t="s">
        <v>21</v>
      </c>
      <c r="K46" s="8">
        <v>0</v>
      </c>
      <c r="L46" s="14">
        <v>3</v>
      </c>
      <c r="M46" s="9">
        <f t="shared" si="0"/>
        <v>3</v>
      </c>
    </row>
    <row r="47" spans="1:13" ht="12.5" customHeight="1">
      <c r="A47" s="58" t="s">
        <v>22</v>
      </c>
      <c r="B47" s="59"/>
      <c r="C47" s="59"/>
      <c r="D47" s="59"/>
      <c r="E47" s="59"/>
      <c r="F47" s="59"/>
      <c r="G47" s="59"/>
      <c r="H47" s="59"/>
      <c r="I47" s="59"/>
      <c r="J47" s="7" t="s">
        <v>23</v>
      </c>
      <c r="K47" s="8">
        <v>4995</v>
      </c>
      <c r="L47" s="14">
        <v>8192</v>
      </c>
      <c r="M47" s="9">
        <f t="shared" si="0"/>
        <v>13187</v>
      </c>
    </row>
    <row r="48" spans="1:13" ht="12.5" customHeight="1">
      <c r="A48" s="58" t="s">
        <v>24</v>
      </c>
      <c r="B48" s="59"/>
      <c r="C48" s="59"/>
      <c r="D48" s="59"/>
      <c r="E48" s="59"/>
      <c r="F48" s="59"/>
      <c r="G48" s="59"/>
      <c r="H48" s="59"/>
      <c r="I48" s="59"/>
      <c r="J48" s="60"/>
      <c r="K48" s="8">
        <v>0</v>
      </c>
      <c r="L48" s="14">
        <v>0</v>
      </c>
      <c r="M48" s="9">
        <f t="shared" si="0"/>
        <v>0</v>
      </c>
    </row>
    <row r="49" spans="1:13" ht="12.5" customHeight="1">
      <c r="A49" s="89" t="s">
        <v>124</v>
      </c>
      <c r="B49" s="90"/>
      <c r="C49" s="90"/>
      <c r="D49" s="90"/>
      <c r="E49" s="90"/>
      <c r="F49" s="90"/>
      <c r="G49" s="90"/>
      <c r="H49" s="90"/>
      <c r="I49" s="90"/>
      <c r="J49" s="7" t="s">
        <v>25</v>
      </c>
      <c r="K49" s="8">
        <v>0</v>
      </c>
      <c r="L49" s="14">
        <v>0</v>
      </c>
      <c r="M49" s="9">
        <f t="shared" si="0"/>
        <v>0</v>
      </c>
    </row>
    <row r="50" spans="1:13" ht="12.5" customHeight="1">
      <c r="A50" s="89" t="s">
        <v>125</v>
      </c>
      <c r="B50" s="90"/>
      <c r="C50" s="90"/>
      <c r="D50" s="90"/>
      <c r="E50" s="90"/>
      <c r="F50" s="90"/>
      <c r="G50" s="90"/>
      <c r="H50" s="90"/>
      <c r="I50" s="90"/>
      <c r="J50" s="7" t="s">
        <v>26</v>
      </c>
      <c r="K50" s="8">
        <v>2075</v>
      </c>
      <c r="L50" s="14">
        <v>44406</v>
      </c>
      <c r="M50" s="9">
        <f t="shared" si="0"/>
        <v>46481</v>
      </c>
    </row>
    <row r="51" spans="1:13" ht="12.5" customHeight="1">
      <c r="A51" s="89" t="s">
        <v>89</v>
      </c>
      <c r="B51" s="90"/>
      <c r="C51" s="90"/>
      <c r="D51" s="90"/>
      <c r="E51" s="90"/>
      <c r="F51" s="90"/>
      <c r="G51" s="90"/>
      <c r="H51" s="90"/>
      <c r="I51" s="90"/>
      <c r="J51" s="93"/>
      <c r="K51" s="8">
        <v>0</v>
      </c>
      <c r="L51" s="14">
        <v>0</v>
      </c>
      <c r="M51" s="9">
        <f t="shared" si="0"/>
        <v>0</v>
      </c>
    </row>
    <row r="52" spans="1:13" ht="12.5" customHeight="1">
      <c r="A52" s="40" t="s">
        <v>13</v>
      </c>
      <c r="B52" s="94" t="s">
        <v>126</v>
      </c>
      <c r="C52" s="90"/>
      <c r="D52" s="90"/>
      <c r="E52" s="90"/>
      <c r="F52" s="90"/>
      <c r="G52" s="90"/>
      <c r="H52" s="90"/>
      <c r="I52" s="90"/>
      <c r="J52" s="93"/>
      <c r="K52" s="8">
        <v>0</v>
      </c>
      <c r="L52" s="14">
        <v>0</v>
      </c>
      <c r="M52" s="9">
        <f t="shared" si="0"/>
        <v>0</v>
      </c>
    </row>
    <row r="53" spans="1:13" ht="12.5" customHeight="1">
      <c r="A53" s="40"/>
      <c r="B53" s="94" t="s">
        <v>127</v>
      </c>
      <c r="C53" s="90"/>
      <c r="D53" s="90"/>
      <c r="E53" s="90"/>
      <c r="F53" s="90"/>
      <c r="G53" s="90"/>
      <c r="H53" s="90"/>
      <c r="I53" s="90"/>
      <c r="J53" s="93"/>
      <c r="K53" s="8">
        <v>0</v>
      </c>
      <c r="L53" s="14">
        <v>0</v>
      </c>
      <c r="M53" s="9">
        <f t="shared" si="0"/>
        <v>0</v>
      </c>
    </row>
    <row r="54" spans="1:13" ht="12.5" customHeight="1">
      <c r="A54" s="40"/>
      <c r="B54" s="94" t="s">
        <v>14</v>
      </c>
      <c r="C54" s="90"/>
      <c r="D54" s="90"/>
      <c r="E54" s="90"/>
      <c r="F54" s="90"/>
      <c r="G54" s="90"/>
      <c r="H54" s="90"/>
      <c r="I54" s="90"/>
      <c r="J54" s="93"/>
      <c r="K54" s="8">
        <v>0</v>
      </c>
      <c r="L54" s="14">
        <v>0</v>
      </c>
      <c r="M54" s="9">
        <f t="shared" si="0"/>
        <v>0</v>
      </c>
    </row>
    <row r="55" spans="1:13" ht="12.5" customHeight="1">
      <c r="A55" s="89" t="s">
        <v>90</v>
      </c>
      <c r="B55" s="90"/>
      <c r="C55" s="90"/>
      <c r="D55" s="90"/>
      <c r="E55" s="90"/>
      <c r="F55" s="90"/>
      <c r="G55" s="90"/>
      <c r="H55" s="90"/>
      <c r="I55" s="90"/>
      <c r="J55" s="7" t="s">
        <v>27</v>
      </c>
      <c r="K55" s="8">
        <v>0</v>
      </c>
      <c r="L55" s="14">
        <v>38588</v>
      </c>
      <c r="M55" s="9">
        <f t="shared" si="0"/>
        <v>38588</v>
      </c>
    </row>
    <row r="56" spans="1:13" ht="12.5" customHeight="1">
      <c r="A56" s="91" t="s">
        <v>128</v>
      </c>
      <c r="B56" s="92"/>
      <c r="C56" s="92"/>
      <c r="D56" s="92"/>
      <c r="E56" s="92"/>
      <c r="F56" s="92"/>
      <c r="G56" s="45" t="s">
        <v>129</v>
      </c>
      <c r="H56" s="45" t="s">
        <v>28</v>
      </c>
      <c r="I56" s="45" t="s">
        <v>28</v>
      </c>
      <c r="J56" s="46" t="s">
        <v>28</v>
      </c>
      <c r="K56" s="8">
        <v>2075</v>
      </c>
      <c r="L56" s="14">
        <v>5818</v>
      </c>
      <c r="M56" s="9">
        <f t="shared" si="0"/>
        <v>7893</v>
      </c>
    </row>
    <row r="57" spans="1:13" ht="12.5" customHeight="1">
      <c r="A57" s="91"/>
      <c r="B57" s="92"/>
      <c r="C57" s="92"/>
      <c r="D57" s="92"/>
      <c r="E57" s="92"/>
      <c r="F57" s="92"/>
      <c r="G57" s="45" t="s">
        <v>130</v>
      </c>
      <c r="H57" s="45" t="s">
        <v>29</v>
      </c>
      <c r="I57" s="45" t="s">
        <v>29</v>
      </c>
      <c r="J57" s="46" t="s">
        <v>29</v>
      </c>
      <c r="K57" s="8">
        <v>0</v>
      </c>
      <c r="L57" s="14">
        <v>0</v>
      </c>
      <c r="M57" s="9">
        <f t="shared" si="0"/>
        <v>0</v>
      </c>
    </row>
    <row r="58" spans="1:13" s="4" customFormat="1" ht="12.5" customHeight="1">
      <c r="A58" s="86" t="s">
        <v>131</v>
      </c>
      <c r="B58" s="87"/>
      <c r="C58" s="88"/>
      <c r="D58" s="68" t="s">
        <v>30</v>
      </c>
      <c r="E58" s="59"/>
      <c r="F58" s="59"/>
      <c r="G58" s="59"/>
      <c r="H58" s="59"/>
      <c r="I58" s="59"/>
      <c r="J58" s="60"/>
      <c r="K58" s="8">
        <v>0</v>
      </c>
      <c r="L58" s="14">
        <v>0</v>
      </c>
      <c r="M58" s="9">
        <f t="shared" si="0"/>
        <v>0</v>
      </c>
    </row>
    <row r="59" spans="1:13" s="4" customFormat="1" ht="12.5" customHeight="1">
      <c r="A59" s="72"/>
      <c r="B59" s="73"/>
      <c r="C59" s="74"/>
      <c r="D59" s="68" t="s">
        <v>132</v>
      </c>
      <c r="E59" s="59"/>
      <c r="F59" s="59"/>
      <c r="G59" s="59"/>
      <c r="H59" s="59"/>
      <c r="I59" s="59"/>
      <c r="J59" s="60"/>
      <c r="K59" s="8">
        <v>0</v>
      </c>
      <c r="L59" s="14">
        <v>0</v>
      </c>
      <c r="M59" s="9">
        <f t="shared" si="0"/>
        <v>0</v>
      </c>
    </row>
    <row r="60" spans="1:13" s="4" customFormat="1" ht="12.5" customHeight="1">
      <c r="A60" s="89" t="s">
        <v>91</v>
      </c>
      <c r="B60" s="90"/>
      <c r="C60" s="90"/>
      <c r="D60" s="90"/>
      <c r="E60" s="90"/>
      <c r="F60" s="90"/>
      <c r="G60" s="90"/>
      <c r="H60" s="90"/>
      <c r="I60" s="90"/>
      <c r="J60" s="93"/>
      <c r="K60" s="8">
        <v>1712</v>
      </c>
      <c r="L60" s="14">
        <v>9713</v>
      </c>
      <c r="M60" s="9">
        <f t="shared" si="0"/>
        <v>11425</v>
      </c>
    </row>
    <row r="61" spans="1:13" ht="12.5" customHeight="1">
      <c r="A61" s="57" t="s">
        <v>31</v>
      </c>
      <c r="B61" s="38"/>
      <c r="C61" s="38"/>
      <c r="D61" s="38"/>
      <c r="E61" s="38"/>
      <c r="F61" s="38"/>
      <c r="G61" s="38"/>
      <c r="H61" s="38"/>
      <c r="I61" s="68"/>
      <c r="J61" s="7" t="s">
        <v>32</v>
      </c>
      <c r="K61" s="8">
        <v>8500</v>
      </c>
      <c r="L61" s="14">
        <v>15200</v>
      </c>
      <c r="M61" s="9">
        <f t="shared" si="0"/>
        <v>23700</v>
      </c>
    </row>
    <row r="62" spans="1:13" ht="12.5" customHeight="1">
      <c r="A62" s="57" t="s">
        <v>33</v>
      </c>
      <c r="B62" s="38"/>
      <c r="C62" s="38"/>
      <c r="D62" s="38"/>
      <c r="E62" s="38"/>
      <c r="F62" s="38"/>
      <c r="G62" s="38"/>
      <c r="H62" s="38"/>
      <c r="I62" s="68"/>
      <c r="J62" s="7" t="s">
        <v>133</v>
      </c>
      <c r="K62" s="8">
        <v>0</v>
      </c>
      <c r="L62" s="14">
        <v>0</v>
      </c>
      <c r="M62" s="9">
        <f t="shared" si="0"/>
        <v>0</v>
      </c>
    </row>
    <row r="63" spans="1:13" s="4" customFormat="1" ht="12.5" customHeight="1">
      <c r="A63" s="80" t="s">
        <v>92</v>
      </c>
      <c r="B63" s="81"/>
      <c r="C63" s="81"/>
      <c r="D63" s="81"/>
      <c r="E63" s="81"/>
      <c r="F63" s="81"/>
      <c r="G63" s="81"/>
      <c r="H63" s="81"/>
      <c r="I63" s="81"/>
      <c r="J63" s="82"/>
      <c r="K63" s="26">
        <v>0</v>
      </c>
      <c r="L63" s="22">
        <v>0</v>
      </c>
      <c r="M63" s="27">
        <f t="shared" si="0"/>
        <v>0</v>
      </c>
    </row>
    <row r="64" spans="1:13" ht="17.149999999999999" customHeight="1">
      <c r="C64" s="5"/>
    </row>
  </sheetData>
  <mergeCells count="72"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B11:J11"/>
    <mergeCell ref="B12:J12"/>
    <mergeCell ref="B13:I13"/>
    <mergeCell ref="B14:I14"/>
    <mergeCell ref="B15:J15"/>
    <mergeCell ref="B29:J29"/>
    <mergeCell ref="B35:B36"/>
    <mergeCell ref="C35:J35"/>
    <mergeCell ref="C36:J36"/>
    <mergeCell ref="B22:J22"/>
    <mergeCell ref="B23:I23"/>
    <mergeCell ref="B24:I24"/>
    <mergeCell ref="B25:J25"/>
    <mergeCell ref="B26:J26"/>
    <mergeCell ref="B30:J30"/>
    <mergeCell ref="B31:J31"/>
    <mergeCell ref="B32:J32"/>
    <mergeCell ref="B33:I33"/>
    <mergeCell ref="B34:J34"/>
    <mergeCell ref="A47:I47"/>
    <mergeCell ref="A48:J48"/>
    <mergeCell ref="B42:J42"/>
    <mergeCell ref="B43:J43"/>
    <mergeCell ref="B44:I44"/>
    <mergeCell ref="A45:I45"/>
    <mergeCell ref="A46:I46"/>
    <mergeCell ref="A24:A44"/>
    <mergeCell ref="B37:I37"/>
    <mergeCell ref="B38:B40"/>
    <mergeCell ref="C38:J38"/>
    <mergeCell ref="C39:J39"/>
    <mergeCell ref="C40:J40"/>
    <mergeCell ref="B41:J41"/>
    <mergeCell ref="B27:J27"/>
    <mergeCell ref="B28:J28"/>
    <mergeCell ref="A51:J51"/>
    <mergeCell ref="A52:A54"/>
    <mergeCell ref="B52:J52"/>
    <mergeCell ref="B53:J53"/>
    <mergeCell ref="B54:J54"/>
    <mergeCell ref="A63:J63"/>
    <mergeCell ref="K1:K2"/>
    <mergeCell ref="L1:L2"/>
    <mergeCell ref="M1:M2"/>
    <mergeCell ref="A61:I61"/>
    <mergeCell ref="A62:I62"/>
    <mergeCell ref="D58:J58"/>
    <mergeCell ref="D59:J59"/>
    <mergeCell ref="A58:C59"/>
    <mergeCell ref="A55:I55"/>
    <mergeCell ref="A56:F57"/>
    <mergeCell ref="G56:J56"/>
    <mergeCell ref="G57:J57"/>
    <mergeCell ref="A60:J60"/>
    <mergeCell ref="A49:I49"/>
    <mergeCell ref="A50:I50"/>
  </mergeCells>
  <phoneticPr fontId="3"/>
  <pageMargins left="0.78740157480314965" right="0.78740157480314965" top="0.78740157480314965" bottom="0.78740157480314965" header="0.31496062992125984" footer="0.51181102362204722"/>
  <pageSetup paperSize="9" scale="98" fitToWidth="0" orientation="portrait" useFirstPageNumber="1" r:id="rId1"/>
  <headerFooter>
    <oddHeader>&amp;L&amp;"ＭＳ ゴシック,標準"&amp;10 ３　令和４年度地方公営企業決算状況調査（法非適用企業）
　（２）簡易水道事業
　　　&amp;A［&amp;P/&amp;N］&amp;R&amp;"ＭＳ ゴシック,標準"&amp;10（単位：千円）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2024-03-06T23:42:38Z</dcterms:modified>
</cp:coreProperties>
</file>