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2\"/>
    </mc:Choice>
  </mc:AlternateContent>
  <bookViews>
    <workbookView xWindow="0" yWindow="0" windowWidth="17988" windowHeight="7956"/>
  </bookViews>
  <sheets>
    <sheet name="2-10" sheetId="1" r:id="rId1"/>
  </sheets>
  <definedNames>
    <definedName name="_xlnm.Print_Area" localSheetId="0">'2-10'!$A$1:$S$34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C29" i="1"/>
  <c r="S28" i="1"/>
  <c r="R28" i="1"/>
  <c r="R7" i="1" s="1"/>
  <c r="R3" i="1" s="1"/>
  <c r="Q28" i="1"/>
  <c r="P28" i="1"/>
  <c r="O28" i="1"/>
  <c r="N28" i="1"/>
  <c r="M28" i="1"/>
  <c r="L28" i="1"/>
  <c r="K28" i="1"/>
  <c r="J28" i="1"/>
  <c r="J7" i="1" s="1"/>
  <c r="J3" i="1" s="1"/>
  <c r="I28" i="1"/>
  <c r="H28" i="1"/>
  <c r="G28" i="1"/>
  <c r="F28" i="1"/>
  <c r="E28" i="1"/>
  <c r="D28" i="1"/>
  <c r="C28" i="1" s="1"/>
  <c r="C27" i="1"/>
  <c r="C26" i="1"/>
  <c r="C25" i="1"/>
  <c r="C24" i="1"/>
  <c r="C23" i="1"/>
  <c r="C22" i="1"/>
  <c r="S21" i="1"/>
  <c r="R21" i="1"/>
  <c r="Q21" i="1"/>
  <c r="Q7" i="1" s="1"/>
  <c r="Q3" i="1" s="1"/>
  <c r="P21" i="1"/>
  <c r="O21" i="1"/>
  <c r="N21" i="1"/>
  <c r="N7" i="1" s="1"/>
  <c r="N3" i="1" s="1"/>
  <c r="M21" i="1"/>
  <c r="L21" i="1"/>
  <c r="K21" i="1"/>
  <c r="J21" i="1"/>
  <c r="I21" i="1"/>
  <c r="I7" i="1" s="1"/>
  <c r="I3" i="1" s="1"/>
  <c r="H21" i="1"/>
  <c r="G21" i="1"/>
  <c r="F21" i="1"/>
  <c r="F7" i="1" s="1"/>
  <c r="F3" i="1" s="1"/>
  <c r="E21" i="1"/>
  <c r="D21" i="1"/>
  <c r="C20" i="1"/>
  <c r="C19" i="1"/>
  <c r="C18" i="1"/>
  <c r="C17" i="1"/>
  <c r="C16" i="1"/>
  <c r="C15" i="1"/>
  <c r="S14" i="1"/>
  <c r="R14" i="1"/>
  <c r="Q14" i="1"/>
  <c r="P14" i="1"/>
  <c r="P7" i="1" s="1"/>
  <c r="P3" i="1" s="1"/>
  <c r="O14" i="1"/>
  <c r="O7" i="1" s="1"/>
  <c r="O3" i="1" s="1"/>
  <c r="N14" i="1"/>
  <c r="M14" i="1"/>
  <c r="L14" i="1"/>
  <c r="K14" i="1"/>
  <c r="J14" i="1"/>
  <c r="I14" i="1"/>
  <c r="H14" i="1"/>
  <c r="H7" i="1" s="1"/>
  <c r="H3" i="1" s="1"/>
  <c r="G14" i="1"/>
  <c r="G7" i="1" s="1"/>
  <c r="G3" i="1" s="1"/>
  <c r="F14" i="1"/>
  <c r="E14" i="1"/>
  <c r="C14" i="1" s="1"/>
  <c r="D14" i="1"/>
  <c r="C13" i="1"/>
  <c r="C12" i="1"/>
  <c r="C11" i="1"/>
  <c r="C10" i="1"/>
  <c r="C9" i="1"/>
  <c r="S8" i="1"/>
  <c r="S7" i="1" s="1"/>
  <c r="S3" i="1" s="1"/>
  <c r="R8" i="1"/>
  <c r="Q8" i="1"/>
  <c r="P8" i="1"/>
  <c r="O8" i="1"/>
  <c r="N8" i="1"/>
  <c r="M8" i="1"/>
  <c r="M7" i="1" s="1"/>
  <c r="M3" i="1" s="1"/>
  <c r="L8" i="1"/>
  <c r="K8" i="1"/>
  <c r="K7" i="1" s="1"/>
  <c r="K3" i="1" s="1"/>
  <c r="J8" i="1"/>
  <c r="I8" i="1"/>
  <c r="H8" i="1"/>
  <c r="G8" i="1"/>
  <c r="F8" i="1"/>
  <c r="E8" i="1"/>
  <c r="E7" i="1" s="1"/>
  <c r="E3" i="1" s="1"/>
  <c r="D8" i="1"/>
  <c r="C8" i="1"/>
  <c r="L7" i="1"/>
  <c r="L3" i="1" s="1"/>
  <c r="D7" i="1"/>
  <c r="D3" i="1" s="1"/>
  <c r="C6" i="1"/>
  <c r="C5" i="1"/>
  <c r="C4" i="1"/>
  <c r="C21" i="1" l="1"/>
  <c r="C7" i="1" s="1"/>
  <c r="C3" i="1" s="1"/>
</calcChain>
</file>

<file path=xl/sharedStrings.xml><?xml version="1.0" encoding="utf-8"?>
<sst xmlns="http://schemas.openxmlformats.org/spreadsheetml/2006/main" count="65" uniqueCount="55">
  <si>
    <t>2-10表　年齢階級別被保護人員</t>
    <phoneticPr fontId="3"/>
  </si>
  <si>
    <t>令和４年７月31日現在（単位：人）</t>
    <rPh sb="0" eb="2">
      <t>レイワ</t>
    </rPh>
    <phoneticPr fontId="3"/>
  </si>
  <si>
    <t>区分</t>
    <phoneticPr fontId="4"/>
  </si>
  <si>
    <t>福祉事務所</t>
    <rPh sb="0" eb="2">
      <t>フクシ</t>
    </rPh>
    <rPh sb="2" eb="5">
      <t>ジムショ</t>
    </rPh>
    <phoneticPr fontId="4"/>
  </si>
  <si>
    <t>合計</t>
    <phoneticPr fontId="4"/>
  </si>
  <si>
    <t>0歳</t>
    <rPh sb="1" eb="2">
      <t>サイ</t>
    </rPh>
    <phoneticPr fontId="4"/>
  </si>
  <si>
    <t>1～2歳</t>
    <rPh sb="3" eb="4">
      <t>サイ</t>
    </rPh>
    <phoneticPr fontId="4"/>
  </si>
  <si>
    <t>3～5歳</t>
    <rPh sb="3" eb="4">
      <t>サイ</t>
    </rPh>
    <phoneticPr fontId="4"/>
  </si>
  <si>
    <t>6～8歳</t>
    <rPh sb="3" eb="4">
      <t>サイ</t>
    </rPh>
    <phoneticPr fontId="4"/>
  </si>
  <si>
    <t>9～11歳</t>
    <rPh sb="4" eb="5">
      <t>サイ</t>
    </rPh>
    <phoneticPr fontId="4"/>
  </si>
  <si>
    <t>12～14歳</t>
    <rPh sb="5" eb="6">
      <t>サイ</t>
    </rPh>
    <phoneticPr fontId="4"/>
  </si>
  <si>
    <t>15～17歳</t>
    <rPh sb="5" eb="6">
      <t>サイ</t>
    </rPh>
    <phoneticPr fontId="4"/>
  </si>
  <si>
    <t>18～19歳</t>
    <rPh sb="5" eb="6">
      <t>サイ</t>
    </rPh>
    <phoneticPr fontId="4"/>
  </si>
  <si>
    <t>20～29歳</t>
    <rPh sb="5" eb="6">
      <t>サイ</t>
    </rPh>
    <phoneticPr fontId="4"/>
  </si>
  <si>
    <t>30～39歳</t>
    <rPh sb="5" eb="6">
      <t>サイ</t>
    </rPh>
    <phoneticPr fontId="4"/>
  </si>
  <si>
    <t>40歳</t>
    <phoneticPr fontId="4"/>
  </si>
  <si>
    <t>41～49歳</t>
    <rPh sb="5" eb="6">
      <t>サイ</t>
    </rPh>
    <phoneticPr fontId="4"/>
  </si>
  <si>
    <t>50～59歳</t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</si>
  <si>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</si>
  <si>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</si>
  <si>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70歳以上</t>
    <rPh sb="2" eb="3">
      <t>サイ</t>
    </rPh>
    <rPh sb="3" eb="5">
      <t>イジョウ</t>
    </rPh>
    <phoneticPr fontId="4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</si>
  <si>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</si>
  <si>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</si>
  <si>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</si>
  <si>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</si>
  <si>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</si>
  <si>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</si>
  <si>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</si>
  <si>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</si>
  <si>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</si>
  <si>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</si>
  <si>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－</t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</si>
  <si>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</si>
  <si>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</si>
  <si>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</si>
  <si>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</si>
  <si>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</si>
  <si>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</si>
  <si>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</si>
  <si>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</si>
  <si>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</si>
  <si>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</si>
  <si>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</si>
  <si>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</si>
  <si>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</si>
  <si>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</si>
  <si>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</si>
  <si>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</si>
  <si>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</si>
  <si>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</si>
  <si>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</si>
  <si>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</si>
  <si>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</si>
  <si>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（注１）平塚保健福祉事務所に茅ヶ崎支所分を含む。</t>
    <rPh sb="1" eb="2">
      <t>チュウ</t>
    </rPh>
    <rPh sb="4" eb="6">
      <t>ヒラツカ</t>
    </rPh>
    <rPh sb="6" eb="8">
      <t>ホケン</t>
    </rPh>
    <rPh sb="8" eb="10">
      <t>フクシ</t>
    </rPh>
    <rPh sb="10" eb="12">
      <t>ジム</t>
    </rPh>
    <rPh sb="12" eb="13">
      <t>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</si>
  <si>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（注２）小田原保健福祉事務所に足柄上センター分を含む。</t>
    <rPh sb="1" eb="2">
      <t>チュウ</t>
    </rPh>
    <rPh sb="4" eb="7">
      <t>オダワラ</t>
    </rPh>
    <rPh sb="7" eb="9">
      <t>ホケン</t>
    </rPh>
    <rPh sb="9" eb="11">
      <t>フクシ</t>
    </rPh>
    <rPh sb="11" eb="13">
      <t>ジム</t>
    </rPh>
    <rPh sb="13" eb="14">
      <t>ショ</t>
    </rPh>
    <rPh sb="15" eb="18">
      <t>アシガラカミ</t>
    </rPh>
    <rPh sb="22" eb="23">
      <t>ブン</t>
    </rPh>
    <rPh sb="24" eb="2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</si>
</sst>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56" fontId="2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quotePrefix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distributed" vertical="center" justifyLastLine="1"/>
    </xf>
    <xf numFmtId="0" fontId="2" fillId="3" borderId="2" xfId="0" applyFont="1" applyFill="1" applyBorder="1" applyAlignment="1">
      <alignment horizontal="distributed" vertical="center" justifyLastLine="1"/>
    </xf>
    <xf numFmtId="0" fontId="2" fillId="3" borderId="3" xfId="0" applyFont="1" applyFill="1" applyBorder="1" applyAlignment="1">
      <alignment horizontal="distributed" vertical="center" justifyLastLine="1"/>
    </xf>
    <xf numFmtId="0" fontId="2" fillId="3" borderId="4" xfId="0" applyFont="1" applyFill="1" applyBorder="1" applyAlignment="1">
      <alignment horizontal="distributed" vertical="center" justifyLastLine="1"/>
    </xf>
    <xf numFmtId="0" fontId="2" fillId="3" borderId="5" xfId="0" applyFont="1" applyFill="1" applyBorder="1" applyAlignment="1">
      <alignment horizontal="distributed" vertical="center" justifyLastLine="1"/>
    </xf>
    <xf numFmtId="0" fontId="2" fillId="4" borderId="6" xfId="0" applyFont="1" applyFill="1" applyBorder="1" applyAlignment="1">
      <alignment horizontal="distributed" vertical="center" justifyLastLine="1"/>
    </xf>
    <xf numFmtId="0" fontId="2" fillId="4" borderId="7" xfId="0" applyFont="1" applyFill="1" applyBorder="1" applyAlignment="1">
      <alignment horizontal="distributed" vertical="center" justifyLastLine="1"/>
    </xf>
    <xf numFmtId="41" fontId="5" fillId="4" borderId="8" xfId="1" applyNumberFormat="1" applyFont="1" applyFill="1" applyBorder="1" applyAlignment="1">
      <alignment horizontal="right" vertical="center"/>
    </xf>
    <xf numFmtId="41" fontId="5" fillId="4" borderId="9" xfId="1" applyNumberFormat="1" applyFont="1" applyFill="1" applyBorder="1" applyAlignment="1">
      <alignment horizontal="right" vertical="center"/>
    </xf>
    <xf numFmtId="41" fontId="5" fillId="4" borderId="10" xfId="1" applyNumberFormat="1" applyFont="1" applyFill="1" applyBorder="1" applyAlignment="1">
      <alignment horizontal="right" vertical="center"/>
    </xf>
    <xf numFmtId="41" fontId="2" fillId="2" borderId="0" xfId="0" applyNumberFormat="1" applyFont="1" applyFill="1" applyAlignment="1">
      <alignment vertical="center"/>
    </xf>
    <xf numFmtId="0" fontId="2" fillId="0" borderId="11" xfId="0" applyFont="1" applyFill="1" applyBorder="1" applyAlignment="1">
      <alignment horizontal="center" vertical="distributed" textRotation="255" justifyLastLine="1"/>
    </xf>
    <xf numFmtId="0" fontId="2" fillId="2" borderId="12" xfId="0" applyFont="1" applyFill="1" applyBorder="1" applyAlignment="1">
      <alignment vertical="center"/>
    </xf>
    <xf numFmtId="41" fontId="5" fillId="4" borderId="13" xfId="1" applyNumberFormat="1" applyFont="1" applyFill="1" applyBorder="1" applyAlignment="1">
      <alignment horizontal="right" vertical="center"/>
    </xf>
    <xf numFmtId="41" fontId="2" fillId="0" borderId="14" xfId="1" applyNumberFormat="1" applyFont="1" applyFill="1" applyBorder="1" applyAlignment="1">
      <alignment vertical="center"/>
    </xf>
    <xf numFmtId="41" fontId="2" fillId="0" borderId="15" xfId="1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1" fontId="2" fillId="0" borderId="16" xfId="1" applyNumberFormat="1" applyFont="1" applyFill="1" applyBorder="1" applyAlignment="1">
      <alignment vertical="center"/>
    </xf>
    <xf numFmtId="41" fontId="2" fillId="0" borderId="17" xfId="1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distributed" textRotation="255" justifyLastLine="1"/>
    </xf>
    <xf numFmtId="0" fontId="2" fillId="2" borderId="19" xfId="0" applyFont="1" applyFill="1" applyBorder="1" applyAlignment="1">
      <alignment vertical="center"/>
    </xf>
    <xf numFmtId="41" fontId="5" fillId="4" borderId="20" xfId="1" applyNumberFormat="1" applyFont="1" applyFill="1" applyBorder="1" applyAlignment="1">
      <alignment horizontal="right" vertical="center"/>
    </xf>
    <xf numFmtId="41" fontId="2" fillId="0" borderId="21" xfId="1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distributed" textRotation="255" justifyLastLine="1"/>
    </xf>
    <xf numFmtId="0" fontId="2" fillId="4" borderId="15" xfId="0" applyFont="1" applyFill="1" applyBorder="1" applyAlignment="1">
      <alignment horizontal="distributed" vertical="center" justifyLastLine="1"/>
    </xf>
    <xf numFmtId="41" fontId="5" fillId="4" borderId="14" xfId="1" applyNumberFormat="1" applyFont="1" applyFill="1" applyBorder="1" applyAlignment="1">
      <alignment vertical="center"/>
    </xf>
    <xf numFmtId="41" fontId="5" fillId="4" borderId="15" xfId="1" applyNumberFormat="1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41" fontId="5" fillId="4" borderId="25" xfId="1" applyNumberFormat="1" applyFont="1" applyFill="1" applyBorder="1" applyAlignment="1">
      <alignment horizontal="right" vertical="center"/>
    </xf>
    <xf numFmtId="41" fontId="2" fillId="0" borderId="26" xfId="1" applyNumberFormat="1" applyFont="1" applyFill="1" applyBorder="1" applyAlignment="1">
      <alignment vertical="center"/>
    </xf>
    <xf numFmtId="41" fontId="2" fillId="0" borderId="24" xfId="1" applyNumberFormat="1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41" fontId="5" fillId="4" borderId="28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distributed" textRotation="255" justifyLastLine="1"/>
    </xf>
    <xf numFmtId="0" fontId="2" fillId="2" borderId="31" xfId="0" applyFont="1" applyFill="1" applyBorder="1" applyAlignment="1">
      <alignment vertical="center"/>
    </xf>
    <xf numFmtId="41" fontId="5" fillId="4" borderId="32" xfId="1" applyNumberFormat="1" applyFont="1" applyFill="1" applyBorder="1" applyAlignment="1">
      <alignment horizontal="right" vertical="center"/>
    </xf>
    <xf numFmtId="41" fontId="2" fillId="0" borderId="33" xfId="1" applyNumberFormat="1" applyFont="1" applyFill="1" applyBorder="1" applyAlignment="1">
      <alignment horizontal="right" vertical="center"/>
    </xf>
    <xf numFmtId="41" fontId="2" fillId="0" borderId="33" xfId="1" applyNumberFormat="1" applyFont="1" applyFill="1" applyBorder="1" applyAlignment="1">
      <alignment vertical="center"/>
    </xf>
    <xf numFmtId="41" fontId="2" fillId="0" borderId="31" xfId="1" applyNumberFormat="1" applyFont="1" applyFill="1" applyBorder="1" applyAlignment="1">
      <alignment vertical="center"/>
    </xf>
    <xf numFmtId="0" fontId="2" fillId="0" borderId="34" xfId="0" applyFont="1" applyFill="1" applyBorder="1" applyAlignment="1">
      <alignment horizontal="center" vertical="distributed" textRotation="255" justifyLastLine="1"/>
    </xf>
    <xf numFmtId="0" fontId="2" fillId="4" borderId="35" xfId="0" applyFont="1" applyFill="1" applyBorder="1" applyAlignment="1">
      <alignment horizontal="distributed" vertical="center" justifyLastLine="1"/>
    </xf>
    <xf numFmtId="41" fontId="5" fillId="4" borderId="36" xfId="1" applyNumberFormat="1" applyFont="1" applyFill="1" applyBorder="1" applyAlignment="1">
      <alignment horizontal="right" vertical="center"/>
    </xf>
    <xf numFmtId="41" fontId="5" fillId="4" borderId="37" xfId="1" applyNumberFormat="1" applyFont="1" applyFill="1" applyBorder="1" applyAlignment="1">
      <alignment horizontal="right" vertical="center"/>
    </xf>
    <xf numFmtId="41" fontId="5" fillId="4" borderId="35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vertical="center"/>
    </xf>
    <xf numFmtId="41" fontId="2" fillId="0" borderId="39" xfId="1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vertical="center" wrapText="1"/>
    </xf>
    <xf numFmtId="41" fontId="2" fillId="0" borderId="40" xfId="1" applyNumberFormat="1" applyFont="1" applyFill="1" applyBorder="1" applyAlignment="1">
      <alignment vertical="center"/>
    </xf>
    <xf numFmtId="0" fontId="2" fillId="0" borderId="3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38" fontId="2" fillId="2" borderId="0" xfId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abSelected="1"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 activeCell="O1" sqref="O1:S1"/>
    </sheetView>
  </sheetViews>
  <sheetFormatPr defaultColWidth="30" defaultRowHeight="17.399999999999999" x14ac:dyDescent="0.2"/>
  <cols>
    <col min="1" max="1" width="3.69921875" style="2" customWidth="1"/>
    <col min="2" max="2" width="20" style="2" customWidth="1"/>
    <col min="3" max="3" width="10.59765625" style="2" bestFit="1" customWidth="1"/>
    <col min="4" max="19" width="9.19921875" style="2" customWidth="1"/>
    <col min="20" max="20" width="10.59765625" style="2" bestFit="1" customWidth="1"/>
    <col min="21" max="16384" width="30" style="2"/>
  </cols>
  <sheetData>
    <row r="1" spans="1:20" ht="18" thickBot="1" x14ac:dyDescent="0.25">
      <c r="A1" s="1" t="s">
        <v>0</v>
      </c>
      <c r="B1" s="1"/>
      <c r="C1" s="1"/>
      <c r="O1" s="3" t="s">
        <v>1</v>
      </c>
      <c r="P1" s="4"/>
      <c r="Q1" s="4"/>
      <c r="R1" s="4"/>
      <c r="S1" s="4"/>
    </row>
    <row r="2" spans="1:20" ht="35.4" thickBot="1" x14ac:dyDescent="0.25">
      <c r="A2" s="5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8" t="s">
        <v>18</v>
      </c>
      <c r="R2" s="8" t="s">
        <v>19</v>
      </c>
      <c r="S2" s="9" t="s">
        <v>20</v>
      </c>
    </row>
    <row r="3" spans="1:20" ht="19.5" customHeight="1" thickBot="1" x14ac:dyDescent="0.25">
      <c r="A3" s="10" t="s">
        <v>21</v>
      </c>
      <c r="B3" s="11"/>
      <c r="C3" s="12">
        <f t="shared" ref="C3:S3" si="0">SUM(C4:C7)</f>
        <v>151423</v>
      </c>
      <c r="D3" s="13">
        <f t="shared" si="0"/>
        <v>228</v>
      </c>
      <c r="E3" s="13">
        <f t="shared" si="0"/>
        <v>660</v>
      </c>
      <c r="F3" s="13">
        <f t="shared" si="0"/>
        <v>1421</v>
      </c>
      <c r="G3" s="13">
        <f t="shared" si="0"/>
        <v>1849</v>
      </c>
      <c r="H3" s="13">
        <f t="shared" si="0"/>
        <v>2374</v>
      </c>
      <c r="I3" s="13">
        <f t="shared" si="0"/>
        <v>2883</v>
      </c>
      <c r="J3" s="13">
        <f t="shared" si="0"/>
        <v>3214</v>
      </c>
      <c r="K3" s="13">
        <f t="shared" si="0"/>
        <v>1223</v>
      </c>
      <c r="L3" s="13">
        <f t="shared" si="0"/>
        <v>5142</v>
      </c>
      <c r="M3" s="13">
        <f t="shared" si="0"/>
        <v>7990</v>
      </c>
      <c r="N3" s="13">
        <f t="shared" si="0"/>
        <v>1090</v>
      </c>
      <c r="O3" s="13">
        <f t="shared" si="0"/>
        <v>13681</v>
      </c>
      <c r="P3" s="13">
        <f t="shared" si="0"/>
        <v>23450</v>
      </c>
      <c r="Q3" s="13">
        <f t="shared" si="0"/>
        <v>11495</v>
      </c>
      <c r="R3" s="13">
        <f t="shared" si="0"/>
        <v>12618</v>
      </c>
      <c r="S3" s="14">
        <f t="shared" si="0"/>
        <v>62105</v>
      </c>
      <c r="T3" s="15"/>
    </row>
    <row r="4" spans="1:20" s="21" customFormat="1" ht="18" thickTop="1" x14ac:dyDescent="0.2">
      <c r="A4" s="16"/>
      <c r="B4" s="17" t="s">
        <v>22</v>
      </c>
      <c r="C4" s="18">
        <f>SUM(D4:S4)</f>
        <v>68029</v>
      </c>
      <c r="D4" s="19">
        <v>90</v>
      </c>
      <c r="E4" s="19">
        <v>256</v>
      </c>
      <c r="F4" s="19">
        <v>616</v>
      </c>
      <c r="G4" s="19">
        <v>816</v>
      </c>
      <c r="H4" s="19">
        <v>1090</v>
      </c>
      <c r="I4" s="19">
        <v>1292</v>
      </c>
      <c r="J4" s="19">
        <v>1407</v>
      </c>
      <c r="K4" s="19">
        <v>517</v>
      </c>
      <c r="L4" s="19">
        <v>2343</v>
      </c>
      <c r="M4" s="19">
        <v>3695</v>
      </c>
      <c r="N4" s="19">
        <v>505</v>
      </c>
      <c r="O4" s="19">
        <v>6342</v>
      </c>
      <c r="P4" s="19">
        <v>10582</v>
      </c>
      <c r="Q4" s="19">
        <v>5136</v>
      </c>
      <c r="R4" s="19">
        <v>5620</v>
      </c>
      <c r="S4" s="20">
        <v>27722</v>
      </c>
    </row>
    <row r="5" spans="1:20" x14ac:dyDescent="0.2">
      <c r="A5" s="16"/>
      <c r="B5" s="17" t="s">
        <v>23</v>
      </c>
      <c r="C5" s="18">
        <f>SUM(D5:S5)</f>
        <v>28562</v>
      </c>
      <c r="D5" s="22">
        <v>36</v>
      </c>
      <c r="E5" s="22">
        <v>107</v>
      </c>
      <c r="F5" s="22">
        <v>256</v>
      </c>
      <c r="G5" s="22">
        <v>307</v>
      </c>
      <c r="H5" s="22">
        <v>419</v>
      </c>
      <c r="I5" s="22">
        <v>498</v>
      </c>
      <c r="J5" s="22">
        <v>627</v>
      </c>
      <c r="K5" s="22">
        <v>235</v>
      </c>
      <c r="L5" s="22">
        <v>863</v>
      </c>
      <c r="M5" s="22">
        <v>1442</v>
      </c>
      <c r="N5" s="22">
        <v>212</v>
      </c>
      <c r="O5" s="22">
        <v>2560</v>
      </c>
      <c r="P5" s="22">
        <v>4196</v>
      </c>
      <c r="Q5" s="22">
        <v>2220</v>
      </c>
      <c r="R5" s="22">
        <v>2539</v>
      </c>
      <c r="S5" s="23">
        <v>12045</v>
      </c>
    </row>
    <row r="6" spans="1:20" ht="19.5" customHeight="1" thickBot="1" x14ac:dyDescent="0.25">
      <c r="A6" s="24"/>
      <c r="B6" s="25" t="s">
        <v>24</v>
      </c>
      <c r="C6" s="26">
        <f>SUM(D6:S6)</f>
        <v>14008</v>
      </c>
      <c r="D6" s="27">
        <v>29</v>
      </c>
      <c r="E6" s="27">
        <v>91</v>
      </c>
      <c r="F6" s="27">
        <v>176</v>
      </c>
      <c r="G6" s="27">
        <v>260</v>
      </c>
      <c r="H6" s="27">
        <v>275</v>
      </c>
      <c r="I6" s="27">
        <v>316</v>
      </c>
      <c r="J6" s="27">
        <v>335</v>
      </c>
      <c r="K6" s="27">
        <v>135</v>
      </c>
      <c r="L6" s="27">
        <v>670</v>
      </c>
      <c r="M6" s="27">
        <v>885</v>
      </c>
      <c r="N6" s="27">
        <v>126</v>
      </c>
      <c r="O6" s="27">
        <v>1429</v>
      </c>
      <c r="P6" s="27">
        <v>2332</v>
      </c>
      <c r="Q6" s="27">
        <v>997</v>
      </c>
      <c r="R6" s="27">
        <v>1041</v>
      </c>
      <c r="S6" s="28">
        <v>4911</v>
      </c>
    </row>
    <row r="7" spans="1:20" ht="39" customHeight="1" thickBot="1" x14ac:dyDescent="0.25">
      <c r="A7" s="29" t="s">
        <v>25</v>
      </c>
      <c r="B7" s="30"/>
      <c r="C7" s="12">
        <f t="shared" ref="C7:S7" si="1">SUM(C8,C14,C21,C28)</f>
        <v>40824</v>
      </c>
      <c r="D7" s="13">
        <f t="shared" si="1"/>
        <v>73</v>
      </c>
      <c r="E7" s="13">
        <f t="shared" si="1"/>
        <v>206</v>
      </c>
      <c r="F7" s="13">
        <f t="shared" si="1"/>
        <v>373</v>
      </c>
      <c r="G7" s="13">
        <f t="shared" si="1"/>
        <v>466</v>
      </c>
      <c r="H7" s="13">
        <f t="shared" si="1"/>
        <v>590</v>
      </c>
      <c r="I7" s="13">
        <f t="shared" si="1"/>
        <v>777</v>
      </c>
      <c r="J7" s="13">
        <f t="shared" si="1"/>
        <v>845</v>
      </c>
      <c r="K7" s="13">
        <f t="shared" si="1"/>
        <v>336</v>
      </c>
      <c r="L7" s="13">
        <f t="shared" si="1"/>
        <v>1266</v>
      </c>
      <c r="M7" s="13">
        <f t="shared" si="1"/>
        <v>1968</v>
      </c>
      <c r="N7" s="13">
        <f t="shared" si="1"/>
        <v>247</v>
      </c>
      <c r="O7" s="13">
        <f t="shared" si="1"/>
        <v>3350</v>
      </c>
      <c r="P7" s="13">
        <f t="shared" si="1"/>
        <v>6340</v>
      </c>
      <c r="Q7" s="13">
        <f t="shared" si="1"/>
        <v>3142</v>
      </c>
      <c r="R7" s="13">
        <f t="shared" si="1"/>
        <v>3418</v>
      </c>
      <c r="S7" s="14">
        <f t="shared" si="1"/>
        <v>17427</v>
      </c>
    </row>
    <row r="8" spans="1:20" ht="19.5" customHeight="1" thickTop="1" x14ac:dyDescent="0.2">
      <c r="A8" s="31" t="s">
        <v>26</v>
      </c>
      <c r="B8" s="32" t="s">
        <v>27</v>
      </c>
      <c r="C8" s="18">
        <f t="shared" ref="C8:C31" si="2">SUM(D8:S8)</f>
        <v>7590</v>
      </c>
      <c r="D8" s="33">
        <f t="shared" ref="D8:S8" si="3">SUM(D9:D13)</f>
        <v>9</v>
      </c>
      <c r="E8" s="33">
        <f t="shared" si="3"/>
        <v>27</v>
      </c>
      <c r="F8" s="33">
        <f t="shared" si="3"/>
        <v>60</v>
      </c>
      <c r="G8" s="33">
        <f t="shared" si="3"/>
        <v>77</v>
      </c>
      <c r="H8" s="33">
        <f t="shared" si="3"/>
        <v>97</v>
      </c>
      <c r="I8" s="33">
        <f t="shared" si="3"/>
        <v>107</v>
      </c>
      <c r="J8" s="33">
        <f t="shared" si="3"/>
        <v>127</v>
      </c>
      <c r="K8" s="33">
        <f t="shared" si="3"/>
        <v>63</v>
      </c>
      <c r="L8" s="33">
        <f t="shared" si="3"/>
        <v>226</v>
      </c>
      <c r="M8" s="33">
        <f t="shared" si="3"/>
        <v>316</v>
      </c>
      <c r="N8" s="33">
        <f t="shared" si="3"/>
        <v>43</v>
      </c>
      <c r="O8" s="33">
        <f t="shared" si="3"/>
        <v>547</v>
      </c>
      <c r="P8" s="33">
        <f t="shared" si="3"/>
        <v>1177</v>
      </c>
      <c r="Q8" s="33">
        <f t="shared" si="3"/>
        <v>638</v>
      </c>
      <c r="R8" s="33">
        <f t="shared" si="3"/>
        <v>644</v>
      </c>
      <c r="S8" s="34">
        <f t="shared" si="3"/>
        <v>3432</v>
      </c>
    </row>
    <row r="9" spans="1:20" ht="18.75" customHeight="1" x14ac:dyDescent="0.2">
      <c r="A9" s="31"/>
      <c r="B9" s="35" t="s">
        <v>28</v>
      </c>
      <c r="C9" s="36">
        <f t="shared" si="2"/>
        <v>5359</v>
      </c>
      <c r="D9" s="37">
        <v>6</v>
      </c>
      <c r="E9" s="37">
        <v>21</v>
      </c>
      <c r="F9" s="37">
        <v>52</v>
      </c>
      <c r="G9" s="37">
        <v>61</v>
      </c>
      <c r="H9" s="37">
        <v>75</v>
      </c>
      <c r="I9" s="37">
        <v>84</v>
      </c>
      <c r="J9" s="37">
        <v>100</v>
      </c>
      <c r="K9" s="37">
        <v>50</v>
      </c>
      <c r="L9" s="37">
        <v>176</v>
      </c>
      <c r="M9" s="37">
        <v>250</v>
      </c>
      <c r="N9" s="37">
        <v>34</v>
      </c>
      <c r="O9" s="37">
        <v>413</v>
      </c>
      <c r="P9" s="37">
        <v>818</v>
      </c>
      <c r="Q9" s="37">
        <v>460</v>
      </c>
      <c r="R9" s="37">
        <v>467</v>
      </c>
      <c r="S9" s="38">
        <v>2292</v>
      </c>
    </row>
    <row r="10" spans="1:20" x14ac:dyDescent="0.2">
      <c r="A10" s="31"/>
      <c r="B10" s="39" t="s">
        <v>29</v>
      </c>
      <c r="C10" s="40">
        <f t="shared" si="2"/>
        <v>1040</v>
      </c>
      <c r="D10" s="41">
        <v>1</v>
      </c>
      <c r="E10" s="42">
        <v>2</v>
      </c>
      <c r="F10" s="42">
        <v>3</v>
      </c>
      <c r="G10" s="42">
        <v>9</v>
      </c>
      <c r="H10" s="42">
        <v>9</v>
      </c>
      <c r="I10" s="42">
        <v>12</v>
      </c>
      <c r="J10" s="42">
        <v>10</v>
      </c>
      <c r="K10" s="42">
        <v>7</v>
      </c>
      <c r="L10" s="42">
        <v>19</v>
      </c>
      <c r="M10" s="42">
        <v>34</v>
      </c>
      <c r="N10" s="42">
        <v>4</v>
      </c>
      <c r="O10" s="42">
        <v>60</v>
      </c>
      <c r="P10" s="42">
        <v>150</v>
      </c>
      <c r="Q10" s="42">
        <v>91</v>
      </c>
      <c r="R10" s="42">
        <v>92</v>
      </c>
      <c r="S10" s="43">
        <v>537</v>
      </c>
    </row>
    <row r="11" spans="1:20" x14ac:dyDescent="0.2">
      <c r="A11" s="31"/>
      <c r="B11" s="39" t="s">
        <v>30</v>
      </c>
      <c r="C11" s="40">
        <f t="shared" si="2"/>
        <v>390</v>
      </c>
      <c r="D11" s="41" t="s">
        <v>31</v>
      </c>
      <c r="E11" s="42">
        <v>2</v>
      </c>
      <c r="F11" s="42">
        <v>3</v>
      </c>
      <c r="G11" s="42">
        <v>5</v>
      </c>
      <c r="H11" s="42">
        <v>8</v>
      </c>
      <c r="I11" s="42">
        <v>2</v>
      </c>
      <c r="J11" s="42">
        <v>8</v>
      </c>
      <c r="K11" s="42">
        <v>2</v>
      </c>
      <c r="L11" s="42">
        <v>12</v>
      </c>
      <c r="M11" s="42">
        <v>7</v>
      </c>
      <c r="N11" s="41">
        <v>1</v>
      </c>
      <c r="O11" s="42">
        <v>29</v>
      </c>
      <c r="P11" s="42">
        <v>61</v>
      </c>
      <c r="Q11" s="42">
        <v>27</v>
      </c>
      <c r="R11" s="42">
        <v>21</v>
      </c>
      <c r="S11" s="43">
        <v>202</v>
      </c>
    </row>
    <row r="12" spans="1:20" x14ac:dyDescent="0.2">
      <c r="A12" s="31"/>
      <c r="B12" s="39" t="s">
        <v>32</v>
      </c>
      <c r="C12" s="40">
        <f t="shared" si="2"/>
        <v>660</v>
      </c>
      <c r="D12" s="41">
        <v>2</v>
      </c>
      <c r="E12" s="41">
        <v>2</v>
      </c>
      <c r="F12" s="42">
        <v>1</v>
      </c>
      <c r="G12" s="42">
        <v>2</v>
      </c>
      <c r="H12" s="42">
        <v>3</v>
      </c>
      <c r="I12" s="42">
        <v>8</v>
      </c>
      <c r="J12" s="42">
        <v>7</v>
      </c>
      <c r="K12" s="42">
        <v>4</v>
      </c>
      <c r="L12" s="42">
        <v>16</v>
      </c>
      <c r="M12" s="42">
        <v>19</v>
      </c>
      <c r="N12" s="42">
        <v>2</v>
      </c>
      <c r="O12" s="42">
        <v>40</v>
      </c>
      <c r="P12" s="42">
        <v>125</v>
      </c>
      <c r="Q12" s="42">
        <v>50</v>
      </c>
      <c r="R12" s="42">
        <v>49</v>
      </c>
      <c r="S12" s="43">
        <v>330</v>
      </c>
    </row>
    <row r="13" spans="1:20" ht="18" thickBot="1" x14ac:dyDescent="0.25">
      <c r="A13" s="44"/>
      <c r="B13" s="45" t="s">
        <v>33</v>
      </c>
      <c r="C13" s="46">
        <f t="shared" si="2"/>
        <v>141</v>
      </c>
      <c r="D13" s="47" t="s">
        <v>31</v>
      </c>
      <c r="E13" s="47" t="s">
        <v>31</v>
      </c>
      <c r="F13" s="47">
        <v>1</v>
      </c>
      <c r="G13" s="48" t="s">
        <v>31</v>
      </c>
      <c r="H13" s="47">
        <v>2</v>
      </c>
      <c r="I13" s="48">
        <v>1</v>
      </c>
      <c r="J13" s="48">
        <v>2</v>
      </c>
      <c r="K13" s="47" t="s">
        <v>31</v>
      </c>
      <c r="L13" s="48">
        <v>3</v>
      </c>
      <c r="M13" s="48">
        <v>6</v>
      </c>
      <c r="N13" s="47">
        <v>2</v>
      </c>
      <c r="O13" s="48">
        <v>5</v>
      </c>
      <c r="P13" s="48">
        <v>23</v>
      </c>
      <c r="Q13" s="48">
        <v>10</v>
      </c>
      <c r="R13" s="48">
        <v>15</v>
      </c>
      <c r="S13" s="49">
        <v>71</v>
      </c>
    </row>
    <row r="14" spans="1:20" ht="19.5" customHeight="1" x14ac:dyDescent="0.2">
      <c r="A14" s="50" t="s">
        <v>34</v>
      </c>
      <c r="B14" s="51" t="s">
        <v>27</v>
      </c>
      <c r="C14" s="52">
        <f t="shared" si="2"/>
        <v>11949</v>
      </c>
      <c r="D14" s="53">
        <f t="shared" ref="D14:S14" si="4">SUM(D15:D20)</f>
        <v>23</v>
      </c>
      <c r="E14" s="53">
        <f t="shared" si="4"/>
        <v>66</v>
      </c>
      <c r="F14" s="53">
        <f t="shared" si="4"/>
        <v>125</v>
      </c>
      <c r="G14" s="53">
        <f t="shared" si="4"/>
        <v>152</v>
      </c>
      <c r="H14" s="53">
        <f t="shared" si="4"/>
        <v>184</v>
      </c>
      <c r="I14" s="53">
        <f t="shared" si="4"/>
        <v>253</v>
      </c>
      <c r="J14" s="53">
        <f t="shared" si="4"/>
        <v>255</v>
      </c>
      <c r="K14" s="53">
        <f t="shared" si="4"/>
        <v>105</v>
      </c>
      <c r="L14" s="53">
        <f t="shared" si="4"/>
        <v>377</v>
      </c>
      <c r="M14" s="53">
        <f t="shared" si="4"/>
        <v>604</v>
      </c>
      <c r="N14" s="53">
        <f t="shared" si="4"/>
        <v>62</v>
      </c>
      <c r="O14" s="53">
        <f t="shared" si="4"/>
        <v>1031</v>
      </c>
      <c r="P14" s="53">
        <f t="shared" si="4"/>
        <v>1877</v>
      </c>
      <c r="Q14" s="53">
        <f t="shared" si="4"/>
        <v>876</v>
      </c>
      <c r="R14" s="53">
        <f t="shared" si="4"/>
        <v>1063</v>
      </c>
      <c r="S14" s="54">
        <f t="shared" si="4"/>
        <v>4896</v>
      </c>
    </row>
    <row r="15" spans="1:20" ht="18.75" customHeight="1" x14ac:dyDescent="0.2">
      <c r="A15" s="31"/>
      <c r="B15" s="35" t="s">
        <v>35</v>
      </c>
      <c r="C15" s="36">
        <f t="shared" si="2"/>
        <v>3244</v>
      </c>
      <c r="D15" s="37">
        <v>8</v>
      </c>
      <c r="E15" s="37">
        <v>20</v>
      </c>
      <c r="F15" s="37">
        <v>49</v>
      </c>
      <c r="G15" s="37">
        <v>53</v>
      </c>
      <c r="H15" s="37">
        <v>55</v>
      </c>
      <c r="I15" s="37">
        <v>66</v>
      </c>
      <c r="J15" s="37">
        <v>69</v>
      </c>
      <c r="K15" s="37">
        <v>32</v>
      </c>
      <c r="L15" s="37">
        <v>114</v>
      </c>
      <c r="M15" s="37">
        <v>166</v>
      </c>
      <c r="N15" s="37">
        <v>21</v>
      </c>
      <c r="O15" s="37">
        <v>307</v>
      </c>
      <c r="P15" s="37">
        <v>545</v>
      </c>
      <c r="Q15" s="37">
        <v>221</v>
      </c>
      <c r="R15" s="37">
        <v>286</v>
      </c>
      <c r="S15" s="38">
        <v>1232</v>
      </c>
    </row>
    <row r="16" spans="1:20" x14ac:dyDescent="0.2">
      <c r="A16" s="31"/>
      <c r="B16" s="39" t="s">
        <v>36</v>
      </c>
      <c r="C16" s="40">
        <f t="shared" si="2"/>
        <v>3595</v>
      </c>
      <c r="D16" s="42">
        <v>5</v>
      </c>
      <c r="E16" s="42">
        <v>19</v>
      </c>
      <c r="F16" s="42">
        <v>21</v>
      </c>
      <c r="G16" s="42">
        <v>38</v>
      </c>
      <c r="H16" s="42">
        <v>58</v>
      </c>
      <c r="I16" s="42">
        <v>83</v>
      </c>
      <c r="J16" s="42">
        <v>79</v>
      </c>
      <c r="K16" s="42">
        <v>22</v>
      </c>
      <c r="L16" s="42">
        <v>71</v>
      </c>
      <c r="M16" s="42">
        <v>166</v>
      </c>
      <c r="N16" s="42">
        <v>16</v>
      </c>
      <c r="O16" s="42">
        <v>308</v>
      </c>
      <c r="P16" s="42">
        <v>530</v>
      </c>
      <c r="Q16" s="42">
        <v>262</v>
      </c>
      <c r="R16" s="42">
        <v>318</v>
      </c>
      <c r="S16" s="43">
        <v>1599</v>
      </c>
    </row>
    <row r="17" spans="1:35" x14ac:dyDescent="0.2">
      <c r="A17" s="31"/>
      <c r="B17" s="39" t="s">
        <v>37</v>
      </c>
      <c r="C17" s="40">
        <f t="shared" si="2"/>
        <v>1194</v>
      </c>
      <c r="D17" s="42">
        <v>2</v>
      </c>
      <c r="E17" s="42">
        <v>6</v>
      </c>
      <c r="F17" s="42">
        <v>10</v>
      </c>
      <c r="G17" s="42">
        <v>13</v>
      </c>
      <c r="H17" s="42">
        <v>14</v>
      </c>
      <c r="I17" s="42">
        <v>22</v>
      </c>
      <c r="J17" s="42">
        <v>36</v>
      </c>
      <c r="K17" s="42">
        <v>12</v>
      </c>
      <c r="L17" s="42">
        <v>49</v>
      </c>
      <c r="M17" s="42">
        <v>52</v>
      </c>
      <c r="N17" s="42">
        <v>7</v>
      </c>
      <c r="O17" s="42">
        <v>98</v>
      </c>
      <c r="P17" s="42">
        <v>183</v>
      </c>
      <c r="Q17" s="42">
        <v>99</v>
      </c>
      <c r="R17" s="42">
        <v>109</v>
      </c>
      <c r="S17" s="43">
        <v>482</v>
      </c>
    </row>
    <row r="18" spans="1:35" x14ac:dyDescent="0.2">
      <c r="A18" s="31"/>
      <c r="B18" s="39" t="s">
        <v>38</v>
      </c>
      <c r="C18" s="40">
        <f t="shared" si="2"/>
        <v>2404</v>
      </c>
      <c r="D18" s="41">
        <v>3</v>
      </c>
      <c r="E18" s="42">
        <v>13</v>
      </c>
      <c r="F18" s="42">
        <v>20</v>
      </c>
      <c r="G18" s="42">
        <v>25</v>
      </c>
      <c r="H18" s="42">
        <v>30</v>
      </c>
      <c r="I18" s="42">
        <v>44</v>
      </c>
      <c r="J18" s="42">
        <v>38</v>
      </c>
      <c r="K18" s="42">
        <v>25</v>
      </c>
      <c r="L18" s="42">
        <v>104</v>
      </c>
      <c r="M18" s="42">
        <v>144</v>
      </c>
      <c r="N18" s="42">
        <v>11</v>
      </c>
      <c r="O18" s="42">
        <v>212</v>
      </c>
      <c r="P18" s="42">
        <v>397</v>
      </c>
      <c r="Q18" s="42">
        <v>192</v>
      </c>
      <c r="R18" s="42">
        <v>200</v>
      </c>
      <c r="S18" s="43">
        <v>946</v>
      </c>
    </row>
    <row r="19" spans="1:35" x14ac:dyDescent="0.2">
      <c r="A19" s="31"/>
      <c r="B19" s="39" t="s">
        <v>39</v>
      </c>
      <c r="C19" s="40">
        <f t="shared" si="2"/>
        <v>862</v>
      </c>
      <c r="D19" s="42" t="s">
        <v>31</v>
      </c>
      <c r="E19" s="42">
        <v>2</v>
      </c>
      <c r="F19" s="42">
        <v>11</v>
      </c>
      <c r="G19" s="42">
        <v>9</v>
      </c>
      <c r="H19" s="42">
        <v>17</v>
      </c>
      <c r="I19" s="42">
        <v>16</v>
      </c>
      <c r="J19" s="42">
        <v>16</v>
      </c>
      <c r="K19" s="42">
        <v>8</v>
      </c>
      <c r="L19" s="42">
        <v>24</v>
      </c>
      <c r="M19" s="42">
        <v>40</v>
      </c>
      <c r="N19" s="42">
        <v>6</v>
      </c>
      <c r="O19" s="42">
        <v>60</v>
      </c>
      <c r="P19" s="42">
        <v>140</v>
      </c>
      <c r="Q19" s="42">
        <v>56</v>
      </c>
      <c r="R19" s="42">
        <v>83</v>
      </c>
      <c r="S19" s="43">
        <v>374</v>
      </c>
    </row>
    <row r="20" spans="1:35" ht="15" customHeight="1" thickBot="1" x14ac:dyDescent="0.25">
      <c r="A20" s="44"/>
      <c r="B20" s="45" t="s">
        <v>40</v>
      </c>
      <c r="C20" s="46">
        <f t="shared" si="2"/>
        <v>650</v>
      </c>
      <c r="D20" s="48">
        <v>5</v>
      </c>
      <c r="E20" s="48">
        <v>6</v>
      </c>
      <c r="F20" s="48">
        <v>14</v>
      </c>
      <c r="G20" s="48">
        <v>14</v>
      </c>
      <c r="H20" s="48">
        <v>10</v>
      </c>
      <c r="I20" s="48">
        <v>22</v>
      </c>
      <c r="J20" s="48">
        <v>17</v>
      </c>
      <c r="K20" s="48">
        <v>6</v>
      </c>
      <c r="L20" s="48">
        <v>15</v>
      </c>
      <c r="M20" s="48">
        <v>36</v>
      </c>
      <c r="N20" s="48">
        <v>1</v>
      </c>
      <c r="O20" s="48">
        <v>46</v>
      </c>
      <c r="P20" s="48">
        <v>82</v>
      </c>
      <c r="Q20" s="48">
        <v>46</v>
      </c>
      <c r="R20" s="48">
        <v>67</v>
      </c>
      <c r="S20" s="49">
        <v>263</v>
      </c>
    </row>
    <row r="21" spans="1:35" ht="19.5" customHeight="1" x14ac:dyDescent="0.2">
      <c r="A21" s="50" t="s">
        <v>41</v>
      </c>
      <c r="B21" s="51" t="s">
        <v>27</v>
      </c>
      <c r="C21" s="52">
        <f t="shared" si="2"/>
        <v>15744</v>
      </c>
      <c r="D21" s="53">
        <f t="shared" ref="D21:S21" si="5">SUM(D22:D27)</f>
        <v>33</v>
      </c>
      <c r="E21" s="53">
        <f t="shared" si="5"/>
        <v>87</v>
      </c>
      <c r="F21" s="53">
        <f t="shared" si="5"/>
        <v>136</v>
      </c>
      <c r="G21" s="53">
        <f t="shared" si="5"/>
        <v>172</v>
      </c>
      <c r="H21" s="53">
        <f t="shared" si="5"/>
        <v>223</v>
      </c>
      <c r="I21" s="53">
        <f t="shared" si="5"/>
        <v>322</v>
      </c>
      <c r="J21" s="53">
        <f t="shared" si="5"/>
        <v>356</v>
      </c>
      <c r="K21" s="53">
        <f t="shared" si="5"/>
        <v>138</v>
      </c>
      <c r="L21" s="53">
        <f t="shared" si="5"/>
        <v>509</v>
      </c>
      <c r="M21" s="53">
        <f t="shared" si="5"/>
        <v>794</v>
      </c>
      <c r="N21" s="53">
        <f t="shared" si="5"/>
        <v>111</v>
      </c>
      <c r="O21" s="53">
        <f t="shared" si="5"/>
        <v>1402</v>
      </c>
      <c r="P21" s="53">
        <f t="shared" si="5"/>
        <v>2479</v>
      </c>
      <c r="Q21" s="53">
        <f t="shared" si="5"/>
        <v>1216</v>
      </c>
      <c r="R21" s="53">
        <f t="shared" si="5"/>
        <v>1272</v>
      </c>
      <c r="S21" s="54">
        <f t="shared" si="5"/>
        <v>6494</v>
      </c>
    </row>
    <row r="22" spans="1:35" ht="18.75" customHeight="1" x14ac:dyDescent="0.2">
      <c r="A22" s="31"/>
      <c r="B22" s="35" t="s">
        <v>42</v>
      </c>
      <c r="C22" s="36">
        <f t="shared" si="2"/>
        <v>3631</v>
      </c>
      <c r="D22" s="42">
        <v>7</v>
      </c>
      <c r="E22" s="37">
        <v>17</v>
      </c>
      <c r="F22" s="37">
        <v>30</v>
      </c>
      <c r="G22" s="37">
        <v>47</v>
      </c>
      <c r="H22" s="37">
        <v>54</v>
      </c>
      <c r="I22" s="37">
        <v>63</v>
      </c>
      <c r="J22" s="37">
        <v>79</v>
      </c>
      <c r="K22" s="37">
        <v>26</v>
      </c>
      <c r="L22" s="37">
        <v>113</v>
      </c>
      <c r="M22" s="37">
        <v>161</v>
      </c>
      <c r="N22" s="37">
        <v>29</v>
      </c>
      <c r="O22" s="37">
        <v>290</v>
      </c>
      <c r="P22" s="37">
        <v>532</v>
      </c>
      <c r="Q22" s="55">
        <v>276</v>
      </c>
      <c r="R22" s="37">
        <v>281</v>
      </c>
      <c r="S22" s="38">
        <v>1626</v>
      </c>
    </row>
    <row r="23" spans="1:35" x14ac:dyDescent="0.2">
      <c r="A23" s="31"/>
      <c r="B23" s="39" t="s">
        <v>43</v>
      </c>
      <c r="C23" s="40">
        <f t="shared" si="2"/>
        <v>5666</v>
      </c>
      <c r="D23" s="42">
        <v>12</v>
      </c>
      <c r="E23" s="42">
        <v>33</v>
      </c>
      <c r="F23" s="42">
        <v>58</v>
      </c>
      <c r="G23" s="42">
        <v>66</v>
      </c>
      <c r="H23" s="42">
        <v>92</v>
      </c>
      <c r="I23" s="42">
        <v>131</v>
      </c>
      <c r="J23" s="42">
        <v>141</v>
      </c>
      <c r="K23" s="42">
        <v>58</v>
      </c>
      <c r="L23" s="42">
        <v>211</v>
      </c>
      <c r="M23" s="42">
        <v>332</v>
      </c>
      <c r="N23" s="42">
        <v>43</v>
      </c>
      <c r="O23" s="42">
        <v>522</v>
      </c>
      <c r="P23" s="42">
        <v>951</v>
      </c>
      <c r="Q23" s="56">
        <v>414</v>
      </c>
      <c r="R23" s="42">
        <v>418</v>
      </c>
      <c r="S23" s="43">
        <v>2184</v>
      </c>
    </row>
    <row r="24" spans="1:35" x14ac:dyDescent="0.2">
      <c r="A24" s="31"/>
      <c r="B24" s="39" t="s">
        <v>44</v>
      </c>
      <c r="C24" s="40">
        <f t="shared" si="2"/>
        <v>2157</v>
      </c>
      <c r="D24" s="42">
        <v>3</v>
      </c>
      <c r="E24" s="42">
        <v>17</v>
      </c>
      <c r="F24" s="42">
        <v>21</v>
      </c>
      <c r="G24" s="42">
        <v>18</v>
      </c>
      <c r="H24" s="42">
        <v>33</v>
      </c>
      <c r="I24" s="42">
        <v>44</v>
      </c>
      <c r="J24" s="42">
        <v>50</v>
      </c>
      <c r="K24" s="42">
        <v>10</v>
      </c>
      <c r="L24" s="42">
        <v>67</v>
      </c>
      <c r="M24" s="42">
        <v>107</v>
      </c>
      <c r="N24" s="42">
        <v>18</v>
      </c>
      <c r="O24" s="42">
        <v>209</v>
      </c>
      <c r="P24" s="42">
        <v>347</v>
      </c>
      <c r="Q24" s="56">
        <v>175</v>
      </c>
      <c r="R24" s="42">
        <v>158</v>
      </c>
      <c r="S24" s="43">
        <v>880</v>
      </c>
    </row>
    <row r="25" spans="1:35" x14ac:dyDescent="0.2">
      <c r="A25" s="31"/>
      <c r="B25" s="39" t="s">
        <v>45</v>
      </c>
      <c r="C25" s="40">
        <f t="shared" si="2"/>
        <v>1895</v>
      </c>
      <c r="D25" s="42">
        <v>4</v>
      </c>
      <c r="E25" s="42">
        <v>6</v>
      </c>
      <c r="F25" s="42">
        <v>13</v>
      </c>
      <c r="G25" s="42">
        <v>17</v>
      </c>
      <c r="H25" s="42">
        <v>18</v>
      </c>
      <c r="I25" s="42">
        <v>32</v>
      </c>
      <c r="J25" s="42">
        <v>39</v>
      </c>
      <c r="K25" s="42">
        <v>12</v>
      </c>
      <c r="L25" s="42">
        <v>55</v>
      </c>
      <c r="M25" s="42">
        <v>84</v>
      </c>
      <c r="N25" s="42">
        <v>9</v>
      </c>
      <c r="O25" s="42">
        <v>152</v>
      </c>
      <c r="P25" s="42">
        <v>306</v>
      </c>
      <c r="Q25" s="56">
        <v>163</v>
      </c>
      <c r="R25" s="42">
        <v>205</v>
      </c>
      <c r="S25" s="43">
        <v>780</v>
      </c>
    </row>
    <row r="26" spans="1:35" x14ac:dyDescent="0.2">
      <c r="A26" s="31"/>
      <c r="B26" s="39" t="s">
        <v>46</v>
      </c>
      <c r="C26" s="40">
        <f t="shared" si="2"/>
        <v>1230</v>
      </c>
      <c r="D26" s="41">
        <v>5</v>
      </c>
      <c r="E26" s="42">
        <v>7</v>
      </c>
      <c r="F26" s="42">
        <v>7</v>
      </c>
      <c r="G26" s="42">
        <v>10</v>
      </c>
      <c r="H26" s="42">
        <v>13</v>
      </c>
      <c r="I26" s="42">
        <v>23</v>
      </c>
      <c r="J26" s="42">
        <v>25</v>
      </c>
      <c r="K26" s="42">
        <v>18</v>
      </c>
      <c r="L26" s="42">
        <v>35</v>
      </c>
      <c r="M26" s="42">
        <v>61</v>
      </c>
      <c r="N26" s="42">
        <v>4</v>
      </c>
      <c r="O26" s="42">
        <v>135</v>
      </c>
      <c r="P26" s="42">
        <v>188</v>
      </c>
      <c r="Q26" s="56">
        <v>95</v>
      </c>
      <c r="R26" s="42">
        <v>105</v>
      </c>
      <c r="S26" s="43">
        <v>499</v>
      </c>
    </row>
    <row r="27" spans="1:35" ht="18" thickBot="1" x14ac:dyDescent="0.25">
      <c r="A27" s="44"/>
      <c r="B27" s="57" t="s">
        <v>47</v>
      </c>
      <c r="C27" s="46">
        <f t="shared" si="2"/>
        <v>1165</v>
      </c>
      <c r="D27" s="48">
        <v>2</v>
      </c>
      <c r="E27" s="48">
        <v>7</v>
      </c>
      <c r="F27" s="48">
        <v>7</v>
      </c>
      <c r="G27" s="48">
        <v>14</v>
      </c>
      <c r="H27" s="48">
        <v>13</v>
      </c>
      <c r="I27" s="48">
        <v>29</v>
      </c>
      <c r="J27" s="48">
        <v>22</v>
      </c>
      <c r="K27" s="48">
        <v>14</v>
      </c>
      <c r="L27" s="48">
        <v>28</v>
      </c>
      <c r="M27" s="48">
        <v>49</v>
      </c>
      <c r="N27" s="48">
        <v>8</v>
      </c>
      <c r="O27" s="48">
        <v>94</v>
      </c>
      <c r="P27" s="48">
        <v>155</v>
      </c>
      <c r="Q27" s="58">
        <v>93</v>
      </c>
      <c r="R27" s="48">
        <v>105</v>
      </c>
      <c r="S27" s="49">
        <v>525</v>
      </c>
    </row>
    <row r="28" spans="1:35" ht="19.5" customHeight="1" x14ac:dyDescent="0.2">
      <c r="A28" s="50" t="s">
        <v>48</v>
      </c>
      <c r="B28" s="51" t="s">
        <v>27</v>
      </c>
      <c r="C28" s="52">
        <f t="shared" si="2"/>
        <v>5541</v>
      </c>
      <c r="D28" s="53">
        <f t="shared" ref="D28:S28" si="6">SUM(D29:D31)</f>
        <v>8</v>
      </c>
      <c r="E28" s="53">
        <f t="shared" si="6"/>
        <v>26</v>
      </c>
      <c r="F28" s="53">
        <f t="shared" si="6"/>
        <v>52</v>
      </c>
      <c r="G28" s="53">
        <f t="shared" si="6"/>
        <v>65</v>
      </c>
      <c r="H28" s="53">
        <f t="shared" si="6"/>
        <v>86</v>
      </c>
      <c r="I28" s="53">
        <f t="shared" si="6"/>
        <v>95</v>
      </c>
      <c r="J28" s="53">
        <f t="shared" si="6"/>
        <v>107</v>
      </c>
      <c r="K28" s="53">
        <f t="shared" si="6"/>
        <v>30</v>
      </c>
      <c r="L28" s="53">
        <f t="shared" si="6"/>
        <v>154</v>
      </c>
      <c r="M28" s="53">
        <f t="shared" si="6"/>
        <v>254</v>
      </c>
      <c r="N28" s="53">
        <f t="shared" si="6"/>
        <v>31</v>
      </c>
      <c r="O28" s="53">
        <f t="shared" si="6"/>
        <v>370</v>
      </c>
      <c r="P28" s="53">
        <f t="shared" si="6"/>
        <v>807</v>
      </c>
      <c r="Q28" s="53">
        <f t="shared" si="6"/>
        <v>412</v>
      </c>
      <c r="R28" s="53">
        <f t="shared" si="6"/>
        <v>439</v>
      </c>
      <c r="S28" s="54">
        <f t="shared" si="6"/>
        <v>2605</v>
      </c>
    </row>
    <row r="29" spans="1:35" ht="18.75" customHeight="1" x14ac:dyDescent="0.2">
      <c r="A29" s="31"/>
      <c r="B29" s="35" t="s">
        <v>49</v>
      </c>
      <c r="C29" s="36">
        <f t="shared" si="2"/>
        <v>3427</v>
      </c>
      <c r="D29" s="37">
        <v>5</v>
      </c>
      <c r="E29" s="37">
        <v>22</v>
      </c>
      <c r="F29" s="37">
        <v>39</v>
      </c>
      <c r="G29" s="37">
        <v>42</v>
      </c>
      <c r="H29" s="37">
        <v>50</v>
      </c>
      <c r="I29" s="37">
        <v>68</v>
      </c>
      <c r="J29" s="37">
        <v>72</v>
      </c>
      <c r="K29" s="37">
        <v>17</v>
      </c>
      <c r="L29" s="37">
        <v>99</v>
      </c>
      <c r="M29" s="37">
        <v>181</v>
      </c>
      <c r="N29" s="37">
        <v>21</v>
      </c>
      <c r="O29" s="37">
        <v>246</v>
      </c>
      <c r="P29" s="37">
        <v>528</v>
      </c>
      <c r="Q29" s="37">
        <v>255</v>
      </c>
      <c r="R29" s="37">
        <v>252</v>
      </c>
      <c r="S29" s="38">
        <v>1530</v>
      </c>
      <c r="AI29" s="2">
        <v>193</v>
      </c>
    </row>
    <row r="30" spans="1:35" ht="18.75" customHeight="1" x14ac:dyDescent="0.2">
      <c r="A30" s="31"/>
      <c r="B30" s="39" t="s">
        <v>50</v>
      </c>
      <c r="C30" s="40">
        <f t="shared" si="2"/>
        <v>389</v>
      </c>
      <c r="D30" s="41" t="s">
        <v>31</v>
      </c>
      <c r="E30" s="41" t="s">
        <v>31</v>
      </c>
      <c r="F30" s="42">
        <v>5</v>
      </c>
      <c r="G30" s="42">
        <v>5</v>
      </c>
      <c r="H30" s="42">
        <v>7</v>
      </c>
      <c r="I30" s="42">
        <v>4</v>
      </c>
      <c r="J30" s="42">
        <v>3</v>
      </c>
      <c r="K30" s="42">
        <v>6</v>
      </c>
      <c r="L30" s="42">
        <v>9</v>
      </c>
      <c r="M30" s="42">
        <v>15</v>
      </c>
      <c r="N30" s="42">
        <v>2</v>
      </c>
      <c r="O30" s="42">
        <v>21</v>
      </c>
      <c r="P30" s="42">
        <v>49</v>
      </c>
      <c r="Q30" s="42">
        <v>30</v>
      </c>
      <c r="R30" s="42">
        <v>33</v>
      </c>
      <c r="S30" s="43">
        <v>200</v>
      </c>
    </row>
    <row r="31" spans="1:35" ht="18" thickBot="1" x14ac:dyDescent="0.25">
      <c r="A31" s="44"/>
      <c r="B31" s="59" t="s">
        <v>51</v>
      </c>
      <c r="C31" s="46">
        <f t="shared" si="2"/>
        <v>1725</v>
      </c>
      <c r="D31" s="48">
        <v>3</v>
      </c>
      <c r="E31" s="47">
        <v>4</v>
      </c>
      <c r="F31" s="48">
        <v>8</v>
      </c>
      <c r="G31" s="48">
        <v>18</v>
      </c>
      <c r="H31" s="48">
        <v>29</v>
      </c>
      <c r="I31" s="48">
        <v>23</v>
      </c>
      <c r="J31" s="48">
        <v>32</v>
      </c>
      <c r="K31" s="48">
        <v>7</v>
      </c>
      <c r="L31" s="48">
        <v>46</v>
      </c>
      <c r="M31" s="48">
        <v>58</v>
      </c>
      <c r="N31" s="48">
        <v>8</v>
      </c>
      <c r="O31" s="48">
        <v>103</v>
      </c>
      <c r="P31" s="48">
        <v>230</v>
      </c>
      <c r="Q31" s="48">
        <v>127</v>
      </c>
      <c r="R31" s="48">
        <v>154</v>
      </c>
      <c r="S31" s="49">
        <v>875</v>
      </c>
    </row>
    <row r="32" spans="1:35" ht="19.5" customHeight="1" x14ac:dyDescent="0.2">
      <c r="A32" s="60" t="s">
        <v>52</v>
      </c>
      <c r="B32" s="60"/>
      <c r="C32" s="60"/>
      <c r="D32" s="60"/>
      <c r="E32" s="60"/>
      <c r="F32" s="60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</row>
    <row r="33" spans="1:19" ht="18.75" customHeight="1" x14ac:dyDescent="0.2">
      <c r="A33" s="62" t="s">
        <v>53</v>
      </c>
      <c r="B33" s="62"/>
      <c r="C33" s="62"/>
      <c r="D33" s="62"/>
      <c r="E33" s="62"/>
      <c r="F33" s="62"/>
      <c r="G33" s="61"/>
      <c r="H33" s="61"/>
      <c r="I33" s="61"/>
      <c r="J33" s="61"/>
      <c r="K33" s="61"/>
      <c r="L33" s="61"/>
      <c r="M33" s="61"/>
      <c r="N33" s="63"/>
      <c r="O33" s="61"/>
      <c r="P33" s="61"/>
      <c r="Q33" s="61"/>
      <c r="R33" s="61"/>
      <c r="S33" s="61"/>
    </row>
    <row r="34" spans="1:19" ht="18.75" customHeight="1" x14ac:dyDescent="0.2">
      <c r="A34" s="62" t="s">
        <v>54</v>
      </c>
      <c r="B34" s="62"/>
      <c r="C34" s="62"/>
      <c r="D34" s="62"/>
      <c r="E34" s="62"/>
      <c r="F34" s="62"/>
      <c r="G34" s="61"/>
      <c r="H34" s="61"/>
      <c r="I34" s="61"/>
      <c r="J34" s="61"/>
      <c r="K34" s="61"/>
      <c r="L34" s="61"/>
      <c r="M34" s="61"/>
      <c r="N34" s="63"/>
      <c r="O34" s="61"/>
      <c r="P34" s="61"/>
      <c r="Q34" s="61"/>
      <c r="R34" s="61"/>
      <c r="S34" s="61"/>
    </row>
    <row r="35" spans="1:19" x14ac:dyDescent="0.2"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3"/>
      <c r="O35" s="61"/>
      <c r="P35" s="61"/>
      <c r="Q35" s="61"/>
      <c r="R35" s="61"/>
      <c r="S35" s="61"/>
    </row>
    <row r="36" spans="1:19" x14ac:dyDescent="0.2"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3"/>
      <c r="O36" s="61"/>
      <c r="P36" s="61"/>
      <c r="Q36" s="61"/>
      <c r="R36" s="61"/>
      <c r="S36" s="61"/>
    </row>
    <row r="37" spans="1:19" x14ac:dyDescent="0.2"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3"/>
      <c r="O37" s="61"/>
      <c r="P37" s="61"/>
      <c r="Q37" s="61"/>
      <c r="R37" s="61"/>
      <c r="S37" s="61"/>
    </row>
    <row r="38" spans="1:19" x14ac:dyDescent="0.2"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3"/>
      <c r="O38" s="61"/>
      <c r="P38" s="61"/>
      <c r="Q38" s="61"/>
      <c r="R38" s="61"/>
      <c r="S38" s="61"/>
    </row>
    <row r="39" spans="1:19" x14ac:dyDescent="0.2"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3"/>
      <c r="O39" s="61"/>
      <c r="P39" s="61"/>
      <c r="Q39" s="61"/>
      <c r="R39" s="61"/>
      <c r="S39" s="61"/>
    </row>
    <row r="40" spans="1:19" x14ac:dyDescent="0.2"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3"/>
      <c r="O40" s="61"/>
      <c r="P40" s="61"/>
      <c r="Q40" s="61"/>
      <c r="R40" s="61"/>
      <c r="S40" s="61"/>
    </row>
    <row r="41" spans="1:19" x14ac:dyDescent="0.2"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3"/>
      <c r="O41" s="61"/>
      <c r="P41" s="61"/>
      <c r="Q41" s="61"/>
      <c r="R41" s="61"/>
      <c r="S41" s="61"/>
    </row>
    <row r="42" spans="1:19" x14ac:dyDescent="0.2"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3"/>
      <c r="O42" s="61"/>
      <c r="P42" s="61"/>
      <c r="Q42" s="61"/>
      <c r="R42" s="61"/>
      <c r="S42" s="61"/>
    </row>
    <row r="43" spans="1:19" x14ac:dyDescent="0.2"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3"/>
      <c r="O43" s="61"/>
      <c r="P43" s="61"/>
      <c r="Q43" s="61"/>
      <c r="R43" s="61"/>
      <c r="S43" s="61"/>
    </row>
    <row r="44" spans="1:19" x14ac:dyDescent="0.2"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3"/>
      <c r="O44" s="61"/>
      <c r="P44" s="61"/>
      <c r="Q44" s="61"/>
      <c r="R44" s="61"/>
      <c r="S44" s="61"/>
    </row>
  </sheetData>
  <mergeCells count="12">
    <mergeCell ref="A14:A20"/>
    <mergeCell ref="A21:A27"/>
    <mergeCell ref="A28:A31"/>
    <mergeCell ref="A32:F32"/>
    <mergeCell ref="A33:F33"/>
    <mergeCell ref="A34:F34"/>
    <mergeCell ref="A1:C1"/>
    <mergeCell ref="O1:S1"/>
    <mergeCell ref="A3:B3"/>
    <mergeCell ref="A4:A6"/>
    <mergeCell ref="A7:B7"/>
    <mergeCell ref="A8:A13"/>
  </mergeCells>
  <phoneticPr fontId="3"/>
  <pageMargins left="0.59055118110236227" right="0.39370078740157483" top="0.59055118110236227" bottom="0.59055118110236227" header="0.39370078740157483" footer="0.39370078740157483"/>
  <pageSetup paperSize="9" scale="70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2-10</vt:lpstr>
      <vt:lpstr>'2-10'!Print_Area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2024-02-13T01:10:01Z</dcterms:created>
  <dcterms:modified xsi:type="dcterms:W3CDTF">2024-02-13T01:10:57Z</dcterms:modified>
</cp:coreProperties>
</file>