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6" sheetId="1" r:id="rId1"/>
  </sheets>
  <definedNames>
    <definedName name="_xlnm.Print_Area" localSheetId="0">'2-6'!$A$1:$M$35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29" i="1" s="1"/>
  <c r="E30" i="1"/>
  <c r="M29" i="1"/>
  <c r="L29" i="1"/>
  <c r="K29" i="1"/>
  <c r="J29" i="1"/>
  <c r="I29" i="1"/>
  <c r="I8" i="1" s="1"/>
  <c r="I4" i="1" s="1"/>
  <c r="H29" i="1"/>
  <c r="G29" i="1"/>
  <c r="F29" i="1"/>
  <c r="D29" i="1"/>
  <c r="C29" i="1"/>
  <c r="E28" i="1"/>
  <c r="E27" i="1"/>
  <c r="E22" i="1" s="1"/>
  <c r="E26" i="1"/>
  <c r="E25" i="1"/>
  <c r="E24" i="1"/>
  <c r="E23" i="1"/>
  <c r="M22" i="1"/>
  <c r="L22" i="1"/>
  <c r="K22" i="1"/>
  <c r="J22" i="1"/>
  <c r="J8" i="1" s="1"/>
  <c r="J4" i="1" s="1"/>
  <c r="I22" i="1"/>
  <c r="H22" i="1"/>
  <c r="G22" i="1"/>
  <c r="F22" i="1"/>
  <c r="D22" i="1"/>
  <c r="C22" i="1"/>
  <c r="E21" i="1"/>
  <c r="E15" i="1" s="1"/>
  <c r="E20" i="1"/>
  <c r="E19" i="1"/>
  <c r="E18" i="1"/>
  <c r="E17" i="1"/>
  <c r="E16" i="1"/>
  <c r="M15" i="1"/>
  <c r="L15" i="1"/>
  <c r="K15" i="1"/>
  <c r="J15" i="1"/>
  <c r="I15" i="1"/>
  <c r="H15" i="1"/>
  <c r="G15" i="1"/>
  <c r="F15" i="1"/>
  <c r="D15" i="1"/>
  <c r="C15" i="1"/>
  <c r="E14" i="1"/>
  <c r="E13" i="1"/>
  <c r="E12" i="1"/>
  <c r="E11" i="1"/>
  <c r="E10" i="1"/>
  <c r="M9" i="1"/>
  <c r="M8" i="1" s="1"/>
  <c r="M4" i="1" s="1"/>
  <c r="L9" i="1"/>
  <c r="L8" i="1" s="1"/>
  <c r="L4" i="1" s="1"/>
  <c r="K9" i="1"/>
  <c r="K8" i="1" s="1"/>
  <c r="K4" i="1" s="1"/>
  <c r="J9" i="1"/>
  <c r="I9" i="1"/>
  <c r="H9" i="1"/>
  <c r="G9" i="1"/>
  <c r="F9" i="1"/>
  <c r="E9" i="1"/>
  <c r="D9" i="1"/>
  <c r="D8" i="1" s="1"/>
  <c r="D4" i="1" s="1"/>
  <c r="C9" i="1"/>
  <c r="C8" i="1" s="1"/>
  <c r="C4" i="1" s="1"/>
  <c r="H8" i="1"/>
  <c r="H4" i="1" s="1"/>
  <c r="G8" i="1"/>
  <c r="G4" i="1" s="1"/>
  <c r="F8" i="1"/>
  <c r="F4" i="1" s="1"/>
  <c r="E7" i="1"/>
  <c r="E6" i="1"/>
  <c r="E5" i="1"/>
  <c r="E8" i="1" l="1"/>
  <c r="E4" i="1" s="1"/>
</calcChain>
</file>

<file path=xl/sharedStrings.xml><?xml version="1.0" encoding="utf-8"?>
<sst xmlns="http://schemas.openxmlformats.org/spreadsheetml/2006/main" count="53" uniqueCount="50">
  <si>
    <t>2-6表　扶助の種類別被保護世帯数</t>
    <phoneticPr fontId="3"/>
  </si>
  <si>
    <t>（単位：世帯）</t>
    <rPh sb="1" eb="3">
      <t>タンイ</t>
    </rPh>
    <rPh sb="4" eb="6">
      <t>セタイ</t>
    </rPh>
    <phoneticPr fontId="4"/>
  </si>
  <si>
    <t>区</t>
    <rPh sb="0" eb="1">
      <t>ク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</si>
  <si>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</si>
  <si>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R3年3月
総数</t>
    <phoneticPr fontId="3"/>
  </si>
  <si>
    <t>R4年3月
総数</t>
    <phoneticPr fontId="3"/>
  </si>
  <si>
    <t>R5 年 3 月</t>
    <phoneticPr fontId="3"/>
  </si>
  <si>
    <t>分</t>
    <rPh sb="0" eb="1">
      <t>ブン</t>
    </rPh>
    <phoneticPr fontId="3"/>
  </si>
  <si>
    <t>総数</t>
    <phoneticPr fontId="3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</si>
  <si>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</si>
  <si>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</si>
  <si>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</si>
  <si>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</si>
  <si>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</si>
  <si>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</si>
  <si>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</si>
  <si>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</si>
  <si>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</si>
  <si>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</si>
  <si>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</si>
  <si>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</si>
  <si>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</si>
  <si>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</si>
  <si>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</si>
  <si>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</si>
  <si>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</si>
  <si>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</si>
  <si>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</si>
  <si>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</si>
  <si>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</si>
  <si>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</si>
  <si>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</si>
  <si>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</si>
  <si>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</si>
  <si>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</si>
  <si>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</si>
  <si>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</si>
  <si>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</si>
  <si>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</si>
  <si>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</si>
  <si>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</si>
  <si>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</si>
  <si>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</si>
  <si>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</si>
  <si>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</si>
  <si>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</si>
  <si>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</si>
  <si>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</si>
  <si>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13">
      <t>ヒラツカホケンフクシジムショ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</si>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</sst>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quotePrefix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center" vertical="center" wrapText="1" justifyLastLine="1"/>
    </xf>
    <xf numFmtId="0" fontId="2" fillId="3" borderId="6" xfId="0" quotePrefix="1" applyFont="1" applyFill="1" applyBorder="1" applyAlignment="1">
      <alignment horizontal="center" vertical="center" wrapText="1" justifyLastLine="1"/>
    </xf>
    <xf numFmtId="0" fontId="2" fillId="3" borderId="7" xfId="0" quotePrefix="1" applyFont="1" applyFill="1" applyBorder="1" applyAlignment="1">
      <alignment horizontal="center" vertical="center" wrapText="1" justifyLastLine="1"/>
    </xf>
    <xf numFmtId="0" fontId="2" fillId="3" borderId="8" xfId="0" applyFont="1" applyFill="1" applyBorder="1" applyAlignment="1">
      <alignment vertical="distributed" textRotation="255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quotePrefix="1" applyFont="1" applyFill="1" applyBorder="1" applyAlignment="1">
      <alignment horizontal="distributed" vertical="center" wrapText="1" justifyLastLine="1"/>
    </xf>
    <xf numFmtId="0" fontId="2" fillId="3" borderId="1" xfId="0" quotePrefix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4" borderId="14" xfId="0" applyFont="1" applyFill="1" applyBorder="1" applyAlignment="1">
      <alignment horizontal="distributed" vertical="center" justifyLastLine="1"/>
    </xf>
    <xf numFmtId="0" fontId="2" fillId="4" borderId="15" xfId="0" applyFont="1" applyFill="1" applyBorder="1" applyAlignment="1">
      <alignment horizontal="distributed" vertical="center" justifyLastLine="1"/>
    </xf>
    <xf numFmtId="41" fontId="5" fillId="4" borderId="16" xfId="1" applyNumberFormat="1" applyFont="1" applyFill="1" applyBorder="1" applyAlignment="1">
      <alignment horizontal="right" vertical="center"/>
    </xf>
    <xf numFmtId="41" fontId="5" fillId="4" borderId="15" xfId="1" applyNumberFormat="1" applyFont="1" applyFill="1" applyBorder="1" applyAlignment="1">
      <alignment horizontal="right" vertical="center"/>
    </xf>
    <xf numFmtId="41" fontId="5" fillId="4" borderId="17" xfId="1" applyNumberFormat="1" applyFont="1" applyFill="1" applyBorder="1" applyAlignment="1">
      <alignment horizontal="right" vertical="center"/>
    </xf>
    <xf numFmtId="41" fontId="5" fillId="4" borderId="18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distributed" textRotation="255" justifyLastLine="1"/>
    </xf>
    <xf numFmtId="0" fontId="2" fillId="2" borderId="21" xfId="0" applyFont="1" applyFill="1" applyBorder="1" applyAlignment="1">
      <alignment vertical="center"/>
    </xf>
    <xf numFmtId="41" fontId="2" fillId="5" borderId="22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6" xfId="1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horizontal="right" vertical="center"/>
    </xf>
    <xf numFmtId="41" fontId="5" fillId="4" borderId="1" xfId="1" applyNumberFormat="1" applyFont="1" applyFill="1" applyBorder="1" applyAlignment="1">
      <alignment horizontal="right" vertical="center"/>
    </xf>
    <xf numFmtId="41" fontId="2" fillId="5" borderId="11" xfId="1" applyNumberFormat="1" applyFont="1" applyFill="1" applyBorder="1" applyAlignment="1">
      <alignment horizontal="right" vertical="center"/>
    </xf>
    <xf numFmtId="41" fontId="2" fillId="5" borderId="12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horizontal="center" vertical="distributed" textRotation="255" justifyLastLine="1"/>
    </xf>
    <xf numFmtId="0" fontId="2" fillId="4" borderId="30" xfId="0" applyFont="1" applyFill="1" applyBorder="1" applyAlignment="1">
      <alignment horizontal="distributed" vertical="center" justifyLastLine="1"/>
    </xf>
    <xf numFmtId="41" fontId="5" fillId="4" borderId="22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41" fontId="5" fillId="4" borderId="24" xfId="1" applyNumberFormat="1" applyFont="1" applyFill="1" applyBorder="1" applyAlignment="1">
      <alignment horizontal="right" vertical="center"/>
    </xf>
    <xf numFmtId="41" fontId="2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>
      <alignment vertical="center"/>
    </xf>
    <xf numFmtId="41" fontId="2" fillId="5" borderId="32" xfId="1" applyNumberFormat="1" applyFont="1" applyFill="1" applyBorder="1" applyAlignment="1">
      <alignment horizontal="right" vertical="center"/>
    </xf>
    <xf numFmtId="41" fontId="5" fillId="4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41" fontId="2" fillId="5" borderId="36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5" fillId="4" borderId="39" xfId="1" applyNumberFormat="1" applyFont="1" applyFill="1" applyBorder="1" applyAlignment="1">
      <alignment horizontal="right" vertical="center"/>
    </xf>
    <xf numFmtId="41" fontId="2" fillId="5" borderId="40" xfId="1" applyNumberFormat="1" applyFont="1" applyFill="1" applyBorder="1" applyAlignment="1">
      <alignment horizontal="right"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2" borderId="43" xfId="0" applyFont="1" applyFill="1" applyBorder="1" applyAlignment="1">
      <alignment vertical="center"/>
    </xf>
    <xf numFmtId="41" fontId="2" fillId="5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2" fillId="5" borderId="46" xfId="1" applyNumberFormat="1" applyFont="1" applyFill="1" applyBorder="1" applyAlignment="1">
      <alignment horizontal="right" vertical="center"/>
    </xf>
    <xf numFmtId="41" fontId="2" fillId="5" borderId="47" xfId="1" applyNumberFormat="1" applyFont="1" applyFill="1" applyBorder="1" applyAlignment="1">
      <alignment horizontal="right" vertical="center"/>
    </xf>
    <xf numFmtId="41" fontId="2" fillId="5" borderId="48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49" xfId="0" applyFont="1" applyFill="1" applyBorder="1" applyAlignment="1">
      <alignment horizontal="distributed" vertical="center" justifyLastLine="1"/>
    </xf>
    <xf numFmtId="41" fontId="5" fillId="4" borderId="50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41" fontId="5" fillId="4" borderId="51" xfId="1" applyNumberFormat="1" applyFont="1" applyFill="1" applyBorder="1" applyAlignment="1">
      <alignment horizontal="right" vertical="center"/>
    </xf>
    <xf numFmtId="41" fontId="5" fillId="4" borderId="52" xfId="1" applyNumberFormat="1" applyFont="1" applyFill="1" applyBorder="1" applyAlignment="1">
      <alignment horizontal="right" vertical="center"/>
    </xf>
    <xf numFmtId="41" fontId="5" fillId="4" borderId="53" xfId="1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" fillId="2" borderId="54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Normal="100" zoomScaleSheetLayoutView="100" workbookViewId="0">
      <pane xSplit="2" ySplit="3" topLeftCell="C4" activePane="bottomRight" state="frozen"/>
      <selection pane="topRight"/>
      <selection pane="bottomLeft"/>
      <selection pane="bottomRight" activeCell="E2" sqref="E2:M2"/>
    </sheetView>
  </sheetViews>
  <sheetFormatPr defaultRowHeight="17.399999999999999" x14ac:dyDescent="0.2"/>
  <cols>
    <col min="1" max="1" width="3.69921875" style="3" customWidth="1"/>
    <col min="2" max="2" width="20" style="3" customWidth="1"/>
    <col min="3" max="4" width="9.69921875" style="3" customWidth="1"/>
    <col min="5" max="5" width="10" style="3" customWidth="1"/>
    <col min="6" max="6" width="9.69921875" style="3" customWidth="1"/>
    <col min="7" max="7" width="9.796875" style="3" customWidth="1"/>
    <col min="8" max="9" width="9.5" style="3" customWidth="1"/>
    <col min="10" max="10" width="9.69921875" style="3" customWidth="1"/>
    <col min="11" max="13" width="9.5" style="3" customWidth="1"/>
    <col min="14" max="256" width="8.796875" style="3"/>
    <col min="257" max="257" width="6.19921875" style="3" customWidth="1"/>
    <col min="258" max="258" width="24.796875" style="3" customWidth="1"/>
    <col min="259" max="269" width="10.19921875" style="3" customWidth="1"/>
    <col min="270" max="512" width="8.796875" style="3"/>
    <col min="513" max="513" width="6.19921875" style="3" customWidth="1"/>
    <col min="514" max="514" width="24.796875" style="3" customWidth="1"/>
    <col min="515" max="525" width="10.19921875" style="3" customWidth="1"/>
    <col min="526" max="768" width="8.796875" style="3"/>
    <col min="769" max="769" width="6.19921875" style="3" customWidth="1"/>
    <col min="770" max="770" width="24.796875" style="3" customWidth="1"/>
    <col min="771" max="781" width="10.19921875" style="3" customWidth="1"/>
    <col min="782" max="1024" width="8.796875" style="3"/>
    <col min="1025" max="1025" width="6.19921875" style="3" customWidth="1"/>
    <col min="1026" max="1026" width="24.796875" style="3" customWidth="1"/>
    <col min="1027" max="1037" width="10.19921875" style="3" customWidth="1"/>
    <col min="1038" max="1280" width="8.796875" style="3"/>
    <col min="1281" max="1281" width="6.19921875" style="3" customWidth="1"/>
    <col min="1282" max="1282" width="24.796875" style="3" customWidth="1"/>
    <col min="1283" max="1293" width="10.19921875" style="3" customWidth="1"/>
    <col min="1294" max="1536" width="8.796875" style="3"/>
    <col min="1537" max="1537" width="6.19921875" style="3" customWidth="1"/>
    <col min="1538" max="1538" width="24.796875" style="3" customWidth="1"/>
    <col min="1539" max="1549" width="10.19921875" style="3" customWidth="1"/>
    <col min="1550" max="1792" width="8.796875" style="3"/>
    <col min="1793" max="1793" width="6.19921875" style="3" customWidth="1"/>
    <col min="1794" max="1794" width="24.796875" style="3" customWidth="1"/>
    <col min="1795" max="1805" width="10.19921875" style="3" customWidth="1"/>
    <col min="1806" max="2048" width="8.796875" style="3"/>
    <col min="2049" max="2049" width="6.19921875" style="3" customWidth="1"/>
    <col min="2050" max="2050" width="24.796875" style="3" customWidth="1"/>
    <col min="2051" max="2061" width="10.19921875" style="3" customWidth="1"/>
    <col min="2062" max="2304" width="8.796875" style="3"/>
    <col min="2305" max="2305" width="6.19921875" style="3" customWidth="1"/>
    <col min="2306" max="2306" width="24.796875" style="3" customWidth="1"/>
    <col min="2307" max="2317" width="10.19921875" style="3" customWidth="1"/>
    <col min="2318" max="2560" width="8.796875" style="3"/>
    <col min="2561" max="2561" width="6.19921875" style="3" customWidth="1"/>
    <col min="2562" max="2562" width="24.796875" style="3" customWidth="1"/>
    <col min="2563" max="2573" width="10.19921875" style="3" customWidth="1"/>
    <col min="2574" max="2816" width="8.796875" style="3"/>
    <col min="2817" max="2817" width="6.19921875" style="3" customWidth="1"/>
    <col min="2818" max="2818" width="24.796875" style="3" customWidth="1"/>
    <col min="2819" max="2829" width="10.19921875" style="3" customWidth="1"/>
    <col min="2830" max="3072" width="8.796875" style="3"/>
    <col min="3073" max="3073" width="6.19921875" style="3" customWidth="1"/>
    <col min="3074" max="3074" width="24.796875" style="3" customWidth="1"/>
    <col min="3075" max="3085" width="10.19921875" style="3" customWidth="1"/>
    <col min="3086" max="3328" width="8.796875" style="3"/>
    <col min="3329" max="3329" width="6.19921875" style="3" customWidth="1"/>
    <col min="3330" max="3330" width="24.796875" style="3" customWidth="1"/>
    <col min="3331" max="3341" width="10.19921875" style="3" customWidth="1"/>
    <col min="3342" max="3584" width="8.796875" style="3"/>
    <col min="3585" max="3585" width="6.19921875" style="3" customWidth="1"/>
    <col min="3586" max="3586" width="24.796875" style="3" customWidth="1"/>
    <col min="3587" max="3597" width="10.19921875" style="3" customWidth="1"/>
    <col min="3598" max="3840" width="8.796875" style="3"/>
    <col min="3841" max="3841" width="6.19921875" style="3" customWidth="1"/>
    <col min="3842" max="3842" width="24.796875" style="3" customWidth="1"/>
    <col min="3843" max="3853" width="10.19921875" style="3" customWidth="1"/>
    <col min="3854" max="4096" width="8.796875" style="3"/>
    <col min="4097" max="4097" width="6.19921875" style="3" customWidth="1"/>
    <col min="4098" max="4098" width="24.796875" style="3" customWidth="1"/>
    <col min="4099" max="4109" width="10.19921875" style="3" customWidth="1"/>
    <col min="4110" max="4352" width="8.796875" style="3"/>
    <col min="4353" max="4353" width="6.19921875" style="3" customWidth="1"/>
    <col min="4354" max="4354" width="24.796875" style="3" customWidth="1"/>
    <col min="4355" max="4365" width="10.19921875" style="3" customWidth="1"/>
    <col min="4366" max="4608" width="8.796875" style="3"/>
    <col min="4609" max="4609" width="6.19921875" style="3" customWidth="1"/>
    <col min="4610" max="4610" width="24.796875" style="3" customWidth="1"/>
    <col min="4611" max="4621" width="10.19921875" style="3" customWidth="1"/>
    <col min="4622" max="4864" width="8.796875" style="3"/>
    <col min="4865" max="4865" width="6.19921875" style="3" customWidth="1"/>
    <col min="4866" max="4866" width="24.796875" style="3" customWidth="1"/>
    <col min="4867" max="4877" width="10.19921875" style="3" customWidth="1"/>
    <col min="4878" max="5120" width="8.796875" style="3"/>
    <col min="5121" max="5121" width="6.19921875" style="3" customWidth="1"/>
    <col min="5122" max="5122" width="24.796875" style="3" customWidth="1"/>
    <col min="5123" max="5133" width="10.19921875" style="3" customWidth="1"/>
    <col min="5134" max="5376" width="8.796875" style="3"/>
    <col min="5377" max="5377" width="6.19921875" style="3" customWidth="1"/>
    <col min="5378" max="5378" width="24.796875" style="3" customWidth="1"/>
    <col min="5379" max="5389" width="10.19921875" style="3" customWidth="1"/>
    <col min="5390" max="5632" width="8.796875" style="3"/>
    <col min="5633" max="5633" width="6.19921875" style="3" customWidth="1"/>
    <col min="5634" max="5634" width="24.796875" style="3" customWidth="1"/>
    <col min="5635" max="5645" width="10.19921875" style="3" customWidth="1"/>
    <col min="5646" max="5888" width="8.796875" style="3"/>
    <col min="5889" max="5889" width="6.19921875" style="3" customWidth="1"/>
    <col min="5890" max="5890" width="24.796875" style="3" customWidth="1"/>
    <col min="5891" max="5901" width="10.19921875" style="3" customWidth="1"/>
    <col min="5902" max="6144" width="8.796875" style="3"/>
    <col min="6145" max="6145" width="6.19921875" style="3" customWidth="1"/>
    <col min="6146" max="6146" width="24.796875" style="3" customWidth="1"/>
    <col min="6147" max="6157" width="10.19921875" style="3" customWidth="1"/>
    <col min="6158" max="6400" width="8.796875" style="3"/>
    <col min="6401" max="6401" width="6.19921875" style="3" customWidth="1"/>
    <col min="6402" max="6402" width="24.796875" style="3" customWidth="1"/>
    <col min="6403" max="6413" width="10.19921875" style="3" customWidth="1"/>
    <col min="6414" max="6656" width="8.796875" style="3"/>
    <col min="6657" max="6657" width="6.19921875" style="3" customWidth="1"/>
    <col min="6658" max="6658" width="24.796875" style="3" customWidth="1"/>
    <col min="6659" max="6669" width="10.19921875" style="3" customWidth="1"/>
    <col min="6670" max="6912" width="8.796875" style="3"/>
    <col min="6913" max="6913" width="6.19921875" style="3" customWidth="1"/>
    <col min="6914" max="6914" width="24.796875" style="3" customWidth="1"/>
    <col min="6915" max="6925" width="10.19921875" style="3" customWidth="1"/>
    <col min="6926" max="7168" width="8.796875" style="3"/>
    <col min="7169" max="7169" width="6.19921875" style="3" customWidth="1"/>
    <col min="7170" max="7170" width="24.796875" style="3" customWidth="1"/>
    <col min="7171" max="7181" width="10.19921875" style="3" customWidth="1"/>
    <col min="7182" max="7424" width="8.796875" style="3"/>
    <col min="7425" max="7425" width="6.19921875" style="3" customWidth="1"/>
    <col min="7426" max="7426" width="24.796875" style="3" customWidth="1"/>
    <col min="7427" max="7437" width="10.19921875" style="3" customWidth="1"/>
    <col min="7438" max="7680" width="8.796875" style="3"/>
    <col min="7681" max="7681" width="6.19921875" style="3" customWidth="1"/>
    <col min="7682" max="7682" width="24.796875" style="3" customWidth="1"/>
    <col min="7683" max="7693" width="10.19921875" style="3" customWidth="1"/>
    <col min="7694" max="7936" width="8.796875" style="3"/>
    <col min="7937" max="7937" width="6.19921875" style="3" customWidth="1"/>
    <col min="7938" max="7938" width="24.796875" style="3" customWidth="1"/>
    <col min="7939" max="7949" width="10.19921875" style="3" customWidth="1"/>
    <col min="7950" max="8192" width="8.796875" style="3"/>
    <col min="8193" max="8193" width="6.19921875" style="3" customWidth="1"/>
    <col min="8194" max="8194" width="24.796875" style="3" customWidth="1"/>
    <col min="8195" max="8205" width="10.19921875" style="3" customWidth="1"/>
    <col min="8206" max="8448" width="8.796875" style="3"/>
    <col min="8449" max="8449" width="6.19921875" style="3" customWidth="1"/>
    <col min="8450" max="8450" width="24.796875" style="3" customWidth="1"/>
    <col min="8451" max="8461" width="10.19921875" style="3" customWidth="1"/>
    <col min="8462" max="8704" width="8.796875" style="3"/>
    <col min="8705" max="8705" width="6.19921875" style="3" customWidth="1"/>
    <col min="8706" max="8706" width="24.796875" style="3" customWidth="1"/>
    <col min="8707" max="8717" width="10.19921875" style="3" customWidth="1"/>
    <col min="8718" max="8960" width="8.796875" style="3"/>
    <col min="8961" max="8961" width="6.19921875" style="3" customWidth="1"/>
    <col min="8962" max="8962" width="24.796875" style="3" customWidth="1"/>
    <col min="8963" max="8973" width="10.19921875" style="3" customWidth="1"/>
    <col min="8974" max="9216" width="8.796875" style="3"/>
    <col min="9217" max="9217" width="6.19921875" style="3" customWidth="1"/>
    <col min="9218" max="9218" width="24.796875" style="3" customWidth="1"/>
    <col min="9219" max="9229" width="10.19921875" style="3" customWidth="1"/>
    <col min="9230" max="9472" width="8.796875" style="3"/>
    <col min="9473" max="9473" width="6.19921875" style="3" customWidth="1"/>
    <col min="9474" max="9474" width="24.796875" style="3" customWidth="1"/>
    <col min="9475" max="9485" width="10.19921875" style="3" customWidth="1"/>
    <col min="9486" max="9728" width="8.796875" style="3"/>
    <col min="9729" max="9729" width="6.19921875" style="3" customWidth="1"/>
    <col min="9730" max="9730" width="24.796875" style="3" customWidth="1"/>
    <col min="9731" max="9741" width="10.19921875" style="3" customWidth="1"/>
    <col min="9742" max="9984" width="8.796875" style="3"/>
    <col min="9985" max="9985" width="6.19921875" style="3" customWidth="1"/>
    <col min="9986" max="9986" width="24.796875" style="3" customWidth="1"/>
    <col min="9987" max="9997" width="10.19921875" style="3" customWidth="1"/>
    <col min="9998" max="10240" width="8.796875" style="3"/>
    <col min="10241" max="10241" width="6.19921875" style="3" customWidth="1"/>
    <col min="10242" max="10242" width="24.796875" style="3" customWidth="1"/>
    <col min="10243" max="10253" width="10.19921875" style="3" customWidth="1"/>
    <col min="10254" max="10496" width="8.796875" style="3"/>
    <col min="10497" max="10497" width="6.19921875" style="3" customWidth="1"/>
    <col min="10498" max="10498" width="24.796875" style="3" customWidth="1"/>
    <col min="10499" max="10509" width="10.19921875" style="3" customWidth="1"/>
    <col min="10510" max="10752" width="8.796875" style="3"/>
    <col min="10753" max="10753" width="6.19921875" style="3" customWidth="1"/>
    <col min="10754" max="10754" width="24.796875" style="3" customWidth="1"/>
    <col min="10755" max="10765" width="10.19921875" style="3" customWidth="1"/>
    <col min="10766" max="11008" width="8.796875" style="3"/>
    <col min="11009" max="11009" width="6.19921875" style="3" customWidth="1"/>
    <col min="11010" max="11010" width="24.796875" style="3" customWidth="1"/>
    <col min="11011" max="11021" width="10.19921875" style="3" customWidth="1"/>
    <col min="11022" max="11264" width="8.796875" style="3"/>
    <col min="11265" max="11265" width="6.19921875" style="3" customWidth="1"/>
    <col min="11266" max="11266" width="24.796875" style="3" customWidth="1"/>
    <col min="11267" max="11277" width="10.19921875" style="3" customWidth="1"/>
    <col min="11278" max="11520" width="8.796875" style="3"/>
    <col min="11521" max="11521" width="6.19921875" style="3" customWidth="1"/>
    <col min="11522" max="11522" width="24.796875" style="3" customWidth="1"/>
    <col min="11523" max="11533" width="10.19921875" style="3" customWidth="1"/>
    <col min="11534" max="11776" width="8.796875" style="3"/>
    <col min="11777" max="11777" width="6.19921875" style="3" customWidth="1"/>
    <col min="11778" max="11778" width="24.796875" style="3" customWidth="1"/>
    <col min="11779" max="11789" width="10.19921875" style="3" customWidth="1"/>
    <col min="11790" max="12032" width="8.796875" style="3"/>
    <col min="12033" max="12033" width="6.19921875" style="3" customWidth="1"/>
    <col min="12034" max="12034" width="24.796875" style="3" customWidth="1"/>
    <col min="12035" max="12045" width="10.19921875" style="3" customWidth="1"/>
    <col min="12046" max="12288" width="8.796875" style="3"/>
    <col min="12289" max="12289" width="6.19921875" style="3" customWidth="1"/>
    <col min="12290" max="12290" width="24.796875" style="3" customWidth="1"/>
    <col min="12291" max="12301" width="10.19921875" style="3" customWidth="1"/>
    <col min="12302" max="12544" width="8.796875" style="3"/>
    <col min="12545" max="12545" width="6.19921875" style="3" customWidth="1"/>
    <col min="12546" max="12546" width="24.796875" style="3" customWidth="1"/>
    <col min="12547" max="12557" width="10.19921875" style="3" customWidth="1"/>
    <col min="12558" max="12800" width="8.796875" style="3"/>
    <col min="12801" max="12801" width="6.19921875" style="3" customWidth="1"/>
    <col min="12802" max="12802" width="24.796875" style="3" customWidth="1"/>
    <col min="12803" max="12813" width="10.19921875" style="3" customWidth="1"/>
    <col min="12814" max="13056" width="8.796875" style="3"/>
    <col min="13057" max="13057" width="6.19921875" style="3" customWidth="1"/>
    <col min="13058" max="13058" width="24.796875" style="3" customWidth="1"/>
    <col min="13059" max="13069" width="10.19921875" style="3" customWidth="1"/>
    <col min="13070" max="13312" width="8.796875" style="3"/>
    <col min="13313" max="13313" width="6.19921875" style="3" customWidth="1"/>
    <col min="13314" max="13314" width="24.796875" style="3" customWidth="1"/>
    <col min="13315" max="13325" width="10.19921875" style="3" customWidth="1"/>
    <col min="13326" max="13568" width="8.796875" style="3"/>
    <col min="13569" max="13569" width="6.19921875" style="3" customWidth="1"/>
    <col min="13570" max="13570" width="24.796875" style="3" customWidth="1"/>
    <col min="13571" max="13581" width="10.19921875" style="3" customWidth="1"/>
    <col min="13582" max="13824" width="8.796875" style="3"/>
    <col min="13825" max="13825" width="6.19921875" style="3" customWidth="1"/>
    <col min="13826" max="13826" width="24.796875" style="3" customWidth="1"/>
    <col min="13827" max="13837" width="10.19921875" style="3" customWidth="1"/>
    <col min="13838" max="14080" width="8.796875" style="3"/>
    <col min="14081" max="14081" width="6.19921875" style="3" customWidth="1"/>
    <col min="14082" max="14082" width="24.796875" style="3" customWidth="1"/>
    <col min="14083" max="14093" width="10.19921875" style="3" customWidth="1"/>
    <col min="14094" max="14336" width="8.796875" style="3"/>
    <col min="14337" max="14337" width="6.19921875" style="3" customWidth="1"/>
    <col min="14338" max="14338" width="24.796875" style="3" customWidth="1"/>
    <col min="14339" max="14349" width="10.19921875" style="3" customWidth="1"/>
    <col min="14350" max="14592" width="8.796875" style="3"/>
    <col min="14593" max="14593" width="6.19921875" style="3" customWidth="1"/>
    <col min="14594" max="14594" width="24.796875" style="3" customWidth="1"/>
    <col min="14595" max="14605" width="10.19921875" style="3" customWidth="1"/>
    <col min="14606" max="14848" width="8.796875" style="3"/>
    <col min="14849" max="14849" width="6.19921875" style="3" customWidth="1"/>
    <col min="14850" max="14850" width="24.796875" style="3" customWidth="1"/>
    <col min="14851" max="14861" width="10.19921875" style="3" customWidth="1"/>
    <col min="14862" max="15104" width="8.796875" style="3"/>
    <col min="15105" max="15105" width="6.19921875" style="3" customWidth="1"/>
    <col min="15106" max="15106" width="24.796875" style="3" customWidth="1"/>
    <col min="15107" max="15117" width="10.19921875" style="3" customWidth="1"/>
    <col min="15118" max="15360" width="8.796875" style="3"/>
    <col min="15361" max="15361" width="6.19921875" style="3" customWidth="1"/>
    <col min="15362" max="15362" width="24.796875" style="3" customWidth="1"/>
    <col min="15363" max="15373" width="10.19921875" style="3" customWidth="1"/>
    <col min="15374" max="15616" width="8.796875" style="3"/>
    <col min="15617" max="15617" width="6.19921875" style="3" customWidth="1"/>
    <col min="15618" max="15618" width="24.796875" style="3" customWidth="1"/>
    <col min="15619" max="15629" width="10.19921875" style="3" customWidth="1"/>
    <col min="15630" max="15872" width="8.796875" style="3"/>
    <col min="15873" max="15873" width="6.19921875" style="3" customWidth="1"/>
    <col min="15874" max="15874" width="24.796875" style="3" customWidth="1"/>
    <col min="15875" max="15885" width="10.19921875" style="3" customWidth="1"/>
    <col min="15886" max="16128" width="8.796875" style="3"/>
    <col min="16129" max="16129" width="6.19921875" style="3" customWidth="1"/>
    <col min="16130" max="16130" width="24.796875" style="3" customWidth="1"/>
    <col min="16131" max="16141" width="10.19921875" style="3" customWidth="1"/>
    <col min="16142" max="16384" width="8.796875" style="3"/>
  </cols>
  <sheetData>
    <row r="1" spans="1:13" ht="18" thickBot="1" x14ac:dyDescent="0.25">
      <c r="A1" s="1" t="s">
        <v>0</v>
      </c>
      <c r="B1" s="1"/>
      <c r="C1" s="2"/>
      <c r="D1" s="2"/>
      <c r="L1" s="4" t="s">
        <v>1</v>
      </c>
      <c r="M1" s="4"/>
    </row>
    <row r="2" spans="1:13" ht="20.25" customHeight="1" x14ac:dyDescent="0.2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/>
      <c r="G2" s="9"/>
      <c r="H2" s="9"/>
      <c r="I2" s="9"/>
      <c r="J2" s="9"/>
      <c r="K2" s="9"/>
      <c r="L2" s="9"/>
      <c r="M2" s="10"/>
    </row>
    <row r="3" spans="1:13" ht="19.2" thickBot="1" x14ac:dyDescent="0.25">
      <c r="A3" s="11" t="s">
        <v>7</v>
      </c>
      <c r="B3" s="12"/>
      <c r="C3" s="13"/>
      <c r="D3" s="13"/>
      <c r="E3" s="14" t="s">
        <v>8</v>
      </c>
      <c r="F3" s="15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14</v>
      </c>
      <c r="L3" s="16" t="s">
        <v>15</v>
      </c>
      <c r="M3" s="17" t="s">
        <v>16</v>
      </c>
    </row>
    <row r="4" spans="1:13" ht="19.5" customHeight="1" thickBot="1" x14ac:dyDescent="0.25">
      <c r="A4" s="18" t="s">
        <v>17</v>
      </c>
      <c r="B4" s="19"/>
      <c r="C4" s="20">
        <f t="shared" ref="C4:M4" si="0">SUM(C5:C8)</f>
        <v>362753</v>
      </c>
      <c r="D4" s="20">
        <f t="shared" si="0"/>
        <v>366155</v>
      </c>
      <c r="E4" s="21">
        <f t="shared" si="0"/>
        <v>368948</v>
      </c>
      <c r="F4" s="22">
        <f t="shared" si="0"/>
        <v>108551</v>
      </c>
      <c r="G4" s="23">
        <f t="shared" si="0"/>
        <v>111503</v>
      </c>
      <c r="H4" s="23">
        <f t="shared" si="0"/>
        <v>5159</v>
      </c>
      <c r="I4" s="23">
        <f t="shared" si="0"/>
        <v>29335</v>
      </c>
      <c r="J4" s="23">
        <f t="shared" si="0"/>
        <v>110701</v>
      </c>
      <c r="K4" s="23">
        <f t="shared" si="0"/>
        <v>7</v>
      </c>
      <c r="L4" s="23">
        <f t="shared" si="0"/>
        <v>3018</v>
      </c>
      <c r="M4" s="24">
        <f t="shared" si="0"/>
        <v>674</v>
      </c>
    </row>
    <row r="5" spans="1:13" ht="18" thickTop="1" x14ac:dyDescent="0.2">
      <c r="A5" s="25"/>
      <c r="B5" s="26" t="s">
        <v>18</v>
      </c>
      <c r="C5" s="27">
        <v>165636</v>
      </c>
      <c r="D5" s="27">
        <v>167458</v>
      </c>
      <c r="E5" s="28">
        <f>SUM(F5:M5)</f>
        <v>168305</v>
      </c>
      <c r="F5" s="29">
        <v>49141</v>
      </c>
      <c r="G5" s="30">
        <v>50332</v>
      </c>
      <c r="H5" s="30">
        <v>2423</v>
      </c>
      <c r="I5" s="30">
        <v>13132</v>
      </c>
      <c r="J5" s="30">
        <v>51517</v>
      </c>
      <c r="K5" s="30">
        <v>1</v>
      </c>
      <c r="L5" s="30">
        <v>1433</v>
      </c>
      <c r="M5" s="31">
        <v>326</v>
      </c>
    </row>
    <row r="6" spans="1:13" x14ac:dyDescent="0.2">
      <c r="A6" s="25"/>
      <c r="B6" s="26" t="s">
        <v>19</v>
      </c>
      <c r="C6" s="27">
        <v>70041</v>
      </c>
      <c r="D6" s="27">
        <v>69222</v>
      </c>
      <c r="E6" s="28">
        <f>SUM(F6:M6)</f>
        <v>68426</v>
      </c>
      <c r="F6" s="29">
        <v>20234</v>
      </c>
      <c r="G6" s="30">
        <v>21232</v>
      </c>
      <c r="H6" s="30">
        <v>862</v>
      </c>
      <c r="I6" s="30">
        <v>5368</v>
      </c>
      <c r="J6" s="30">
        <v>19990</v>
      </c>
      <c r="K6" s="30">
        <v>1</v>
      </c>
      <c r="L6" s="30">
        <v>579</v>
      </c>
      <c r="M6" s="32">
        <v>160</v>
      </c>
    </row>
    <row r="7" spans="1:13" ht="18" thickBot="1" x14ac:dyDescent="0.25">
      <c r="A7" s="33"/>
      <c r="B7" s="34" t="s">
        <v>20</v>
      </c>
      <c r="C7" s="35">
        <v>32211</v>
      </c>
      <c r="D7" s="35">
        <v>32890</v>
      </c>
      <c r="E7" s="36">
        <f>SUM(F7:M7)</f>
        <v>33646</v>
      </c>
      <c r="F7" s="37">
        <v>9893</v>
      </c>
      <c r="G7" s="38">
        <v>10134</v>
      </c>
      <c r="H7" s="38">
        <v>595</v>
      </c>
      <c r="I7" s="38">
        <v>2565</v>
      </c>
      <c r="J7" s="38">
        <v>10169</v>
      </c>
      <c r="K7" s="38">
        <v>1</v>
      </c>
      <c r="L7" s="38">
        <v>240</v>
      </c>
      <c r="M7" s="39">
        <v>49</v>
      </c>
    </row>
    <row r="8" spans="1:13" ht="38.25" customHeight="1" thickBot="1" x14ac:dyDescent="0.25">
      <c r="A8" s="40" t="s">
        <v>21</v>
      </c>
      <c r="B8" s="41"/>
      <c r="C8" s="20">
        <f t="shared" ref="C8:M8" si="1">SUM(C9,C15,C22,C29)</f>
        <v>94865</v>
      </c>
      <c r="D8" s="20">
        <f t="shared" si="1"/>
        <v>96585</v>
      </c>
      <c r="E8" s="21">
        <f t="shared" si="1"/>
        <v>98571</v>
      </c>
      <c r="F8" s="22">
        <f t="shared" si="1"/>
        <v>29283</v>
      </c>
      <c r="G8" s="23">
        <f t="shared" si="1"/>
        <v>29805</v>
      </c>
      <c r="H8" s="23">
        <f t="shared" si="1"/>
        <v>1279</v>
      </c>
      <c r="I8" s="23">
        <f t="shared" si="1"/>
        <v>8270</v>
      </c>
      <c r="J8" s="23">
        <f t="shared" si="1"/>
        <v>29025</v>
      </c>
      <c r="K8" s="23">
        <f t="shared" si="1"/>
        <v>4</v>
      </c>
      <c r="L8" s="23">
        <f t="shared" si="1"/>
        <v>766</v>
      </c>
      <c r="M8" s="24">
        <f t="shared" si="1"/>
        <v>139</v>
      </c>
    </row>
    <row r="9" spans="1:13" ht="18" thickTop="1" x14ac:dyDescent="0.2">
      <c r="A9" s="42" t="s">
        <v>22</v>
      </c>
      <c r="B9" s="43" t="s">
        <v>23</v>
      </c>
      <c r="C9" s="44">
        <f t="shared" ref="C9:K9" si="2">SUM(C10:C14)</f>
        <v>17805</v>
      </c>
      <c r="D9" s="44">
        <f t="shared" si="2"/>
        <v>18211</v>
      </c>
      <c r="E9" s="28">
        <f t="shared" si="2"/>
        <v>18580</v>
      </c>
      <c r="F9" s="45">
        <f t="shared" si="2"/>
        <v>5507</v>
      </c>
      <c r="G9" s="46">
        <f t="shared" si="2"/>
        <v>5524</v>
      </c>
      <c r="H9" s="46">
        <f t="shared" si="2"/>
        <v>212</v>
      </c>
      <c r="I9" s="46">
        <f t="shared" si="2"/>
        <v>1581</v>
      </c>
      <c r="J9" s="46">
        <f t="shared" si="2"/>
        <v>5601</v>
      </c>
      <c r="K9" s="47">
        <f t="shared" si="2"/>
        <v>0</v>
      </c>
      <c r="L9" s="46">
        <f>SUM(L10:L14)</f>
        <v>124</v>
      </c>
      <c r="M9" s="48">
        <f>SUM(M10:M14)</f>
        <v>31</v>
      </c>
    </row>
    <row r="10" spans="1:13" ht="18.75" customHeight="1" x14ac:dyDescent="0.2">
      <c r="A10" s="42"/>
      <c r="B10" s="49" t="s">
        <v>24</v>
      </c>
      <c r="C10" s="50">
        <v>12346</v>
      </c>
      <c r="D10" s="50">
        <v>12663</v>
      </c>
      <c r="E10" s="51">
        <f t="shared" ref="E10:E14" si="3">SUM(F10:M10)</f>
        <v>12860</v>
      </c>
      <c r="F10" s="52">
        <v>3826</v>
      </c>
      <c r="G10" s="53">
        <v>3876</v>
      </c>
      <c r="H10" s="53">
        <v>162</v>
      </c>
      <c r="I10" s="53">
        <v>1008</v>
      </c>
      <c r="J10" s="53">
        <v>3875</v>
      </c>
      <c r="K10" s="53">
        <v>0</v>
      </c>
      <c r="L10" s="53">
        <v>93</v>
      </c>
      <c r="M10" s="54">
        <v>20</v>
      </c>
    </row>
    <row r="11" spans="1:13" x14ac:dyDescent="0.2">
      <c r="A11" s="42"/>
      <c r="B11" s="55" t="s">
        <v>25</v>
      </c>
      <c r="C11" s="56">
        <v>2548</v>
      </c>
      <c r="D11" s="56">
        <v>2623</v>
      </c>
      <c r="E11" s="57">
        <f t="shared" si="3"/>
        <v>2777</v>
      </c>
      <c r="F11" s="58">
        <v>807</v>
      </c>
      <c r="G11" s="59">
        <v>818</v>
      </c>
      <c r="H11" s="59">
        <v>18</v>
      </c>
      <c r="I11" s="59">
        <v>287</v>
      </c>
      <c r="J11" s="59">
        <v>833</v>
      </c>
      <c r="K11" s="59">
        <v>0</v>
      </c>
      <c r="L11" s="59">
        <v>11</v>
      </c>
      <c r="M11" s="60">
        <v>3</v>
      </c>
    </row>
    <row r="12" spans="1:13" x14ac:dyDescent="0.2">
      <c r="A12" s="42"/>
      <c r="B12" s="55" t="s">
        <v>26</v>
      </c>
      <c r="C12" s="56">
        <v>984</v>
      </c>
      <c r="D12" s="56">
        <v>990</v>
      </c>
      <c r="E12" s="57">
        <f t="shared" si="3"/>
        <v>945</v>
      </c>
      <c r="F12" s="58">
        <v>280</v>
      </c>
      <c r="G12" s="59">
        <v>278</v>
      </c>
      <c r="H12" s="59">
        <v>11</v>
      </c>
      <c r="I12" s="59">
        <v>86</v>
      </c>
      <c r="J12" s="59">
        <v>285</v>
      </c>
      <c r="K12" s="59">
        <v>0</v>
      </c>
      <c r="L12" s="59">
        <v>5</v>
      </c>
      <c r="M12" s="60">
        <v>0</v>
      </c>
    </row>
    <row r="13" spans="1:13" x14ac:dyDescent="0.2">
      <c r="A13" s="42"/>
      <c r="B13" s="55" t="s">
        <v>27</v>
      </c>
      <c r="C13" s="56">
        <v>1610</v>
      </c>
      <c r="D13" s="56">
        <v>1611</v>
      </c>
      <c r="E13" s="57">
        <f t="shared" si="3"/>
        <v>1658</v>
      </c>
      <c r="F13" s="58">
        <v>492</v>
      </c>
      <c r="G13" s="59">
        <v>462</v>
      </c>
      <c r="H13" s="59">
        <v>18</v>
      </c>
      <c r="I13" s="59">
        <v>163</v>
      </c>
      <c r="J13" s="59">
        <v>503</v>
      </c>
      <c r="K13" s="59">
        <v>0</v>
      </c>
      <c r="L13" s="59">
        <v>13</v>
      </c>
      <c r="M13" s="60">
        <v>7</v>
      </c>
    </row>
    <row r="14" spans="1:13" ht="18" thickBot="1" x14ac:dyDescent="0.25">
      <c r="A14" s="61"/>
      <c r="B14" s="62" t="s">
        <v>28</v>
      </c>
      <c r="C14" s="63">
        <v>317</v>
      </c>
      <c r="D14" s="63">
        <v>324</v>
      </c>
      <c r="E14" s="64">
        <f t="shared" si="3"/>
        <v>340</v>
      </c>
      <c r="F14" s="65">
        <v>102</v>
      </c>
      <c r="G14" s="66">
        <v>90</v>
      </c>
      <c r="H14" s="66">
        <v>3</v>
      </c>
      <c r="I14" s="66">
        <v>37</v>
      </c>
      <c r="J14" s="66">
        <v>105</v>
      </c>
      <c r="K14" s="66">
        <v>0</v>
      </c>
      <c r="L14" s="66">
        <v>2</v>
      </c>
      <c r="M14" s="67">
        <v>1</v>
      </c>
    </row>
    <row r="15" spans="1:13" x14ac:dyDescent="0.2">
      <c r="A15" s="68" t="s">
        <v>29</v>
      </c>
      <c r="B15" s="69" t="s">
        <v>23</v>
      </c>
      <c r="C15" s="70">
        <f t="shared" ref="C15:M15" si="4">SUM(C16:C21)</f>
        <v>28182</v>
      </c>
      <c r="D15" s="70">
        <f t="shared" si="4"/>
        <v>28538</v>
      </c>
      <c r="E15" s="71">
        <f t="shared" si="4"/>
        <v>29134</v>
      </c>
      <c r="F15" s="72">
        <f t="shared" si="4"/>
        <v>8711</v>
      </c>
      <c r="G15" s="73">
        <f t="shared" si="4"/>
        <v>8818</v>
      </c>
      <c r="H15" s="73">
        <f t="shared" si="4"/>
        <v>400</v>
      </c>
      <c r="I15" s="73">
        <f t="shared" si="4"/>
        <v>2371</v>
      </c>
      <c r="J15" s="73">
        <f t="shared" si="4"/>
        <v>8543</v>
      </c>
      <c r="K15" s="73">
        <f t="shared" si="4"/>
        <v>3</v>
      </c>
      <c r="L15" s="73">
        <f t="shared" si="4"/>
        <v>253</v>
      </c>
      <c r="M15" s="74">
        <f t="shared" si="4"/>
        <v>35</v>
      </c>
    </row>
    <row r="16" spans="1:13" ht="18.75" customHeight="1" x14ac:dyDescent="0.2">
      <c r="A16" s="42"/>
      <c r="B16" s="49" t="s">
        <v>30</v>
      </c>
      <c r="C16" s="50">
        <v>7354</v>
      </c>
      <c r="D16" s="50">
        <v>7527</v>
      </c>
      <c r="E16" s="51">
        <f t="shared" ref="E16:E21" si="5">SUM(F16:M16)</f>
        <v>7554</v>
      </c>
      <c r="F16" s="52">
        <v>2246</v>
      </c>
      <c r="G16" s="53">
        <v>2340</v>
      </c>
      <c r="H16" s="53">
        <v>122</v>
      </c>
      <c r="I16" s="53">
        <v>607</v>
      </c>
      <c r="J16" s="53">
        <v>2157</v>
      </c>
      <c r="K16" s="53">
        <v>1</v>
      </c>
      <c r="L16" s="53">
        <v>71</v>
      </c>
      <c r="M16" s="54">
        <v>10</v>
      </c>
    </row>
    <row r="17" spans="1:13" x14ac:dyDescent="0.2">
      <c r="A17" s="42"/>
      <c r="B17" s="55" t="s">
        <v>31</v>
      </c>
      <c r="C17" s="56">
        <v>8869</v>
      </c>
      <c r="D17" s="56">
        <v>8870</v>
      </c>
      <c r="E17" s="57">
        <f t="shared" si="5"/>
        <v>9041</v>
      </c>
      <c r="F17" s="58">
        <v>2809</v>
      </c>
      <c r="G17" s="59">
        <v>2728</v>
      </c>
      <c r="H17" s="59">
        <v>111</v>
      </c>
      <c r="I17" s="59">
        <v>724</v>
      </c>
      <c r="J17" s="59">
        <v>2583</v>
      </c>
      <c r="K17" s="59">
        <v>0</v>
      </c>
      <c r="L17" s="59">
        <v>77</v>
      </c>
      <c r="M17" s="60">
        <v>9</v>
      </c>
    </row>
    <row r="18" spans="1:13" x14ac:dyDescent="0.2">
      <c r="A18" s="42"/>
      <c r="B18" s="55" t="s">
        <v>32</v>
      </c>
      <c r="C18" s="56">
        <v>2904</v>
      </c>
      <c r="D18" s="56">
        <v>2860</v>
      </c>
      <c r="E18" s="57">
        <f t="shared" si="5"/>
        <v>2887</v>
      </c>
      <c r="F18" s="58">
        <v>830</v>
      </c>
      <c r="G18" s="59">
        <v>880</v>
      </c>
      <c r="H18" s="59">
        <v>31</v>
      </c>
      <c r="I18" s="59">
        <v>256</v>
      </c>
      <c r="J18" s="59">
        <v>855</v>
      </c>
      <c r="K18" s="59">
        <v>1</v>
      </c>
      <c r="L18" s="59">
        <v>29</v>
      </c>
      <c r="M18" s="60">
        <v>5</v>
      </c>
    </row>
    <row r="19" spans="1:13" x14ac:dyDescent="0.2">
      <c r="A19" s="42"/>
      <c r="B19" s="55" t="s">
        <v>33</v>
      </c>
      <c r="C19" s="56">
        <v>5671</v>
      </c>
      <c r="D19" s="56">
        <v>5864</v>
      </c>
      <c r="E19" s="57">
        <f t="shared" si="5"/>
        <v>6190</v>
      </c>
      <c r="F19" s="58">
        <v>1822</v>
      </c>
      <c r="G19" s="59">
        <v>1829</v>
      </c>
      <c r="H19" s="59">
        <v>73</v>
      </c>
      <c r="I19" s="59">
        <v>495</v>
      </c>
      <c r="J19" s="59">
        <v>1918</v>
      </c>
      <c r="K19" s="59">
        <v>0</v>
      </c>
      <c r="L19" s="59">
        <v>45</v>
      </c>
      <c r="M19" s="60">
        <v>8</v>
      </c>
    </row>
    <row r="20" spans="1:13" x14ac:dyDescent="0.2">
      <c r="A20" s="42"/>
      <c r="B20" s="55" t="s">
        <v>34</v>
      </c>
      <c r="C20" s="56">
        <v>2037</v>
      </c>
      <c r="D20" s="56">
        <v>2033</v>
      </c>
      <c r="E20" s="57">
        <f t="shared" si="5"/>
        <v>1999</v>
      </c>
      <c r="F20" s="58">
        <v>593</v>
      </c>
      <c r="G20" s="59">
        <v>614</v>
      </c>
      <c r="H20" s="59">
        <v>31</v>
      </c>
      <c r="I20" s="59">
        <v>168</v>
      </c>
      <c r="J20" s="59">
        <v>577</v>
      </c>
      <c r="K20" s="59">
        <v>0</v>
      </c>
      <c r="L20" s="59">
        <v>15</v>
      </c>
      <c r="M20" s="60">
        <v>1</v>
      </c>
    </row>
    <row r="21" spans="1:13" ht="18" thickBot="1" x14ac:dyDescent="0.25">
      <c r="A21" s="61"/>
      <c r="B21" s="62" t="s">
        <v>35</v>
      </c>
      <c r="C21" s="63">
        <v>1347</v>
      </c>
      <c r="D21" s="63">
        <v>1384</v>
      </c>
      <c r="E21" s="64">
        <f t="shared" si="5"/>
        <v>1463</v>
      </c>
      <c r="F21" s="65">
        <v>411</v>
      </c>
      <c r="G21" s="66">
        <v>427</v>
      </c>
      <c r="H21" s="66">
        <v>32</v>
      </c>
      <c r="I21" s="66">
        <v>121</v>
      </c>
      <c r="J21" s="66">
        <v>453</v>
      </c>
      <c r="K21" s="66">
        <v>1</v>
      </c>
      <c r="L21" s="66">
        <v>16</v>
      </c>
      <c r="M21" s="67">
        <v>2</v>
      </c>
    </row>
    <row r="22" spans="1:13" x14ac:dyDescent="0.2">
      <c r="A22" s="68" t="s">
        <v>36</v>
      </c>
      <c r="B22" s="69" t="s">
        <v>23</v>
      </c>
      <c r="C22" s="70">
        <f t="shared" ref="C22:M22" si="6">SUM(C23:C28)</f>
        <v>36385</v>
      </c>
      <c r="D22" s="70">
        <f t="shared" si="6"/>
        <v>37143</v>
      </c>
      <c r="E22" s="71">
        <f t="shared" si="6"/>
        <v>37979</v>
      </c>
      <c r="F22" s="72">
        <f t="shared" si="6"/>
        <v>11206</v>
      </c>
      <c r="G22" s="73">
        <f t="shared" si="6"/>
        <v>11467</v>
      </c>
      <c r="H22" s="73">
        <f t="shared" si="6"/>
        <v>510</v>
      </c>
      <c r="I22" s="73">
        <f t="shared" si="6"/>
        <v>3113</v>
      </c>
      <c r="J22" s="73">
        <f t="shared" si="6"/>
        <v>11330</v>
      </c>
      <c r="K22" s="73">
        <f t="shared" si="6"/>
        <v>1</v>
      </c>
      <c r="L22" s="73">
        <f t="shared" si="6"/>
        <v>306</v>
      </c>
      <c r="M22" s="74">
        <f t="shared" si="6"/>
        <v>46</v>
      </c>
    </row>
    <row r="23" spans="1:13" ht="18.75" customHeight="1" x14ac:dyDescent="0.2">
      <c r="A23" s="42"/>
      <c r="B23" s="49" t="s">
        <v>37</v>
      </c>
      <c r="C23" s="50">
        <v>8149</v>
      </c>
      <c r="D23" s="50">
        <v>8466</v>
      </c>
      <c r="E23" s="51">
        <f t="shared" ref="E23:E28" si="7">SUM(F23:M23)</f>
        <v>8665</v>
      </c>
      <c r="F23" s="52">
        <v>2554</v>
      </c>
      <c r="G23" s="53">
        <v>2629</v>
      </c>
      <c r="H23" s="53">
        <v>112</v>
      </c>
      <c r="I23" s="53">
        <v>776</v>
      </c>
      <c r="J23" s="53">
        <v>2514</v>
      </c>
      <c r="K23" s="53">
        <v>1</v>
      </c>
      <c r="L23" s="53">
        <v>67</v>
      </c>
      <c r="M23" s="54">
        <v>12</v>
      </c>
    </row>
    <row r="24" spans="1:13" x14ac:dyDescent="0.2">
      <c r="A24" s="42"/>
      <c r="B24" s="55" t="s">
        <v>38</v>
      </c>
      <c r="C24" s="56">
        <v>12832</v>
      </c>
      <c r="D24" s="56">
        <v>13010</v>
      </c>
      <c r="E24" s="57">
        <f t="shared" si="7"/>
        <v>13396</v>
      </c>
      <c r="F24" s="58">
        <v>3992</v>
      </c>
      <c r="G24" s="59">
        <v>4140</v>
      </c>
      <c r="H24" s="59">
        <v>205</v>
      </c>
      <c r="I24" s="59">
        <v>1006</v>
      </c>
      <c r="J24" s="59">
        <v>3925</v>
      </c>
      <c r="K24" s="59">
        <v>0</v>
      </c>
      <c r="L24" s="59">
        <v>108</v>
      </c>
      <c r="M24" s="60">
        <v>20</v>
      </c>
    </row>
    <row r="25" spans="1:13" x14ac:dyDescent="0.2">
      <c r="A25" s="42"/>
      <c r="B25" s="55" t="s">
        <v>39</v>
      </c>
      <c r="C25" s="56">
        <v>5297</v>
      </c>
      <c r="D25" s="56">
        <v>5416</v>
      </c>
      <c r="E25" s="57">
        <f t="shared" si="7"/>
        <v>5450</v>
      </c>
      <c r="F25" s="58">
        <v>1575</v>
      </c>
      <c r="G25" s="59">
        <v>1585</v>
      </c>
      <c r="H25" s="59">
        <v>70</v>
      </c>
      <c r="I25" s="59">
        <v>440</v>
      </c>
      <c r="J25" s="59">
        <v>1719</v>
      </c>
      <c r="K25" s="59">
        <v>0</v>
      </c>
      <c r="L25" s="59">
        <v>53</v>
      </c>
      <c r="M25" s="60">
        <v>8</v>
      </c>
    </row>
    <row r="26" spans="1:13" x14ac:dyDescent="0.2">
      <c r="A26" s="42"/>
      <c r="B26" s="55" t="s">
        <v>40</v>
      </c>
      <c r="C26" s="56">
        <v>4530</v>
      </c>
      <c r="D26" s="56">
        <v>4637</v>
      </c>
      <c r="E26" s="57">
        <f t="shared" si="7"/>
        <v>4754</v>
      </c>
      <c r="F26" s="58">
        <v>1433</v>
      </c>
      <c r="G26" s="59">
        <v>1427</v>
      </c>
      <c r="H26" s="59">
        <v>51</v>
      </c>
      <c r="I26" s="59">
        <v>393</v>
      </c>
      <c r="J26" s="59">
        <v>1411</v>
      </c>
      <c r="K26" s="59">
        <v>0</v>
      </c>
      <c r="L26" s="59">
        <v>36</v>
      </c>
      <c r="M26" s="60">
        <v>3</v>
      </c>
    </row>
    <row r="27" spans="1:13" x14ac:dyDescent="0.2">
      <c r="A27" s="42"/>
      <c r="B27" s="55" t="s">
        <v>41</v>
      </c>
      <c r="C27" s="56">
        <v>2960</v>
      </c>
      <c r="D27" s="56">
        <v>2953</v>
      </c>
      <c r="E27" s="57">
        <f t="shared" si="7"/>
        <v>3042</v>
      </c>
      <c r="F27" s="58">
        <v>869</v>
      </c>
      <c r="G27" s="59">
        <v>899</v>
      </c>
      <c r="H27" s="59">
        <v>32</v>
      </c>
      <c r="I27" s="59">
        <v>256</v>
      </c>
      <c r="J27" s="59">
        <v>965</v>
      </c>
      <c r="K27" s="59">
        <v>0</v>
      </c>
      <c r="L27" s="59">
        <v>20</v>
      </c>
      <c r="M27" s="60">
        <v>1</v>
      </c>
    </row>
    <row r="28" spans="1:13" ht="18" thickBot="1" x14ac:dyDescent="0.25">
      <c r="A28" s="42"/>
      <c r="B28" s="75" t="s">
        <v>42</v>
      </c>
      <c r="C28" s="56">
        <v>2617</v>
      </c>
      <c r="D28" s="56">
        <v>2661</v>
      </c>
      <c r="E28" s="57">
        <f t="shared" si="7"/>
        <v>2672</v>
      </c>
      <c r="F28" s="58">
        <v>783</v>
      </c>
      <c r="G28" s="59">
        <v>787</v>
      </c>
      <c r="H28" s="59">
        <v>40</v>
      </c>
      <c r="I28" s="59">
        <v>242</v>
      </c>
      <c r="J28" s="59">
        <v>796</v>
      </c>
      <c r="K28" s="59">
        <v>0</v>
      </c>
      <c r="L28" s="59">
        <v>22</v>
      </c>
      <c r="M28" s="60">
        <v>2</v>
      </c>
    </row>
    <row r="29" spans="1:13" x14ac:dyDescent="0.2">
      <c r="A29" s="68" t="s">
        <v>43</v>
      </c>
      <c r="B29" s="69" t="s">
        <v>23</v>
      </c>
      <c r="C29" s="70">
        <f t="shared" ref="C29:K29" si="8">SUM(C30:C32)</f>
        <v>12493</v>
      </c>
      <c r="D29" s="70">
        <f t="shared" si="8"/>
        <v>12693</v>
      </c>
      <c r="E29" s="71">
        <f t="shared" si="8"/>
        <v>12878</v>
      </c>
      <c r="F29" s="72">
        <f t="shared" si="8"/>
        <v>3859</v>
      </c>
      <c r="G29" s="73">
        <f t="shared" si="8"/>
        <v>3996</v>
      </c>
      <c r="H29" s="73">
        <f t="shared" si="8"/>
        <v>157</v>
      </c>
      <c r="I29" s="73">
        <f t="shared" si="8"/>
        <v>1205</v>
      </c>
      <c r="J29" s="73">
        <f t="shared" si="8"/>
        <v>3551</v>
      </c>
      <c r="K29" s="73">
        <f t="shared" si="8"/>
        <v>0</v>
      </c>
      <c r="L29" s="73">
        <f>SUM(L30:L32)</f>
        <v>83</v>
      </c>
      <c r="M29" s="74">
        <f>SUM(M30:M32)</f>
        <v>27</v>
      </c>
    </row>
    <row r="30" spans="1:13" ht="18.75" customHeight="1" x14ac:dyDescent="0.2">
      <c r="A30" s="42"/>
      <c r="B30" s="49" t="s">
        <v>44</v>
      </c>
      <c r="C30" s="50">
        <v>7612</v>
      </c>
      <c r="D30" s="50">
        <v>7728</v>
      </c>
      <c r="E30" s="51">
        <f>SUM(F30:M30)</f>
        <v>7751</v>
      </c>
      <c r="F30" s="52">
        <v>2380</v>
      </c>
      <c r="G30" s="53">
        <v>2513</v>
      </c>
      <c r="H30" s="53">
        <v>108</v>
      </c>
      <c r="I30" s="53">
        <v>695</v>
      </c>
      <c r="J30" s="53">
        <v>1992</v>
      </c>
      <c r="K30" s="53">
        <v>0</v>
      </c>
      <c r="L30" s="53">
        <v>51</v>
      </c>
      <c r="M30" s="54">
        <v>12</v>
      </c>
    </row>
    <row r="31" spans="1:13" ht="18.75" customHeight="1" x14ac:dyDescent="0.2">
      <c r="A31" s="42"/>
      <c r="B31" s="55" t="s">
        <v>45</v>
      </c>
      <c r="C31" s="56">
        <v>888</v>
      </c>
      <c r="D31" s="56">
        <v>895</v>
      </c>
      <c r="E31" s="57">
        <f>SUM(F31:M31)</f>
        <v>991</v>
      </c>
      <c r="F31" s="58">
        <v>281</v>
      </c>
      <c r="G31" s="59">
        <v>284</v>
      </c>
      <c r="H31" s="59">
        <v>8</v>
      </c>
      <c r="I31" s="59">
        <v>103</v>
      </c>
      <c r="J31" s="59">
        <v>310</v>
      </c>
      <c r="K31" s="59">
        <v>0</v>
      </c>
      <c r="L31" s="59">
        <v>4</v>
      </c>
      <c r="M31" s="60">
        <v>1</v>
      </c>
    </row>
    <row r="32" spans="1:13" ht="18" thickBot="1" x14ac:dyDescent="0.25">
      <c r="A32" s="61"/>
      <c r="B32" s="76" t="s">
        <v>46</v>
      </c>
      <c r="C32" s="63">
        <v>3993</v>
      </c>
      <c r="D32" s="63">
        <v>4070</v>
      </c>
      <c r="E32" s="64">
        <f>SUM(F32:M32)</f>
        <v>4136</v>
      </c>
      <c r="F32" s="65">
        <v>1198</v>
      </c>
      <c r="G32" s="66">
        <v>1199</v>
      </c>
      <c r="H32" s="66">
        <v>41</v>
      </c>
      <c r="I32" s="66">
        <v>407</v>
      </c>
      <c r="J32" s="66">
        <v>1249</v>
      </c>
      <c r="K32" s="66">
        <v>0</v>
      </c>
      <c r="L32" s="66">
        <v>28</v>
      </c>
      <c r="M32" s="67">
        <v>14</v>
      </c>
    </row>
    <row r="33" spans="1:9" x14ac:dyDescent="0.2">
      <c r="A33" s="77" t="s">
        <v>47</v>
      </c>
      <c r="B33" s="77"/>
      <c r="C33" s="77"/>
      <c r="D33" s="77"/>
      <c r="E33" s="77"/>
      <c r="F33" s="77"/>
      <c r="G33" s="77"/>
      <c r="H33" s="77"/>
      <c r="I33" s="77"/>
    </row>
    <row r="34" spans="1:9" ht="18.75" customHeight="1" x14ac:dyDescent="0.2">
      <c r="A34" s="78" t="s">
        <v>48</v>
      </c>
      <c r="B34" s="78"/>
      <c r="C34" s="78"/>
      <c r="D34" s="78"/>
      <c r="E34" s="78"/>
      <c r="F34" s="78"/>
      <c r="G34" s="78"/>
      <c r="H34" s="78"/>
      <c r="I34" s="78"/>
    </row>
    <row r="35" spans="1:9" ht="18.75" customHeight="1" x14ac:dyDescent="0.2">
      <c r="A35" s="78" t="s">
        <v>49</v>
      </c>
      <c r="B35" s="78"/>
      <c r="C35" s="78"/>
      <c r="D35" s="78"/>
      <c r="E35" s="78"/>
      <c r="F35" s="78"/>
      <c r="G35" s="78"/>
      <c r="H35" s="78"/>
      <c r="I35" s="78"/>
    </row>
    <row r="36" spans="1:9" ht="18.75" customHeight="1" x14ac:dyDescent="0.2">
      <c r="A36" s="78"/>
      <c r="B36" s="78"/>
      <c r="C36" s="78"/>
      <c r="D36" s="78"/>
      <c r="E36" s="78"/>
      <c r="F36" s="78"/>
      <c r="G36" s="78"/>
      <c r="H36" s="78"/>
      <c r="I36" s="78"/>
    </row>
  </sheetData>
  <mergeCells count="17">
    <mergeCell ref="A29:A32"/>
    <mergeCell ref="A33:I33"/>
    <mergeCell ref="A34:I34"/>
    <mergeCell ref="A35:I35"/>
    <mergeCell ref="A36:I36"/>
    <mergeCell ref="A4:B4"/>
    <mergeCell ref="A5:A7"/>
    <mergeCell ref="A8:B8"/>
    <mergeCell ref="A9:A14"/>
    <mergeCell ref="A15:A21"/>
    <mergeCell ref="A22:A28"/>
    <mergeCell ref="A1:B1"/>
    <mergeCell ref="L1:M1"/>
    <mergeCell ref="B2:B3"/>
    <mergeCell ref="C2:C3"/>
    <mergeCell ref="D2:D3"/>
    <mergeCell ref="E2:M2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2-6</vt:lpstr>
      <vt:lpstr>'2-6'!Print_Area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2024-02-13T01:08:42Z</dcterms:created>
  <dcterms:modified xsi:type="dcterms:W3CDTF">2024-02-13T01:09:08Z</dcterms:modified>
</cp:coreProperties>
</file>