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5\"/>
    </mc:Choice>
  </mc:AlternateContent>
  <bookViews>
    <workbookView xWindow="0" yWindow="0" windowWidth="17988" windowHeight="7956"/>
  </bookViews>
  <sheets>
    <sheet name="5-6" sheetId="1" r:id="rId1"/>
  </sheets>
  <externalReferences>
    <externalReference r:id="rId2"/>
    <externalReference r:id="rId3"/>
    <externalReference r:id="rId4"/>
    <externalReference r:id="rId5"/>
  </externalReferences>
  <definedNames>
    <definedName name="_8" localSheetId="0">#REF!</definedName>
    <definedName name="_8">#REF!</definedName>
    <definedName name="_A" localSheetId="0">'[2]2-(1)-1'!#REF!</definedName>
    <definedName name="_A">'[2]2-(1)-1'!#REF!</definedName>
    <definedName name="_C" localSheetId="0">'[2]2-(1)-1'!#REF!</definedName>
    <definedName name="_C">'[2]2-(1)-1'!#REF!</definedName>
    <definedName name="_E" localSheetId="0">'[2]2-(1)-1'!#REF!</definedName>
    <definedName name="_E">'[2]2-(1)-1'!#REF!</definedName>
    <definedName name="_Fill" localSheetId="0" hidden="1">'[3]重心自閉(H11)'!#REF!</definedName>
    <definedName name="_Fill" hidden="1">'[3]重心自閉(H11)'!#REF!</definedName>
    <definedName name="_xlnm._FilterDatabase" localSheetId="0" hidden="1">'5-6'!$A$1:$X$46</definedName>
    <definedName name="_hh" hidden="1">'[3]重心自閉(H11)'!#REF!</definedName>
    <definedName name="_Key1" localSheetId="0" hidden="1">#REF!</definedName>
    <definedName name="_Key1" hidden="1">#REF!</definedName>
    <definedName name="_M" localSheetId="0">'[2]2-(1)-1'!#REF!</definedName>
    <definedName name="_M">'[2]2-(1)-1'!#REF!</definedName>
    <definedName name="_N" localSheetId="0">'[2]2-(1)-1'!#REF!</definedName>
    <definedName name="_N">'[2]2-(1)-1'!#REF!</definedName>
    <definedName name="_o" localSheetId="0">#REF!</definedName>
    <definedName name="_o">#REF!</definedName>
    <definedName name="_Order1" hidden="1">255</definedName>
    <definedName name="_P" localSheetId="0">'[2]2-(1)-1'!#REF!</definedName>
    <definedName name="_P">'[2]2-(1)-1'!#REF!</definedName>
    <definedName name="_Q" localSheetId="0">'[2]2-(1)-1'!#REF!</definedName>
    <definedName name="_Q">'[2]2-(1)-1'!#REF!</definedName>
    <definedName name="_R" localSheetId="0">'[2]2-(1)-1'!#REF!</definedName>
    <definedName name="_R">'[2]2-(1)-1'!#REF!</definedName>
    <definedName name="_Sort" hidden="1">'[3]重心自閉(H11)'!#REF!</definedName>
    <definedName name="_T" localSheetId="0">#REF!</definedName>
    <definedName name="_T">#REF!</definedName>
    <definedName name="_U" localSheetId="0">'[2]2-(1)-1'!#REF!</definedName>
    <definedName name="_U">'[2]2-(1)-1'!#REF!</definedName>
    <definedName name="_X" localSheetId="0">'[2]2-(1)-1'!#REF!</definedName>
    <definedName name="_X">'[2]2-(1)-1'!#REF!</definedName>
    <definedName name="\a" localSheetId="0">#REF!</definedName>
    <definedName name="\a">#REF!</definedName>
    <definedName name="\i" localSheetId="0">#REF!</definedName>
    <definedName name="\i">#REF!</definedName>
    <definedName name="\s" localSheetId="0">#REF!</definedName>
    <definedName name="\s">#REF!</definedName>
    <definedName name="A">#N/A</definedName>
    <definedName name="_xlnm.Print_Area" localSheetId="0">'5-6'!$A$1:$X$47</definedName>
    <definedName name="_xlnm.Print_Area">#REF!</definedName>
    <definedName name="Print_Area_MI" localSheetId="0">#REF!</definedName>
    <definedName name="Print_Area_MI">#REF!</definedName>
    <definedName name="table1">'[4]13表'!$E$13:$J$18</definedName>
    <definedName name="test1">'[4]13表'!$E$13:$H$17</definedName>
    <definedName name="あ" localSheetId="0">#REF!</definedName>
    <definedName name="あ">#REF!</definedName>
    <definedName name="し" localSheetId="0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 localSheetId="0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6" i="1" l="1"/>
  <c r="C46" i="1" s="1"/>
  <c r="D46" i="1"/>
  <c r="D45" i="1"/>
  <c r="C45" i="1"/>
  <c r="C44" i="1" s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D43" i="1"/>
  <c r="C43" i="1"/>
  <c r="D42" i="1"/>
  <c r="C42" i="1"/>
  <c r="D41" i="1"/>
  <c r="D38" i="1" s="1"/>
  <c r="C41" i="1"/>
  <c r="D40" i="1"/>
  <c r="C40" i="1"/>
  <c r="D39" i="1"/>
  <c r="C39" i="1"/>
  <c r="C38" i="1" s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D27" i="1" s="1"/>
  <c r="C28" i="1"/>
  <c r="C27" i="1" s="1"/>
  <c r="X27" i="1"/>
  <c r="X11" i="1" s="1"/>
  <c r="X6" i="1" s="1"/>
  <c r="W27" i="1"/>
  <c r="V27" i="1"/>
  <c r="U27" i="1"/>
  <c r="T27" i="1"/>
  <c r="S27" i="1"/>
  <c r="R27" i="1"/>
  <c r="Q27" i="1"/>
  <c r="P27" i="1"/>
  <c r="P11" i="1" s="1"/>
  <c r="P6" i="1" s="1"/>
  <c r="O27" i="1"/>
  <c r="N27" i="1"/>
  <c r="M27" i="1"/>
  <c r="L27" i="1"/>
  <c r="K27" i="1"/>
  <c r="J27" i="1"/>
  <c r="I27" i="1"/>
  <c r="H27" i="1"/>
  <c r="H11" i="1" s="1"/>
  <c r="H6" i="1" s="1"/>
  <c r="G27" i="1"/>
  <c r="F27" i="1"/>
  <c r="E27" i="1"/>
  <c r="D26" i="1"/>
  <c r="C26" i="1"/>
  <c r="C22" i="1" s="1"/>
  <c r="D25" i="1"/>
  <c r="D22" i="1" s="1"/>
  <c r="C25" i="1"/>
  <c r="D24" i="1"/>
  <c r="C24" i="1"/>
  <c r="D23" i="1"/>
  <c r="C23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1" i="1"/>
  <c r="C21" i="1"/>
  <c r="D20" i="1"/>
  <c r="C20" i="1"/>
  <c r="D19" i="1"/>
  <c r="C19" i="1"/>
  <c r="U18" i="1"/>
  <c r="Q18" i="1"/>
  <c r="C18" i="1" s="1"/>
  <c r="D18" i="1"/>
  <c r="E17" i="1"/>
  <c r="D17" i="1"/>
  <c r="D16" i="1" s="1"/>
  <c r="C17" i="1"/>
  <c r="C16" i="1" s="1"/>
  <c r="X16" i="1"/>
  <c r="W16" i="1"/>
  <c r="V16" i="1"/>
  <c r="U16" i="1"/>
  <c r="T16" i="1"/>
  <c r="S16" i="1"/>
  <c r="R16" i="1"/>
  <c r="R11" i="1" s="1"/>
  <c r="R6" i="1" s="1"/>
  <c r="Q16" i="1"/>
  <c r="Q11" i="1" s="1"/>
  <c r="Q6" i="1" s="1"/>
  <c r="P16" i="1"/>
  <c r="O16" i="1"/>
  <c r="N16" i="1"/>
  <c r="M16" i="1"/>
  <c r="L16" i="1"/>
  <c r="K16" i="1"/>
  <c r="J16" i="1"/>
  <c r="I16" i="1"/>
  <c r="I11" i="1" s="1"/>
  <c r="I6" i="1" s="1"/>
  <c r="H16" i="1"/>
  <c r="G16" i="1"/>
  <c r="F16" i="1"/>
  <c r="E16" i="1"/>
  <c r="D15" i="1"/>
  <c r="D12" i="1" s="1"/>
  <c r="C15" i="1"/>
  <c r="D14" i="1"/>
  <c r="C14" i="1"/>
  <c r="E13" i="1"/>
  <c r="C13" i="1" s="1"/>
  <c r="C12" i="1" s="1"/>
  <c r="C11" i="1" s="1"/>
  <c r="D13" i="1"/>
  <c r="X12" i="1"/>
  <c r="W12" i="1"/>
  <c r="W11" i="1" s="1"/>
  <c r="W6" i="1" s="1"/>
  <c r="V12" i="1"/>
  <c r="V11" i="1" s="1"/>
  <c r="V6" i="1" s="1"/>
  <c r="U12" i="1"/>
  <c r="T12" i="1"/>
  <c r="S12" i="1"/>
  <c r="R12" i="1"/>
  <c r="Q12" i="1"/>
  <c r="P12" i="1"/>
  <c r="O12" i="1"/>
  <c r="O11" i="1" s="1"/>
  <c r="O6" i="1" s="1"/>
  <c r="N12" i="1"/>
  <c r="N11" i="1" s="1"/>
  <c r="N6" i="1" s="1"/>
  <c r="M12" i="1"/>
  <c r="L12" i="1"/>
  <c r="K12" i="1"/>
  <c r="J12" i="1"/>
  <c r="I12" i="1"/>
  <c r="H12" i="1"/>
  <c r="G12" i="1"/>
  <c r="G11" i="1" s="1"/>
  <c r="G6" i="1" s="1"/>
  <c r="F12" i="1"/>
  <c r="F11" i="1" s="1"/>
  <c r="F6" i="1" s="1"/>
  <c r="E12" i="1"/>
  <c r="U11" i="1"/>
  <c r="U6" i="1" s="1"/>
  <c r="T11" i="1"/>
  <c r="T6" i="1" s="1"/>
  <c r="S11" i="1"/>
  <c r="M11" i="1"/>
  <c r="M6" i="1" s="1"/>
  <c r="L11" i="1"/>
  <c r="L6" i="1" s="1"/>
  <c r="K11" i="1"/>
  <c r="J11" i="1"/>
  <c r="E11" i="1"/>
  <c r="D10" i="1"/>
  <c r="C10" i="1"/>
  <c r="D9" i="1"/>
  <c r="C9" i="1"/>
  <c r="D8" i="1"/>
  <c r="C8" i="1"/>
  <c r="E7" i="1"/>
  <c r="C7" i="1" s="1"/>
  <c r="D7" i="1"/>
  <c r="S6" i="1"/>
  <c r="K6" i="1"/>
  <c r="J6" i="1"/>
  <c r="C6" i="1" l="1"/>
  <c r="D11" i="1"/>
  <c r="D6" i="1" s="1"/>
  <c r="E6" i="1"/>
</calcChain>
</file>

<file path=xl/sharedStrings.xml><?xml version="1.0" encoding="utf-8"?>
<sst xmlns="http://schemas.openxmlformats.org/spreadsheetml/2006/main" count="78" uniqueCount="59">
  <si>
    <t>5-6表　障害児施設への入所状況総括表</t>
    <rPh sb="3" eb="4">
      <t>ヒョウ</t>
    </rPh>
    <rPh sb="12" eb="14">
      <t>ニュウショ</t>
    </rPh>
    <rPh sb="16" eb="19">
      <t>ソウカツヒョウ</t>
    </rPh>
    <phoneticPr fontId="4"/>
  </si>
  <si>
    <t>[施設の主たる障害種別]　総括表</t>
    <rPh sb="13" eb="16">
      <t>ソウカツヒョウ</t>
    </rPh>
    <phoneticPr fontId="3"/>
  </si>
  <si>
    <t>令和４年度末現在（単位：人）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ヒト</t>
    </rPh>
    <phoneticPr fontId="4"/>
  </si>
  <si>
    <t>児童相談所</t>
    <rPh sb="0" eb="2">
      <t>ジドウ</t>
    </rPh>
    <rPh sb="2" eb="4">
      <t>ソウダン</t>
    </rPh>
    <rPh sb="4" eb="5">
      <t>ジョ</t>
    </rPh>
    <phoneticPr fontId="4"/>
  </si>
  <si>
    <t>市町村名</t>
  </si>
  <si>
    <t>福祉型障害児入所施設</t>
    <rPh sb="0" eb="3">
      <t>フクシガタ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4"/>
  </si>
  <si>
    <t>医療型障害児入所施設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4"/>
  </si>
  <si>
    <t>計
(自動入力)</t>
    <rPh sb="3" eb="5">
      <t>ジドウ</t>
    </rPh>
    <rPh sb="5" eb="7">
      <t>ニュウリョク</t>
    </rPh>
    <phoneticPr fontId="3"/>
  </si>
  <si>
    <t>知的障害児者</t>
    <phoneticPr fontId="5"/>
  </si>
  <si>
    <t>自閉症児者</t>
    <rPh sb="0" eb="3">
      <t>ジヘイショウ</t>
    </rPh>
    <rPh sb="3" eb="4">
      <t>ジ</t>
    </rPh>
    <rPh sb="4" eb="5">
      <t>シャ</t>
    </rPh>
    <phoneticPr fontId="4"/>
  </si>
  <si>
    <t>盲児者</t>
    <rPh sb="0" eb="1">
      <t>モウ</t>
    </rPh>
    <rPh sb="1" eb="2">
      <t>ジ</t>
    </rPh>
    <rPh sb="2" eb="3">
      <t>シャ</t>
    </rPh>
    <phoneticPr fontId="4"/>
  </si>
  <si>
    <t>ろうあ児者</t>
    <rPh sb="3" eb="4">
      <t>ジ</t>
    </rPh>
    <rPh sb="4" eb="5">
      <t>シャ</t>
    </rPh>
    <phoneticPr fontId="4"/>
  </si>
  <si>
    <t>肢体不自由児者</t>
    <rPh sb="0" eb="2">
      <t>シタイ</t>
    </rPh>
    <rPh sb="2" eb="5">
      <t>フジユウ</t>
    </rPh>
    <rPh sb="5" eb="6">
      <t>ジ</t>
    </rPh>
    <rPh sb="6" eb="7">
      <t>シャ</t>
    </rPh>
    <phoneticPr fontId="4"/>
  </si>
  <si>
    <t>重症心身障害児者</t>
    <rPh sb="0" eb="2">
      <t>ジュウショウ</t>
    </rPh>
    <rPh sb="2" eb="4">
      <t>シンシン</t>
    </rPh>
    <rPh sb="4" eb="6">
      <t>ショウガイ</t>
    </rPh>
    <rPh sb="6" eb="7">
      <t>ジ</t>
    </rPh>
    <rPh sb="7" eb="8">
      <t>シャ</t>
    </rPh>
    <phoneticPr fontId="4"/>
  </si>
  <si>
    <t>指定医療機関</t>
    <rPh sb="0" eb="2">
      <t>シテイ</t>
    </rPh>
    <rPh sb="2" eb="4">
      <t>イリョウ</t>
    </rPh>
    <rPh sb="4" eb="6">
      <t>キカン</t>
    </rPh>
    <phoneticPr fontId="4"/>
  </si>
  <si>
    <t>18歳以上再掲</t>
    <rPh sb="2" eb="3">
      <t>サイ</t>
    </rPh>
    <rPh sb="3" eb="5">
      <t>イジョウ</t>
    </rPh>
    <rPh sb="5" eb="7">
      <t>サイケイ</t>
    </rPh>
    <phoneticPr fontId="5"/>
  </si>
  <si>
    <t>県計</t>
    <rPh sb="0" eb="1">
      <t>ケン</t>
    </rPh>
    <rPh sb="1" eb="2">
      <t>ケイ</t>
    </rPh>
    <phoneticPr fontId="4"/>
  </si>
  <si>
    <t>横浜市</t>
  </si>
  <si>
    <t>川崎市</t>
  </si>
  <si>
    <t>相模原市</t>
    <rPh sb="0" eb="4">
      <t>サガミハラシ</t>
    </rPh>
    <phoneticPr fontId="4"/>
  </si>
  <si>
    <t>横須賀市</t>
  </si>
  <si>
    <t>横浜市･川崎市･相模原市・横須賀市を除く県計</t>
    <rPh sb="8" eb="12">
      <t>サガミハラシ</t>
    </rPh>
    <rPh sb="13" eb="17">
      <t>ヨコスカシ</t>
    </rPh>
    <phoneticPr fontId="4"/>
  </si>
  <si>
    <t>中央</t>
    <rPh sb="0" eb="2">
      <t>チュウオウ</t>
    </rPh>
    <phoneticPr fontId="4"/>
  </si>
  <si>
    <t>小計</t>
  </si>
  <si>
    <t>藤沢市</t>
    <rPh sb="0" eb="2">
      <t>フジサワシ</t>
    </rPh>
    <rPh sb="2" eb="3">
      <t>シ</t>
    </rPh>
    <phoneticPr fontId="4"/>
  </si>
  <si>
    <t>茅ヶ崎市</t>
    <rPh sb="0" eb="4">
      <t>チガサキシ</t>
    </rPh>
    <phoneticPr fontId="4"/>
  </si>
  <si>
    <t>寒川町</t>
    <rPh sb="0" eb="3">
      <t>サムカワマチ</t>
    </rPh>
    <phoneticPr fontId="4"/>
  </si>
  <si>
    <t>平塚</t>
    <rPh sb="0" eb="2">
      <t>ヒラツカ</t>
    </rPh>
    <phoneticPr fontId="4"/>
  </si>
  <si>
    <t>平塚市</t>
    <rPh sb="0" eb="3">
      <t>ヒラツカシ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</si>
  <si>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</si>
  <si>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</si>
  <si>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大磯町</t>
    <rPh sb="0" eb="3">
      <t>オオイソマチ</t>
    </rPh>
    <phoneticPr fontId="4"/>
  </si>
  <si>
    <t>二宮町</t>
    <rPh sb="0" eb="3">
      <t>ニノミヤマチ</t>
    </rPh>
    <phoneticPr fontId="4"/>
  </si>
  <si>
    <t>鎌倉・三浦</t>
    <rPh sb="0" eb="2">
      <t>カマクラ</t>
    </rPh>
    <rPh sb="3" eb="5">
      <t>ミウラ</t>
    </rPh>
    <phoneticPr fontId="4"/>
  </si>
  <si>
    <t>鎌倉市</t>
    <rPh sb="0" eb="3">
      <t>カマクラシ</t>
    </rPh>
    <phoneticPr fontId="4"/>
  </si>
  <si>
    <t>逗子市</t>
  </si>
  <si>
    <t>三浦市</t>
  </si>
  <si>
    <t>葉山町</t>
  </si>
  <si>
    <t>小田原</t>
    <rPh sb="0" eb="3">
      <t>オダワラ</t>
    </rPh>
    <phoneticPr fontId="4"/>
  </si>
  <si>
    <t>小田原市</t>
    <rPh sb="0" eb="4">
      <t>オダワラシ</t>
    </rPh>
    <phoneticPr fontId="4"/>
  </si>
  <si>
    <t>南足柄市</t>
    <rPh sb="0" eb="1">
      <t>ミナミ</t>
    </rPh>
    <rPh sb="1" eb="3">
      <t>アシガラ</t>
    </rPh>
    <rPh sb="3" eb="4">
      <t>シ</t>
    </rPh>
    <phoneticPr fontId="4"/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</si>
  <si>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</si>
  <si>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</si>
  <si>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</si>
  <si>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</si>
  <si>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</si>
  <si>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</si>
  <si>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</si>
  <si>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</si>
  <si>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厚木</t>
    <rPh sb="0" eb="2">
      <t>アツギ</t>
    </rPh>
    <phoneticPr fontId="4"/>
  </si>
  <si>
    <t>厚木市</t>
    <rPh sb="0" eb="3">
      <t>アツギシ</t>
    </rPh>
    <phoneticPr fontId="4"/>
  </si>
  <si>
    <t>海老名市</t>
    <rPh sb="0" eb="3">
      <t>エビナ</t>
    </rPh>
    <rPh sb="3" eb="4">
      <t>シ</t>
    </rPh>
    <phoneticPr fontId="4"/>
  </si>
  <si>
    <t>座間市</t>
    <rPh sb="0" eb="3">
      <t>ザマシ</t>
    </rPh>
    <phoneticPr fontId="4"/>
  </si>
  <si>
    <t>愛川町</t>
    <rPh sb="0" eb="3">
      <t>アイカワマチ</t>
    </rPh>
    <phoneticPr fontId="4"/>
  </si>
  <si>
    <t>清川村</t>
    <rPh sb="0" eb="3">
      <t>キヨカワムラ</t>
    </rPh>
    <phoneticPr fontId="4"/>
  </si>
  <si>
    <t>大和・綾瀬</t>
    <rPh sb="0" eb="2">
      <t>ヤマト</t>
    </rPh>
    <rPh sb="3" eb="5">
      <t>アヤセ</t>
    </rPh>
    <phoneticPr fontId="4"/>
  </si>
  <si>
    <t>大和市</t>
    <rPh sb="0" eb="3">
      <t>ヤマトシ</t>
    </rPh>
    <phoneticPr fontId="4"/>
  </si>
  <si>
    <t>綾瀬市</t>
    <rPh sb="0" eb="3">
      <t>アヤセシ</t>
    </rPh>
    <phoneticPr fontId="4"/>
  </si>
  <si>
    <t>資料：障害サービス課(児童相談所＋市町村過齢児有り)</t>
    <rPh sb="0" eb="2">
      <t>シリョウ</t>
    </rPh>
    <rPh sb="3" eb="5">
      <t>ショウガイ</t>
    </rPh>
    <rPh sb="9" eb="10">
      <t>カ</t>
    </rPh>
    <rPh sb="11" eb="13">
      <t>ジドウ</t>
    </rPh>
    <rPh sb="13" eb="15">
      <t>ソウダン</t>
    </rPh>
    <rPh sb="15" eb="16">
      <t>ショ</t>
    </rPh>
    <rPh sb="17" eb="20">
      <t>シチョウソン</t>
    </rPh>
    <rPh sb="20" eb="21">
      <t>カ</t>
    </rPh>
    <rPh sb="21" eb="22">
      <t>レイ</t>
    </rPh>
    <rPh sb="22" eb="23">
      <t>ジ</t>
    </rPh>
    <rPh sb="23" eb="24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</si>
</sst>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9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2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7" fillId="0" borderId="0" applyFont="0" applyFill="0" applyBorder="0" applyAlignment="0" applyProtection="0"/>
  </cellStyleXfs>
  <cellXfs count="87">
    <xf numFmtId="0" fontId="0" fillId="0" borderId="0" xfId="0"/>
    <xf numFmtId="0" fontId="2" fillId="0" borderId="1" xfId="1" applyNumberFormat="1" applyFont="1" applyBorder="1" applyAlignment="1">
      <alignment vertical="center" wrapText="1"/>
    </xf>
    <xf numFmtId="0" fontId="2" fillId="0" borderId="1" xfId="1" quotePrefix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right" vertical="center" wrapText="1"/>
    </xf>
    <xf numFmtId="0" fontId="2" fillId="0" borderId="0" xfId="1" applyNumberFormat="1" applyFont="1" applyAlignment="1">
      <alignment vertical="center" wrapText="1"/>
    </xf>
    <xf numFmtId="0" fontId="2" fillId="2" borderId="2" xfId="1" applyNumberFormat="1" applyFont="1" applyFill="1" applyBorder="1" applyAlignment="1">
      <alignment horizontal="distributed" vertical="center" wrapText="1" justifyLastLine="1"/>
    </xf>
    <xf numFmtId="0" fontId="2" fillId="2" borderId="3" xfId="1" applyNumberFormat="1" applyFont="1" applyFill="1" applyBorder="1" applyAlignment="1">
      <alignment horizontal="distributed" vertical="center" wrapText="1" justifyLastLine="1"/>
    </xf>
    <xf numFmtId="0" fontId="2" fillId="3" borderId="4" xfId="1" applyNumberFormat="1" applyFont="1" applyFill="1" applyBorder="1" applyAlignment="1">
      <alignment vertical="center" wrapText="1"/>
    </xf>
    <xf numFmtId="0" fontId="2" fillId="3" borderId="5" xfId="1" applyNumberFormat="1" applyFont="1" applyFill="1" applyBorder="1" applyAlignment="1">
      <alignment vertical="center" wrapText="1"/>
    </xf>
    <xf numFmtId="0" fontId="2" fillId="2" borderId="6" xfId="1" applyNumberFormat="1" applyFont="1" applyFill="1" applyBorder="1" applyAlignment="1">
      <alignment horizontal="left" vertical="center" wrapText="1" indent="2"/>
    </xf>
    <xf numFmtId="0" fontId="2" fillId="2" borderId="7" xfId="1" applyNumberFormat="1" applyFont="1" applyFill="1" applyBorder="1" applyAlignment="1">
      <alignment horizontal="left" vertical="center" wrapText="1" indent="2"/>
    </xf>
    <xf numFmtId="0" fontId="2" fillId="2" borderId="8" xfId="1" applyNumberFormat="1" applyFont="1" applyFill="1" applyBorder="1" applyAlignment="1">
      <alignment horizontal="left" vertical="center" wrapText="1" indent="2"/>
    </xf>
    <xf numFmtId="0" fontId="2" fillId="2" borderId="9" xfId="1" applyNumberFormat="1" applyFont="1" applyFill="1" applyBorder="1" applyAlignment="1">
      <alignment horizontal="left" vertical="center" wrapText="1" indent="2"/>
    </xf>
    <xf numFmtId="0" fontId="0" fillId="2" borderId="10" xfId="0" applyFill="1" applyBorder="1" applyAlignment="1">
      <alignment horizontal="distributed" vertical="center" wrapText="1" justifyLastLine="1"/>
    </xf>
    <xf numFmtId="0" fontId="0" fillId="2" borderId="11" xfId="0" applyFill="1" applyBorder="1" applyAlignment="1">
      <alignment horizontal="distributed" vertical="center" wrapText="1" justifyLastLine="1"/>
    </xf>
    <xf numFmtId="0" fontId="2" fillId="3" borderId="12" xfId="1" applyNumberFormat="1" applyFont="1" applyFill="1" applyBorder="1" applyAlignment="1">
      <alignment horizontal="distributed" vertical="center" wrapText="1" justifyLastLine="1"/>
    </xf>
    <xf numFmtId="0" fontId="0" fillId="3" borderId="13" xfId="0" applyFill="1" applyBorder="1" applyAlignment="1">
      <alignment horizontal="distributed" vertical="center" justifyLastLine="1"/>
    </xf>
    <xf numFmtId="0" fontId="2" fillId="2" borderId="14" xfId="1" applyNumberFormat="1" applyFont="1" applyFill="1" applyBorder="1" applyAlignment="1">
      <alignment horizontal="distributed" vertical="center" justifyLastLine="1"/>
    </xf>
    <xf numFmtId="0" fontId="0" fillId="2" borderId="15" xfId="0" applyFill="1" applyBorder="1" applyAlignment="1">
      <alignment horizontal="distributed" vertical="center" justifyLastLine="1"/>
    </xf>
    <xf numFmtId="0" fontId="2" fillId="2" borderId="16" xfId="1" applyNumberFormat="1" applyFont="1" applyFill="1" applyBorder="1" applyAlignment="1">
      <alignment vertical="center" wrapText="1"/>
    </xf>
    <xf numFmtId="0" fontId="2" fillId="2" borderId="17" xfId="1" applyNumberFormat="1" applyFont="1" applyFill="1" applyBorder="1" applyAlignment="1">
      <alignment vertical="center" wrapText="1"/>
    </xf>
    <xf numFmtId="0" fontId="2" fillId="2" borderId="18" xfId="1" applyNumberFormat="1" applyFont="1" applyFill="1" applyBorder="1" applyAlignment="1">
      <alignment vertical="center" wrapText="1"/>
    </xf>
    <xf numFmtId="0" fontId="0" fillId="3" borderId="12" xfId="0" applyFill="1" applyBorder="1" applyAlignment="1">
      <alignment horizontal="distributed" vertical="center" justifyLastLine="1"/>
    </xf>
    <xf numFmtId="0" fontId="0" fillId="2" borderId="12" xfId="0" applyFill="1" applyBorder="1" applyAlignment="1">
      <alignment horizontal="distributed" vertical="center" justifyLastLine="1"/>
    </xf>
    <xf numFmtId="0" fontId="0" fillId="2" borderId="13" xfId="0" applyFill="1" applyBorder="1" applyAlignment="1">
      <alignment horizontal="distributed" vertical="center" justifyLastLine="1"/>
    </xf>
    <xf numFmtId="0" fontId="6" fillId="2" borderId="14" xfId="1" applyNumberFormat="1" applyFont="1" applyFill="1" applyBorder="1" applyAlignment="1">
      <alignment horizontal="distributed" vertical="center" justifyLastLine="1"/>
    </xf>
    <xf numFmtId="0" fontId="6" fillId="2" borderId="15" xfId="1" applyNumberFormat="1" applyFont="1" applyFill="1" applyBorder="1" applyAlignment="1">
      <alignment horizontal="distributed" vertical="center" justifyLastLine="1"/>
    </xf>
    <xf numFmtId="0" fontId="2" fillId="2" borderId="19" xfId="1" applyNumberFormat="1" applyFont="1" applyFill="1" applyBorder="1" applyAlignment="1">
      <alignment horizontal="distributed" vertical="center" justifyLastLine="1"/>
    </xf>
    <xf numFmtId="0" fontId="0" fillId="2" borderId="20" xfId="0" applyFill="1" applyBorder="1" applyAlignment="1">
      <alignment horizontal="distributed" vertical="center" wrapText="1" justifyLastLine="1"/>
    </xf>
    <xf numFmtId="0" fontId="0" fillId="2" borderId="21" xfId="0" applyFill="1" applyBorder="1" applyAlignment="1">
      <alignment horizontal="distributed" vertical="center" wrapText="1" justifyLastLine="1"/>
    </xf>
    <xf numFmtId="0" fontId="2" fillId="3" borderId="22" xfId="1" applyNumberFormat="1" applyFont="1" applyFill="1" applyBorder="1" applyAlignment="1">
      <alignment horizontal="center" vertical="center" wrapText="1"/>
    </xf>
    <xf numFmtId="0" fontId="2" fillId="3" borderId="23" xfId="1" applyNumberFormat="1" applyFont="1" applyFill="1" applyBorder="1" applyAlignment="1">
      <alignment vertical="center" wrapText="1"/>
    </xf>
    <xf numFmtId="0" fontId="2" fillId="2" borderId="22" xfId="1" applyNumberFormat="1" applyFont="1" applyFill="1" applyBorder="1" applyAlignment="1">
      <alignment vertical="center" wrapText="1"/>
    </xf>
    <xf numFmtId="0" fontId="2" fillId="2" borderId="23" xfId="1" applyNumberFormat="1" applyFont="1" applyFill="1" applyBorder="1" applyAlignment="1">
      <alignment vertical="center" wrapText="1"/>
    </xf>
    <xf numFmtId="0" fontId="2" fillId="2" borderId="24" xfId="1" applyNumberFormat="1" applyFont="1" applyFill="1" applyBorder="1" applyAlignment="1">
      <alignment vertical="center" wrapText="1"/>
    </xf>
    <xf numFmtId="0" fontId="2" fillId="2" borderId="25" xfId="1" applyNumberFormat="1" applyFont="1" applyFill="1" applyBorder="1" applyAlignment="1">
      <alignment vertical="center" wrapText="1"/>
    </xf>
    <xf numFmtId="0" fontId="2" fillId="2" borderId="22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vertical="top" wrapText="1"/>
    </xf>
    <xf numFmtId="0" fontId="2" fillId="2" borderId="26" xfId="1" applyNumberFormat="1" applyFont="1" applyFill="1" applyBorder="1" applyAlignment="1">
      <alignment vertical="center" wrapText="1"/>
    </xf>
    <xf numFmtId="0" fontId="2" fillId="3" borderId="27" xfId="1" applyNumberFormat="1" applyFont="1" applyFill="1" applyBorder="1" applyAlignment="1">
      <alignment horizontal="distributed" vertical="center" wrapText="1" justifyLastLine="1"/>
    </xf>
    <xf numFmtId="0" fontId="2" fillId="3" borderId="28" xfId="1" applyNumberFormat="1" applyFont="1" applyFill="1" applyBorder="1" applyAlignment="1">
      <alignment horizontal="distributed" vertical="center" wrapText="1" justifyLastLine="1"/>
    </xf>
    <xf numFmtId="41" fontId="2" fillId="3" borderId="29" xfId="2" applyNumberFormat="1" applyFont="1" applyFill="1" applyBorder="1" applyAlignment="1">
      <alignment vertical="center" wrapText="1"/>
    </xf>
    <xf numFmtId="41" fontId="8" fillId="3" borderId="30" xfId="2" applyNumberFormat="1" applyFont="1" applyFill="1" applyBorder="1" applyAlignment="1">
      <alignment vertical="center" wrapText="1"/>
    </xf>
    <xf numFmtId="41" fontId="2" fillId="3" borderId="31" xfId="2" applyNumberFormat="1" applyFont="1" applyFill="1" applyBorder="1" applyAlignment="1">
      <alignment vertical="center" wrapText="1"/>
    </xf>
    <xf numFmtId="41" fontId="8" fillId="3" borderId="31" xfId="2" applyNumberFormat="1" applyFont="1" applyFill="1" applyBorder="1" applyAlignment="1">
      <alignment vertical="center" wrapText="1"/>
    </xf>
    <xf numFmtId="41" fontId="8" fillId="3" borderId="32" xfId="2" applyNumberFormat="1" applyFont="1" applyFill="1" applyBorder="1" applyAlignment="1">
      <alignment vertical="center" wrapText="1"/>
    </xf>
    <xf numFmtId="41" fontId="8" fillId="3" borderId="33" xfId="2" applyNumberFormat="1" applyFont="1" applyFill="1" applyBorder="1" applyAlignment="1">
      <alignment vertical="center" wrapText="1"/>
    </xf>
    <xf numFmtId="0" fontId="2" fillId="3" borderId="0" xfId="1" applyNumberFormat="1" applyFont="1" applyFill="1" applyAlignment="1">
      <alignment vertical="center" wrapText="1"/>
    </xf>
    <xf numFmtId="0" fontId="2" fillId="0" borderId="34" xfId="1" applyNumberFormat="1" applyFont="1" applyFill="1" applyBorder="1" applyAlignment="1">
      <alignment vertical="center" wrapText="1"/>
    </xf>
    <xf numFmtId="0" fontId="2" fillId="4" borderId="35" xfId="1" applyNumberFormat="1" applyFont="1" applyFill="1" applyBorder="1" applyAlignment="1">
      <alignment vertical="center" wrapText="1"/>
    </xf>
    <xf numFmtId="176" fontId="2" fillId="3" borderId="36" xfId="2" applyNumberFormat="1" applyFont="1" applyFill="1" applyBorder="1" applyAlignment="1">
      <alignment horizontal="right" vertical="center"/>
    </xf>
    <xf numFmtId="41" fontId="2" fillId="0" borderId="36" xfId="2" applyNumberFormat="1" applyFont="1" applyFill="1" applyBorder="1" applyAlignment="1">
      <alignment vertical="center" wrapText="1"/>
    </xf>
    <xf numFmtId="41" fontId="2" fillId="0" borderId="37" xfId="2" applyNumberFormat="1" applyFont="1" applyFill="1" applyBorder="1" applyAlignment="1">
      <alignment vertical="center" wrapText="1"/>
    </xf>
    <xf numFmtId="0" fontId="2" fillId="4" borderId="38" xfId="1" applyNumberFormat="1" applyFont="1" applyFill="1" applyBorder="1" applyAlignment="1">
      <alignment vertical="center" wrapText="1"/>
    </xf>
    <xf numFmtId="176" fontId="2" fillId="3" borderId="39" xfId="2" applyNumberFormat="1" applyFont="1" applyFill="1" applyBorder="1" applyAlignment="1">
      <alignment horizontal="right" vertical="center"/>
    </xf>
    <xf numFmtId="41" fontId="2" fillId="0" borderId="39" xfId="2" applyNumberFormat="1" applyFont="1" applyFill="1" applyBorder="1" applyAlignment="1">
      <alignment vertical="center" wrapText="1"/>
    </xf>
    <xf numFmtId="41" fontId="2" fillId="0" borderId="40" xfId="2" applyNumberFormat="1" applyFont="1" applyFill="1" applyBorder="1" applyAlignment="1">
      <alignment vertical="center" wrapText="1"/>
    </xf>
    <xf numFmtId="41" fontId="2" fillId="3" borderId="39" xfId="2" applyNumberFormat="1" applyFont="1" applyFill="1" applyBorder="1" applyAlignment="1">
      <alignment vertical="center" wrapText="1"/>
    </xf>
    <xf numFmtId="0" fontId="2" fillId="0" borderId="41" xfId="1" applyNumberFormat="1" applyFont="1" applyFill="1" applyBorder="1" applyAlignment="1">
      <alignment vertical="center" wrapText="1"/>
    </xf>
    <xf numFmtId="0" fontId="2" fillId="3" borderId="42" xfId="1" applyNumberFormat="1" applyFont="1" applyFill="1" applyBorder="1" applyAlignment="1">
      <alignment vertical="center" wrapText="1" shrinkToFit="1"/>
    </xf>
    <xf numFmtId="0" fontId="2" fillId="3" borderId="17" xfId="1" applyNumberFormat="1" applyFont="1" applyFill="1" applyBorder="1" applyAlignment="1">
      <alignment vertical="center" wrapText="1" shrinkToFit="1"/>
    </xf>
    <xf numFmtId="41" fontId="8" fillId="3" borderId="39" xfId="2" applyNumberFormat="1" applyFont="1" applyFill="1" applyBorder="1" applyAlignment="1">
      <alignment vertical="center" wrapText="1"/>
    </xf>
    <xf numFmtId="0" fontId="2" fillId="4" borderId="43" xfId="1" applyNumberFormat="1" applyFont="1" applyFill="1" applyBorder="1" applyAlignment="1">
      <alignment horizontal="center" vertical="center" wrapText="1" justifyLastLine="1"/>
    </xf>
    <xf numFmtId="0" fontId="2" fillId="3" borderId="38" xfId="1" applyNumberFormat="1" applyFont="1" applyFill="1" applyBorder="1" applyAlignment="1">
      <alignment horizontal="distributed" vertical="center" wrapText="1" justifyLastLine="1"/>
    </xf>
    <xf numFmtId="0" fontId="2" fillId="4" borderId="10" xfId="1" applyNumberFormat="1" applyFont="1" applyFill="1" applyBorder="1" applyAlignment="1">
      <alignment horizontal="center" vertical="center" wrapText="1" justifyLastLine="1"/>
    </xf>
    <xf numFmtId="0" fontId="2" fillId="4" borderId="44" xfId="1" applyNumberFormat="1" applyFont="1" applyFill="1" applyBorder="1" applyAlignment="1">
      <alignment vertical="center" wrapText="1"/>
    </xf>
    <xf numFmtId="0" fontId="2" fillId="4" borderId="45" xfId="1" applyNumberFormat="1" applyFont="1" applyFill="1" applyBorder="1" applyAlignment="1">
      <alignment horizontal="center" vertical="center" wrapText="1" justifyLastLine="1"/>
    </xf>
    <xf numFmtId="0" fontId="2" fillId="4" borderId="46" xfId="1" applyNumberFormat="1" applyFont="1" applyFill="1" applyBorder="1" applyAlignment="1">
      <alignment vertical="center" wrapText="1"/>
    </xf>
    <xf numFmtId="0" fontId="2" fillId="4" borderId="47" xfId="1" applyNumberFormat="1" applyFont="1" applyFill="1" applyBorder="1" applyAlignment="1">
      <alignment horizontal="distributed" vertical="center" wrapText="1" justifyLastLine="1"/>
    </xf>
    <xf numFmtId="0" fontId="2" fillId="4" borderId="48" xfId="1" applyNumberFormat="1" applyFont="1" applyFill="1" applyBorder="1" applyAlignment="1">
      <alignment vertical="center" wrapText="1"/>
    </xf>
    <xf numFmtId="0" fontId="2" fillId="3" borderId="16" xfId="1" applyNumberFormat="1" applyFont="1" applyFill="1" applyBorder="1" applyAlignment="1">
      <alignment horizontal="distributed" vertical="center" wrapText="1" justifyLastLine="1"/>
    </xf>
    <xf numFmtId="41" fontId="2" fillId="0" borderId="0" xfId="1" applyNumberFormat="1" applyFont="1" applyAlignment="1">
      <alignment vertical="center" wrapText="1"/>
    </xf>
    <xf numFmtId="0" fontId="2" fillId="4" borderId="47" xfId="1" applyNumberFormat="1" applyFont="1" applyFill="1" applyBorder="1" applyAlignment="1">
      <alignment horizontal="distributed" vertical="center" wrapText="1" justifyLastLine="1" shrinkToFit="1"/>
    </xf>
    <xf numFmtId="0" fontId="2" fillId="0" borderId="44" xfId="1" applyNumberFormat="1" applyFont="1" applyFill="1" applyBorder="1" applyAlignment="1">
      <alignment vertical="center" wrapText="1"/>
    </xf>
    <xf numFmtId="0" fontId="2" fillId="4" borderId="43" xfId="1" applyNumberFormat="1" applyFont="1" applyFill="1" applyBorder="1" applyAlignment="1">
      <alignment horizontal="distributed" vertical="center" wrapText="1" justifyLastLine="1" shrinkToFit="1"/>
    </xf>
    <xf numFmtId="0" fontId="2" fillId="0" borderId="0" xfId="1" applyNumberFormat="1" applyFont="1" applyFill="1" applyBorder="1" applyAlignment="1">
      <alignment vertical="center" wrapText="1"/>
    </xf>
    <xf numFmtId="0" fontId="2" fillId="3" borderId="17" xfId="1" applyNumberFormat="1" applyFont="1" applyFill="1" applyBorder="1" applyAlignment="1">
      <alignment horizontal="distributed" vertical="center" wrapText="1" justifyLastLine="1"/>
    </xf>
    <xf numFmtId="41" fontId="2" fillId="3" borderId="0" xfId="1" applyNumberFormat="1" applyFont="1" applyFill="1" applyAlignment="1">
      <alignment vertical="center" wrapText="1"/>
    </xf>
    <xf numFmtId="0" fontId="2" fillId="4" borderId="43" xfId="1" applyNumberFormat="1" applyFont="1" applyFill="1" applyBorder="1" applyAlignment="1">
      <alignment horizontal="distributed" vertical="center" wrapText="1" justifyLastLine="1"/>
    </xf>
    <xf numFmtId="0" fontId="2" fillId="4" borderId="0" xfId="1" applyNumberFormat="1" applyFont="1" applyFill="1" applyBorder="1" applyAlignment="1">
      <alignment vertical="center" wrapText="1"/>
    </xf>
    <xf numFmtId="41" fontId="2" fillId="3" borderId="49" xfId="2" applyNumberFormat="1" applyFont="1" applyFill="1" applyBorder="1" applyAlignment="1">
      <alignment vertical="center" wrapText="1"/>
    </xf>
    <xf numFmtId="41" fontId="2" fillId="0" borderId="49" xfId="2" applyNumberFormat="1" applyFont="1" applyFill="1" applyBorder="1" applyAlignment="1">
      <alignment vertical="center" wrapText="1"/>
    </xf>
    <xf numFmtId="41" fontId="2" fillId="0" borderId="50" xfId="2" applyNumberFormat="1" applyFont="1" applyFill="1" applyBorder="1" applyAlignment="1">
      <alignment vertical="center" wrapText="1"/>
    </xf>
    <xf numFmtId="0" fontId="2" fillId="4" borderId="39" xfId="1" applyNumberFormat="1" applyFont="1" applyFill="1" applyBorder="1" applyAlignment="1">
      <alignment horizontal="center" vertical="center" wrapText="1" justifyLastLine="1"/>
    </xf>
    <xf numFmtId="0" fontId="2" fillId="4" borderId="39" xfId="1" applyNumberFormat="1" applyFont="1" applyFill="1" applyBorder="1" applyAlignment="1">
      <alignment vertical="center" wrapText="1"/>
    </xf>
    <xf numFmtId="0" fontId="2" fillId="0" borderId="0" xfId="1" applyNumberFormat="1" applyFont="1" applyBorder="1" applyAlignment="1">
      <alignment vertical="center" wrapText="1"/>
    </xf>
    <xf numFmtId="0" fontId="2" fillId="0" borderId="0" xfId="1" applyNumberFormat="1" applyFont="1" applyBorder="1" applyAlignment="1">
      <alignment vertical="center" wrapText="1"/>
    </xf>
  </cellXfs>
  <cellStyles count="3">
    <cellStyle name="桁区切り 2" xfId="2"/>
    <cellStyle name="標準" xfId="0" builtinId="0"/>
    <cellStyle name="標準_423807（回答形式案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1504\02_&#20581;&#24247;&#12389;&#12367;&#12426;&#65319;\95_&#31119;&#31049;&#32113;&#35336;&#65288;R4&#12363;&#12425;&#12383;&#12400;&#12371;&#23550;&#31574;G&#25152;&#31649;&#65289;\R5\07_HP\05\05_&#12304;&#20196;&#21644;4&#24180;&#24230;&#29256;&#12305;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4"/>
  <sheetViews>
    <sheetView showGridLines="0" showZeros="0" tabSelected="1" view="pageBreakPreview" zoomScale="90" zoomScaleNormal="100" zoomScaleSheetLayoutView="90" workbookViewId="0">
      <pane xSplit="2" ySplit="5" topLeftCell="C6" activePane="bottomRight" state="frozen"/>
      <selection activeCell="J19" sqref="J19"/>
      <selection pane="topRight" activeCell="J19" sqref="J19"/>
      <selection pane="bottomLeft" activeCell="J19" sqref="J19"/>
      <selection pane="bottomRight" activeCell="U1" sqref="U1:X1"/>
    </sheetView>
  </sheetViews>
  <sheetFormatPr defaultColWidth="9" defaultRowHeight="17.399999999999999"/>
  <cols>
    <col min="1" max="1" width="13.88671875" style="4" customWidth="1"/>
    <col min="2" max="2" width="9.33203125" style="4" customWidth="1"/>
    <col min="3" max="3" width="8.88671875" style="4" customWidth="1"/>
    <col min="4" max="4" width="7.21875" style="4" customWidth="1"/>
    <col min="5" max="5" width="8.6640625" style="4" customWidth="1"/>
    <col min="6" max="6" width="7.21875" style="4" customWidth="1"/>
    <col min="7" max="7" width="8.6640625" style="4" customWidth="1"/>
    <col min="8" max="8" width="7.21875" style="4" customWidth="1"/>
    <col min="9" max="9" width="8.6640625" style="4" customWidth="1"/>
    <col min="10" max="10" width="7.21875" style="4" customWidth="1"/>
    <col min="11" max="11" width="8.6640625" style="4" customWidth="1"/>
    <col min="12" max="12" width="7.21875" style="4" customWidth="1"/>
    <col min="13" max="13" width="8.6640625" style="4" customWidth="1"/>
    <col min="14" max="14" width="7.21875" style="4" customWidth="1"/>
    <col min="15" max="15" width="8.6640625" style="4" customWidth="1"/>
    <col min="16" max="16" width="7.21875" style="4" customWidth="1"/>
    <col min="17" max="17" width="8.6640625" style="4" customWidth="1"/>
    <col min="18" max="18" width="7.21875" style="4" customWidth="1"/>
    <col min="19" max="19" width="8.6640625" style="4" customWidth="1"/>
    <col min="20" max="20" width="7.21875" style="4" customWidth="1"/>
    <col min="21" max="21" width="9.77734375" style="4" customWidth="1"/>
    <col min="22" max="22" width="7.109375" style="4" customWidth="1"/>
    <col min="23" max="23" width="8.6640625" style="4" customWidth="1"/>
    <col min="24" max="24" width="7.21875" style="4" customWidth="1"/>
    <col min="25" max="25" width="23.77734375" style="4" bestFit="1" customWidth="1"/>
    <col min="26" max="16384" width="9" style="4"/>
  </cols>
  <sheetData>
    <row r="1" spans="1:24" ht="18" customHeight="1" thickBot="1">
      <c r="A1" s="1" t="s">
        <v>0</v>
      </c>
      <c r="B1" s="1"/>
      <c r="C1" s="1"/>
      <c r="D1" s="1"/>
      <c r="E1" s="2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 t="s">
        <v>2</v>
      </c>
      <c r="V1" s="3"/>
      <c r="W1" s="3"/>
      <c r="X1" s="3"/>
    </row>
    <row r="2" spans="1:24" ht="18.75" customHeight="1">
      <c r="A2" s="5" t="s">
        <v>3</v>
      </c>
      <c r="B2" s="6" t="s">
        <v>4</v>
      </c>
      <c r="C2" s="7"/>
      <c r="D2" s="8"/>
      <c r="E2" s="9" t="s">
        <v>5</v>
      </c>
      <c r="F2" s="10"/>
      <c r="G2" s="10"/>
      <c r="H2" s="10"/>
      <c r="I2" s="10"/>
      <c r="J2" s="10"/>
      <c r="K2" s="10"/>
      <c r="L2" s="10"/>
      <c r="M2" s="10"/>
      <c r="N2" s="11"/>
      <c r="O2" s="9" t="s">
        <v>6</v>
      </c>
      <c r="P2" s="10"/>
      <c r="Q2" s="10"/>
      <c r="R2" s="10"/>
      <c r="S2" s="10"/>
      <c r="T2" s="10"/>
      <c r="U2" s="10"/>
      <c r="V2" s="10"/>
      <c r="W2" s="10"/>
      <c r="X2" s="12"/>
    </row>
    <row r="3" spans="1:24">
      <c r="A3" s="13"/>
      <c r="B3" s="14"/>
      <c r="C3" s="15" t="s">
        <v>7</v>
      </c>
      <c r="D3" s="16"/>
      <c r="E3" s="17" t="s">
        <v>8</v>
      </c>
      <c r="F3" s="18"/>
      <c r="G3" s="17" t="s">
        <v>9</v>
      </c>
      <c r="H3" s="18"/>
      <c r="I3" s="17" t="s">
        <v>10</v>
      </c>
      <c r="J3" s="18"/>
      <c r="K3" s="17" t="s">
        <v>11</v>
      </c>
      <c r="L3" s="18"/>
      <c r="M3" s="17" t="s">
        <v>12</v>
      </c>
      <c r="N3" s="18"/>
      <c r="O3" s="17" t="s">
        <v>9</v>
      </c>
      <c r="P3" s="18"/>
      <c r="Q3" s="17" t="s">
        <v>13</v>
      </c>
      <c r="R3" s="18"/>
      <c r="S3" s="17" t="s">
        <v>12</v>
      </c>
      <c r="T3" s="18"/>
      <c r="U3" s="19" t="s">
        <v>14</v>
      </c>
      <c r="V3" s="20"/>
      <c r="W3" s="20"/>
      <c r="X3" s="21"/>
    </row>
    <row r="4" spans="1:24">
      <c r="A4" s="13"/>
      <c r="B4" s="14"/>
      <c r="C4" s="22"/>
      <c r="D4" s="16"/>
      <c r="E4" s="23"/>
      <c r="F4" s="24"/>
      <c r="G4" s="23"/>
      <c r="H4" s="24"/>
      <c r="I4" s="23"/>
      <c r="J4" s="24"/>
      <c r="K4" s="23"/>
      <c r="L4" s="24"/>
      <c r="M4" s="23"/>
      <c r="N4" s="24"/>
      <c r="O4" s="23"/>
      <c r="P4" s="24"/>
      <c r="Q4" s="23"/>
      <c r="R4" s="24"/>
      <c r="S4" s="23"/>
      <c r="T4" s="24"/>
      <c r="U4" s="25" t="s">
        <v>13</v>
      </c>
      <c r="V4" s="26"/>
      <c r="W4" s="17" t="s">
        <v>12</v>
      </c>
      <c r="X4" s="27"/>
    </row>
    <row r="5" spans="1:24" ht="53.55" customHeight="1" thickBot="1">
      <c r="A5" s="28"/>
      <c r="B5" s="29"/>
      <c r="C5" s="30"/>
      <c r="D5" s="31" t="s">
        <v>15</v>
      </c>
      <c r="E5" s="32"/>
      <c r="F5" s="33" t="s">
        <v>15</v>
      </c>
      <c r="G5" s="32"/>
      <c r="H5" s="33" t="s">
        <v>15</v>
      </c>
      <c r="I5" s="32"/>
      <c r="J5" s="33" t="s">
        <v>15</v>
      </c>
      <c r="K5" s="32"/>
      <c r="L5" s="34" t="s">
        <v>15</v>
      </c>
      <c r="M5" s="35"/>
      <c r="N5" s="33" t="s">
        <v>15</v>
      </c>
      <c r="O5" s="32"/>
      <c r="P5" s="33" t="s">
        <v>15</v>
      </c>
      <c r="Q5" s="32"/>
      <c r="R5" s="33" t="s">
        <v>15</v>
      </c>
      <c r="S5" s="32"/>
      <c r="T5" s="33" t="s">
        <v>15</v>
      </c>
      <c r="U5" s="36"/>
      <c r="V5" s="33" t="s">
        <v>15</v>
      </c>
      <c r="W5" s="37"/>
      <c r="X5" s="38" t="s">
        <v>15</v>
      </c>
    </row>
    <row r="6" spans="1:24" s="47" customFormat="1" ht="18" customHeight="1" thickBot="1">
      <c r="A6" s="39" t="s">
        <v>16</v>
      </c>
      <c r="B6" s="40"/>
      <c r="C6" s="41">
        <f t="shared" ref="C6:X6" si="0">SUM(C7:C11)</f>
        <v>1101</v>
      </c>
      <c r="D6" s="42">
        <f t="shared" si="0"/>
        <v>468</v>
      </c>
      <c r="E6" s="43">
        <f t="shared" si="0"/>
        <v>434</v>
      </c>
      <c r="F6" s="42">
        <f t="shared" si="0"/>
        <v>4</v>
      </c>
      <c r="G6" s="44">
        <f t="shared" si="0"/>
        <v>0</v>
      </c>
      <c r="H6" s="42">
        <f t="shared" si="0"/>
        <v>0</v>
      </c>
      <c r="I6" s="44">
        <f t="shared" si="0"/>
        <v>6</v>
      </c>
      <c r="J6" s="42">
        <f t="shared" si="0"/>
        <v>0</v>
      </c>
      <c r="K6" s="44">
        <f t="shared" si="0"/>
        <v>1</v>
      </c>
      <c r="L6" s="42">
        <f t="shared" si="0"/>
        <v>0</v>
      </c>
      <c r="M6" s="44">
        <f t="shared" si="0"/>
        <v>49</v>
      </c>
      <c r="N6" s="42">
        <f t="shared" si="0"/>
        <v>3</v>
      </c>
      <c r="O6" s="45">
        <f t="shared" si="0"/>
        <v>0</v>
      </c>
      <c r="P6" s="42">
        <f t="shared" si="0"/>
        <v>0</v>
      </c>
      <c r="Q6" s="44">
        <f t="shared" si="0"/>
        <v>488</v>
      </c>
      <c r="R6" s="42">
        <f t="shared" si="0"/>
        <v>400</v>
      </c>
      <c r="S6" s="44">
        <f t="shared" si="0"/>
        <v>43</v>
      </c>
      <c r="T6" s="42">
        <f t="shared" si="0"/>
        <v>14</v>
      </c>
      <c r="U6" s="44">
        <f t="shared" si="0"/>
        <v>67</v>
      </c>
      <c r="V6" s="42">
        <f t="shared" si="0"/>
        <v>35</v>
      </c>
      <c r="W6" s="44">
        <f t="shared" si="0"/>
        <v>13</v>
      </c>
      <c r="X6" s="46">
        <f t="shared" si="0"/>
        <v>12</v>
      </c>
    </row>
    <row r="7" spans="1:24" ht="18" customHeight="1" thickTop="1">
      <c r="A7" s="48"/>
      <c r="B7" s="49" t="s">
        <v>17</v>
      </c>
      <c r="C7" s="50">
        <f t="shared" ref="C7:D10" si="1">E7+G7+I7+K7+M7+O7+Q7+S7+U7+W7</f>
        <v>508</v>
      </c>
      <c r="D7" s="50">
        <f t="shared" si="1"/>
        <v>286</v>
      </c>
      <c r="E7" s="51">
        <f>SUM(1,134)</f>
        <v>135</v>
      </c>
      <c r="F7" s="51"/>
      <c r="G7" s="51"/>
      <c r="H7" s="51"/>
      <c r="I7" s="51">
        <v>3</v>
      </c>
      <c r="J7" s="51"/>
      <c r="K7" s="51"/>
      <c r="L7" s="51"/>
      <c r="M7" s="51">
        <v>10</v>
      </c>
      <c r="N7" s="51">
        <v>2</v>
      </c>
      <c r="O7" s="51"/>
      <c r="P7" s="51"/>
      <c r="Q7" s="51">
        <v>301</v>
      </c>
      <c r="R7" s="51">
        <v>254</v>
      </c>
      <c r="S7" s="51">
        <v>27</v>
      </c>
      <c r="T7" s="51">
        <v>13</v>
      </c>
      <c r="U7" s="51">
        <v>27</v>
      </c>
      <c r="V7" s="51">
        <v>12</v>
      </c>
      <c r="W7" s="51">
        <v>5</v>
      </c>
      <c r="X7" s="52">
        <v>5</v>
      </c>
    </row>
    <row r="8" spans="1:24" ht="18" customHeight="1">
      <c r="A8" s="48"/>
      <c r="B8" s="53" t="s">
        <v>18</v>
      </c>
      <c r="C8" s="54">
        <f t="shared" si="1"/>
        <v>150</v>
      </c>
      <c r="D8" s="54">
        <f t="shared" si="1"/>
        <v>72</v>
      </c>
      <c r="E8" s="55">
        <v>50</v>
      </c>
      <c r="F8" s="55">
        <v>2</v>
      </c>
      <c r="G8" s="55"/>
      <c r="H8" s="55"/>
      <c r="I8" s="55"/>
      <c r="J8" s="55"/>
      <c r="K8" s="55"/>
      <c r="L8" s="55"/>
      <c r="M8" s="55">
        <v>5</v>
      </c>
      <c r="N8" s="55"/>
      <c r="O8" s="55"/>
      <c r="P8" s="55"/>
      <c r="Q8" s="55">
        <v>86</v>
      </c>
      <c r="R8" s="55">
        <v>69</v>
      </c>
      <c r="S8" s="55">
        <v>5</v>
      </c>
      <c r="T8" s="55"/>
      <c r="U8" s="55">
        <v>4</v>
      </c>
      <c r="V8" s="55">
        <v>1</v>
      </c>
      <c r="W8" s="55"/>
      <c r="X8" s="56"/>
    </row>
    <row r="9" spans="1:24" ht="18" customHeight="1">
      <c r="A9" s="48"/>
      <c r="B9" s="53" t="s">
        <v>19</v>
      </c>
      <c r="C9" s="57">
        <f t="shared" si="1"/>
        <v>55</v>
      </c>
      <c r="D9" s="57">
        <f t="shared" si="1"/>
        <v>0</v>
      </c>
      <c r="E9" s="55">
        <v>40</v>
      </c>
      <c r="F9" s="55"/>
      <c r="G9" s="55"/>
      <c r="H9" s="55"/>
      <c r="I9" s="55"/>
      <c r="J9" s="55"/>
      <c r="K9" s="55"/>
      <c r="L9" s="55"/>
      <c r="M9" s="55">
        <v>8</v>
      </c>
      <c r="N9" s="55"/>
      <c r="O9" s="55"/>
      <c r="P9" s="55"/>
      <c r="Q9" s="55">
        <v>2</v>
      </c>
      <c r="R9" s="55"/>
      <c r="S9" s="55">
        <v>1</v>
      </c>
      <c r="T9" s="55"/>
      <c r="U9" s="55">
        <v>3</v>
      </c>
      <c r="V9" s="55"/>
      <c r="W9" s="55">
        <v>1</v>
      </c>
      <c r="X9" s="56"/>
    </row>
    <row r="10" spans="1:24" ht="18" customHeight="1">
      <c r="A10" s="58"/>
      <c r="B10" s="53" t="s">
        <v>20</v>
      </c>
      <c r="C10" s="57">
        <f t="shared" si="1"/>
        <v>91</v>
      </c>
      <c r="D10" s="57">
        <f t="shared" si="1"/>
        <v>63</v>
      </c>
      <c r="E10" s="55">
        <v>20</v>
      </c>
      <c r="F10" s="55"/>
      <c r="G10" s="55"/>
      <c r="H10" s="55"/>
      <c r="I10" s="55"/>
      <c r="J10" s="55"/>
      <c r="K10" s="55"/>
      <c r="L10" s="55"/>
      <c r="M10" s="55">
        <v>3</v>
      </c>
      <c r="N10" s="55"/>
      <c r="O10" s="55"/>
      <c r="P10" s="55"/>
      <c r="Q10" s="55">
        <v>67</v>
      </c>
      <c r="R10" s="55">
        <v>63</v>
      </c>
      <c r="S10" s="55">
        <v>1</v>
      </c>
      <c r="T10" s="55"/>
      <c r="U10" s="55"/>
      <c r="V10" s="55"/>
      <c r="W10" s="55"/>
      <c r="X10" s="56"/>
    </row>
    <row r="11" spans="1:24" s="47" customFormat="1" ht="54.45" customHeight="1">
      <c r="A11" s="59" t="s">
        <v>21</v>
      </c>
      <c r="B11" s="60"/>
      <c r="C11" s="61">
        <f t="shared" ref="C11:X11" si="2">SUM(C12,C16,C22,C27,C38,C44)</f>
        <v>297</v>
      </c>
      <c r="D11" s="61">
        <f t="shared" si="2"/>
        <v>47</v>
      </c>
      <c r="E11" s="61">
        <f t="shared" si="2"/>
        <v>189</v>
      </c>
      <c r="F11" s="61">
        <f t="shared" si="2"/>
        <v>2</v>
      </c>
      <c r="G11" s="61">
        <f t="shared" si="2"/>
        <v>0</v>
      </c>
      <c r="H11" s="61">
        <f t="shared" si="2"/>
        <v>0</v>
      </c>
      <c r="I11" s="61">
        <f t="shared" si="2"/>
        <v>3</v>
      </c>
      <c r="J11" s="61">
        <f t="shared" si="2"/>
        <v>0</v>
      </c>
      <c r="K11" s="61">
        <f t="shared" si="2"/>
        <v>1</v>
      </c>
      <c r="L11" s="61">
        <f t="shared" si="2"/>
        <v>0</v>
      </c>
      <c r="M11" s="61">
        <f t="shared" si="2"/>
        <v>23</v>
      </c>
      <c r="N11" s="61">
        <f t="shared" si="2"/>
        <v>1</v>
      </c>
      <c r="O11" s="61">
        <f t="shared" si="2"/>
        <v>0</v>
      </c>
      <c r="P11" s="61">
        <f t="shared" si="2"/>
        <v>0</v>
      </c>
      <c r="Q11" s="61">
        <f t="shared" si="2"/>
        <v>32</v>
      </c>
      <c r="R11" s="61">
        <f t="shared" si="2"/>
        <v>14</v>
      </c>
      <c r="S11" s="61">
        <f t="shared" si="2"/>
        <v>9</v>
      </c>
      <c r="T11" s="61">
        <f t="shared" si="2"/>
        <v>1</v>
      </c>
      <c r="U11" s="61">
        <f t="shared" si="2"/>
        <v>33</v>
      </c>
      <c r="V11" s="61">
        <f t="shared" si="2"/>
        <v>22</v>
      </c>
      <c r="W11" s="61">
        <f t="shared" si="2"/>
        <v>7</v>
      </c>
      <c r="X11" s="61">
        <f t="shared" si="2"/>
        <v>7</v>
      </c>
    </row>
    <row r="12" spans="1:24" s="47" customFormat="1" ht="18" customHeight="1">
      <c r="A12" s="62" t="s">
        <v>22</v>
      </c>
      <c r="B12" s="63" t="s">
        <v>23</v>
      </c>
      <c r="C12" s="57">
        <f t="shared" ref="C12:X12" si="3">SUM(C13:C15)</f>
        <v>93</v>
      </c>
      <c r="D12" s="57">
        <f t="shared" si="3"/>
        <v>29</v>
      </c>
      <c r="E12" s="57">
        <f t="shared" si="3"/>
        <v>51</v>
      </c>
      <c r="F12" s="57">
        <f t="shared" si="3"/>
        <v>0</v>
      </c>
      <c r="G12" s="57">
        <f t="shared" si="3"/>
        <v>0</v>
      </c>
      <c r="H12" s="57">
        <f t="shared" si="3"/>
        <v>0</v>
      </c>
      <c r="I12" s="57">
        <f t="shared" si="3"/>
        <v>0</v>
      </c>
      <c r="J12" s="57">
        <f t="shared" si="3"/>
        <v>0</v>
      </c>
      <c r="K12" s="57">
        <f t="shared" si="3"/>
        <v>0</v>
      </c>
      <c r="L12" s="57">
        <f t="shared" si="3"/>
        <v>0</v>
      </c>
      <c r="M12" s="57">
        <f t="shared" si="3"/>
        <v>7</v>
      </c>
      <c r="N12" s="57">
        <f t="shared" si="3"/>
        <v>0</v>
      </c>
      <c r="O12" s="57">
        <f t="shared" si="3"/>
        <v>0</v>
      </c>
      <c r="P12" s="57">
        <f t="shared" si="3"/>
        <v>0</v>
      </c>
      <c r="Q12" s="57">
        <f t="shared" si="3"/>
        <v>13</v>
      </c>
      <c r="R12" s="57">
        <f t="shared" si="3"/>
        <v>9</v>
      </c>
      <c r="S12" s="57">
        <f t="shared" si="3"/>
        <v>1</v>
      </c>
      <c r="T12" s="57">
        <f t="shared" si="3"/>
        <v>0</v>
      </c>
      <c r="U12" s="57">
        <f t="shared" si="3"/>
        <v>20</v>
      </c>
      <c r="V12" s="57">
        <f t="shared" si="3"/>
        <v>19</v>
      </c>
      <c r="W12" s="57">
        <f t="shared" si="3"/>
        <v>1</v>
      </c>
      <c r="X12" s="57">
        <f t="shared" si="3"/>
        <v>1</v>
      </c>
    </row>
    <row r="13" spans="1:24" ht="18" customHeight="1">
      <c r="A13" s="64"/>
      <c r="B13" s="65" t="s">
        <v>24</v>
      </c>
      <c r="C13" s="57">
        <f t="shared" ref="C13:D15" si="4">E13+G13+I13+K13+M13+O13+Q13+S13+U13+W13</f>
        <v>36</v>
      </c>
      <c r="D13" s="57">
        <f t="shared" si="4"/>
        <v>0</v>
      </c>
      <c r="E13" s="55">
        <f>SUM(1,27)</f>
        <v>28</v>
      </c>
      <c r="F13" s="55"/>
      <c r="G13" s="55"/>
      <c r="H13" s="55"/>
      <c r="I13" s="55"/>
      <c r="J13" s="55"/>
      <c r="K13" s="55"/>
      <c r="L13" s="55"/>
      <c r="M13" s="55">
        <v>3</v>
      </c>
      <c r="N13" s="55"/>
      <c r="O13" s="55"/>
      <c r="P13" s="55"/>
      <c r="Q13" s="55">
        <v>4</v>
      </c>
      <c r="R13" s="55"/>
      <c r="S13" s="55"/>
      <c r="T13" s="55"/>
      <c r="U13" s="55">
        <v>1</v>
      </c>
      <c r="V13" s="55"/>
      <c r="W13" s="55"/>
      <c r="X13" s="56"/>
    </row>
    <row r="14" spans="1:24" ht="18" customHeight="1">
      <c r="A14" s="64"/>
      <c r="B14" s="65" t="s">
        <v>25</v>
      </c>
      <c r="C14" s="57">
        <f t="shared" si="4"/>
        <v>42</v>
      </c>
      <c r="D14" s="57">
        <f t="shared" si="4"/>
        <v>21</v>
      </c>
      <c r="E14" s="55">
        <v>19</v>
      </c>
      <c r="F14" s="55"/>
      <c r="G14" s="55"/>
      <c r="H14" s="55"/>
      <c r="I14" s="55"/>
      <c r="J14" s="55"/>
      <c r="K14" s="55"/>
      <c r="L14" s="55"/>
      <c r="M14" s="55">
        <v>2</v>
      </c>
      <c r="N14" s="55"/>
      <c r="O14" s="55"/>
      <c r="P14" s="55"/>
      <c r="Q14" s="55">
        <v>4</v>
      </c>
      <c r="R14" s="55">
        <v>4</v>
      </c>
      <c r="S14" s="55"/>
      <c r="T14" s="55"/>
      <c r="U14" s="55">
        <v>16</v>
      </c>
      <c r="V14" s="55">
        <v>16</v>
      </c>
      <c r="W14" s="55">
        <v>1</v>
      </c>
      <c r="X14" s="56">
        <v>1</v>
      </c>
    </row>
    <row r="15" spans="1:24" ht="18" customHeight="1">
      <c r="A15" s="66"/>
      <c r="B15" s="67" t="s">
        <v>26</v>
      </c>
      <c r="C15" s="57">
        <f t="shared" si="4"/>
        <v>15</v>
      </c>
      <c r="D15" s="57">
        <f t="shared" si="4"/>
        <v>8</v>
      </c>
      <c r="E15" s="55">
        <v>4</v>
      </c>
      <c r="F15" s="55"/>
      <c r="G15" s="55"/>
      <c r="H15" s="55"/>
      <c r="I15" s="55"/>
      <c r="J15" s="55"/>
      <c r="K15" s="55"/>
      <c r="L15" s="55"/>
      <c r="M15" s="55">
        <v>2</v>
      </c>
      <c r="N15" s="55"/>
      <c r="O15" s="55"/>
      <c r="P15" s="55"/>
      <c r="Q15" s="55">
        <v>5</v>
      </c>
      <c r="R15" s="55">
        <v>5</v>
      </c>
      <c r="S15" s="55">
        <v>1</v>
      </c>
      <c r="T15" s="55"/>
      <c r="U15" s="55">
        <v>3</v>
      </c>
      <c r="V15" s="55">
        <v>3</v>
      </c>
      <c r="W15" s="55"/>
      <c r="X15" s="56"/>
    </row>
    <row r="16" spans="1:24" s="47" customFormat="1" ht="18" customHeight="1">
      <c r="A16" s="68" t="s">
        <v>27</v>
      </c>
      <c r="B16" s="63" t="s">
        <v>23</v>
      </c>
      <c r="C16" s="57">
        <f t="shared" ref="C16:X16" si="5">SUM(C17:C21)</f>
        <v>76</v>
      </c>
      <c r="D16" s="57">
        <f t="shared" si="5"/>
        <v>12</v>
      </c>
      <c r="E16" s="57">
        <f t="shared" si="5"/>
        <v>48</v>
      </c>
      <c r="F16" s="57">
        <f t="shared" si="5"/>
        <v>0</v>
      </c>
      <c r="G16" s="57">
        <f t="shared" si="5"/>
        <v>0</v>
      </c>
      <c r="H16" s="57">
        <f t="shared" si="5"/>
        <v>0</v>
      </c>
      <c r="I16" s="57">
        <f t="shared" si="5"/>
        <v>1</v>
      </c>
      <c r="J16" s="57">
        <f t="shared" si="5"/>
        <v>0</v>
      </c>
      <c r="K16" s="57">
        <f t="shared" si="5"/>
        <v>0</v>
      </c>
      <c r="L16" s="57">
        <f t="shared" si="5"/>
        <v>0</v>
      </c>
      <c r="M16" s="57">
        <f t="shared" si="5"/>
        <v>7</v>
      </c>
      <c r="N16" s="57">
        <f t="shared" si="5"/>
        <v>0</v>
      </c>
      <c r="O16" s="57">
        <f t="shared" si="5"/>
        <v>0</v>
      </c>
      <c r="P16" s="57">
        <f t="shared" si="5"/>
        <v>0</v>
      </c>
      <c r="Q16" s="57">
        <f t="shared" si="5"/>
        <v>4</v>
      </c>
      <c r="R16" s="57">
        <f t="shared" si="5"/>
        <v>2</v>
      </c>
      <c r="S16" s="57">
        <f t="shared" si="5"/>
        <v>2</v>
      </c>
      <c r="T16" s="57">
        <f t="shared" si="5"/>
        <v>1</v>
      </c>
      <c r="U16" s="57">
        <f t="shared" si="5"/>
        <v>8</v>
      </c>
      <c r="V16" s="57">
        <f t="shared" si="5"/>
        <v>3</v>
      </c>
      <c r="W16" s="57">
        <f t="shared" si="5"/>
        <v>6</v>
      </c>
      <c r="X16" s="57">
        <f t="shared" si="5"/>
        <v>6</v>
      </c>
    </row>
    <row r="17" spans="1:49" ht="18" customHeight="1">
      <c r="A17" s="68"/>
      <c r="B17" s="65" t="s">
        <v>28</v>
      </c>
      <c r="C17" s="57">
        <f t="shared" ref="C17:D21" si="6">E17+G17+I17+K17+M17+O17+Q17+S17+U17+W17</f>
        <v>25</v>
      </c>
      <c r="D17" s="57">
        <f t="shared" si="6"/>
        <v>0</v>
      </c>
      <c r="E17" s="55">
        <f>SUM(1,13)</f>
        <v>14</v>
      </c>
      <c r="F17" s="55"/>
      <c r="G17" s="55"/>
      <c r="H17" s="55"/>
      <c r="I17" s="55">
        <v>1</v>
      </c>
      <c r="J17" s="55"/>
      <c r="K17" s="55"/>
      <c r="L17" s="55"/>
      <c r="M17" s="55">
        <v>5</v>
      </c>
      <c r="N17" s="55"/>
      <c r="O17" s="55"/>
      <c r="P17" s="55"/>
      <c r="Q17" s="55">
        <v>1</v>
      </c>
      <c r="R17" s="55"/>
      <c r="S17" s="55">
        <v>1</v>
      </c>
      <c r="T17" s="55"/>
      <c r="U17" s="55">
        <v>3</v>
      </c>
      <c r="V17" s="55"/>
      <c r="W17" s="55"/>
      <c r="X17" s="56"/>
    </row>
    <row r="18" spans="1:49" ht="18" customHeight="1">
      <c r="A18" s="68"/>
      <c r="B18" s="65" t="s">
        <v>29</v>
      </c>
      <c r="C18" s="57">
        <f t="shared" si="6"/>
        <v>36</v>
      </c>
      <c r="D18" s="57">
        <f t="shared" si="6"/>
        <v>12</v>
      </c>
      <c r="E18" s="55">
        <v>20</v>
      </c>
      <c r="F18" s="55"/>
      <c r="G18" s="55"/>
      <c r="H18" s="55"/>
      <c r="I18" s="55"/>
      <c r="J18" s="55"/>
      <c r="K18" s="55"/>
      <c r="L18" s="55"/>
      <c r="M18" s="55">
        <v>1</v>
      </c>
      <c r="N18" s="55"/>
      <c r="O18" s="55"/>
      <c r="P18" s="55"/>
      <c r="Q18" s="55">
        <f>SUM(1,2)</f>
        <v>3</v>
      </c>
      <c r="R18" s="55">
        <v>2</v>
      </c>
      <c r="S18" s="55">
        <v>1</v>
      </c>
      <c r="T18" s="55">
        <v>1</v>
      </c>
      <c r="U18" s="55">
        <f>SUM(2,3)</f>
        <v>5</v>
      </c>
      <c r="V18" s="55">
        <v>3</v>
      </c>
      <c r="W18" s="55">
        <v>6</v>
      </c>
      <c r="X18" s="56">
        <v>6</v>
      </c>
    </row>
    <row r="19" spans="1:49" ht="18" customHeight="1">
      <c r="A19" s="68"/>
      <c r="B19" s="65" t="s">
        <v>30</v>
      </c>
      <c r="C19" s="57">
        <f t="shared" si="6"/>
        <v>13</v>
      </c>
      <c r="D19" s="57">
        <f t="shared" si="6"/>
        <v>0</v>
      </c>
      <c r="E19" s="55">
        <v>12</v>
      </c>
      <c r="F19" s="55"/>
      <c r="G19" s="55"/>
      <c r="H19" s="55"/>
      <c r="I19" s="55"/>
      <c r="J19" s="55"/>
      <c r="K19" s="55"/>
      <c r="L19" s="55"/>
      <c r="M19" s="55">
        <v>1</v>
      </c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6"/>
    </row>
    <row r="20" spans="1:49" ht="18" customHeight="1">
      <c r="A20" s="68"/>
      <c r="B20" s="65" t="s">
        <v>31</v>
      </c>
      <c r="C20" s="57">
        <f t="shared" si="6"/>
        <v>1</v>
      </c>
      <c r="D20" s="57">
        <f t="shared" si="6"/>
        <v>0</v>
      </c>
      <c r="E20" s="55">
        <v>1</v>
      </c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6"/>
    </row>
    <row r="21" spans="1:49" ht="18" customHeight="1">
      <c r="A21" s="68"/>
      <c r="B21" s="69" t="s">
        <v>32</v>
      </c>
      <c r="C21" s="57">
        <f t="shared" si="6"/>
        <v>1</v>
      </c>
      <c r="D21" s="57">
        <f t="shared" si="6"/>
        <v>0</v>
      </c>
      <c r="E21" s="55">
        <v>1</v>
      </c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6"/>
    </row>
    <row r="22" spans="1:49" s="47" customFormat="1" ht="18" customHeight="1">
      <c r="A22" s="68" t="s">
        <v>33</v>
      </c>
      <c r="B22" s="70" t="s">
        <v>23</v>
      </c>
      <c r="C22" s="61">
        <f t="shared" ref="C22:X22" si="7">SUM(C23:C26)</f>
        <v>11</v>
      </c>
      <c r="D22" s="61">
        <f t="shared" si="7"/>
        <v>2</v>
      </c>
      <c r="E22" s="61">
        <f t="shared" si="7"/>
        <v>5</v>
      </c>
      <c r="F22" s="61">
        <f t="shared" si="7"/>
        <v>1</v>
      </c>
      <c r="G22" s="61">
        <f t="shared" si="7"/>
        <v>0</v>
      </c>
      <c r="H22" s="61">
        <f t="shared" si="7"/>
        <v>0</v>
      </c>
      <c r="I22" s="61">
        <f t="shared" si="7"/>
        <v>0</v>
      </c>
      <c r="J22" s="61">
        <f t="shared" si="7"/>
        <v>0</v>
      </c>
      <c r="K22" s="61">
        <f t="shared" si="7"/>
        <v>0</v>
      </c>
      <c r="L22" s="61">
        <f t="shared" si="7"/>
        <v>0</v>
      </c>
      <c r="M22" s="61">
        <f t="shared" si="7"/>
        <v>0</v>
      </c>
      <c r="N22" s="61">
        <f t="shared" si="7"/>
        <v>0</v>
      </c>
      <c r="O22" s="61">
        <f t="shared" si="7"/>
        <v>0</v>
      </c>
      <c r="P22" s="61">
        <f t="shared" si="7"/>
        <v>0</v>
      </c>
      <c r="Q22" s="61">
        <f t="shared" si="7"/>
        <v>3</v>
      </c>
      <c r="R22" s="61">
        <f t="shared" si="7"/>
        <v>1</v>
      </c>
      <c r="S22" s="61">
        <f t="shared" si="7"/>
        <v>1</v>
      </c>
      <c r="T22" s="61">
        <f t="shared" si="7"/>
        <v>0</v>
      </c>
      <c r="U22" s="61">
        <f t="shared" si="7"/>
        <v>2</v>
      </c>
      <c r="V22" s="61">
        <f t="shared" si="7"/>
        <v>0</v>
      </c>
      <c r="W22" s="61">
        <f t="shared" si="7"/>
        <v>0</v>
      </c>
      <c r="X22" s="61">
        <f t="shared" si="7"/>
        <v>0</v>
      </c>
    </row>
    <row r="23" spans="1:49" ht="18" customHeight="1">
      <c r="A23" s="68"/>
      <c r="B23" s="65" t="s">
        <v>34</v>
      </c>
      <c r="C23" s="57">
        <f>E23+G23+I23+K23+M23+O23+Q23+S23+U23+W23</f>
        <v>7</v>
      </c>
      <c r="D23" s="57">
        <f>F23+H23+J23+L23+N23+P23+R23+T23+V23+X23</f>
        <v>1</v>
      </c>
      <c r="E23" s="55">
        <v>3</v>
      </c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>
        <v>2</v>
      </c>
      <c r="R23" s="55">
        <v>1</v>
      </c>
      <c r="S23" s="55"/>
      <c r="T23" s="55"/>
      <c r="U23" s="55">
        <v>2</v>
      </c>
      <c r="V23" s="55"/>
      <c r="W23" s="55"/>
      <c r="X23" s="56"/>
    </row>
    <row r="24" spans="1:49" ht="18" customHeight="1">
      <c r="A24" s="68"/>
      <c r="B24" s="65" t="s">
        <v>35</v>
      </c>
      <c r="C24" s="57">
        <f>E24+G24+I24+K24+M24+O24+Q24+S24+U24+W24</f>
        <v>1</v>
      </c>
      <c r="D24" s="57">
        <f>F24+H24+J24+L24+N24+P24+T24+V24+X24</f>
        <v>1</v>
      </c>
      <c r="E24" s="55">
        <v>1</v>
      </c>
      <c r="F24" s="55">
        <v>1</v>
      </c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6"/>
    </row>
    <row r="25" spans="1:49" ht="18" customHeight="1">
      <c r="A25" s="68"/>
      <c r="B25" s="65" t="s">
        <v>36</v>
      </c>
      <c r="C25" s="57">
        <f>E25+G25+I25+K25+M25+O25+Q25+S25+U25+W25</f>
        <v>2</v>
      </c>
      <c r="D25" s="57">
        <f>F25+H25+J25+L25+N25+P25+R25+T25+V25+X25</f>
        <v>0</v>
      </c>
      <c r="E25" s="55">
        <v>1</v>
      </c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>
        <v>1</v>
      </c>
      <c r="R25" s="55"/>
      <c r="S25" s="55"/>
      <c r="T25" s="55"/>
      <c r="U25" s="55"/>
      <c r="V25" s="55"/>
      <c r="W25" s="55"/>
      <c r="X25" s="56"/>
      <c r="AD25" s="71"/>
      <c r="AP25" s="71"/>
    </row>
    <row r="26" spans="1:49" ht="18" customHeight="1">
      <c r="A26" s="68"/>
      <c r="B26" s="53" t="s">
        <v>37</v>
      </c>
      <c r="C26" s="57">
        <f>E26+G26+I26+K26+M26+O26+Q26+S26+U26+W26</f>
        <v>1</v>
      </c>
      <c r="D26" s="57">
        <f>F26+H26+J26+L26+N26+P26+R26+T26+V26+X26</f>
        <v>0</v>
      </c>
      <c r="E26" s="55">
        <v>0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>
        <v>1</v>
      </c>
      <c r="T26" s="55"/>
      <c r="U26" s="55"/>
      <c r="V26" s="55"/>
      <c r="W26" s="55"/>
      <c r="X26" s="56"/>
    </row>
    <row r="27" spans="1:49" s="47" customFormat="1" ht="18" customHeight="1">
      <c r="A27" s="72" t="s">
        <v>38</v>
      </c>
      <c r="B27" s="63" t="s">
        <v>23</v>
      </c>
      <c r="C27" s="61">
        <f t="shared" ref="C27:X27" si="8">SUM(C28:C37)</f>
        <v>26</v>
      </c>
      <c r="D27" s="61">
        <f t="shared" si="8"/>
        <v>0</v>
      </c>
      <c r="E27" s="61">
        <f t="shared" si="8"/>
        <v>22</v>
      </c>
      <c r="F27" s="61">
        <f t="shared" si="8"/>
        <v>0</v>
      </c>
      <c r="G27" s="61">
        <f t="shared" si="8"/>
        <v>0</v>
      </c>
      <c r="H27" s="61">
        <f t="shared" si="8"/>
        <v>0</v>
      </c>
      <c r="I27" s="61">
        <f t="shared" si="8"/>
        <v>0</v>
      </c>
      <c r="J27" s="61">
        <f t="shared" si="8"/>
        <v>0</v>
      </c>
      <c r="K27" s="61">
        <f t="shared" si="8"/>
        <v>0</v>
      </c>
      <c r="L27" s="61">
        <f t="shared" si="8"/>
        <v>0</v>
      </c>
      <c r="M27" s="61">
        <f t="shared" si="8"/>
        <v>2</v>
      </c>
      <c r="N27" s="61">
        <f t="shared" si="8"/>
        <v>0</v>
      </c>
      <c r="O27" s="61">
        <f t="shared" si="8"/>
        <v>0</v>
      </c>
      <c r="P27" s="61">
        <f t="shared" si="8"/>
        <v>0</v>
      </c>
      <c r="Q27" s="61">
        <f t="shared" si="8"/>
        <v>1</v>
      </c>
      <c r="R27" s="61">
        <f t="shared" si="8"/>
        <v>0</v>
      </c>
      <c r="S27" s="61">
        <f t="shared" si="8"/>
        <v>1</v>
      </c>
      <c r="T27" s="61">
        <f t="shared" si="8"/>
        <v>0</v>
      </c>
      <c r="U27" s="61">
        <f t="shared" si="8"/>
        <v>0</v>
      </c>
      <c r="V27" s="61">
        <f t="shared" si="8"/>
        <v>0</v>
      </c>
      <c r="W27" s="61">
        <f t="shared" si="8"/>
        <v>0</v>
      </c>
      <c r="X27" s="61">
        <f t="shared" si="8"/>
        <v>0</v>
      </c>
    </row>
    <row r="28" spans="1:49" ht="18" customHeight="1">
      <c r="A28" s="72"/>
      <c r="B28" s="73" t="s">
        <v>39</v>
      </c>
      <c r="C28" s="57">
        <f t="shared" ref="C28:D37" si="9">E28+G28+I28+K28+M28+O28+Q28+S28+U28+W28</f>
        <v>16</v>
      </c>
      <c r="D28" s="57">
        <f t="shared" si="9"/>
        <v>0</v>
      </c>
      <c r="E28" s="55">
        <v>14</v>
      </c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>
        <v>1</v>
      </c>
      <c r="R28" s="55"/>
      <c r="S28" s="55">
        <v>1</v>
      </c>
      <c r="T28" s="55"/>
      <c r="U28" s="55"/>
      <c r="V28" s="55"/>
      <c r="W28" s="55"/>
      <c r="X28" s="56"/>
    </row>
    <row r="29" spans="1:49" ht="18" customHeight="1">
      <c r="A29" s="72"/>
      <c r="B29" s="73" t="s">
        <v>40</v>
      </c>
      <c r="C29" s="57">
        <f t="shared" si="9"/>
        <v>1</v>
      </c>
      <c r="D29" s="57">
        <f t="shared" si="9"/>
        <v>0</v>
      </c>
      <c r="E29" s="55"/>
      <c r="F29" s="55"/>
      <c r="G29" s="55"/>
      <c r="H29" s="55"/>
      <c r="I29" s="55"/>
      <c r="J29" s="55"/>
      <c r="K29" s="55"/>
      <c r="L29" s="55"/>
      <c r="M29" s="55">
        <v>1</v>
      </c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6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</row>
    <row r="30" spans="1:49" ht="18" customHeight="1">
      <c r="A30" s="72"/>
      <c r="B30" s="73" t="s">
        <v>41</v>
      </c>
      <c r="C30" s="57">
        <f t="shared" si="9"/>
        <v>1</v>
      </c>
      <c r="D30" s="57">
        <f t="shared" si="9"/>
        <v>0</v>
      </c>
      <c r="E30" s="55">
        <v>1</v>
      </c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6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</row>
    <row r="31" spans="1:49" ht="18" customHeight="1">
      <c r="A31" s="72"/>
      <c r="B31" s="73" t="s">
        <v>42</v>
      </c>
      <c r="C31" s="57">
        <f t="shared" si="9"/>
        <v>2</v>
      </c>
      <c r="D31" s="57">
        <f t="shared" si="9"/>
        <v>0</v>
      </c>
      <c r="E31" s="55">
        <v>2</v>
      </c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6"/>
      <c r="AD31" s="71"/>
      <c r="AL31" s="71"/>
      <c r="AP31" s="71"/>
      <c r="AR31" s="71"/>
      <c r="AT31" s="71"/>
    </row>
    <row r="32" spans="1:49" ht="18" customHeight="1">
      <c r="A32" s="72"/>
      <c r="B32" s="73" t="s">
        <v>43</v>
      </c>
      <c r="C32" s="57">
        <f t="shared" si="9"/>
        <v>0</v>
      </c>
      <c r="D32" s="57">
        <f t="shared" si="9"/>
        <v>0</v>
      </c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6"/>
      <c r="AD32" s="71"/>
      <c r="AL32" s="71"/>
    </row>
    <row r="33" spans="1:49" ht="18" customHeight="1">
      <c r="A33" s="72"/>
      <c r="B33" s="73" t="s">
        <v>44</v>
      </c>
      <c r="C33" s="57">
        <f t="shared" si="9"/>
        <v>1</v>
      </c>
      <c r="D33" s="57">
        <f t="shared" si="9"/>
        <v>0</v>
      </c>
      <c r="E33" s="55">
        <v>1</v>
      </c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6"/>
      <c r="AD33" s="71"/>
      <c r="AL33" s="71"/>
    </row>
    <row r="34" spans="1:49" ht="18" customHeight="1">
      <c r="A34" s="72"/>
      <c r="B34" s="73" t="s">
        <v>45</v>
      </c>
      <c r="C34" s="57">
        <f t="shared" si="9"/>
        <v>1</v>
      </c>
      <c r="D34" s="57">
        <f t="shared" si="9"/>
        <v>0</v>
      </c>
      <c r="E34" s="55">
        <v>1</v>
      </c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6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</row>
    <row r="35" spans="1:49" ht="18" customHeight="1">
      <c r="A35" s="72"/>
      <c r="B35" s="73" t="s">
        <v>46</v>
      </c>
      <c r="C35" s="57">
        <f t="shared" si="9"/>
        <v>1</v>
      </c>
      <c r="D35" s="57">
        <f t="shared" si="9"/>
        <v>0</v>
      </c>
      <c r="E35" s="55">
        <v>1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6"/>
      <c r="AD35" s="71"/>
      <c r="AE35" s="71"/>
      <c r="AL35" s="71"/>
      <c r="AM35" s="71"/>
      <c r="AP35" s="71"/>
      <c r="AR35" s="71"/>
      <c r="AT35" s="71"/>
    </row>
    <row r="36" spans="1:49" ht="18" customHeight="1">
      <c r="A36" s="72"/>
      <c r="B36" s="73" t="s">
        <v>47</v>
      </c>
      <c r="C36" s="57">
        <f t="shared" si="9"/>
        <v>2</v>
      </c>
      <c r="D36" s="57">
        <f t="shared" si="9"/>
        <v>0</v>
      </c>
      <c r="E36" s="55">
        <v>1</v>
      </c>
      <c r="F36" s="55"/>
      <c r="G36" s="55"/>
      <c r="H36" s="55"/>
      <c r="I36" s="55"/>
      <c r="J36" s="55"/>
      <c r="K36" s="55"/>
      <c r="L36" s="55"/>
      <c r="M36" s="55">
        <v>1</v>
      </c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6"/>
      <c r="AD36" s="71"/>
    </row>
    <row r="37" spans="1:49" ht="18" customHeight="1">
      <c r="A37" s="74"/>
      <c r="B37" s="75" t="s">
        <v>48</v>
      </c>
      <c r="C37" s="57">
        <f t="shared" si="9"/>
        <v>1</v>
      </c>
      <c r="D37" s="57">
        <f t="shared" si="9"/>
        <v>0</v>
      </c>
      <c r="E37" s="55">
        <v>1</v>
      </c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6"/>
      <c r="AD37" s="71"/>
    </row>
    <row r="38" spans="1:49" s="47" customFormat="1" ht="18" customHeight="1">
      <c r="A38" s="68" t="s">
        <v>49</v>
      </c>
      <c r="B38" s="76" t="s">
        <v>23</v>
      </c>
      <c r="C38" s="61">
        <f t="shared" ref="C38:X38" si="10">SUM(C39:C43)</f>
        <v>57</v>
      </c>
      <c r="D38" s="61">
        <f t="shared" si="10"/>
        <v>2</v>
      </c>
      <c r="E38" s="61">
        <f t="shared" si="10"/>
        <v>37</v>
      </c>
      <c r="F38" s="61">
        <f t="shared" si="10"/>
        <v>0</v>
      </c>
      <c r="G38" s="61">
        <f t="shared" si="10"/>
        <v>0</v>
      </c>
      <c r="H38" s="61">
        <f t="shared" si="10"/>
        <v>0</v>
      </c>
      <c r="I38" s="61">
        <f t="shared" si="10"/>
        <v>2</v>
      </c>
      <c r="J38" s="61">
        <f t="shared" si="10"/>
        <v>0</v>
      </c>
      <c r="K38" s="61">
        <f t="shared" si="10"/>
        <v>1</v>
      </c>
      <c r="L38" s="61">
        <f t="shared" si="10"/>
        <v>0</v>
      </c>
      <c r="M38" s="61">
        <f t="shared" si="10"/>
        <v>7</v>
      </c>
      <c r="N38" s="61">
        <f t="shared" si="10"/>
        <v>1</v>
      </c>
      <c r="O38" s="61">
        <f t="shared" si="10"/>
        <v>0</v>
      </c>
      <c r="P38" s="61">
        <f t="shared" si="10"/>
        <v>0</v>
      </c>
      <c r="Q38" s="61">
        <f t="shared" si="10"/>
        <v>5</v>
      </c>
      <c r="R38" s="61">
        <f t="shared" si="10"/>
        <v>1</v>
      </c>
      <c r="S38" s="61">
        <f t="shared" si="10"/>
        <v>2</v>
      </c>
      <c r="T38" s="61">
        <f t="shared" si="10"/>
        <v>0</v>
      </c>
      <c r="U38" s="61">
        <f t="shared" si="10"/>
        <v>3</v>
      </c>
      <c r="V38" s="61">
        <f t="shared" si="10"/>
        <v>0</v>
      </c>
      <c r="W38" s="61">
        <f t="shared" si="10"/>
        <v>0</v>
      </c>
      <c r="X38" s="61">
        <f t="shared" si="10"/>
        <v>0</v>
      </c>
      <c r="AD38" s="77"/>
      <c r="AR38" s="77"/>
    </row>
    <row r="39" spans="1:49" ht="18" customHeight="1">
      <c r="A39" s="68"/>
      <c r="B39" s="65" t="s">
        <v>50</v>
      </c>
      <c r="C39" s="57">
        <f t="shared" ref="C39:D43" si="11">E39+G39+I39+K39+M39+O39+Q39+S39+U39+W39</f>
        <v>22</v>
      </c>
      <c r="D39" s="57">
        <f t="shared" si="11"/>
        <v>1</v>
      </c>
      <c r="E39" s="55">
        <v>14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2</v>
      </c>
      <c r="N39" s="55">
        <v>1</v>
      </c>
      <c r="O39" s="55">
        <v>0</v>
      </c>
      <c r="P39" s="55">
        <v>0</v>
      </c>
      <c r="Q39" s="55">
        <v>2</v>
      </c>
      <c r="R39" s="55">
        <v>0</v>
      </c>
      <c r="S39" s="55">
        <v>1</v>
      </c>
      <c r="T39" s="55">
        <v>0</v>
      </c>
      <c r="U39" s="55">
        <v>3</v>
      </c>
      <c r="V39" s="55">
        <v>0</v>
      </c>
      <c r="W39" s="55">
        <v>0</v>
      </c>
      <c r="X39" s="56">
        <v>0</v>
      </c>
      <c r="AD39" s="71"/>
    </row>
    <row r="40" spans="1:49" ht="18" customHeight="1">
      <c r="A40" s="68"/>
      <c r="B40" s="65" t="s">
        <v>51</v>
      </c>
      <c r="C40" s="57">
        <f t="shared" si="11"/>
        <v>13</v>
      </c>
      <c r="D40" s="57">
        <f t="shared" si="11"/>
        <v>0</v>
      </c>
      <c r="E40" s="55">
        <v>7</v>
      </c>
      <c r="F40" s="55">
        <v>0</v>
      </c>
      <c r="G40" s="55">
        <v>0</v>
      </c>
      <c r="H40" s="55">
        <v>0</v>
      </c>
      <c r="I40" s="55">
        <v>1</v>
      </c>
      <c r="J40" s="55">
        <v>0</v>
      </c>
      <c r="K40" s="55">
        <v>1</v>
      </c>
      <c r="L40" s="55">
        <v>0</v>
      </c>
      <c r="M40" s="55">
        <v>2</v>
      </c>
      <c r="N40" s="55">
        <v>0</v>
      </c>
      <c r="O40" s="55">
        <v>0</v>
      </c>
      <c r="P40" s="55">
        <v>0</v>
      </c>
      <c r="Q40" s="55">
        <v>2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  <c r="W40" s="55">
        <v>0</v>
      </c>
      <c r="X40" s="56">
        <v>0</v>
      </c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</row>
    <row r="41" spans="1:49" ht="18" customHeight="1">
      <c r="A41" s="68"/>
      <c r="B41" s="65" t="s">
        <v>52</v>
      </c>
      <c r="C41" s="57">
        <f t="shared" si="11"/>
        <v>18</v>
      </c>
      <c r="D41" s="57">
        <f t="shared" si="11"/>
        <v>0</v>
      </c>
      <c r="E41" s="55">
        <v>14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3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1</v>
      </c>
      <c r="T41" s="55">
        <v>0</v>
      </c>
      <c r="U41" s="55">
        <v>0</v>
      </c>
      <c r="V41" s="55">
        <v>0</v>
      </c>
      <c r="W41" s="55">
        <v>0</v>
      </c>
      <c r="X41" s="56">
        <v>0</v>
      </c>
      <c r="AD41" s="71"/>
      <c r="AL41" s="71"/>
      <c r="AP41" s="71"/>
      <c r="AR41" s="71"/>
      <c r="AT41" s="71"/>
    </row>
    <row r="42" spans="1:49" ht="18" customHeight="1">
      <c r="A42" s="68"/>
      <c r="B42" s="65" t="s">
        <v>53</v>
      </c>
      <c r="C42" s="57">
        <f t="shared" si="11"/>
        <v>4</v>
      </c>
      <c r="D42" s="57">
        <f t="shared" si="11"/>
        <v>1</v>
      </c>
      <c r="E42" s="55">
        <v>2</v>
      </c>
      <c r="F42" s="55">
        <v>0</v>
      </c>
      <c r="G42" s="55">
        <v>0</v>
      </c>
      <c r="H42" s="55">
        <v>0</v>
      </c>
      <c r="I42" s="55">
        <v>1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1</v>
      </c>
      <c r="R42" s="55">
        <v>1</v>
      </c>
      <c r="S42" s="55">
        <v>0</v>
      </c>
      <c r="T42" s="55">
        <v>0</v>
      </c>
      <c r="U42" s="55">
        <v>0</v>
      </c>
      <c r="V42" s="55">
        <v>0</v>
      </c>
      <c r="W42" s="55">
        <v>0</v>
      </c>
      <c r="X42" s="56">
        <v>0</v>
      </c>
    </row>
    <row r="43" spans="1:49" ht="18" customHeight="1">
      <c r="A43" s="78"/>
      <c r="B43" s="79" t="s">
        <v>54</v>
      </c>
      <c r="C43" s="80">
        <f t="shared" si="11"/>
        <v>0</v>
      </c>
      <c r="D43" s="80">
        <f t="shared" si="11"/>
        <v>0</v>
      </c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2"/>
      <c r="AD43" s="71"/>
    </row>
    <row r="44" spans="1:49" ht="18" customHeight="1">
      <c r="A44" s="83" t="s">
        <v>55</v>
      </c>
      <c r="B44" s="76" t="s">
        <v>23</v>
      </c>
      <c r="C44" s="61">
        <f t="shared" ref="C44:X44" si="12">SUM(C45:C46)</f>
        <v>34</v>
      </c>
      <c r="D44" s="61">
        <f t="shared" si="12"/>
        <v>2</v>
      </c>
      <c r="E44" s="61">
        <f t="shared" si="12"/>
        <v>26</v>
      </c>
      <c r="F44" s="61">
        <f t="shared" si="12"/>
        <v>1</v>
      </c>
      <c r="G44" s="61">
        <f t="shared" si="12"/>
        <v>0</v>
      </c>
      <c r="H44" s="61">
        <f t="shared" si="12"/>
        <v>0</v>
      </c>
      <c r="I44" s="61">
        <f t="shared" si="12"/>
        <v>0</v>
      </c>
      <c r="J44" s="61">
        <f t="shared" si="12"/>
        <v>0</v>
      </c>
      <c r="K44" s="61">
        <f t="shared" si="12"/>
        <v>0</v>
      </c>
      <c r="L44" s="61">
        <f t="shared" si="12"/>
        <v>0</v>
      </c>
      <c r="M44" s="61">
        <f t="shared" si="12"/>
        <v>0</v>
      </c>
      <c r="N44" s="61">
        <f t="shared" si="12"/>
        <v>0</v>
      </c>
      <c r="O44" s="61">
        <f t="shared" si="12"/>
        <v>0</v>
      </c>
      <c r="P44" s="61">
        <f t="shared" si="12"/>
        <v>0</v>
      </c>
      <c r="Q44" s="61">
        <f t="shared" si="12"/>
        <v>6</v>
      </c>
      <c r="R44" s="61">
        <f t="shared" si="12"/>
        <v>1</v>
      </c>
      <c r="S44" s="61">
        <f t="shared" si="12"/>
        <v>2</v>
      </c>
      <c r="T44" s="61">
        <f t="shared" si="12"/>
        <v>0</v>
      </c>
      <c r="U44" s="61">
        <f t="shared" si="12"/>
        <v>0</v>
      </c>
      <c r="V44" s="61">
        <f t="shared" si="12"/>
        <v>0</v>
      </c>
      <c r="W44" s="61">
        <f t="shared" si="12"/>
        <v>0</v>
      </c>
      <c r="X44" s="61">
        <f t="shared" si="12"/>
        <v>0</v>
      </c>
      <c r="AR44" s="71"/>
    </row>
    <row r="45" spans="1:49" ht="18" customHeight="1">
      <c r="A45" s="83"/>
      <c r="B45" s="84" t="s">
        <v>56</v>
      </c>
      <c r="C45" s="57">
        <f>E45+G45+I45+K45+M45+O45+Q45+S45+U45+W45</f>
        <v>20</v>
      </c>
      <c r="D45" s="57">
        <f>F45+H45+J45+L45+N45+P45+R45+T45+V45+X45</f>
        <v>1</v>
      </c>
      <c r="E45" s="55">
        <v>15</v>
      </c>
      <c r="F45" s="55">
        <v>1</v>
      </c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>
        <v>3</v>
      </c>
      <c r="R45" s="55"/>
      <c r="S45" s="55">
        <v>2</v>
      </c>
      <c r="T45" s="55"/>
      <c r="U45" s="55"/>
      <c r="V45" s="55"/>
      <c r="W45" s="55"/>
      <c r="X45" s="56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</row>
    <row r="46" spans="1:49" ht="17.399999999999999" customHeight="1">
      <c r="A46" s="83"/>
      <c r="B46" s="84" t="s">
        <v>57</v>
      </c>
      <c r="C46" s="57">
        <f>E46+G46+I46+K46+M46+O46+Q46+S46+U46+W46</f>
        <v>14</v>
      </c>
      <c r="D46" s="57">
        <f>F46+H46+J46+L46+N46+P46+R46+T46+V46+X46</f>
        <v>1</v>
      </c>
      <c r="E46" s="55">
        <v>11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>
        <f>SUM(2,1)</f>
        <v>3</v>
      </c>
      <c r="R46" s="55">
        <v>1</v>
      </c>
      <c r="S46" s="55"/>
      <c r="T46" s="55"/>
      <c r="U46" s="55"/>
      <c r="V46" s="55"/>
      <c r="W46" s="55"/>
      <c r="X46" s="56"/>
      <c r="AD46" s="71"/>
      <c r="AP46" s="71"/>
      <c r="AR46" s="71"/>
      <c r="AT46" s="71"/>
    </row>
    <row r="47" spans="1:49" ht="18" customHeight="1">
      <c r="A47" s="85" t="s">
        <v>58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AL47" s="71"/>
    </row>
    <row r="48" spans="1:49">
      <c r="A48" s="86"/>
    </row>
    <row r="49" spans="30:49">
      <c r="AD49" s="71"/>
    </row>
    <row r="50" spans="30:49">
      <c r="AD50" s="71"/>
    </row>
    <row r="51" spans="30:49">
      <c r="AP51" s="71"/>
    </row>
    <row r="52" spans="30:49">
      <c r="AD52" s="71"/>
    </row>
    <row r="53" spans="30:49">
      <c r="AD53" s="71"/>
    </row>
    <row r="54" spans="30:49">
      <c r="AD54" s="71"/>
      <c r="AL54" s="71"/>
      <c r="AP54" s="71"/>
    </row>
    <row r="55" spans="30:49">
      <c r="AD55" s="71"/>
    </row>
    <row r="56" spans="30:49"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</row>
    <row r="57" spans="30:49">
      <c r="AD57" s="71"/>
      <c r="AE57" s="71"/>
      <c r="AH57" s="71"/>
      <c r="AJ57" s="71"/>
      <c r="AL57" s="71"/>
      <c r="AP57" s="71"/>
      <c r="AQ57" s="71"/>
      <c r="AR57" s="71"/>
      <c r="AT57" s="71"/>
    </row>
    <row r="58" spans="30:49">
      <c r="AD58" s="71"/>
      <c r="AH58" s="71"/>
      <c r="AJ58" s="71"/>
      <c r="AL58" s="71"/>
      <c r="AP58" s="71"/>
      <c r="AR58" s="71"/>
      <c r="AT58" s="71"/>
    </row>
    <row r="59" spans="30:49">
      <c r="AD59" s="71"/>
      <c r="AH59" s="71"/>
      <c r="AJ59" s="71"/>
      <c r="AL59" s="71"/>
      <c r="AP59" s="71"/>
      <c r="AR59" s="71"/>
      <c r="AT59" s="71"/>
    </row>
    <row r="60" spans="30:49">
      <c r="AD60" s="71"/>
      <c r="AH60" s="71"/>
      <c r="AJ60" s="71"/>
      <c r="AL60" s="71"/>
      <c r="AP60" s="71"/>
      <c r="AR60" s="71"/>
      <c r="AT60" s="71"/>
    </row>
    <row r="61" spans="30:49">
      <c r="AD61" s="71"/>
      <c r="AH61" s="71"/>
      <c r="AJ61" s="71"/>
      <c r="AL61" s="71"/>
      <c r="AP61" s="71"/>
      <c r="AR61" s="71"/>
      <c r="AT61" s="71"/>
    </row>
    <row r="62" spans="30:49"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</row>
    <row r="63" spans="30:49">
      <c r="AD63" s="71"/>
      <c r="AE63" s="71"/>
      <c r="AP63" s="71"/>
      <c r="AR63" s="71"/>
    </row>
    <row r="64" spans="30:49">
      <c r="AD64" s="71"/>
      <c r="AP64" s="71"/>
    </row>
  </sheetData>
  <mergeCells count="29">
    <mergeCell ref="A47:X47"/>
    <mergeCell ref="A12:A15"/>
    <mergeCell ref="A16:A21"/>
    <mergeCell ref="A22:A26"/>
    <mergeCell ref="A27:A37"/>
    <mergeCell ref="A38:A43"/>
    <mergeCell ref="A44:A46"/>
    <mergeCell ref="U3:X3"/>
    <mergeCell ref="U4:V4"/>
    <mergeCell ref="W4:X4"/>
    <mergeCell ref="A6:B6"/>
    <mergeCell ref="A7:A10"/>
    <mergeCell ref="A11:B11"/>
    <mergeCell ref="I3:J4"/>
    <mergeCell ref="K3:L4"/>
    <mergeCell ref="M3:N4"/>
    <mergeCell ref="O3:P4"/>
    <mergeCell ref="Q3:R4"/>
    <mergeCell ref="S3:T4"/>
    <mergeCell ref="A1:D1"/>
    <mergeCell ref="E1:T1"/>
    <mergeCell ref="U1:X1"/>
    <mergeCell ref="A2:A5"/>
    <mergeCell ref="B2:B5"/>
    <mergeCell ref="E2:N2"/>
    <mergeCell ref="O2:X2"/>
    <mergeCell ref="C3:D4"/>
    <mergeCell ref="E3:F4"/>
    <mergeCell ref="G3:H4"/>
  </mergeCells>
  <phoneticPr fontId="3"/>
  <dataValidations count="1">
    <dataValidation imeMode="off" allowBlank="1" showInputMessage="1" showErrorMessage="1" sqref="C65543:X65582 IY65543:JT65582 SU65543:TP65582 ACQ65543:ADL65582 AMM65543:ANH65582 AWI65543:AXD65582 BGE65543:BGZ65582 BQA65543:BQV65582 BZW65543:CAR65582 CJS65543:CKN65582 CTO65543:CUJ65582 DDK65543:DEF65582 DNG65543:DOB65582 DXC65543:DXX65582 EGY65543:EHT65582 EQU65543:ERP65582 FAQ65543:FBL65582 FKM65543:FLH65582 FUI65543:FVD65582 GEE65543:GEZ65582 GOA65543:GOV65582 GXW65543:GYR65582 HHS65543:HIN65582 HRO65543:HSJ65582 IBK65543:ICF65582 ILG65543:IMB65582 IVC65543:IVX65582 JEY65543:JFT65582 JOU65543:JPP65582 JYQ65543:JZL65582 KIM65543:KJH65582 KSI65543:KTD65582 LCE65543:LCZ65582 LMA65543:LMV65582 LVW65543:LWR65582 MFS65543:MGN65582 MPO65543:MQJ65582 MZK65543:NAF65582 NJG65543:NKB65582 NTC65543:NTX65582 OCY65543:ODT65582 OMU65543:ONP65582 OWQ65543:OXL65582 PGM65543:PHH65582 PQI65543:PRD65582 QAE65543:QAZ65582 QKA65543:QKV65582 QTW65543:QUR65582 RDS65543:REN65582 RNO65543:ROJ65582 RXK65543:RYF65582 SHG65543:SIB65582 SRC65543:SRX65582 TAY65543:TBT65582 TKU65543:TLP65582 TUQ65543:TVL65582 UEM65543:UFH65582 UOI65543:UPD65582 UYE65543:UYZ65582 VIA65543:VIV65582 VRW65543:VSR65582 WBS65543:WCN65582 WLO65543:WMJ65582 WVK65543:WWF65582 C131079:X131118 IY131079:JT131118 SU131079:TP131118 ACQ131079:ADL131118 AMM131079:ANH131118 AWI131079:AXD131118 BGE131079:BGZ131118 BQA131079:BQV131118 BZW131079:CAR131118 CJS131079:CKN131118 CTO131079:CUJ131118 DDK131079:DEF131118 DNG131079:DOB131118 DXC131079:DXX131118 EGY131079:EHT131118 EQU131079:ERP131118 FAQ131079:FBL131118 FKM131079:FLH131118 FUI131079:FVD131118 GEE131079:GEZ131118 GOA131079:GOV131118 GXW131079:GYR131118 HHS131079:HIN131118 HRO131079:HSJ131118 IBK131079:ICF131118 ILG131079:IMB131118 IVC131079:IVX131118 JEY131079:JFT131118 JOU131079:JPP131118 JYQ131079:JZL131118 KIM131079:KJH131118 KSI131079:KTD131118 LCE131079:LCZ131118 LMA131079:LMV131118 LVW131079:LWR131118 MFS131079:MGN131118 MPO131079:MQJ131118 MZK131079:NAF131118 NJG131079:NKB131118 NTC131079:NTX131118 OCY131079:ODT131118 OMU131079:ONP131118 OWQ131079:OXL131118 PGM131079:PHH131118 PQI131079:PRD131118 QAE131079:QAZ131118 QKA131079:QKV131118 QTW131079:QUR131118 RDS131079:REN131118 RNO131079:ROJ131118 RXK131079:RYF131118 SHG131079:SIB131118 SRC131079:SRX131118 TAY131079:TBT131118 TKU131079:TLP131118 TUQ131079:TVL131118 UEM131079:UFH131118 UOI131079:UPD131118 UYE131079:UYZ131118 VIA131079:VIV131118 VRW131079:VSR131118 WBS131079:WCN131118 WLO131079:WMJ131118 WVK131079:WWF131118 C196615:X196654 IY196615:JT196654 SU196615:TP196654 ACQ196615:ADL196654 AMM196615:ANH196654 AWI196615:AXD196654 BGE196615:BGZ196654 BQA196615:BQV196654 BZW196615:CAR196654 CJS196615:CKN196654 CTO196615:CUJ196654 DDK196615:DEF196654 DNG196615:DOB196654 DXC196615:DXX196654 EGY196615:EHT196654 EQU196615:ERP196654 FAQ196615:FBL196654 FKM196615:FLH196654 FUI196615:FVD196654 GEE196615:GEZ196654 GOA196615:GOV196654 GXW196615:GYR196654 HHS196615:HIN196654 HRO196615:HSJ196654 IBK196615:ICF196654 ILG196615:IMB196654 IVC196615:IVX196654 JEY196615:JFT196654 JOU196615:JPP196654 JYQ196615:JZL196654 KIM196615:KJH196654 KSI196615:KTD196654 LCE196615:LCZ196654 LMA196615:LMV196654 LVW196615:LWR196654 MFS196615:MGN196654 MPO196615:MQJ196654 MZK196615:NAF196654 NJG196615:NKB196654 NTC196615:NTX196654 OCY196615:ODT196654 OMU196615:ONP196654 OWQ196615:OXL196654 PGM196615:PHH196654 PQI196615:PRD196654 QAE196615:QAZ196654 QKA196615:QKV196654 QTW196615:QUR196654 RDS196615:REN196654 RNO196615:ROJ196654 RXK196615:RYF196654 SHG196615:SIB196654 SRC196615:SRX196654 TAY196615:TBT196654 TKU196615:TLP196654 TUQ196615:TVL196654 UEM196615:UFH196654 UOI196615:UPD196654 UYE196615:UYZ196654 VIA196615:VIV196654 VRW196615:VSR196654 WBS196615:WCN196654 WLO196615:WMJ196654 WVK196615:WWF196654 C262151:X262190 IY262151:JT262190 SU262151:TP262190 ACQ262151:ADL262190 AMM262151:ANH262190 AWI262151:AXD262190 BGE262151:BGZ262190 BQA262151:BQV262190 BZW262151:CAR262190 CJS262151:CKN262190 CTO262151:CUJ262190 DDK262151:DEF262190 DNG262151:DOB262190 DXC262151:DXX262190 EGY262151:EHT262190 EQU262151:ERP262190 FAQ262151:FBL262190 FKM262151:FLH262190 FUI262151:FVD262190 GEE262151:GEZ262190 GOA262151:GOV262190 GXW262151:GYR262190 HHS262151:HIN262190 HRO262151:HSJ262190 IBK262151:ICF262190 ILG262151:IMB262190 IVC262151:IVX262190 JEY262151:JFT262190 JOU262151:JPP262190 JYQ262151:JZL262190 KIM262151:KJH262190 KSI262151:KTD262190 LCE262151:LCZ262190 LMA262151:LMV262190 LVW262151:LWR262190 MFS262151:MGN262190 MPO262151:MQJ262190 MZK262151:NAF262190 NJG262151:NKB262190 NTC262151:NTX262190 OCY262151:ODT262190 OMU262151:ONP262190 OWQ262151:OXL262190 PGM262151:PHH262190 PQI262151:PRD262190 QAE262151:QAZ262190 QKA262151:QKV262190 QTW262151:QUR262190 RDS262151:REN262190 RNO262151:ROJ262190 RXK262151:RYF262190 SHG262151:SIB262190 SRC262151:SRX262190 TAY262151:TBT262190 TKU262151:TLP262190 TUQ262151:TVL262190 UEM262151:UFH262190 UOI262151:UPD262190 UYE262151:UYZ262190 VIA262151:VIV262190 VRW262151:VSR262190 WBS262151:WCN262190 WLO262151:WMJ262190 WVK262151:WWF262190 C327687:X327726 IY327687:JT327726 SU327687:TP327726 ACQ327687:ADL327726 AMM327687:ANH327726 AWI327687:AXD327726 BGE327687:BGZ327726 BQA327687:BQV327726 BZW327687:CAR327726 CJS327687:CKN327726 CTO327687:CUJ327726 DDK327687:DEF327726 DNG327687:DOB327726 DXC327687:DXX327726 EGY327687:EHT327726 EQU327687:ERP327726 FAQ327687:FBL327726 FKM327687:FLH327726 FUI327687:FVD327726 GEE327687:GEZ327726 GOA327687:GOV327726 GXW327687:GYR327726 HHS327687:HIN327726 HRO327687:HSJ327726 IBK327687:ICF327726 ILG327687:IMB327726 IVC327687:IVX327726 JEY327687:JFT327726 JOU327687:JPP327726 JYQ327687:JZL327726 KIM327687:KJH327726 KSI327687:KTD327726 LCE327687:LCZ327726 LMA327687:LMV327726 LVW327687:LWR327726 MFS327687:MGN327726 MPO327687:MQJ327726 MZK327687:NAF327726 NJG327687:NKB327726 NTC327687:NTX327726 OCY327687:ODT327726 OMU327687:ONP327726 OWQ327687:OXL327726 PGM327687:PHH327726 PQI327687:PRD327726 QAE327687:QAZ327726 QKA327687:QKV327726 QTW327687:QUR327726 RDS327687:REN327726 RNO327687:ROJ327726 RXK327687:RYF327726 SHG327687:SIB327726 SRC327687:SRX327726 TAY327687:TBT327726 TKU327687:TLP327726 TUQ327687:TVL327726 UEM327687:UFH327726 UOI327687:UPD327726 UYE327687:UYZ327726 VIA327687:VIV327726 VRW327687:VSR327726 WBS327687:WCN327726 WLO327687:WMJ327726 WVK327687:WWF327726 C393223:X393262 IY393223:JT393262 SU393223:TP393262 ACQ393223:ADL393262 AMM393223:ANH393262 AWI393223:AXD393262 BGE393223:BGZ393262 BQA393223:BQV393262 BZW393223:CAR393262 CJS393223:CKN393262 CTO393223:CUJ393262 DDK393223:DEF393262 DNG393223:DOB393262 DXC393223:DXX393262 EGY393223:EHT393262 EQU393223:ERP393262 FAQ393223:FBL393262 FKM393223:FLH393262 FUI393223:FVD393262 GEE393223:GEZ393262 GOA393223:GOV393262 GXW393223:GYR393262 HHS393223:HIN393262 HRO393223:HSJ393262 IBK393223:ICF393262 ILG393223:IMB393262 IVC393223:IVX393262 JEY393223:JFT393262 JOU393223:JPP393262 JYQ393223:JZL393262 KIM393223:KJH393262 KSI393223:KTD393262 LCE393223:LCZ393262 LMA393223:LMV393262 LVW393223:LWR393262 MFS393223:MGN393262 MPO393223:MQJ393262 MZK393223:NAF393262 NJG393223:NKB393262 NTC393223:NTX393262 OCY393223:ODT393262 OMU393223:ONP393262 OWQ393223:OXL393262 PGM393223:PHH393262 PQI393223:PRD393262 QAE393223:QAZ393262 QKA393223:QKV393262 QTW393223:QUR393262 RDS393223:REN393262 RNO393223:ROJ393262 RXK393223:RYF393262 SHG393223:SIB393262 SRC393223:SRX393262 TAY393223:TBT393262 TKU393223:TLP393262 TUQ393223:TVL393262 UEM393223:UFH393262 UOI393223:UPD393262 UYE393223:UYZ393262 VIA393223:VIV393262 VRW393223:VSR393262 WBS393223:WCN393262 WLO393223:WMJ393262 WVK393223:WWF393262 C458759:X458798 IY458759:JT458798 SU458759:TP458798 ACQ458759:ADL458798 AMM458759:ANH458798 AWI458759:AXD458798 BGE458759:BGZ458798 BQA458759:BQV458798 BZW458759:CAR458798 CJS458759:CKN458798 CTO458759:CUJ458798 DDK458759:DEF458798 DNG458759:DOB458798 DXC458759:DXX458798 EGY458759:EHT458798 EQU458759:ERP458798 FAQ458759:FBL458798 FKM458759:FLH458798 FUI458759:FVD458798 GEE458759:GEZ458798 GOA458759:GOV458798 GXW458759:GYR458798 HHS458759:HIN458798 HRO458759:HSJ458798 IBK458759:ICF458798 ILG458759:IMB458798 IVC458759:IVX458798 JEY458759:JFT458798 JOU458759:JPP458798 JYQ458759:JZL458798 KIM458759:KJH458798 KSI458759:KTD458798 LCE458759:LCZ458798 LMA458759:LMV458798 LVW458759:LWR458798 MFS458759:MGN458798 MPO458759:MQJ458798 MZK458759:NAF458798 NJG458759:NKB458798 NTC458759:NTX458798 OCY458759:ODT458798 OMU458759:ONP458798 OWQ458759:OXL458798 PGM458759:PHH458798 PQI458759:PRD458798 QAE458759:QAZ458798 QKA458759:QKV458798 QTW458759:QUR458798 RDS458759:REN458798 RNO458759:ROJ458798 RXK458759:RYF458798 SHG458759:SIB458798 SRC458759:SRX458798 TAY458759:TBT458798 TKU458759:TLP458798 TUQ458759:TVL458798 UEM458759:UFH458798 UOI458759:UPD458798 UYE458759:UYZ458798 VIA458759:VIV458798 VRW458759:VSR458798 WBS458759:WCN458798 WLO458759:WMJ458798 WVK458759:WWF458798 C524295:X524334 IY524295:JT524334 SU524295:TP524334 ACQ524295:ADL524334 AMM524295:ANH524334 AWI524295:AXD524334 BGE524295:BGZ524334 BQA524295:BQV524334 BZW524295:CAR524334 CJS524295:CKN524334 CTO524295:CUJ524334 DDK524295:DEF524334 DNG524295:DOB524334 DXC524295:DXX524334 EGY524295:EHT524334 EQU524295:ERP524334 FAQ524295:FBL524334 FKM524295:FLH524334 FUI524295:FVD524334 GEE524295:GEZ524334 GOA524295:GOV524334 GXW524295:GYR524334 HHS524295:HIN524334 HRO524295:HSJ524334 IBK524295:ICF524334 ILG524295:IMB524334 IVC524295:IVX524334 JEY524295:JFT524334 JOU524295:JPP524334 JYQ524295:JZL524334 KIM524295:KJH524334 KSI524295:KTD524334 LCE524295:LCZ524334 LMA524295:LMV524334 LVW524295:LWR524334 MFS524295:MGN524334 MPO524295:MQJ524334 MZK524295:NAF524334 NJG524295:NKB524334 NTC524295:NTX524334 OCY524295:ODT524334 OMU524295:ONP524334 OWQ524295:OXL524334 PGM524295:PHH524334 PQI524295:PRD524334 QAE524295:QAZ524334 QKA524295:QKV524334 QTW524295:QUR524334 RDS524295:REN524334 RNO524295:ROJ524334 RXK524295:RYF524334 SHG524295:SIB524334 SRC524295:SRX524334 TAY524295:TBT524334 TKU524295:TLP524334 TUQ524295:TVL524334 UEM524295:UFH524334 UOI524295:UPD524334 UYE524295:UYZ524334 VIA524295:VIV524334 VRW524295:VSR524334 WBS524295:WCN524334 WLO524295:WMJ524334 WVK524295:WWF524334 C589831:X589870 IY589831:JT589870 SU589831:TP589870 ACQ589831:ADL589870 AMM589831:ANH589870 AWI589831:AXD589870 BGE589831:BGZ589870 BQA589831:BQV589870 BZW589831:CAR589870 CJS589831:CKN589870 CTO589831:CUJ589870 DDK589831:DEF589870 DNG589831:DOB589870 DXC589831:DXX589870 EGY589831:EHT589870 EQU589831:ERP589870 FAQ589831:FBL589870 FKM589831:FLH589870 FUI589831:FVD589870 GEE589831:GEZ589870 GOA589831:GOV589870 GXW589831:GYR589870 HHS589831:HIN589870 HRO589831:HSJ589870 IBK589831:ICF589870 ILG589831:IMB589870 IVC589831:IVX589870 JEY589831:JFT589870 JOU589831:JPP589870 JYQ589831:JZL589870 KIM589831:KJH589870 KSI589831:KTD589870 LCE589831:LCZ589870 LMA589831:LMV589870 LVW589831:LWR589870 MFS589831:MGN589870 MPO589831:MQJ589870 MZK589831:NAF589870 NJG589831:NKB589870 NTC589831:NTX589870 OCY589831:ODT589870 OMU589831:ONP589870 OWQ589831:OXL589870 PGM589831:PHH589870 PQI589831:PRD589870 QAE589831:QAZ589870 QKA589831:QKV589870 QTW589831:QUR589870 RDS589831:REN589870 RNO589831:ROJ589870 RXK589831:RYF589870 SHG589831:SIB589870 SRC589831:SRX589870 TAY589831:TBT589870 TKU589831:TLP589870 TUQ589831:TVL589870 UEM589831:UFH589870 UOI589831:UPD589870 UYE589831:UYZ589870 VIA589831:VIV589870 VRW589831:VSR589870 WBS589831:WCN589870 WLO589831:WMJ589870 WVK589831:WWF589870 C655367:X655406 IY655367:JT655406 SU655367:TP655406 ACQ655367:ADL655406 AMM655367:ANH655406 AWI655367:AXD655406 BGE655367:BGZ655406 BQA655367:BQV655406 BZW655367:CAR655406 CJS655367:CKN655406 CTO655367:CUJ655406 DDK655367:DEF655406 DNG655367:DOB655406 DXC655367:DXX655406 EGY655367:EHT655406 EQU655367:ERP655406 FAQ655367:FBL655406 FKM655367:FLH655406 FUI655367:FVD655406 GEE655367:GEZ655406 GOA655367:GOV655406 GXW655367:GYR655406 HHS655367:HIN655406 HRO655367:HSJ655406 IBK655367:ICF655406 ILG655367:IMB655406 IVC655367:IVX655406 JEY655367:JFT655406 JOU655367:JPP655406 JYQ655367:JZL655406 KIM655367:KJH655406 KSI655367:KTD655406 LCE655367:LCZ655406 LMA655367:LMV655406 LVW655367:LWR655406 MFS655367:MGN655406 MPO655367:MQJ655406 MZK655367:NAF655406 NJG655367:NKB655406 NTC655367:NTX655406 OCY655367:ODT655406 OMU655367:ONP655406 OWQ655367:OXL655406 PGM655367:PHH655406 PQI655367:PRD655406 QAE655367:QAZ655406 QKA655367:QKV655406 QTW655367:QUR655406 RDS655367:REN655406 RNO655367:ROJ655406 RXK655367:RYF655406 SHG655367:SIB655406 SRC655367:SRX655406 TAY655367:TBT655406 TKU655367:TLP655406 TUQ655367:TVL655406 UEM655367:UFH655406 UOI655367:UPD655406 UYE655367:UYZ655406 VIA655367:VIV655406 VRW655367:VSR655406 WBS655367:WCN655406 WLO655367:WMJ655406 WVK655367:WWF655406 C720903:X720942 IY720903:JT720942 SU720903:TP720942 ACQ720903:ADL720942 AMM720903:ANH720942 AWI720903:AXD720942 BGE720903:BGZ720942 BQA720903:BQV720942 BZW720903:CAR720942 CJS720903:CKN720942 CTO720903:CUJ720942 DDK720903:DEF720942 DNG720903:DOB720942 DXC720903:DXX720942 EGY720903:EHT720942 EQU720903:ERP720942 FAQ720903:FBL720942 FKM720903:FLH720942 FUI720903:FVD720942 GEE720903:GEZ720942 GOA720903:GOV720942 GXW720903:GYR720942 HHS720903:HIN720942 HRO720903:HSJ720942 IBK720903:ICF720942 ILG720903:IMB720942 IVC720903:IVX720942 JEY720903:JFT720942 JOU720903:JPP720942 JYQ720903:JZL720942 KIM720903:KJH720942 KSI720903:KTD720942 LCE720903:LCZ720942 LMA720903:LMV720942 LVW720903:LWR720942 MFS720903:MGN720942 MPO720903:MQJ720942 MZK720903:NAF720942 NJG720903:NKB720942 NTC720903:NTX720942 OCY720903:ODT720942 OMU720903:ONP720942 OWQ720903:OXL720942 PGM720903:PHH720942 PQI720903:PRD720942 QAE720903:QAZ720942 QKA720903:QKV720942 QTW720903:QUR720942 RDS720903:REN720942 RNO720903:ROJ720942 RXK720903:RYF720942 SHG720903:SIB720942 SRC720903:SRX720942 TAY720903:TBT720942 TKU720903:TLP720942 TUQ720903:TVL720942 UEM720903:UFH720942 UOI720903:UPD720942 UYE720903:UYZ720942 VIA720903:VIV720942 VRW720903:VSR720942 WBS720903:WCN720942 WLO720903:WMJ720942 WVK720903:WWF720942 C786439:X786478 IY786439:JT786478 SU786439:TP786478 ACQ786439:ADL786478 AMM786439:ANH786478 AWI786439:AXD786478 BGE786439:BGZ786478 BQA786439:BQV786478 BZW786439:CAR786478 CJS786439:CKN786478 CTO786439:CUJ786478 DDK786439:DEF786478 DNG786439:DOB786478 DXC786439:DXX786478 EGY786439:EHT786478 EQU786439:ERP786478 FAQ786439:FBL786478 FKM786439:FLH786478 FUI786439:FVD786478 GEE786439:GEZ786478 GOA786439:GOV786478 GXW786439:GYR786478 HHS786439:HIN786478 HRO786439:HSJ786478 IBK786439:ICF786478 ILG786439:IMB786478 IVC786439:IVX786478 JEY786439:JFT786478 JOU786439:JPP786478 JYQ786439:JZL786478 KIM786439:KJH786478 KSI786439:KTD786478 LCE786439:LCZ786478 LMA786439:LMV786478 LVW786439:LWR786478 MFS786439:MGN786478 MPO786439:MQJ786478 MZK786439:NAF786478 NJG786439:NKB786478 NTC786439:NTX786478 OCY786439:ODT786478 OMU786439:ONP786478 OWQ786439:OXL786478 PGM786439:PHH786478 PQI786439:PRD786478 QAE786439:QAZ786478 QKA786439:QKV786478 QTW786439:QUR786478 RDS786439:REN786478 RNO786439:ROJ786478 RXK786439:RYF786478 SHG786439:SIB786478 SRC786439:SRX786478 TAY786439:TBT786478 TKU786439:TLP786478 TUQ786439:TVL786478 UEM786439:UFH786478 UOI786439:UPD786478 UYE786439:UYZ786478 VIA786439:VIV786478 VRW786439:VSR786478 WBS786439:WCN786478 WLO786439:WMJ786478 WVK786439:WWF786478 C851975:X852014 IY851975:JT852014 SU851975:TP852014 ACQ851975:ADL852014 AMM851975:ANH852014 AWI851975:AXD852014 BGE851975:BGZ852014 BQA851975:BQV852014 BZW851975:CAR852014 CJS851975:CKN852014 CTO851975:CUJ852014 DDK851975:DEF852014 DNG851975:DOB852014 DXC851975:DXX852014 EGY851975:EHT852014 EQU851975:ERP852014 FAQ851975:FBL852014 FKM851975:FLH852014 FUI851975:FVD852014 GEE851975:GEZ852014 GOA851975:GOV852014 GXW851975:GYR852014 HHS851975:HIN852014 HRO851975:HSJ852014 IBK851975:ICF852014 ILG851975:IMB852014 IVC851975:IVX852014 JEY851975:JFT852014 JOU851975:JPP852014 JYQ851975:JZL852014 KIM851975:KJH852014 KSI851975:KTD852014 LCE851975:LCZ852014 LMA851975:LMV852014 LVW851975:LWR852014 MFS851975:MGN852014 MPO851975:MQJ852014 MZK851975:NAF852014 NJG851975:NKB852014 NTC851975:NTX852014 OCY851975:ODT852014 OMU851975:ONP852014 OWQ851975:OXL852014 PGM851975:PHH852014 PQI851975:PRD852014 QAE851975:QAZ852014 QKA851975:QKV852014 QTW851975:QUR852014 RDS851975:REN852014 RNO851975:ROJ852014 RXK851975:RYF852014 SHG851975:SIB852014 SRC851975:SRX852014 TAY851975:TBT852014 TKU851975:TLP852014 TUQ851975:TVL852014 UEM851975:UFH852014 UOI851975:UPD852014 UYE851975:UYZ852014 VIA851975:VIV852014 VRW851975:VSR852014 WBS851975:WCN852014 WLO851975:WMJ852014 WVK851975:WWF852014 C917511:X917550 IY917511:JT917550 SU917511:TP917550 ACQ917511:ADL917550 AMM917511:ANH917550 AWI917511:AXD917550 BGE917511:BGZ917550 BQA917511:BQV917550 BZW917511:CAR917550 CJS917511:CKN917550 CTO917511:CUJ917550 DDK917511:DEF917550 DNG917511:DOB917550 DXC917511:DXX917550 EGY917511:EHT917550 EQU917511:ERP917550 FAQ917511:FBL917550 FKM917511:FLH917550 FUI917511:FVD917550 GEE917511:GEZ917550 GOA917511:GOV917550 GXW917511:GYR917550 HHS917511:HIN917550 HRO917511:HSJ917550 IBK917511:ICF917550 ILG917511:IMB917550 IVC917511:IVX917550 JEY917511:JFT917550 JOU917511:JPP917550 JYQ917511:JZL917550 KIM917511:KJH917550 KSI917511:KTD917550 LCE917511:LCZ917550 LMA917511:LMV917550 LVW917511:LWR917550 MFS917511:MGN917550 MPO917511:MQJ917550 MZK917511:NAF917550 NJG917511:NKB917550 NTC917511:NTX917550 OCY917511:ODT917550 OMU917511:ONP917550 OWQ917511:OXL917550 PGM917511:PHH917550 PQI917511:PRD917550 QAE917511:QAZ917550 QKA917511:QKV917550 QTW917511:QUR917550 RDS917511:REN917550 RNO917511:ROJ917550 RXK917511:RYF917550 SHG917511:SIB917550 SRC917511:SRX917550 TAY917511:TBT917550 TKU917511:TLP917550 TUQ917511:TVL917550 UEM917511:UFH917550 UOI917511:UPD917550 UYE917511:UYZ917550 VIA917511:VIV917550 VRW917511:VSR917550 WBS917511:WCN917550 WLO917511:WMJ917550 WVK917511:WWF917550 C983047:X983086 IY983047:JT983086 SU983047:TP983086 ACQ983047:ADL983086 AMM983047:ANH983086 AWI983047:AXD983086 BGE983047:BGZ983086 BQA983047:BQV983086 BZW983047:CAR983086 CJS983047:CKN983086 CTO983047:CUJ983086 DDK983047:DEF983086 DNG983047:DOB983086 DXC983047:DXX983086 EGY983047:EHT983086 EQU983047:ERP983086 FAQ983047:FBL983086 FKM983047:FLH983086 FUI983047:FVD983086 GEE983047:GEZ983086 GOA983047:GOV983086 GXW983047:GYR983086 HHS983047:HIN983086 HRO983047:HSJ983086 IBK983047:ICF983086 ILG983047:IMB983086 IVC983047:IVX983086 JEY983047:JFT983086 JOU983047:JPP983086 JYQ983047:JZL983086 KIM983047:KJH983086 KSI983047:KTD983086 LCE983047:LCZ983086 LMA983047:LMV983086 LVW983047:LWR983086 MFS983047:MGN983086 MPO983047:MQJ983086 MZK983047:NAF983086 NJG983047:NKB983086 NTC983047:NTX983086 OCY983047:ODT983086 OMU983047:ONP983086 OWQ983047:OXL983086 PGM983047:PHH983086 PQI983047:PRD983086 QAE983047:QAZ983086 QKA983047:QKV983086 QTW983047:QUR983086 RDS983047:REN983086 RNO983047:ROJ983086 RXK983047:RYF983086 SHG983047:SIB983086 SRC983047:SRX983086 TAY983047:TBT983086 TKU983047:TLP983086 TUQ983047:TVL983086 UEM983047:UFH983086 UOI983047:UPD983086 UYE983047:UYZ983086 VIA983047:VIV983086 VRW983047:VSR983086 WBS983047:WCN983086 WLO983047:WMJ983086 WVK983047:WWF983086 WVY983087:WWF983087 JM47:JT47 TI47:TP47 ADE47:ADL47 ANA47:ANH47 AWW47:AXD47 BGS47:BGZ47 BQO47:BQV47 CAK47:CAR47 CKG47:CKN47 CUC47:CUJ47 DDY47:DEF47 DNU47:DOB47 DXQ47:DXX47 EHM47:EHT47 ERI47:ERP47 FBE47:FBL47 FLA47:FLH47 FUW47:FVD47 GES47:GEZ47 GOO47:GOV47 GYK47:GYR47 HIG47:HIN47 HSC47:HSJ47 IBY47:ICF47 ILU47:IMB47 IVQ47:IVX47 JFM47:JFT47 JPI47:JPP47 JZE47:JZL47 KJA47:KJH47 KSW47:KTD47 LCS47:LCZ47 LMO47:LMV47 LWK47:LWR47 MGG47:MGN47 MQC47:MQJ47 MZY47:NAF47 NJU47:NKB47 NTQ47:NTX47 ODM47:ODT47 ONI47:ONP47 OXE47:OXL47 PHA47:PHH47 PQW47:PRD47 QAS47:QAZ47 QKO47:QKV47 QUK47:QUR47 REG47:REN47 ROC47:ROJ47 RXY47:RYF47 SHU47:SIB47 SRQ47:SRX47 TBM47:TBT47 TLI47:TLP47 TVE47:TVL47 UFA47:UFH47 UOW47:UPD47 UYS47:UYZ47 VIO47:VIV47 VSK47:VSR47 WCG47:WCN47 WMC47:WMJ47 WVY47:WWF47 Q65583:X65583 JM65583:JT65583 TI65583:TP65583 ADE65583:ADL65583 ANA65583:ANH65583 AWW65583:AXD65583 BGS65583:BGZ65583 BQO65583:BQV65583 CAK65583:CAR65583 CKG65583:CKN65583 CUC65583:CUJ65583 DDY65583:DEF65583 DNU65583:DOB65583 DXQ65583:DXX65583 EHM65583:EHT65583 ERI65583:ERP65583 FBE65583:FBL65583 FLA65583:FLH65583 FUW65583:FVD65583 GES65583:GEZ65583 GOO65583:GOV65583 GYK65583:GYR65583 HIG65583:HIN65583 HSC65583:HSJ65583 IBY65583:ICF65583 ILU65583:IMB65583 IVQ65583:IVX65583 JFM65583:JFT65583 JPI65583:JPP65583 JZE65583:JZL65583 KJA65583:KJH65583 KSW65583:KTD65583 LCS65583:LCZ65583 LMO65583:LMV65583 LWK65583:LWR65583 MGG65583:MGN65583 MQC65583:MQJ65583 MZY65583:NAF65583 NJU65583:NKB65583 NTQ65583:NTX65583 ODM65583:ODT65583 ONI65583:ONP65583 OXE65583:OXL65583 PHA65583:PHH65583 PQW65583:PRD65583 QAS65583:QAZ65583 QKO65583:QKV65583 QUK65583:QUR65583 REG65583:REN65583 ROC65583:ROJ65583 RXY65583:RYF65583 SHU65583:SIB65583 SRQ65583:SRX65583 TBM65583:TBT65583 TLI65583:TLP65583 TVE65583:TVL65583 UFA65583:UFH65583 UOW65583:UPD65583 UYS65583:UYZ65583 VIO65583:VIV65583 VSK65583:VSR65583 WCG65583:WCN65583 WMC65583:WMJ65583 WVY65583:WWF65583 Q131119:X131119 JM131119:JT131119 TI131119:TP131119 ADE131119:ADL131119 ANA131119:ANH131119 AWW131119:AXD131119 BGS131119:BGZ131119 BQO131119:BQV131119 CAK131119:CAR131119 CKG131119:CKN131119 CUC131119:CUJ131119 DDY131119:DEF131119 DNU131119:DOB131119 DXQ131119:DXX131119 EHM131119:EHT131119 ERI131119:ERP131119 FBE131119:FBL131119 FLA131119:FLH131119 FUW131119:FVD131119 GES131119:GEZ131119 GOO131119:GOV131119 GYK131119:GYR131119 HIG131119:HIN131119 HSC131119:HSJ131119 IBY131119:ICF131119 ILU131119:IMB131119 IVQ131119:IVX131119 JFM131119:JFT131119 JPI131119:JPP131119 JZE131119:JZL131119 KJA131119:KJH131119 KSW131119:KTD131119 LCS131119:LCZ131119 LMO131119:LMV131119 LWK131119:LWR131119 MGG131119:MGN131119 MQC131119:MQJ131119 MZY131119:NAF131119 NJU131119:NKB131119 NTQ131119:NTX131119 ODM131119:ODT131119 ONI131119:ONP131119 OXE131119:OXL131119 PHA131119:PHH131119 PQW131119:PRD131119 QAS131119:QAZ131119 QKO131119:QKV131119 QUK131119:QUR131119 REG131119:REN131119 ROC131119:ROJ131119 RXY131119:RYF131119 SHU131119:SIB131119 SRQ131119:SRX131119 TBM131119:TBT131119 TLI131119:TLP131119 TVE131119:TVL131119 UFA131119:UFH131119 UOW131119:UPD131119 UYS131119:UYZ131119 VIO131119:VIV131119 VSK131119:VSR131119 WCG131119:WCN131119 WMC131119:WMJ131119 WVY131119:WWF131119 Q196655:X196655 JM196655:JT196655 TI196655:TP196655 ADE196655:ADL196655 ANA196655:ANH196655 AWW196655:AXD196655 BGS196655:BGZ196655 BQO196655:BQV196655 CAK196655:CAR196655 CKG196655:CKN196655 CUC196655:CUJ196655 DDY196655:DEF196655 DNU196655:DOB196655 DXQ196655:DXX196655 EHM196655:EHT196655 ERI196655:ERP196655 FBE196655:FBL196655 FLA196655:FLH196655 FUW196655:FVD196655 GES196655:GEZ196655 GOO196655:GOV196655 GYK196655:GYR196655 HIG196655:HIN196655 HSC196655:HSJ196655 IBY196655:ICF196655 ILU196655:IMB196655 IVQ196655:IVX196655 JFM196655:JFT196655 JPI196655:JPP196655 JZE196655:JZL196655 KJA196655:KJH196655 KSW196655:KTD196655 LCS196655:LCZ196655 LMO196655:LMV196655 LWK196655:LWR196655 MGG196655:MGN196655 MQC196655:MQJ196655 MZY196655:NAF196655 NJU196655:NKB196655 NTQ196655:NTX196655 ODM196655:ODT196655 ONI196655:ONP196655 OXE196655:OXL196655 PHA196655:PHH196655 PQW196655:PRD196655 QAS196655:QAZ196655 QKO196655:QKV196655 QUK196655:QUR196655 REG196655:REN196655 ROC196655:ROJ196655 RXY196655:RYF196655 SHU196655:SIB196655 SRQ196655:SRX196655 TBM196655:TBT196655 TLI196655:TLP196655 TVE196655:TVL196655 UFA196655:UFH196655 UOW196655:UPD196655 UYS196655:UYZ196655 VIO196655:VIV196655 VSK196655:VSR196655 WCG196655:WCN196655 WMC196655:WMJ196655 WVY196655:WWF196655 Q262191:X262191 JM262191:JT262191 TI262191:TP262191 ADE262191:ADL262191 ANA262191:ANH262191 AWW262191:AXD262191 BGS262191:BGZ262191 BQO262191:BQV262191 CAK262191:CAR262191 CKG262191:CKN262191 CUC262191:CUJ262191 DDY262191:DEF262191 DNU262191:DOB262191 DXQ262191:DXX262191 EHM262191:EHT262191 ERI262191:ERP262191 FBE262191:FBL262191 FLA262191:FLH262191 FUW262191:FVD262191 GES262191:GEZ262191 GOO262191:GOV262191 GYK262191:GYR262191 HIG262191:HIN262191 HSC262191:HSJ262191 IBY262191:ICF262191 ILU262191:IMB262191 IVQ262191:IVX262191 JFM262191:JFT262191 JPI262191:JPP262191 JZE262191:JZL262191 KJA262191:KJH262191 KSW262191:KTD262191 LCS262191:LCZ262191 LMO262191:LMV262191 LWK262191:LWR262191 MGG262191:MGN262191 MQC262191:MQJ262191 MZY262191:NAF262191 NJU262191:NKB262191 NTQ262191:NTX262191 ODM262191:ODT262191 ONI262191:ONP262191 OXE262191:OXL262191 PHA262191:PHH262191 PQW262191:PRD262191 QAS262191:QAZ262191 QKO262191:QKV262191 QUK262191:QUR262191 REG262191:REN262191 ROC262191:ROJ262191 RXY262191:RYF262191 SHU262191:SIB262191 SRQ262191:SRX262191 TBM262191:TBT262191 TLI262191:TLP262191 TVE262191:TVL262191 UFA262191:UFH262191 UOW262191:UPD262191 UYS262191:UYZ262191 VIO262191:VIV262191 VSK262191:VSR262191 WCG262191:WCN262191 WMC262191:WMJ262191 WVY262191:WWF262191 Q327727:X327727 JM327727:JT327727 TI327727:TP327727 ADE327727:ADL327727 ANA327727:ANH327727 AWW327727:AXD327727 BGS327727:BGZ327727 BQO327727:BQV327727 CAK327727:CAR327727 CKG327727:CKN327727 CUC327727:CUJ327727 DDY327727:DEF327727 DNU327727:DOB327727 DXQ327727:DXX327727 EHM327727:EHT327727 ERI327727:ERP327727 FBE327727:FBL327727 FLA327727:FLH327727 FUW327727:FVD327727 GES327727:GEZ327727 GOO327727:GOV327727 GYK327727:GYR327727 HIG327727:HIN327727 HSC327727:HSJ327727 IBY327727:ICF327727 ILU327727:IMB327727 IVQ327727:IVX327727 JFM327727:JFT327727 JPI327727:JPP327727 JZE327727:JZL327727 KJA327727:KJH327727 KSW327727:KTD327727 LCS327727:LCZ327727 LMO327727:LMV327727 LWK327727:LWR327727 MGG327727:MGN327727 MQC327727:MQJ327727 MZY327727:NAF327727 NJU327727:NKB327727 NTQ327727:NTX327727 ODM327727:ODT327727 ONI327727:ONP327727 OXE327727:OXL327727 PHA327727:PHH327727 PQW327727:PRD327727 QAS327727:QAZ327727 QKO327727:QKV327727 QUK327727:QUR327727 REG327727:REN327727 ROC327727:ROJ327727 RXY327727:RYF327727 SHU327727:SIB327727 SRQ327727:SRX327727 TBM327727:TBT327727 TLI327727:TLP327727 TVE327727:TVL327727 UFA327727:UFH327727 UOW327727:UPD327727 UYS327727:UYZ327727 VIO327727:VIV327727 VSK327727:VSR327727 WCG327727:WCN327727 WMC327727:WMJ327727 WVY327727:WWF327727 Q393263:X393263 JM393263:JT393263 TI393263:TP393263 ADE393263:ADL393263 ANA393263:ANH393263 AWW393263:AXD393263 BGS393263:BGZ393263 BQO393263:BQV393263 CAK393263:CAR393263 CKG393263:CKN393263 CUC393263:CUJ393263 DDY393263:DEF393263 DNU393263:DOB393263 DXQ393263:DXX393263 EHM393263:EHT393263 ERI393263:ERP393263 FBE393263:FBL393263 FLA393263:FLH393263 FUW393263:FVD393263 GES393263:GEZ393263 GOO393263:GOV393263 GYK393263:GYR393263 HIG393263:HIN393263 HSC393263:HSJ393263 IBY393263:ICF393263 ILU393263:IMB393263 IVQ393263:IVX393263 JFM393263:JFT393263 JPI393263:JPP393263 JZE393263:JZL393263 KJA393263:KJH393263 KSW393263:KTD393263 LCS393263:LCZ393263 LMO393263:LMV393263 LWK393263:LWR393263 MGG393263:MGN393263 MQC393263:MQJ393263 MZY393263:NAF393263 NJU393263:NKB393263 NTQ393263:NTX393263 ODM393263:ODT393263 ONI393263:ONP393263 OXE393263:OXL393263 PHA393263:PHH393263 PQW393263:PRD393263 QAS393263:QAZ393263 QKO393263:QKV393263 QUK393263:QUR393263 REG393263:REN393263 ROC393263:ROJ393263 RXY393263:RYF393263 SHU393263:SIB393263 SRQ393263:SRX393263 TBM393263:TBT393263 TLI393263:TLP393263 TVE393263:TVL393263 UFA393263:UFH393263 UOW393263:UPD393263 UYS393263:UYZ393263 VIO393263:VIV393263 VSK393263:VSR393263 WCG393263:WCN393263 WMC393263:WMJ393263 WVY393263:WWF393263 Q458799:X458799 JM458799:JT458799 TI458799:TP458799 ADE458799:ADL458799 ANA458799:ANH458799 AWW458799:AXD458799 BGS458799:BGZ458799 BQO458799:BQV458799 CAK458799:CAR458799 CKG458799:CKN458799 CUC458799:CUJ458799 DDY458799:DEF458799 DNU458799:DOB458799 DXQ458799:DXX458799 EHM458799:EHT458799 ERI458799:ERP458799 FBE458799:FBL458799 FLA458799:FLH458799 FUW458799:FVD458799 GES458799:GEZ458799 GOO458799:GOV458799 GYK458799:GYR458799 HIG458799:HIN458799 HSC458799:HSJ458799 IBY458799:ICF458799 ILU458799:IMB458799 IVQ458799:IVX458799 JFM458799:JFT458799 JPI458799:JPP458799 JZE458799:JZL458799 KJA458799:KJH458799 KSW458799:KTD458799 LCS458799:LCZ458799 LMO458799:LMV458799 LWK458799:LWR458799 MGG458799:MGN458799 MQC458799:MQJ458799 MZY458799:NAF458799 NJU458799:NKB458799 NTQ458799:NTX458799 ODM458799:ODT458799 ONI458799:ONP458799 OXE458799:OXL458799 PHA458799:PHH458799 PQW458799:PRD458799 QAS458799:QAZ458799 QKO458799:QKV458799 QUK458799:QUR458799 REG458799:REN458799 ROC458799:ROJ458799 RXY458799:RYF458799 SHU458799:SIB458799 SRQ458799:SRX458799 TBM458799:TBT458799 TLI458799:TLP458799 TVE458799:TVL458799 UFA458799:UFH458799 UOW458799:UPD458799 UYS458799:UYZ458799 VIO458799:VIV458799 VSK458799:VSR458799 WCG458799:WCN458799 WMC458799:WMJ458799 WVY458799:WWF458799 Q524335:X524335 JM524335:JT524335 TI524335:TP524335 ADE524335:ADL524335 ANA524335:ANH524335 AWW524335:AXD524335 BGS524335:BGZ524335 BQO524335:BQV524335 CAK524335:CAR524335 CKG524335:CKN524335 CUC524335:CUJ524335 DDY524335:DEF524335 DNU524335:DOB524335 DXQ524335:DXX524335 EHM524335:EHT524335 ERI524335:ERP524335 FBE524335:FBL524335 FLA524335:FLH524335 FUW524335:FVD524335 GES524335:GEZ524335 GOO524335:GOV524335 GYK524335:GYR524335 HIG524335:HIN524335 HSC524335:HSJ524335 IBY524335:ICF524335 ILU524335:IMB524335 IVQ524335:IVX524335 JFM524335:JFT524335 JPI524335:JPP524335 JZE524335:JZL524335 KJA524335:KJH524335 KSW524335:KTD524335 LCS524335:LCZ524335 LMO524335:LMV524335 LWK524335:LWR524335 MGG524335:MGN524335 MQC524335:MQJ524335 MZY524335:NAF524335 NJU524335:NKB524335 NTQ524335:NTX524335 ODM524335:ODT524335 ONI524335:ONP524335 OXE524335:OXL524335 PHA524335:PHH524335 PQW524335:PRD524335 QAS524335:QAZ524335 QKO524335:QKV524335 QUK524335:QUR524335 REG524335:REN524335 ROC524335:ROJ524335 RXY524335:RYF524335 SHU524335:SIB524335 SRQ524335:SRX524335 TBM524335:TBT524335 TLI524335:TLP524335 TVE524335:TVL524335 UFA524335:UFH524335 UOW524335:UPD524335 UYS524335:UYZ524335 VIO524335:VIV524335 VSK524335:VSR524335 WCG524335:WCN524335 WMC524335:WMJ524335 WVY524335:WWF524335 Q589871:X589871 JM589871:JT589871 TI589871:TP589871 ADE589871:ADL589871 ANA589871:ANH589871 AWW589871:AXD589871 BGS589871:BGZ589871 BQO589871:BQV589871 CAK589871:CAR589871 CKG589871:CKN589871 CUC589871:CUJ589871 DDY589871:DEF589871 DNU589871:DOB589871 DXQ589871:DXX589871 EHM589871:EHT589871 ERI589871:ERP589871 FBE589871:FBL589871 FLA589871:FLH589871 FUW589871:FVD589871 GES589871:GEZ589871 GOO589871:GOV589871 GYK589871:GYR589871 HIG589871:HIN589871 HSC589871:HSJ589871 IBY589871:ICF589871 ILU589871:IMB589871 IVQ589871:IVX589871 JFM589871:JFT589871 JPI589871:JPP589871 JZE589871:JZL589871 KJA589871:KJH589871 KSW589871:KTD589871 LCS589871:LCZ589871 LMO589871:LMV589871 LWK589871:LWR589871 MGG589871:MGN589871 MQC589871:MQJ589871 MZY589871:NAF589871 NJU589871:NKB589871 NTQ589871:NTX589871 ODM589871:ODT589871 ONI589871:ONP589871 OXE589871:OXL589871 PHA589871:PHH589871 PQW589871:PRD589871 QAS589871:QAZ589871 QKO589871:QKV589871 QUK589871:QUR589871 REG589871:REN589871 ROC589871:ROJ589871 RXY589871:RYF589871 SHU589871:SIB589871 SRQ589871:SRX589871 TBM589871:TBT589871 TLI589871:TLP589871 TVE589871:TVL589871 UFA589871:UFH589871 UOW589871:UPD589871 UYS589871:UYZ589871 VIO589871:VIV589871 VSK589871:VSR589871 WCG589871:WCN589871 WMC589871:WMJ589871 WVY589871:WWF589871 Q655407:X655407 JM655407:JT655407 TI655407:TP655407 ADE655407:ADL655407 ANA655407:ANH655407 AWW655407:AXD655407 BGS655407:BGZ655407 BQO655407:BQV655407 CAK655407:CAR655407 CKG655407:CKN655407 CUC655407:CUJ655407 DDY655407:DEF655407 DNU655407:DOB655407 DXQ655407:DXX655407 EHM655407:EHT655407 ERI655407:ERP655407 FBE655407:FBL655407 FLA655407:FLH655407 FUW655407:FVD655407 GES655407:GEZ655407 GOO655407:GOV655407 GYK655407:GYR655407 HIG655407:HIN655407 HSC655407:HSJ655407 IBY655407:ICF655407 ILU655407:IMB655407 IVQ655407:IVX655407 JFM655407:JFT655407 JPI655407:JPP655407 JZE655407:JZL655407 KJA655407:KJH655407 KSW655407:KTD655407 LCS655407:LCZ655407 LMO655407:LMV655407 LWK655407:LWR655407 MGG655407:MGN655407 MQC655407:MQJ655407 MZY655407:NAF655407 NJU655407:NKB655407 NTQ655407:NTX655407 ODM655407:ODT655407 ONI655407:ONP655407 OXE655407:OXL655407 PHA655407:PHH655407 PQW655407:PRD655407 QAS655407:QAZ655407 QKO655407:QKV655407 QUK655407:QUR655407 REG655407:REN655407 ROC655407:ROJ655407 RXY655407:RYF655407 SHU655407:SIB655407 SRQ655407:SRX655407 TBM655407:TBT655407 TLI655407:TLP655407 TVE655407:TVL655407 UFA655407:UFH655407 UOW655407:UPD655407 UYS655407:UYZ655407 VIO655407:VIV655407 VSK655407:VSR655407 WCG655407:WCN655407 WMC655407:WMJ655407 WVY655407:WWF655407 Q720943:X720943 JM720943:JT720943 TI720943:TP720943 ADE720943:ADL720943 ANA720943:ANH720943 AWW720943:AXD720943 BGS720943:BGZ720943 BQO720943:BQV720943 CAK720943:CAR720943 CKG720943:CKN720943 CUC720943:CUJ720943 DDY720943:DEF720943 DNU720943:DOB720943 DXQ720943:DXX720943 EHM720943:EHT720943 ERI720943:ERP720943 FBE720943:FBL720943 FLA720943:FLH720943 FUW720943:FVD720943 GES720943:GEZ720943 GOO720943:GOV720943 GYK720943:GYR720943 HIG720943:HIN720943 HSC720943:HSJ720943 IBY720943:ICF720943 ILU720943:IMB720943 IVQ720943:IVX720943 JFM720943:JFT720943 JPI720943:JPP720943 JZE720943:JZL720943 KJA720943:KJH720943 KSW720943:KTD720943 LCS720943:LCZ720943 LMO720943:LMV720943 LWK720943:LWR720943 MGG720943:MGN720943 MQC720943:MQJ720943 MZY720943:NAF720943 NJU720943:NKB720943 NTQ720943:NTX720943 ODM720943:ODT720943 ONI720943:ONP720943 OXE720943:OXL720943 PHA720943:PHH720943 PQW720943:PRD720943 QAS720943:QAZ720943 QKO720943:QKV720943 QUK720943:QUR720943 REG720943:REN720943 ROC720943:ROJ720943 RXY720943:RYF720943 SHU720943:SIB720943 SRQ720943:SRX720943 TBM720943:TBT720943 TLI720943:TLP720943 TVE720943:TVL720943 UFA720943:UFH720943 UOW720943:UPD720943 UYS720943:UYZ720943 VIO720943:VIV720943 VSK720943:VSR720943 WCG720943:WCN720943 WMC720943:WMJ720943 WVY720943:WWF720943 Q786479:X786479 JM786479:JT786479 TI786479:TP786479 ADE786479:ADL786479 ANA786479:ANH786479 AWW786479:AXD786479 BGS786479:BGZ786479 BQO786479:BQV786479 CAK786479:CAR786479 CKG786479:CKN786479 CUC786479:CUJ786479 DDY786479:DEF786479 DNU786479:DOB786479 DXQ786479:DXX786479 EHM786479:EHT786479 ERI786479:ERP786479 FBE786479:FBL786479 FLA786479:FLH786479 FUW786479:FVD786479 GES786479:GEZ786479 GOO786479:GOV786479 GYK786479:GYR786479 HIG786479:HIN786479 HSC786479:HSJ786479 IBY786479:ICF786479 ILU786479:IMB786479 IVQ786479:IVX786479 JFM786479:JFT786479 JPI786479:JPP786479 JZE786479:JZL786479 KJA786479:KJH786479 KSW786479:KTD786479 LCS786479:LCZ786479 LMO786479:LMV786479 LWK786479:LWR786479 MGG786479:MGN786479 MQC786479:MQJ786479 MZY786479:NAF786479 NJU786479:NKB786479 NTQ786479:NTX786479 ODM786479:ODT786479 ONI786479:ONP786479 OXE786479:OXL786479 PHA786479:PHH786479 PQW786479:PRD786479 QAS786479:QAZ786479 QKO786479:QKV786479 QUK786479:QUR786479 REG786479:REN786479 ROC786479:ROJ786479 RXY786479:RYF786479 SHU786479:SIB786479 SRQ786479:SRX786479 TBM786479:TBT786479 TLI786479:TLP786479 TVE786479:TVL786479 UFA786479:UFH786479 UOW786479:UPD786479 UYS786479:UYZ786479 VIO786479:VIV786479 VSK786479:VSR786479 WCG786479:WCN786479 WMC786479:WMJ786479 WVY786479:WWF786479 Q852015:X852015 JM852015:JT852015 TI852015:TP852015 ADE852015:ADL852015 ANA852015:ANH852015 AWW852015:AXD852015 BGS852015:BGZ852015 BQO852015:BQV852015 CAK852015:CAR852015 CKG852015:CKN852015 CUC852015:CUJ852015 DDY852015:DEF852015 DNU852015:DOB852015 DXQ852015:DXX852015 EHM852015:EHT852015 ERI852015:ERP852015 FBE852015:FBL852015 FLA852015:FLH852015 FUW852015:FVD852015 GES852015:GEZ852015 GOO852015:GOV852015 GYK852015:GYR852015 HIG852015:HIN852015 HSC852015:HSJ852015 IBY852015:ICF852015 ILU852015:IMB852015 IVQ852015:IVX852015 JFM852015:JFT852015 JPI852015:JPP852015 JZE852015:JZL852015 KJA852015:KJH852015 KSW852015:KTD852015 LCS852015:LCZ852015 LMO852015:LMV852015 LWK852015:LWR852015 MGG852015:MGN852015 MQC852015:MQJ852015 MZY852015:NAF852015 NJU852015:NKB852015 NTQ852015:NTX852015 ODM852015:ODT852015 ONI852015:ONP852015 OXE852015:OXL852015 PHA852015:PHH852015 PQW852015:PRD852015 QAS852015:QAZ852015 QKO852015:QKV852015 QUK852015:QUR852015 REG852015:REN852015 ROC852015:ROJ852015 RXY852015:RYF852015 SHU852015:SIB852015 SRQ852015:SRX852015 TBM852015:TBT852015 TLI852015:TLP852015 TVE852015:TVL852015 UFA852015:UFH852015 UOW852015:UPD852015 UYS852015:UYZ852015 VIO852015:VIV852015 VSK852015:VSR852015 WCG852015:WCN852015 WMC852015:WMJ852015 WVY852015:WWF852015 Q917551:X917551 JM917551:JT917551 TI917551:TP917551 ADE917551:ADL917551 ANA917551:ANH917551 AWW917551:AXD917551 BGS917551:BGZ917551 BQO917551:BQV917551 CAK917551:CAR917551 CKG917551:CKN917551 CUC917551:CUJ917551 DDY917551:DEF917551 DNU917551:DOB917551 DXQ917551:DXX917551 EHM917551:EHT917551 ERI917551:ERP917551 FBE917551:FBL917551 FLA917551:FLH917551 FUW917551:FVD917551 GES917551:GEZ917551 GOO917551:GOV917551 GYK917551:GYR917551 HIG917551:HIN917551 HSC917551:HSJ917551 IBY917551:ICF917551 ILU917551:IMB917551 IVQ917551:IVX917551 JFM917551:JFT917551 JPI917551:JPP917551 JZE917551:JZL917551 KJA917551:KJH917551 KSW917551:KTD917551 LCS917551:LCZ917551 LMO917551:LMV917551 LWK917551:LWR917551 MGG917551:MGN917551 MQC917551:MQJ917551 MZY917551:NAF917551 NJU917551:NKB917551 NTQ917551:NTX917551 ODM917551:ODT917551 ONI917551:ONP917551 OXE917551:OXL917551 PHA917551:PHH917551 PQW917551:PRD917551 QAS917551:QAZ917551 QKO917551:QKV917551 QUK917551:QUR917551 REG917551:REN917551 ROC917551:ROJ917551 RXY917551:RYF917551 SHU917551:SIB917551 SRQ917551:SRX917551 TBM917551:TBT917551 TLI917551:TLP917551 TVE917551:TVL917551 UFA917551:UFH917551 UOW917551:UPD917551 UYS917551:UYZ917551 VIO917551:VIV917551 VSK917551:VSR917551 WCG917551:WCN917551 WMC917551:WMJ917551 WVY917551:WWF917551 Q983087:X983087 JM983087:JT983087 TI983087:TP983087 ADE983087:ADL983087 ANA983087:ANH983087 AWW983087:AXD983087 BGS983087:BGZ983087 BQO983087:BQV983087 CAK983087:CAR983087 CKG983087:CKN983087 CUC983087:CUJ983087 DDY983087:DEF983087 DNU983087:DOB983087 DXQ983087:DXX983087 EHM983087:EHT983087 ERI983087:ERP983087 FBE983087:FBL983087 FLA983087:FLH983087 FUW983087:FVD983087 GES983087:GEZ983087 GOO983087:GOV983087 GYK983087:GYR983087 HIG983087:HIN983087 HSC983087:HSJ983087 IBY983087:ICF983087 ILU983087:IMB983087 IVQ983087:IVX983087 JFM983087:JFT983087 JPI983087:JPP983087 JZE983087:JZL983087 KJA983087:KJH983087 KSW983087:KTD983087 LCS983087:LCZ983087 LMO983087:LMV983087 LWK983087:LWR983087 MGG983087:MGN983087 MQC983087:MQJ983087 MZY983087:NAF983087 NJU983087:NKB983087 NTQ983087:NTX983087 ODM983087:ODT983087 ONI983087:ONP983087 OXE983087:OXL983087 PHA983087:PHH983087 PQW983087:PRD983087 QAS983087:QAZ983087 QKO983087:QKV983087 QUK983087:QUR983087 REG983087:REN983087 ROC983087:ROJ983087 RXY983087:RYF983087 SHU983087:SIB983087 SRQ983087:SRX983087 TBM983087:TBT983087 TLI983087:TLP983087 TVE983087:TVL983087 UFA983087:UFH983087 UOW983087:UPD983087 UYS983087:UYZ983087 VIO983087:VIV983087 VSK983087:VSR983087 WCG983087:WCN983087 WMC983087:WMJ983087 WVK6:WWF46 WLO6:WMJ46 WBS6:WCN46 VRW6:VSR46 VIA6:VIV46 UYE6:UYZ46 UOI6:UPD46 UEM6:UFH46 TUQ6:TVL46 TKU6:TLP46 TAY6:TBT46 SRC6:SRX46 SHG6:SIB46 RXK6:RYF46 RNO6:ROJ46 RDS6:REN46 QTW6:QUR46 QKA6:QKV46 QAE6:QAZ46 PQI6:PRD46 PGM6:PHH46 OWQ6:OXL46 OMU6:ONP46 OCY6:ODT46 NTC6:NTX46 NJG6:NKB46 MZK6:NAF46 MPO6:MQJ46 MFS6:MGN46 LVW6:LWR46 LMA6:LMV46 LCE6:LCZ46 KSI6:KTD46 KIM6:KJH46 JYQ6:JZL46 JOU6:JPP46 JEY6:JFT46 IVC6:IVX46 ILG6:IMB46 IBK6:ICF46 HRO6:HSJ46 HHS6:HIN46 GXW6:GYR46 GOA6:GOV46 GEE6:GEZ46 FUI6:FVD46 FKM6:FLH46 FAQ6:FBL46 EQU6:ERP46 EGY6:EHT46 DXC6:DXX46 DNG6:DOB46 DDK6:DEF46 CTO6:CUJ46 CJS6:CKN46 BZW6:CAR46 BQA6:BQV46 BGE6:BGZ46 AWI6:AXD46 AMM6:ANH46 ACQ6:ADL46 SU6:TP46 IY6:JT46 C6:X46"/>
  </dataValidations>
  <pageMargins left="0.59055118110236227" right="0.59055118110236227" top="0.59055118110236227" bottom="0" header="0.39370078740157483" footer="0"/>
  <pageSetup paperSize="9" scale="63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5-6</vt:lpstr>
      <vt:lpstr>'5-6'!Print_Area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2024-02-14T02:33:50Z</dcterms:created>
  <dcterms:modified xsi:type="dcterms:W3CDTF">2024-02-14T02:37:18Z</dcterms:modified>
</cp:coreProperties>
</file>