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8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C4" i="1" s="1"/>
  <c r="B6" i="1"/>
  <c r="C5" i="1"/>
  <c r="B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</calcChain>
</file>

<file path=xl/sharedStrings.xml><?xml version="1.0" encoding="utf-8"?>
<sst xmlns="http://schemas.openxmlformats.org/spreadsheetml/2006/main" count="52" uniqueCount="52">
  <si>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</si>
  <si>
    <t>令和５年3月31日現在（単位：件）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</si>
  <si>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計</t>
    <rPh sb="0" eb="1">
      <t>ケイ</t>
    </rPh>
    <phoneticPr fontId="5"/>
  </si>
  <si>
    <t>（支援内容）</t>
    <phoneticPr fontId="4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</si>
  <si>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5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</si>
  <si>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5"/>
  </si>
  <si>
    <t>健康・医療に関する支援</t>
    <rPh sb="0" eb="2">
      <t>ケンコウ</t>
    </rPh>
    <rPh sb="3" eb="5">
      <t>イリョウ</t>
    </rPh>
    <phoneticPr fontId="5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</si>
  <si>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5"/>
  </si>
  <si>
    <t>保育・教育に関する支援</t>
    <rPh sb="0" eb="2">
      <t>ホイク</t>
    </rPh>
    <rPh sb="3" eb="5">
      <t>キョウイク</t>
    </rPh>
    <phoneticPr fontId="5"/>
  </si>
  <si>
    <t>家族関係・
人間関係に関する支援</t>
    <rPh sb="0" eb="2">
      <t>カゾク</t>
    </rPh>
    <rPh sb="2" eb="4">
      <t>カンケイ</t>
    </rPh>
    <phoneticPr fontId="5"/>
  </si>
  <si>
    <t>家計・経済に関する支援</t>
    <rPh sb="0" eb="2">
      <t>カケイ</t>
    </rPh>
    <rPh sb="3" eb="5">
      <t>ケイザイ</t>
    </rPh>
    <phoneticPr fontId="5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</si>
  <si>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5"/>
  </si>
  <si>
    <t>就労に関する支援</t>
    <rPh sb="0" eb="2">
      <t>シュウロウ</t>
    </rPh>
    <rPh sb="3" eb="4">
      <t>カン</t>
    </rPh>
    <rPh sb="6" eb="8">
      <t>シエン</t>
    </rPh>
    <phoneticPr fontId="5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</si>
  <si>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5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</si>
  <si>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5"/>
  </si>
  <si>
    <t>その他</t>
    <rPh sb="2" eb="3">
      <t>ホカ</t>
    </rPh>
    <phoneticPr fontId="5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</si>
  <si>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</si>
  <si>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</si>
  <si>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</si>
  <si>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phoneticPr fontId="4"/>
  </si>
  <si>
    <t>横須賀市</t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</si>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</sst>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&quot;(&quot;##,###&quot;)&quot;"/>
    <numFmt numFmtId="178" formatCode="#,##0;[Red]#,##0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8" fillId="0" borderId="0" applyNumberFormat="0" applyFill="0" applyBorder="0" applyAlignment="0" applyProtection="0"/>
    <xf numFmtId="1" fontId="1" fillId="0" borderId="0"/>
  </cellStyleXfs>
  <cellXfs count="51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" fontId="2" fillId="0" borderId="0" xfId="1" applyFont="1" applyFill="1" applyAlignment="1">
      <alignment vertical="center"/>
    </xf>
    <xf numFmtId="1" fontId="2" fillId="2" borderId="2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 justifyLastLine="1"/>
    </xf>
    <xf numFmtId="0" fontId="2" fillId="2" borderId="4" xfId="1" applyNumberFormat="1" applyFont="1" applyFill="1" applyBorder="1" applyAlignment="1">
      <alignment horizontal="center" vertical="center" wrapText="1" justifyLastLine="1"/>
    </xf>
    <xf numFmtId="176" fontId="2" fillId="2" borderId="5" xfId="1" applyNumberFormat="1" applyFont="1" applyFill="1" applyBorder="1" applyAlignment="1">
      <alignment vertical="center"/>
    </xf>
    <xf numFmtId="176" fontId="2" fillId="2" borderId="6" xfId="1" applyNumberFormat="1" applyFont="1" applyFill="1" applyBorder="1" applyAlignment="1">
      <alignment vertical="center"/>
    </xf>
    <xf numFmtId="1" fontId="2" fillId="2" borderId="7" xfId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 wrapText="1" justifyLastLine="1"/>
    </xf>
    <xf numFmtId="0" fontId="2" fillId="2" borderId="9" xfId="1" applyNumberFormat="1" applyFont="1" applyFill="1" applyBorder="1" applyAlignment="1">
      <alignment horizontal="center" vertical="center" wrapText="1" justifyLastLine="1"/>
    </xf>
    <xf numFmtId="0" fontId="2" fillId="2" borderId="10" xfId="1" applyNumberFormat="1" applyFont="1" applyFill="1" applyBorder="1" applyAlignment="1">
      <alignment vertical="center" wrapText="1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horizontal="distributed" vertical="center" wrapText="1" justifyLastLine="1"/>
    </xf>
    <xf numFmtId="0" fontId="2" fillId="2" borderId="13" xfId="1" applyNumberFormat="1" applyFont="1" applyFill="1" applyBorder="1" applyAlignment="1">
      <alignment horizontal="distributed" vertical="center" wrapText="1" justifyLastLine="1"/>
    </xf>
    <xf numFmtId="0" fontId="2" fillId="0" borderId="0" xfId="1" applyNumberFormat="1" applyFont="1" applyFill="1" applyAlignment="1">
      <alignment vertical="center"/>
    </xf>
    <xf numFmtId="1" fontId="2" fillId="3" borderId="14" xfId="1" applyFont="1" applyFill="1" applyBorder="1" applyAlignment="1">
      <alignment horizontal="distributed" vertical="center" justifyLastLine="1"/>
    </xf>
    <xf numFmtId="176" fontId="6" fillId="3" borderId="15" xfId="1" applyNumberFormat="1" applyFont="1" applyFill="1" applyBorder="1" applyAlignment="1" applyProtection="1">
      <alignment vertical="center"/>
    </xf>
    <xf numFmtId="177" fontId="6" fillId="3" borderId="16" xfId="1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176" fontId="6" fillId="3" borderId="18" xfId="1" applyNumberFormat="1" applyFont="1" applyFill="1" applyBorder="1" applyAlignment="1" applyProtection="1">
      <alignment vertical="center"/>
    </xf>
    <xf numFmtId="177" fontId="6" fillId="3" borderId="19" xfId="1" applyNumberFormat="1" applyFont="1" applyFill="1" applyBorder="1" applyAlignment="1" applyProtection="1">
      <alignment vertical="center"/>
    </xf>
    <xf numFmtId="1" fontId="2" fillId="0" borderId="0" xfId="1" applyFont="1" applyFill="1" applyBorder="1" applyAlignment="1">
      <alignment vertical="center"/>
    </xf>
    <xf numFmtId="1" fontId="7" fillId="0" borderId="20" xfId="1" applyFont="1" applyFill="1" applyBorder="1" applyAlignment="1">
      <alignment vertical="center"/>
    </xf>
    <xf numFmtId="178" fontId="6" fillId="3" borderId="21" xfId="1" quotePrefix="1" applyNumberFormat="1" applyFont="1" applyFill="1" applyBorder="1" applyAlignment="1">
      <alignment vertical="center"/>
    </xf>
    <xf numFmtId="177" fontId="6" fillId="3" borderId="22" xfId="1" applyNumberFormat="1" applyFont="1" applyFill="1" applyBorder="1" applyAlignment="1" applyProtection="1">
      <alignment vertical="center"/>
    </xf>
    <xf numFmtId="176" fontId="2" fillId="0" borderId="23" xfId="1" quotePrefix="1" applyNumberFormat="1" applyFont="1" applyFill="1" applyBorder="1" applyAlignment="1" applyProtection="1">
      <alignment vertical="center"/>
      <protection locked="0"/>
    </xf>
    <xf numFmtId="176" fontId="2" fillId="0" borderId="24" xfId="1" quotePrefix="1" applyNumberFormat="1" applyFont="1" applyFill="1" applyBorder="1" applyAlignment="1" applyProtection="1">
      <alignment vertical="center"/>
      <protection locked="0"/>
    </xf>
    <xf numFmtId="177" fontId="2" fillId="0" borderId="25" xfId="1" quotePrefix="1" applyNumberFormat="1" applyFont="1" applyFill="1" applyBorder="1" applyAlignment="1" applyProtection="1">
      <alignment vertical="center"/>
      <protection locked="0"/>
    </xf>
    <xf numFmtId="1" fontId="7" fillId="0" borderId="26" xfId="1" applyFont="1" applyFill="1" applyBorder="1" applyAlignment="1">
      <alignment vertical="center"/>
    </xf>
    <xf numFmtId="178" fontId="6" fillId="3" borderId="27" xfId="1" quotePrefix="1" applyNumberFormat="1" applyFont="1" applyFill="1" applyBorder="1" applyAlignment="1">
      <alignment vertical="center"/>
    </xf>
    <xf numFmtId="176" fontId="6" fillId="3" borderId="28" xfId="1" quotePrefix="1" applyNumberFormat="1" applyFont="1" applyFill="1" applyBorder="1" applyAlignment="1">
      <alignment vertical="center"/>
    </xf>
    <xf numFmtId="176" fontId="2" fillId="0" borderId="29" xfId="1" quotePrefix="1" applyNumberFormat="1" applyFont="1" applyFill="1" applyBorder="1" applyAlignment="1" applyProtection="1">
      <alignment vertical="center"/>
      <protection locked="0"/>
    </xf>
    <xf numFmtId="176" fontId="2" fillId="0" borderId="30" xfId="1" quotePrefix="1" applyNumberFormat="1" applyFont="1" applyFill="1" applyBorder="1" applyAlignment="1" applyProtection="1">
      <alignment vertical="center"/>
      <protection locked="0"/>
    </xf>
    <xf numFmtId="176" fontId="2" fillId="0" borderId="31" xfId="1" quotePrefix="1" applyNumberFormat="1" applyFont="1" applyFill="1" applyBorder="1" applyAlignment="1" applyProtection="1">
      <alignment vertical="center"/>
      <protection locked="0"/>
    </xf>
    <xf numFmtId="1" fontId="2" fillId="0" borderId="26" xfId="1" applyFont="1" applyFill="1" applyBorder="1" applyAlignment="1">
      <alignment vertical="center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" fontId="8" fillId="0" borderId="0" xfId="2" applyNumberFormat="1" applyFill="1" applyBorder="1" applyAlignment="1">
      <alignment vertical="center"/>
    </xf>
    <xf numFmtId="1" fontId="2" fillId="0" borderId="23" xfId="1" applyFont="1" applyFill="1" applyBorder="1" applyAlignment="1">
      <alignment vertical="center"/>
    </xf>
    <xf numFmtId="1" fontId="2" fillId="0" borderId="32" xfId="1" applyFont="1" applyFill="1" applyBorder="1" applyAlignment="1">
      <alignment vertical="center"/>
    </xf>
    <xf numFmtId="178" fontId="6" fillId="3" borderId="33" xfId="1" quotePrefix="1" applyNumberFormat="1" applyFont="1" applyFill="1" applyBorder="1" applyAlignment="1">
      <alignment vertical="center"/>
    </xf>
    <xf numFmtId="176" fontId="6" fillId="3" borderId="34" xfId="1" quotePrefix="1" applyNumberFormat="1" applyFont="1" applyFill="1" applyBorder="1" applyAlignment="1">
      <alignment vertical="center"/>
    </xf>
    <xf numFmtId="176" fontId="2" fillId="0" borderId="10" xfId="1" quotePrefix="1" applyNumberFormat="1" applyFont="1" applyFill="1" applyBorder="1" applyAlignment="1" applyProtection="1">
      <alignment vertical="center"/>
      <protection locked="0"/>
    </xf>
    <xf numFmtId="176" fontId="2" fillId="0" borderId="12" xfId="1" applyNumberFormat="1" applyFont="1" applyFill="1" applyBorder="1" applyAlignment="1" applyProtection="1">
      <alignment vertical="center"/>
      <protection locked="0"/>
    </xf>
    <xf numFmtId="176" fontId="2" fillId="0" borderId="12" xfId="1" quotePrefix="1" applyNumberFormat="1" applyFont="1" applyFill="1" applyBorder="1" applyAlignment="1" applyProtection="1">
      <alignment vertical="center"/>
      <protection locked="0"/>
    </xf>
    <xf numFmtId="176" fontId="2" fillId="0" borderId="13" xfId="1" quotePrefix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" fontId="2" fillId="0" borderId="0" xfId="3" applyFont="1" applyFill="1" applyBorder="1" applyAlignment="1">
      <alignment vertical="center"/>
    </xf>
  </cellXfs>
  <cellStyles count="4">
    <cellStyle name="ハイパーリンク" xfId="2" builtinId="8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2"/>
  <sheetViews>
    <sheetView showGridLines="0" tabSelected="1" view="pageBreakPreview" zoomScaleNormal="85" zoomScaleSheetLayoutView="100" workbookViewId="0">
      <pane xSplit="1" ySplit="3" topLeftCell="K4" activePane="bottomRight" state="frozen"/>
      <selection activeCell="J19" sqref="J19"/>
      <selection pane="topRight" activeCell="J19" sqref="J19"/>
      <selection pane="bottomLeft" activeCell="J19" sqref="J19"/>
      <selection pane="bottomRight" activeCell="AA1" sqref="AA1"/>
    </sheetView>
  </sheetViews>
  <sheetFormatPr defaultColWidth="8.09765625" defaultRowHeight="17.399999999999999" x14ac:dyDescent="0.2"/>
  <cols>
    <col min="1" max="1" width="8.296875" style="4" bestFit="1" customWidth="1"/>
    <col min="2" max="2" width="12.09765625" style="2" customWidth="1"/>
    <col min="3" max="3" width="4.8984375" style="2" customWidth="1"/>
    <col min="4" max="4" width="10" style="2" customWidth="1"/>
    <col min="5" max="5" width="8" style="2" bestFit="1" customWidth="1"/>
    <col min="6" max="6" width="9" style="2" customWidth="1"/>
    <col min="7" max="7" width="3.796875" style="2" bestFit="1" customWidth="1"/>
    <col min="8" max="8" width="9.09765625" style="2" customWidth="1"/>
    <col min="9" max="9" width="3.8984375" style="2" bestFit="1" customWidth="1"/>
    <col min="10" max="10" width="9" style="2" customWidth="1"/>
    <col min="11" max="11" width="4" style="2" bestFit="1" customWidth="1"/>
    <col min="12" max="12" width="9" style="2" customWidth="1"/>
    <col min="13" max="13" width="3.796875" style="2" bestFit="1" customWidth="1"/>
    <col min="14" max="14" width="9" style="2" customWidth="1"/>
    <col min="15" max="15" width="4.19921875" style="2" bestFit="1" customWidth="1"/>
    <col min="16" max="16" width="9" style="2" customWidth="1"/>
    <col min="17" max="17" width="3.796875" style="2" bestFit="1" customWidth="1"/>
    <col min="18" max="18" width="10.59765625" style="2" customWidth="1"/>
    <col min="19" max="19" width="3.8984375" style="2" bestFit="1" customWidth="1"/>
    <col min="20" max="20" width="9" style="2" customWidth="1"/>
    <col min="21" max="21" width="3.8984375" style="2" bestFit="1" customWidth="1"/>
    <col min="22" max="22" width="9" style="2" customWidth="1"/>
    <col min="23" max="23" width="4.296875" style="2" bestFit="1" customWidth="1"/>
    <col min="24" max="24" width="8.3984375" style="2" customWidth="1"/>
    <col min="25" max="25" width="3.796875" style="2" bestFit="1" customWidth="1"/>
    <col min="26" max="26" width="9.296875" style="2" bestFit="1" customWidth="1"/>
    <col min="27" max="27" width="5.19921875" style="2" customWidth="1"/>
    <col min="28" max="16384" width="8.09765625" style="4"/>
  </cols>
  <sheetData>
    <row r="1" spans="1:27" ht="22.5" customHeight="1" thickBot="1" x14ac:dyDescent="0.25">
      <c r="A1" s="1" t="s">
        <v>0</v>
      </c>
      <c r="D1" s="1"/>
      <c r="E1" s="1"/>
      <c r="F1" s="1"/>
      <c r="G1" s="1"/>
      <c r="H1" s="1"/>
      <c r="AA1" s="3" t="s">
        <v>1</v>
      </c>
    </row>
    <row r="2" spans="1:27" x14ac:dyDescent="0.2">
      <c r="A2" s="5"/>
      <c r="B2" s="6" t="s">
        <v>2</v>
      </c>
      <c r="C2" s="7"/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1:27" s="18" customFormat="1" ht="57" customHeight="1" thickBot="1" x14ac:dyDescent="0.25">
      <c r="A3" s="10"/>
      <c r="B3" s="11"/>
      <c r="C3" s="12"/>
      <c r="D3" s="13" t="s">
        <v>4</v>
      </c>
      <c r="E3" s="14"/>
      <c r="F3" s="15" t="s">
        <v>5</v>
      </c>
      <c r="G3" s="14"/>
      <c r="H3" s="15" t="s">
        <v>6</v>
      </c>
      <c r="I3" s="14"/>
      <c r="J3" s="15" t="s">
        <v>7</v>
      </c>
      <c r="K3" s="14"/>
      <c r="L3" s="15" t="s">
        <v>8</v>
      </c>
      <c r="M3" s="14"/>
      <c r="N3" s="15" t="s">
        <v>9</v>
      </c>
      <c r="O3" s="14"/>
      <c r="P3" s="15" t="s">
        <v>10</v>
      </c>
      <c r="Q3" s="14"/>
      <c r="R3" s="15" t="s">
        <v>11</v>
      </c>
      <c r="S3" s="14"/>
      <c r="T3" s="15" t="s">
        <v>12</v>
      </c>
      <c r="U3" s="14"/>
      <c r="V3" s="15" t="s">
        <v>13</v>
      </c>
      <c r="W3" s="14"/>
      <c r="X3" s="15" t="s">
        <v>14</v>
      </c>
      <c r="Y3" s="14"/>
      <c r="Z3" s="16" t="s">
        <v>15</v>
      </c>
      <c r="AA3" s="17"/>
    </row>
    <row r="4" spans="1:27" s="25" customFormat="1" ht="18" thickBot="1" x14ac:dyDescent="0.25">
      <c r="A4" s="19" t="s">
        <v>16</v>
      </c>
      <c r="B4" s="20">
        <f>SUM(B5:B37)</f>
        <v>1071021</v>
      </c>
      <c r="C4" s="21">
        <f>SUM(C5:C37)</f>
        <v>42</v>
      </c>
      <c r="D4" s="22">
        <f t="shared" ref="D4:AA4" si="0">SUM(D5:D37)</f>
        <v>385200</v>
      </c>
      <c r="E4" s="22">
        <f t="shared" si="0"/>
        <v>2</v>
      </c>
      <c r="F4" s="23">
        <f t="shared" si="0"/>
        <v>41488</v>
      </c>
      <c r="G4" s="22">
        <f t="shared" si="0"/>
        <v>0</v>
      </c>
      <c r="H4" s="23">
        <f t="shared" si="0"/>
        <v>107180</v>
      </c>
      <c r="I4" s="22">
        <f t="shared" si="0"/>
        <v>0</v>
      </c>
      <c r="J4" s="23">
        <f t="shared" si="0"/>
        <v>80681</v>
      </c>
      <c r="K4" s="22">
        <f t="shared" si="0"/>
        <v>1</v>
      </c>
      <c r="L4" s="23">
        <f t="shared" si="0"/>
        <v>11856</v>
      </c>
      <c r="M4" s="22">
        <f t="shared" si="0"/>
        <v>0</v>
      </c>
      <c r="N4" s="23">
        <f t="shared" si="0"/>
        <v>66577</v>
      </c>
      <c r="O4" s="22">
        <f t="shared" si="0"/>
        <v>0</v>
      </c>
      <c r="P4" s="23">
        <f t="shared" si="0"/>
        <v>75813</v>
      </c>
      <c r="Q4" s="22">
        <f t="shared" si="0"/>
        <v>0</v>
      </c>
      <c r="R4" s="23">
        <f t="shared" si="0"/>
        <v>117393</v>
      </c>
      <c r="S4" s="22">
        <f t="shared" si="0"/>
        <v>0</v>
      </c>
      <c r="T4" s="23">
        <f t="shared" si="0"/>
        <v>67953</v>
      </c>
      <c r="U4" s="22">
        <f t="shared" si="0"/>
        <v>0</v>
      </c>
      <c r="V4" s="23">
        <f t="shared" si="0"/>
        <v>60874</v>
      </c>
      <c r="W4" s="22">
        <f t="shared" si="0"/>
        <v>1</v>
      </c>
      <c r="X4" s="23">
        <f t="shared" si="0"/>
        <v>9603</v>
      </c>
      <c r="Y4" s="22">
        <f t="shared" si="0"/>
        <v>0</v>
      </c>
      <c r="Z4" s="23">
        <f t="shared" si="0"/>
        <v>46403</v>
      </c>
      <c r="AA4" s="24">
        <f t="shared" si="0"/>
        <v>38</v>
      </c>
    </row>
    <row r="5" spans="1:27" s="25" customFormat="1" ht="18" thickTop="1" x14ac:dyDescent="0.2">
      <c r="A5" s="26" t="s">
        <v>17</v>
      </c>
      <c r="B5" s="27">
        <f t="shared" ref="B5:C20" si="1">SUM(D5,F5,H5,J5,L5,N5,P5,R5,T5,V5,X5,Z5)</f>
        <v>589807</v>
      </c>
      <c r="C5" s="28">
        <f t="shared" si="1"/>
        <v>38</v>
      </c>
      <c r="D5" s="29">
        <v>200354</v>
      </c>
      <c r="E5" s="29">
        <v>0</v>
      </c>
      <c r="F5" s="30">
        <v>14196</v>
      </c>
      <c r="G5" s="29">
        <v>0</v>
      </c>
      <c r="H5" s="30">
        <v>51857</v>
      </c>
      <c r="I5" s="29">
        <v>0</v>
      </c>
      <c r="J5" s="30">
        <v>26467</v>
      </c>
      <c r="K5" s="29">
        <v>0</v>
      </c>
      <c r="L5" s="30">
        <v>5329</v>
      </c>
      <c r="M5" s="29">
        <v>0</v>
      </c>
      <c r="N5" s="30">
        <v>30171</v>
      </c>
      <c r="O5" s="29">
        <v>0</v>
      </c>
      <c r="P5" s="30">
        <v>58829</v>
      </c>
      <c r="Q5" s="29">
        <v>0</v>
      </c>
      <c r="R5" s="30">
        <v>73007</v>
      </c>
      <c r="S5" s="29">
        <v>0</v>
      </c>
      <c r="T5" s="30">
        <v>48196</v>
      </c>
      <c r="U5" s="29">
        <v>0</v>
      </c>
      <c r="V5" s="30">
        <v>51397</v>
      </c>
      <c r="W5" s="29">
        <v>0</v>
      </c>
      <c r="X5" s="30">
        <v>5082</v>
      </c>
      <c r="Y5" s="29">
        <v>0</v>
      </c>
      <c r="Z5" s="30">
        <v>24922</v>
      </c>
      <c r="AA5" s="31">
        <v>38</v>
      </c>
    </row>
    <row r="6" spans="1:27" s="25" customFormat="1" x14ac:dyDescent="0.2">
      <c r="A6" s="32" t="s">
        <v>18</v>
      </c>
      <c r="B6" s="33">
        <f>SUM(D6,F6,H6,J6,L6,N6,P6,R6,T6,V6,X6,Z6)</f>
        <v>118277</v>
      </c>
      <c r="C6" s="34">
        <f t="shared" si="1"/>
        <v>0</v>
      </c>
      <c r="D6" s="35">
        <v>25893</v>
      </c>
      <c r="E6" s="29">
        <v>0</v>
      </c>
      <c r="F6" s="36">
        <v>9343</v>
      </c>
      <c r="G6" s="35">
        <v>0</v>
      </c>
      <c r="H6" s="36">
        <v>15033</v>
      </c>
      <c r="I6" s="35">
        <v>0</v>
      </c>
      <c r="J6" s="36">
        <v>12287</v>
      </c>
      <c r="K6" s="35">
        <v>0</v>
      </c>
      <c r="L6" s="36">
        <v>930</v>
      </c>
      <c r="M6" s="35">
        <v>0</v>
      </c>
      <c r="N6" s="36">
        <v>10531</v>
      </c>
      <c r="O6" s="35">
        <v>0</v>
      </c>
      <c r="P6" s="36">
        <v>5107</v>
      </c>
      <c r="Q6" s="35">
        <v>0</v>
      </c>
      <c r="R6" s="36">
        <v>21386</v>
      </c>
      <c r="S6" s="35">
        <v>0</v>
      </c>
      <c r="T6" s="36">
        <v>4903</v>
      </c>
      <c r="U6" s="35">
        <v>0</v>
      </c>
      <c r="V6" s="36">
        <v>2856</v>
      </c>
      <c r="W6" s="35">
        <v>0</v>
      </c>
      <c r="X6" s="36">
        <v>1620</v>
      </c>
      <c r="Y6" s="35">
        <v>0</v>
      </c>
      <c r="Z6" s="36">
        <v>8388</v>
      </c>
      <c r="AA6" s="37">
        <v>0</v>
      </c>
    </row>
    <row r="7" spans="1:27" s="25" customFormat="1" x14ac:dyDescent="0.2">
      <c r="A7" s="32" t="s">
        <v>19</v>
      </c>
      <c r="B7" s="33">
        <f t="shared" ref="B7:C37" si="2">SUM(D7,F7,H7,J7,L7,N7,P7,R7,T7,V7,X7,Z7)</f>
        <v>44569</v>
      </c>
      <c r="C7" s="34">
        <f t="shared" si="1"/>
        <v>0</v>
      </c>
      <c r="D7" s="35">
        <v>30268</v>
      </c>
      <c r="E7" s="29">
        <v>0</v>
      </c>
      <c r="F7" s="36">
        <v>1486</v>
      </c>
      <c r="G7" s="35">
        <v>0</v>
      </c>
      <c r="H7" s="36">
        <v>2769</v>
      </c>
      <c r="I7" s="35">
        <v>0</v>
      </c>
      <c r="J7" s="36">
        <v>3225</v>
      </c>
      <c r="K7" s="35">
        <v>0</v>
      </c>
      <c r="L7" s="36">
        <v>133</v>
      </c>
      <c r="M7" s="35">
        <v>0</v>
      </c>
      <c r="N7" s="36">
        <v>658</v>
      </c>
      <c r="O7" s="35">
        <v>0</v>
      </c>
      <c r="P7" s="36">
        <v>783</v>
      </c>
      <c r="Q7" s="35">
        <v>0</v>
      </c>
      <c r="R7" s="36">
        <v>359</v>
      </c>
      <c r="S7" s="35">
        <v>0</v>
      </c>
      <c r="T7" s="36">
        <v>513</v>
      </c>
      <c r="U7" s="35">
        <v>0</v>
      </c>
      <c r="V7" s="36">
        <v>330</v>
      </c>
      <c r="W7" s="35">
        <v>0</v>
      </c>
      <c r="X7" s="36">
        <v>172</v>
      </c>
      <c r="Y7" s="35">
        <v>0</v>
      </c>
      <c r="Z7" s="36">
        <v>3873</v>
      </c>
      <c r="AA7" s="37">
        <v>0</v>
      </c>
    </row>
    <row r="8" spans="1:27" s="25" customFormat="1" x14ac:dyDescent="0.2">
      <c r="A8" s="32" t="s">
        <v>20</v>
      </c>
      <c r="B8" s="33">
        <f t="shared" si="2"/>
        <v>20926</v>
      </c>
      <c r="C8" s="34">
        <f t="shared" si="1"/>
        <v>4</v>
      </c>
      <c r="D8" s="35">
        <v>10530</v>
      </c>
      <c r="E8" s="29">
        <v>2</v>
      </c>
      <c r="F8" s="36">
        <v>598</v>
      </c>
      <c r="G8" s="35">
        <v>0</v>
      </c>
      <c r="H8" s="36">
        <v>2111</v>
      </c>
      <c r="I8" s="35">
        <v>0</v>
      </c>
      <c r="J8" s="36">
        <v>4498</v>
      </c>
      <c r="K8" s="35">
        <v>1</v>
      </c>
      <c r="L8" s="36">
        <v>19</v>
      </c>
      <c r="M8" s="35">
        <v>0</v>
      </c>
      <c r="N8" s="36">
        <v>661</v>
      </c>
      <c r="O8" s="35">
        <v>0</v>
      </c>
      <c r="P8" s="36">
        <v>417</v>
      </c>
      <c r="Q8" s="35">
        <v>0</v>
      </c>
      <c r="R8" s="36">
        <v>538</v>
      </c>
      <c r="S8" s="35">
        <v>0</v>
      </c>
      <c r="T8" s="36">
        <v>475</v>
      </c>
      <c r="U8" s="35">
        <v>0</v>
      </c>
      <c r="V8" s="36">
        <v>235</v>
      </c>
      <c r="W8" s="35">
        <v>1</v>
      </c>
      <c r="X8" s="36">
        <v>53</v>
      </c>
      <c r="Y8" s="35">
        <v>0</v>
      </c>
      <c r="Z8" s="36">
        <v>791</v>
      </c>
      <c r="AA8" s="37">
        <v>0</v>
      </c>
    </row>
    <row r="9" spans="1:27" s="25" customFormat="1" x14ac:dyDescent="0.2">
      <c r="A9" s="38" t="s">
        <v>21</v>
      </c>
      <c r="B9" s="33">
        <f t="shared" si="2"/>
        <v>29805</v>
      </c>
      <c r="C9" s="34">
        <f t="shared" si="1"/>
        <v>0</v>
      </c>
      <c r="D9" s="35">
        <v>13392</v>
      </c>
      <c r="E9" s="29">
        <v>0</v>
      </c>
      <c r="F9" s="36">
        <v>1254</v>
      </c>
      <c r="G9" s="35">
        <v>0</v>
      </c>
      <c r="H9" s="36">
        <v>4732</v>
      </c>
      <c r="I9" s="35">
        <v>0</v>
      </c>
      <c r="J9" s="36">
        <v>2364</v>
      </c>
      <c r="K9" s="35">
        <v>0</v>
      </c>
      <c r="L9" s="36">
        <v>210</v>
      </c>
      <c r="M9" s="35">
        <v>0</v>
      </c>
      <c r="N9" s="36">
        <v>4051</v>
      </c>
      <c r="O9" s="35">
        <v>0</v>
      </c>
      <c r="P9" s="36">
        <v>1225</v>
      </c>
      <c r="Q9" s="35">
        <v>0</v>
      </c>
      <c r="R9" s="36">
        <v>302</v>
      </c>
      <c r="S9" s="35">
        <v>0</v>
      </c>
      <c r="T9" s="36">
        <v>1174</v>
      </c>
      <c r="U9" s="35">
        <v>0</v>
      </c>
      <c r="V9" s="36">
        <v>187</v>
      </c>
      <c r="W9" s="35">
        <v>0</v>
      </c>
      <c r="X9" s="36">
        <v>183</v>
      </c>
      <c r="Y9" s="35">
        <v>0</v>
      </c>
      <c r="Z9" s="36">
        <v>731</v>
      </c>
      <c r="AA9" s="37">
        <v>0</v>
      </c>
    </row>
    <row r="10" spans="1:27" s="25" customFormat="1" x14ac:dyDescent="0.2">
      <c r="A10" s="38" t="s">
        <v>22</v>
      </c>
      <c r="B10" s="33">
        <f t="shared" si="2"/>
        <v>16271</v>
      </c>
      <c r="C10" s="34">
        <f t="shared" si="1"/>
        <v>0</v>
      </c>
      <c r="D10" s="35">
        <v>1955</v>
      </c>
      <c r="E10" s="29">
        <v>0</v>
      </c>
      <c r="F10" s="36">
        <v>3346</v>
      </c>
      <c r="G10" s="35">
        <v>0</v>
      </c>
      <c r="H10" s="36">
        <v>1919</v>
      </c>
      <c r="I10" s="35">
        <v>0</v>
      </c>
      <c r="J10" s="36">
        <v>2737</v>
      </c>
      <c r="K10" s="35">
        <v>0</v>
      </c>
      <c r="L10" s="36">
        <v>209</v>
      </c>
      <c r="M10" s="35">
        <v>0</v>
      </c>
      <c r="N10" s="36">
        <v>2519</v>
      </c>
      <c r="O10" s="35">
        <v>0</v>
      </c>
      <c r="P10" s="36">
        <v>826</v>
      </c>
      <c r="Q10" s="35">
        <v>0</v>
      </c>
      <c r="R10" s="36">
        <v>668</v>
      </c>
      <c r="S10" s="35">
        <v>0</v>
      </c>
      <c r="T10" s="36">
        <v>843</v>
      </c>
      <c r="U10" s="35">
        <v>0</v>
      </c>
      <c r="V10" s="36">
        <v>789</v>
      </c>
      <c r="W10" s="35">
        <v>0</v>
      </c>
      <c r="X10" s="36">
        <v>226</v>
      </c>
      <c r="Y10" s="35">
        <v>0</v>
      </c>
      <c r="Z10" s="36">
        <v>234</v>
      </c>
      <c r="AA10" s="37">
        <v>0</v>
      </c>
    </row>
    <row r="11" spans="1:27" s="25" customFormat="1" x14ac:dyDescent="0.2">
      <c r="A11" s="38" t="s">
        <v>23</v>
      </c>
      <c r="B11" s="33">
        <f t="shared" si="2"/>
        <v>30694</v>
      </c>
      <c r="C11" s="34">
        <f t="shared" si="1"/>
        <v>0</v>
      </c>
      <c r="D11" s="35">
        <v>6733</v>
      </c>
      <c r="E11" s="29"/>
      <c r="F11" s="36">
        <v>2705</v>
      </c>
      <c r="G11" s="35"/>
      <c r="H11" s="36">
        <v>3273</v>
      </c>
      <c r="I11" s="35"/>
      <c r="J11" s="36">
        <v>3260</v>
      </c>
      <c r="K11" s="35"/>
      <c r="L11" s="36">
        <v>139</v>
      </c>
      <c r="M11" s="35"/>
      <c r="N11" s="36">
        <v>3221</v>
      </c>
      <c r="O11" s="35"/>
      <c r="P11" s="36">
        <v>1249</v>
      </c>
      <c r="Q11" s="35"/>
      <c r="R11" s="36">
        <v>6068</v>
      </c>
      <c r="S11" s="35"/>
      <c r="T11" s="36">
        <v>1857</v>
      </c>
      <c r="U11" s="35"/>
      <c r="V11" s="36">
        <v>1081</v>
      </c>
      <c r="W11" s="35"/>
      <c r="X11" s="36">
        <v>120</v>
      </c>
      <c r="Y11" s="35"/>
      <c r="Z11" s="36">
        <v>988</v>
      </c>
      <c r="AA11" s="37"/>
    </row>
    <row r="12" spans="1:27" s="25" customFormat="1" x14ac:dyDescent="0.2">
      <c r="A12" s="38" t="s">
        <v>24</v>
      </c>
      <c r="B12" s="33">
        <f t="shared" si="2"/>
        <v>9028</v>
      </c>
      <c r="C12" s="34">
        <f t="shared" si="1"/>
        <v>0</v>
      </c>
      <c r="D12" s="35">
        <v>1894</v>
      </c>
      <c r="E12" s="29"/>
      <c r="F12" s="36">
        <v>353</v>
      </c>
      <c r="G12" s="35"/>
      <c r="H12" s="36">
        <v>810</v>
      </c>
      <c r="I12" s="35"/>
      <c r="J12" s="36">
        <v>4337</v>
      </c>
      <c r="K12" s="35"/>
      <c r="L12" s="36">
        <v>16</v>
      </c>
      <c r="M12" s="35"/>
      <c r="N12" s="36">
        <v>70</v>
      </c>
      <c r="O12" s="35"/>
      <c r="P12" s="36">
        <v>268</v>
      </c>
      <c r="Q12" s="35"/>
      <c r="R12" s="36">
        <v>289</v>
      </c>
      <c r="S12" s="35"/>
      <c r="T12" s="36">
        <v>302</v>
      </c>
      <c r="U12" s="35"/>
      <c r="V12" s="36">
        <v>280</v>
      </c>
      <c r="W12" s="35"/>
      <c r="X12" s="36">
        <v>63</v>
      </c>
      <c r="Y12" s="35"/>
      <c r="Z12" s="36">
        <v>346</v>
      </c>
      <c r="AA12" s="37"/>
    </row>
    <row r="13" spans="1:27" s="25" customFormat="1" x14ac:dyDescent="0.2">
      <c r="A13" s="38" t="s">
        <v>25</v>
      </c>
      <c r="B13" s="33">
        <f t="shared" si="2"/>
        <v>17325</v>
      </c>
      <c r="C13" s="34">
        <f t="shared" si="1"/>
        <v>0</v>
      </c>
      <c r="D13" s="35">
        <v>10070</v>
      </c>
      <c r="E13" s="29"/>
      <c r="F13" s="36">
        <v>859</v>
      </c>
      <c r="G13" s="35"/>
      <c r="H13" s="36">
        <v>870</v>
      </c>
      <c r="I13" s="35"/>
      <c r="J13" s="36">
        <v>2293</v>
      </c>
      <c r="K13" s="35"/>
      <c r="L13" s="36">
        <v>141</v>
      </c>
      <c r="M13" s="35"/>
      <c r="N13" s="36">
        <v>696</v>
      </c>
      <c r="O13" s="35"/>
      <c r="P13" s="36">
        <v>326</v>
      </c>
      <c r="Q13" s="35"/>
      <c r="R13" s="36">
        <v>426</v>
      </c>
      <c r="S13" s="35"/>
      <c r="T13" s="36">
        <v>415</v>
      </c>
      <c r="U13" s="35"/>
      <c r="V13" s="36">
        <v>243</v>
      </c>
      <c r="W13" s="35"/>
      <c r="X13" s="36">
        <v>151</v>
      </c>
      <c r="Y13" s="35"/>
      <c r="Z13" s="36">
        <v>835</v>
      </c>
      <c r="AA13" s="37"/>
    </row>
    <row r="14" spans="1:27" s="25" customFormat="1" x14ac:dyDescent="0.2">
      <c r="A14" s="38" t="s">
        <v>26</v>
      </c>
      <c r="B14" s="33">
        <f t="shared" si="2"/>
        <v>2121</v>
      </c>
      <c r="C14" s="34">
        <f t="shared" si="1"/>
        <v>0</v>
      </c>
      <c r="D14" s="35">
        <v>1064</v>
      </c>
      <c r="E14" s="29"/>
      <c r="F14" s="36">
        <v>74</v>
      </c>
      <c r="G14" s="35"/>
      <c r="H14" s="36">
        <v>183</v>
      </c>
      <c r="I14" s="35"/>
      <c r="J14" s="36">
        <v>185</v>
      </c>
      <c r="K14" s="35"/>
      <c r="L14" s="36">
        <v>56</v>
      </c>
      <c r="M14" s="35"/>
      <c r="N14" s="36">
        <v>176</v>
      </c>
      <c r="O14" s="35"/>
      <c r="P14" s="36">
        <v>13</v>
      </c>
      <c r="Q14" s="35"/>
      <c r="R14" s="36">
        <v>26</v>
      </c>
      <c r="S14" s="35"/>
      <c r="T14" s="36">
        <v>144</v>
      </c>
      <c r="U14" s="35"/>
      <c r="V14" s="36">
        <v>97</v>
      </c>
      <c r="W14" s="35"/>
      <c r="X14" s="36">
        <v>16</v>
      </c>
      <c r="Y14" s="35"/>
      <c r="Z14" s="36">
        <v>87</v>
      </c>
      <c r="AA14" s="35"/>
    </row>
    <row r="15" spans="1:27" s="25" customFormat="1" x14ac:dyDescent="0.2">
      <c r="A15" s="38" t="s">
        <v>27</v>
      </c>
      <c r="B15" s="33">
        <f t="shared" si="2"/>
        <v>6922</v>
      </c>
      <c r="C15" s="34">
        <f t="shared" si="1"/>
        <v>0</v>
      </c>
      <c r="D15" s="35">
        <v>2052</v>
      </c>
      <c r="E15" s="29"/>
      <c r="F15" s="36">
        <v>753</v>
      </c>
      <c r="G15" s="35"/>
      <c r="H15" s="36">
        <v>903</v>
      </c>
      <c r="I15" s="35"/>
      <c r="J15" s="36">
        <v>1121</v>
      </c>
      <c r="K15" s="35"/>
      <c r="L15" s="36">
        <v>185</v>
      </c>
      <c r="M15" s="35"/>
      <c r="N15" s="36">
        <v>451</v>
      </c>
      <c r="O15" s="35"/>
      <c r="P15" s="36">
        <v>249</v>
      </c>
      <c r="Q15" s="35"/>
      <c r="R15" s="36">
        <v>712</v>
      </c>
      <c r="S15" s="35"/>
      <c r="T15" s="36">
        <v>228</v>
      </c>
      <c r="U15" s="35"/>
      <c r="V15" s="36">
        <v>103</v>
      </c>
      <c r="W15" s="35"/>
      <c r="X15" s="36">
        <v>39</v>
      </c>
      <c r="Y15" s="35"/>
      <c r="Z15" s="36">
        <v>126</v>
      </c>
      <c r="AA15" s="37"/>
    </row>
    <row r="16" spans="1:27" s="25" customFormat="1" x14ac:dyDescent="0.2">
      <c r="A16" s="38" t="s">
        <v>28</v>
      </c>
      <c r="B16" s="33">
        <f t="shared" si="2"/>
        <v>9714</v>
      </c>
      <c r="C16" s="34">
        <f t="shared" si="1"/>
        <v>0</v>
      </c>
      <c r="D16" s="35">
        <v>1664</v>
      </c>
      <c r="E16" s="29"/>
      <c r="F16" s="36">
        <v>339</v>
      </c>
      <c r="G16" s="35"/>
      <c r="H16" s="36">
        <v>922</v>
      </c>
      <c r="I16" s="35"/>
      <c r="J16" s="36">
        <v>1477</v>
      </c>
      <c r="K16" s="35"/>
      <c r="L16" s="36">
        <v>22</v>
      </c>
      <c r="M16" s="35"/>
      <c r="N16" s="36">
        <v>853</v>
      </c>
      <c r="O16" s="35"/>
      <c r="P16" s="36">
        <v>438</v>
      </c>
      <c r="Q16" s="35"/>
      <c r="R16" s="36">
        <v>1127</v>
      </c>
      <c r="S16" s="35"/>
      <c r="T16" s="36">
        <v>1425</v>
      </c>
      <c r="U16" s="35"/>
      <c r="V16" s="36">
        <v>192</v>
      </c>
      <c r="W16" s="35"/>
      <c r="X16" s="36">
        <v>10</v>
      </c>
      <c r="Y16" s="35"/>
      <c r="Z16" s="36">
        <v>1245</v>
      </c>
      <c r="AA16" s="37"/>
    </row>
    <row r="17" spans="1:28" s="25" customFormat="1" x14ac:dyDescent="0.2">
      <c r="A17" s="38" t="s">
        <v>29</v>
      </c>
      <c r="B17" s="33">
        <f t="shared" si="2"/>
        <v>55879</v>
      </c>
      <c r="C17" s="34">
        <f t="shared" si="1"/>
        <v>0</v>
      </c>
      <c r="D17" s="35">
        <v>25677</v>
      </c>
      <c r="E17" s="29"/>
      <c r="F17" s="36">
        <v>1521</v>
      </c>
      <c r="G17" s="35"/>
      <c r="H17" s="36">
        <v>8470</v>
      </c>
      <c r="I17" s="35"/>
      <c r="J17" s="36">
        <v>6326</v>
      </c>
      <c r="K17" s="35"/>
      <c r="L17" s="36">
        <v>494</v>
      </c>
      <c r="M17" s="35"/>
      <c r="N17" s="36">
        <v>3283</v>
      </c>
      <c r="O17" s="35"/>
      <c r="P17" s="36">
        <v>508</v>
      </c>
      <c r="Q17" s="35"/>
      <c r="R17" s="36">
        <v>5535</v>
      </c>
      <c r="S17" s="35"/>
      <c r="T17" s="36">
        <v>2259</v>
      </c>
      <c r="U17" s="35"/>
      <c r="V17" s="36">
        <v>633</v>
      </c>
      <c r="W17" s="35"/>
      <c r="X17" s="36">
        <v>618</v>
      </c>
      <c r="Y17" s="35"/>
      <c r="Z17" s="36">
        <v>555</v>
      </c>
      <c r="AA17" s="37"/>
    </row>
    <row r="18" spans="1:28" s="25" customFormat="1" ht="18" x14ac:dyDescent="0.2">
      <c r="A18" s="38" t="s">
        <v>30</v>
      </c>
      <c r="B18" s="33">
        <f t="shared" si="2"/>
        <v>11102</v>
      </c>
      <c r="C18" s="34">
        <f t="shared" si="1"/>
        <v>0</v>
      </c>
      <c r="D18" s="35">
        <v>6329</v>
      </c>
      <c r="E18" s="29">
        <v>0</v>
      </c>
      <c r="F18" s="36">
        <v>91</v>
      </c>
      <c r="G18" s="35">
        <v>0</v>
      </c>
      <c r="H18" s="39">
        <v>821</v>
      </c>
      <c r="I18" s="35">
        <v>0</v>
      </c>
      <c r="J18" s="36">
        <v>737</v>
      </c>
      <c r="K18" s="35">
        <v>0</v>
      </c>
      <c r="L18" s="36">
        <v>296</v>
      </c>
      <c r="M18" s="35">
        <v>0</v>
      </c>
      <c r="N18" s="36">
        <v>326</v>
      </c>
      <c r="O18" s="35">
        <v>0</v>
      </c>
      <c r="P18" s="36">
        <v>207</v>
      </c>
      <c r="Q18" s="35">
        <v>0</v>
      </c>
      <c r="R18" s="36">
        <v>391</v>
      </c>
      <c r="S18" s="35">
        <v>0</v>
      </c>
      <c r="T18" s="36">
        <v>1147</v>
      </c>
      <c r="U18" s="35">
        <v>0</v>
      </c>
      <c r="V18" s="36">
        <v>56</v>
      </c>
      <c r="W18" s="35">
        <v>0</v>
      </c>
      <c r="X18" s="36">
        <v>199</v>
      </c>
      <c r="Y18" s="35">
        <v>0</v>
      </c>
      <c r="Z18" s="36">
        <v>502</v>
      </c>
      <c r="AA18" s="37">
        <v>0</v>
      </c>
      <c r="AB18" s="40"/>
    </row>
    <row r="19" spans="1:28" s="25" customFormat="1" x14ac:dyDescent="0.2">
      <c r="A19" s="38" t="s">
        <v>31</v>
      </c>
      <c r="B19" s="33">
        <f t="shared" si="2"/>
        <v>50937</v>
      </c>
      <c r="C19" s="34">
        <f t="shared" si="1"/>
        <v>0</v>
      </c>
      <c r="D19" s="35">
        <v>21447</v>
      </c>
      <c r="E19" s="29"/>
      <c r="F19" s="36">
        <v>2501</v>
      </c>
      <c r="G19" s="35"/>
      <c r="H19" s="36">
        <v>6504</v>
      </c>
      <c r="I19" s="35"/>
      <c r="J19" s="36">
        <v>3288</v>
      </c>
      <c r="K19" s="35"/>
      <c r="L19" s="36">
        <v>1718</v>
      </c>
      <c r="M19" s="35"/>
      <c r="N19" s="36">
        <v>5464</v>
      </c>
      <c r="O19" s="35"/>
      <c r="P19" s="36">
        <v>2110</v>
      </c>
      <c r="Q19" s="35"/>
      <c r="R19" s="36">
        <v>3814</v>
      </c>
      <c r="S19" s="35"/>
      <c r="T19" s="36">
        <v>2037</v>
      </c>
      <c r="U19" s="35"/>
      <c r="V19" s="36">
        <v>1046</v>
      </c>
      <c r="W19" s="35"/>
      <c r="X19" s="36">
        <v>267</v>
      </c>
      <c r="Y19" s="35"/>
      <c r="Z19" s="36">
        <v>741</v>
      </c>
      <c r="AA19" s="37"/>
    </row>
    <row r="20" spans="1:28" s="25" customFormat="1" x14ac:dyDescent="0.2">
      <c r="A20" s="38" t="s">
        <v>32</v>
      </c>
      <c r="B20" s="33">
        <f t="shared" si="2"/>
        <v>9761</v>
      </c>
      <c r="C20" s="34">
        <f t="shared" si="1"/>
        <v>0</v>
      </c>
      <c r="D20" s="35">
        <v>5664</v>
      </c>
      <c r="E20" s="29"/>
      <c r="F20" s="36">
        <v>42</v>
      </c>
      <c r="G20" s="35"/>
      <c r="H20" s="36">
        <v>721</v>
      </c>
      <c r="I20" s="35"/>
      <c r="J20" s="36">
        <v>175</v>
      </c>
      <c r="K20" s="35"/>
      <c r="L20" s="36">
        <v>181</v>
      </c>
      <c r="M20" s="35"/>
      <c r="N20" s="36">
        <v>43</v>
      </c>
      <c r="O20" s="35"/>
      <c r="P20" s="36">
        <v>1813</v>
      </c>
      <c r="Q20" s="35"/>
      <c r="R20" s="36">
        <v>0</v>
      </c>
      <c r="S20" s="35"/>
      <c r="T20" s="36">
        <v>254</v>
      </c>
      <c r="U20" s="35"/>
      <c r="V20" s="36">
        <v>0</v>
      </c>
      <c r="W20" s="35"/>
      <c r="X20" s="36">
        <v>65</v>
      </c>
      <c r="Y20" s="35"/>
      <c r="Z20" s="36">
        <v>803</v>
      </c>
      <c r="AA20" s="37"/>
    </row>
    <row r="21" spans="1:28" s="25" customFormat="1" x14ac:dyDescent="0.2">
      <c r="A21" s="38" t="s">
        <v>33</v>
      </c>
      <c r="B21" s="33">
        <f t="shared" si="2"/>
        <v>10065</v>
      </c>
      <c r="C21" s="34">
        <f t="shared" si="2"/>
        <v>0</v>
      </c>
      <c r="D21" s="35">
        <v>3132</v>
      </c>
      <c r="E21" s="29"/>
      <c r="F21" s="36">
        <v>758</v>
      </c>
      <c r="G21" s="35"/>
      <c r="H21" s="36">
        <v>1454</v>
      </c>
      <c r="I21" s="35"/>
      <c r="J21" s="36">
        <v>1487</v>
      </c>
      <c r="K21" s="35"/>
      <c r="L21" s="36">
        <v>199</v>
      </c>
      <c r="M21" s="35"/>
      <c r="N21" s="36">
        <v>1024</v>
      </c>
      <c r="O21" s="35"/>
      <c r="P21" s="36">
        <v>410</v>
      </c>
      <c r="Q21" s="35"/>
      <c r="R21" s="36">
        <v>536</v>
      </c>
      <c r="S21" s="35"/>
      <c r="T21" s="36">
        <v>168</v>
      </c>
      <c r="U21" s="35"/>
      <c r="V21" s="36">
        <v>264</v>
      </c>
      <c r="W21" s="35"/>
      <c r="X21" s="36">
        <v>292</v>
      </c>
      <c r="Y21" s="35"/>
      <c r="Z21" s="36">
        <v>341</v>
      </c>
      <c r="AA21" s="37"/>
    </row>
    <row r="22" spans="1:28" s="25" customFormat="1" x14ac:dyDescent="0.2">
      <c r="A22" s="38" t="s">
        <v>34</v>
      </c>
      <c r="B22" s="33">
        <f t="shared" si="2"/>
        <v>2889</v>
      </c>
      <c r="C22" s="34">
        <f>SUM(E22,G22,I22,K22,M22,O22,Q22,S22,U22,W22,Y22,AA22)</f>
        <v>0</v>
      </c>
      <c r="D22" s="35">
        <v>867</v>
      </c>
      <c r="E22" s="29"/>
      <c r="F22" s="36">
        <v>61</v>
      </c>
      <c r="G22" s="35"/>
      <c r="H22" s="36">
        <v>259</v>
      </c>
      <c r="I22" s="35"/>
      <c r="J22" s="36">
        <v>321</v>
      </c>
      <c r="K22" s="35"/>
      <c r="L22" s="36">
        <v>25</v>
      </c>
      <c r="M22" s="35"/>
      <c r="N22" s="36">
        <v>272</v>
      </c>
      <c r="O22" s="35"/>
      <c r="P22" s="36">
        <v>149</v>
      </c>
      <c r="Q22" s="35"/>
      <c r="R22" s="36">
        <v>438</v>
      </c>
      <c r="S22" s="35"/>
      <c r="T22" s="36">
        <v>162</v>
      </c>
      <c r="U22" s="35"/>
      <c r="V22" s="36">
        <v>64</v>
      </c>
      <c r="W22" s="35"/>
      <c r="X22" s="36">
        <v>36</v>
      </c>
      <c r="Y22" s="35"/>
      <c r="Z22" s="36">
        <v>235</v>
      </c>
      <c r="AA22" s="37"/>
    </row>
    <row r="23" spans="1:28" s="25" customFormat="1" x14ac:dyDescent="0.2">
      <c r="A23" s="38" t="s">
        <v>35</v>
      </c>
      <c r="B23" s="33">
        <f t="shared" si="2"/>
        <v>1065</v>
      </c>
      <c r="C23" s="34">
        <f>SUM(E23,G23,I23,K23,M23,O23,Q23,S23,U23,W23,Y23,AA23)</f>
        <v>0</v>
      </c>
      <c r="D23" s="35">
        <v>310</v>
      </c>
      <c r="E23" s="29"/>
      <c r="F23" s="36">
        <v>76</v>
      </c>
      <c r="G23" s="35"/>
      <c r="H23" s="36">
        <v>167</v>
      </c>
      <c r="I23" s="35"/>
      <c r="J23" s="36">
        <v>72</v>
      </c>
      <c r="K23" s="35"/>
      <c r="L23" s="36">
        <v>0</v>
      </c>
      <c r="M23" s="35"/>
      <c r="N23" s="36">
        <v>160</v>
      </c>
      <c r="O23" s="35"/>
      <c r="P23" s="36">
        <v>49</v>
      </c>
      <c r="Q23" s="35"/>
      <c r="R23" s="36">
        <v>95</v>
      </c>
      <c r="S23" s="35"/>
      <c r="T23" s="36">
        <v>74</v>
      </c>
      <c r="U23" s="35"/>
      <c r="V23" s="36">
        <v>20</v>
      </c>
      <c r="W23" s="35"/>
      <c r="X23" s="36">
        <v>12</v>
      </c>
      <c r="Y23" s="35"/>
      <c r="Z23" s="36">
        <v>30</v>
      </c>
      <c r="AA23" s="37"/>
    </row>
    <row r="24" spans="1:28" s="25" customFormat="1" x14ac:dyDescent="0.2">
      <c r="A24" s="38" t="s">
        <v>36</v>
      </c>
      <c r="B24" s="33">
        <f t="shared" si="2"/>
        <v>9043</v>
      </c>
      <c r="C24" s="34">
        <f t="shared" si="2"/>
        <v>0</v>
      </c>
      <c r="D24" s="35">
        <v>6831</v>
      </c>
      <c r="E24" s="29"/>
      <c r="F24" s="36">
        <v>68</v>
      </c>
      <c r="G24" s="35"/>
      <c r="H24" s="36">
        <v>750</v>
      </c>
      <c r="I24" s="35"/>
      <c r="J24" s="36">
        <v>624</v>
      </c>
      <c r="K24" s="35"/>
      <c r="L24" s="36">
        <v>129</v>
      </c>
      <c r="M24" s="35"/>
      <c r="N24" s="36">
        <v>219</v>
      </c>
      <c r="O24" s="35"/>
      <c r="P24" s="36">
        <v>47</v>
      </c>
      <c r="Q24" s="35"/>
      <c r="R24" s="36">
        <v>115</v>
      </c>
      <c r="S24" s="35"/>
      <c r="T24" s="36">
        <v>90</v>
      </c>
      <c r="U24" s="35"/>
      <c r="V24" s="36">
        <v>60</v>
      </c>
      <c r="W24" s="35"/>
      <c r="X24" s="36">
        <v>97</v>
      </c>
      <c r="Y24" s="35"/>
      <c r="Z24" s="36">
        <v>13</v>
      </c>
      <c r="AA24" s="37"/>
    </row>
    <row r="25" spans="1:28" s="25" customFormat="1" x14ac:dyDescent="0.2">
      <c r="A25" s="38" t="s">
        <v>37</v>
      </c>
      <c r="B25" s="33">
        <f t="shared" si="2"/>
        <v>4115</v>
      </c>
      <c r="C25" s="34">
        <f t="shared" si="2"/>
        <v>0</v>
      </c>
      <c r="D25" s="35">
        <v>1737</v>
      </c>
      <c r="E25" s="29"/>
      <c r="F25" s="36">
        <v>33</v>
      </c>
      <c r="G25" s="35"/>
      <c r="H25" s="36">
        <v>377</v>
      </c>
      <c r="I25" s="35"/>
      <c r="J25" s="36">
        <v>257</v>
      </c>
      <c r="K25" s="35"/>
      <c r="L25" s="36">
        <v>178</v>
      </c>
      <c r="M25" s="35"/>
      <c r="N25" s="36">
        <v>233</v>
      </c>
      <c r="O25" s="35"/>
      <c r="P25" s="36">
        <v>182</v>
      </c>
      <c r="Q25" s="35"/>
      <c r="R25" s="36">
        <v>501</v>
      </c>
      <c r="S25" s="35"/>
      <c r="T25" s="36">
        <v>240</v>
      </c>
      <c r="U25" s="35"/>
      <c r="V25" s="36">
        <v>18</v>
      </c>
      <c r="W25" s="35"/>
      <c r="X25" s="36">
        <v>57</v>
      </c>
      <c r="Y25" s="35"/>
      <c r="Z25" s="36">
        <v>302</v>
      </c>
      <c r="AA25" s="37"/>
    </row>
    <row r="26" spans="1:28" s="25" customFormat="1" x14ac:dyDescent="0.2">
      <c r="A26" s="38" t="s">
        <v>38</v>
      </c>
      <c r="B26" s="33">
        <f t="shared" si="2"/>
        <v>5086</v>
      </c>
      <c r="C26" s="34">
        <f t="shared" si="2"/>
        <v>0</v>
      </c>
      <c r="D26" s="35">
        <v>1918</v>
      </c>
      <c r="E26" s="29"/>
      <c r="F26" s="36">
        <v>386</v>
      </c>
      <c r="G26" s="35"/>
      <c r="H26" s="36">
        <v>449</v>
      </c>
      <c r="I26" s="35"/>
      <c r="J26" s="36">
        <v>738</v>
      </c>
      <c r="K26" s="35"/>
      <c r="L26" s="36">
        <v>498</v>
      </c>
      <c r="M26" s="35"/>
      <c r="N26" s="36">
        <v>401</v>
      </c>
      <c r="O26" s="35"/>
      <c r="P26" s="36">
        <v>119</v>
      </c>
      <c r="Q26" s="35"/>
      <c r="R26" s="36">
        <v>69</v>
      </c>
      <c r="S26" s="35"/>
      <c r="T26" s="36">
        <v>292</v>
      </c>
      <c r="U26" s="35"/>
      <c r="V26" s="36">
        <v>107</v>
      </c>
      <c r="W26" s="35"/>
      <c r="X26" s="36">
        <v>65</v>
      </c>
      <c r="Y26" s="35"/>
      <c r="Z26" s="36">
        <v>44</v>
      </c>
      <c r="AA26" s="37"/>
    </row>
    <row r="27" spans="1:28" s="25" customFormat="1" x14ac:dyDescent="0.2">
      <c r="A27" s="38" t="s">
        <v>39</v>
      </c>
      <c r="B27" s="33">
        <f t="shared" si="2"/>
        <v>5203</v>
      </c>
      <c r="C27" s="34">
        <f t="shared" si="2"/>
        <v>0</v>
      </c>
      <c r="D27" s="35">
        <v>1886</v>
      </c>
      <c r="E27" s="29"/>
      <c r="F27" s="36">
        <v>431</v>
      </c>
      <c r="G27" s="35"/>
      <c r="H27" s="36">
        <v>485</v>
      </c>
      <c r="I27" s="35"/>
      <c r="J27" s="36">
        <v>773</v>
      </c>
      <c r="K27" s="35"/>
      <c r="L27" s="36">
        <v>502</v>
      </c>
      <c r="M27" s="35"/>
      <c r="N27" s="36">
        <v>369</v>
      </c>
      <c r="O27" s="35"/>
      <c r="P27" s="36">
        <v>146</v>
      </c>
      <c r="Q27" s="35"/>
      <c r="R27" s="36">
        <v>44</v>
      </c>
      <c r="S27" s="35"/>
      <c r="T27" s="36">
        <v>288</v>
      </c>
      <c r="U27" s="35"/>
      <c r="V27" s="36">
        <v>163</v>
      </c>
      <c r="W27" s="35"/>
      <c r="X27" s="36">
        <v>81</v>
      </c>
      <c r="Y27" s="35"/>
      <c r="Z27" s="36">
        <v>35</v>
      </c>
      <c r="AA27" s="37"/>
    </row>
    <row r="28" spans="1:28" s="25" customFormat="1" x14ac:dyDescent="0.2">
      <c r="A28" s="38" t="s">
        <v>40</v>
      </c>
      <c r="B28" s="33">
        <f t="shared" si="2"/>
        <v>218</v>
      </c>
      <c r="C28" s="34">
        <f t="shared" si="2"/>
        <v>0</v>
      </c>
      <c r="D28" s="35">
        <v>173</v>
      </c>
      <c r="E28" s="29"/>
      <c r="F28" s="36">
        <v>0</v>
      </c>
      <c r="G28" s="35"/>
      <c r="H28" s="36">
        <v>17</v>
      </c>
      <c r="I28" s="35"/>
      <c r="J28" s="36">
        <v>0</v>
      </c>
      <c r="K28" s="35"/>
      <c r="L28" s="36">
        <v>0</v>
      </c>
      <c r="M28" s="35"/>
      <c r="N28" s="36">
        <v>5</v>
      </c>
      <c r="O28" s="35">
        <v>0</v>
      </c>
      <c r="P28" s="36">
        <v>1</v>
      </c>
      <c r="Q28" s="35"/>
      <c r="R28" s="36">
        <v>9</v>
      </c>
      <c r="S28" s="35"/>
      <c r="T28" s="36">
        <v>6</v>
      </c>
      <c r="U28" s="35"/>
      <c r="V28" s="36">
        <v>1</v>
      </c>
      <c r="W28" s="35"/>
      <c r="X28" s="36">
        <v>0</v>
      </c>
      <c r="Y28" s="35"/>
      <c r="Z28" s="36">
        <v>6</v>
      </c>
      <c r="AA28" s="37"/>
    </row>
    <row r="29" spans="1:28" s="25" customFormat="1" x14ac:dyDescent="0.2">
      <c r="A29" s="38" t="s">
        <v>41</v>
      </c>
      <c r="B29" s="33">
        <f t="shared" si="2"/>
        <v>591</v>
      </c>
      <c r="C29" s="34">
        <f>SUM(E29,G29,I29,K29,M29,O29,Q29,S29,U29,W29,Y29,AA29)</f>
        <v>0</v>
      </c>
      <c r="D29" s="35">
        <v>240</v>
      </c>
      <c r="E29" s="29"/>
      <c r="F29" s="36">
        <v>17</v>
      </c>
      <c r="G29" s="35"/>
      <c r="H29" s="36">
        <v>72</v>
      </c>
      <c r="I29" s="35"/>
      <c r="J29" s="36">
        <v>28</v>
      </c>
      <c r="K29" s="35"/>
      <c r="L29" s="36">
        <v>1</v>
      </c>
      <c r="M29" s="35"/>
      <c r="N29" s="36">
        <v>46</v>
      </c>
      <c r="O29" s="35"/>
      <c r="P29" s="36">
        <v>51</v>
      </c>
      <c r="Q29" s="35"/>
      <c r="R29" s="36">
        <v>47</v>
      </c>
      <c r="S29" s="35"/>
      <c r="T29" s="36">
        <v>39</v>
      </c>
      <c r="U29" s="35"/>
      <c r="V29" s="36">
        <v>12</v>
      </c>
      <c r="W29" s="35"/>
      <c r="X29" s="36">
        <v>2</v>
      </c>
      <c r="Y29" s="35"/>
      <c r="Z29" s="36">
        <v>36</v>
      </c>
      <c r="AA29" s="37"/>
    </row>
    <row r="30" spans="1:28" s="25" customFormat="1" x14ac:dyDescent="0.2">
      <c r="A30" s="38" t="s">
        <v>42</v>
      </c>
      <c r="B30" s="33">
        <f t="shared" si="2"/>
        <v>357</v>
      </c>
      <c r="C30" s="34">
        <f t="shared" si="2"/>
        <v>0</v>
      </c>
      <c r="D30" s="35">
        <v>102</v>
      </c>
      <c r="E30" s="29"/>
      <c r="F30" s="36">
        <v>0</v>
      </c>
      <c r="G30" s="35"/>
      <c r="H30" s="36">
        <v>16</v>
      </c>
      <c r="I30" s="35"/>
      <c r="J30" s="36">
        <v>34</v>
      </c>
      <c r="K30" s="35"/>
      <c r="L30" s="36">
        <v>1</v>
      </c>
      <c r="M30" s="35"/>
      <c r="N30" s="36">
        <v>33</v>
      </c>
      <c r="O30" s="35"/>
      <c r="P30" s="36">
        <v>22</v>
      </c>
      <c r="Q30" s="35"/>
      <c r="R30" s="36">
        <v>84</v>
      </c>
      <c r="S30" s="35"/>
      <c r="T30" s="36">
        <v>10</v>
      </c>
      <c r="U30" s="35"/>
      <c r="V30" s="36">
        <v>46</v>
      </c>
      <c r="W30" s="35"/>
      <c r="X30" s="36">
        <v>4</v>
      </c>
      <c r="Y30" s="35"/>
      <c r="Z30" s="36">
        <v>5</v>
      </c>
      <c r="AA30" s="37"/>
    </row>
    <row r="31" spans="1:28" s="25" customFormat="1" x14ac:dyDescent="0.2">
      <c r="A31" s="38" t="s">
        <v>43</v>
      </c>
      <c r="B31" s="33">
        <f t="shared" si="2"/>
        <v>1939</v>
      </c>
      <c r="C31" s="34">
        <f t="shared" si="2"/>
        <v>0</v>
      </c>
      <c r="D31" s="35">
        <v>318</v>
      </c>
      <c r="E31" s="29"/>
      <c r="F31" s="36">
        <v>6</v>
      </c>
      <c r="G31" s="35"/>
      <c r="H31" s="36">
        <v>159</v>
      </c>
      <c r="I31" s="35"/>
      <c r="J31" s="36">
        <v>52</v>
      </c>
      <c r="K31" s="35"/>
      <c r="L31" s="36">
        <v>0</v>
      </c>
      <c r="M31" s="35"/>
      <c r="N31" s="36">
        <v>115</v>
      </c>
      <c r="O31" s="35"/>
      <c r="P31" s="36">
        <v>46</v>
      </c>
      <c r="Q31" s="35"/>
      <c r="R31" s="36">
        <v>616</v>
      </c>
      <c r="S31" s="35"/>
      <c r="T31" s="36">
        <v>160</v>
      </c>
      <c r="U31" s="35"/>
      <c r="V31" s="36">
        <v>445</v>
      </c>
      <c r="W31" s="35"/>
      <c r="X31" s="36">
        <v>6</v>
      </c>
      <c r="Y31" s="35"/>
      <c r="Z31" s="36">
        <v>16</v>
      </c>
      <c r="AA31" s="37"/>
    </row>
    <row r="32" spans="1:28" s="25" customFormat="1" x14ac:dyDescent="0.2">
      <c r="A32" s="38" t="s">
        <v>44</v>
      </c>
      <c r="B32" s="33">
        <f t="shared" si="2"/>
        <v>666</v>
      </c>
      <c r="C32" s="34">
        <f t="shared" si="2"/>
        <v>0</v>
      </c>
      <c r="D32" s="35">
        <v>405</v>
      </c>
      <c r="E32" s="29"/>
      <c r="F32" s="36">
        <v>9</v>
      </c>
      <c r="G32" s="35"/>
      <c r="H32" s="36">
        <v>92</v>
      </c>
      <c r="I32" s="35"/>
      <c r="J32" s="36">
        <v>5</v>
      </c>
      <c r="K32" s="35"/>
      <c r="L32" s="36">
        <v>14</v>
      </c>
      <c r="M32" s="35"/>
      <c r="N32" s="36">
        <v>26</v>
      </c>
      <c r="O32" s="35"/>
      <c r="P32" s="36">
        <v>14</v>
      </c>
      <c r="Q32" s="35"/>
      <c r="R32" s="36">
        <v>43</v>
      </c>
      <c r="S32" s="35"/>
      <c r="T32" s="36">
        <v>23</v>
      </c>
      <c r="U32" s="35"/>
      <c r="V32" s="36">
        <v>1</v>
      </c>
      <c r="W32" s="35"/>
      <c r="X32" s="36">
        <v>5</v>
      </c>
      <c r="Y32" s="35"/>
      <c r="Z32" s="36">
        <v>29</v>
      </c>
      <c r="AA32" s="37"/>
    </row>
    <row r="33" spans="1:230" s="25" customFormat="1" x14ac:dyDescent="0.2">
      <c r="A33" s="38" t="s">
        <v>45</v>
      </c>
      <c r="B33" s="33">
        <f t="shared" si="2"/>
        <v>240</v>
      </c>
      <c r="C33" s="34">
        <f t="shared" si="2"/>
        <v>0</v>
      </c>
      <c r="D33" s="35">
        <v>25</v>
      </c>
      <c r="E33" s="29"/>
      <c r="F33" s="36">
        <v>32</v>
      </c>
      <c r="G33" s="35"/>
      <c r="H33" s="36">
        <v>74</v>
      </c>
      <c r="I33" s="35"/>
      <c r="J33" s="36">
        <v>42</v>
      </c>
      <c r="K33" s="35"/>
      <c r="L33" s="36">
        <v>0</v>
      </c>
      <c r="M33" s="35"/>
      <c r="N33" s="36">
        <v>3</v>
      </c>
      <c r="O33" s="35"/>
      <c r="P33" s="36">
        <v>11</v>
      </c>
      <c r="Q33" s="35"/>
      <c r="R33" s="36">
        <v>18</v>
      </c>
      <c r="S33" s="35"/>
      <c r="T33" s="36">
        <v>24</v>
      </c>
      <c r="U33" s="35"/>
      <c r="V33" s="36">
        <v>1</v>
      </c>
      <c r="W33" s="35"/>
      <c r="X33" s="36">
        <v>1</v>
      </c>
      <c r="Y33" s="35"/>
      <c r="Z33" s="36">
        <v>9</v>
      </c>
      <c r="AA33" s="37"/>
    </row>
    <row r="34" spans="1:230" s="25" customFormat="1" x14ac:dyDescent="0.2">
      <c r="A34" s="38" t="s">
        <v>46</v>
      </c>
      <c r="B34" s="33">
        <f t="shared" si="2"/>
        <v>902</v>
      </c>
      <c r="C34" s="34">
        <f t="shared" si="2"/>
        <v>0</v>
      </c>
      <c r="D34" s="35">
        <v>66</v>
      </c>
      <c r="E34" s="29"/>
      <c r="F34" s="36">
        <v>7</v>
      </c>
      <c r="G34" s="35"/>
      <c r="H34" s="36">
        <v>24</v>
      </c>
      <c r="I34" s="35"/>
      <c r="J34" s="36">
        <v>750</v>
      </c>
      <c r="K34" s="35"/>
      <c r="L34" s="36">
        <v>0</v>
      </c>
      <c r="M34" s="35"/>
      <c r="N34" s="36">
        <v>3</v>
      </c>
      <c r="O34" s="35"/>
      <c r="P34" s="36">
        <v>0</v>
      </c>
      <c r="Q34" s="35"/>
      <c r="R34" s="36">
        <v>9</v>
      </c>
      <c r="S34" s="35"/>
      <c r="T34" s="36">
        <v>6</v>
      </c>
      <c r="U34" s="35"/>
      <c r="V34" s="36">
        <v>10</v>
      </c>
      <c r="W34" s="35"/>
      <c r="X34" s="36">
        <v>0</v>
      </c>
      <c r="Y34" s="35"/>
      <c r="Z34" s="36">
        <v>27</v>
      </c>
      <c r="AA34" s="37"/>
    </row>
    <row r="35" spans="1:230" s="25" customFormat="1" x14ac:dyDescent="0.2">
      <c r="A35" s="38" t="s">
        <v>47</v>
      </c>
      <c r="B35" s="33">
        <f t="shared" si="2"/>
        <v>335</v>
      </c>
      <c r="C35" s="34">
        <f t="shared" si="2"/>
        <v>0</v>
      </c>
      <c r="D35" s="35">
        <v>128</v>
      </c>
      <c r="E35" s="29"/>
      <c r="F35" s="36">
        <v>20</v>
      </c>
      <c r="G35" s="35"/>
      <c r="H35" s="36">
        <v>23</v>
      </c>
      <c r="I35" s="35"/>
      <c r="J35" s="36">
        <v>104</v>
      </c>
      <c r="K35" s="35"/>
      <c r="L35" s="36">
        <v>0</v>
      </c>
      <c r="M35" s="35"/>
      <c r="N35" s="36">
        <v>2</v>
      </c>
      <c r="O35" s="35"/>
      <c r="P35" s="36">
        <v>14</v>
      </c>
      <c r="Q35" s="35"/>
      <c r="R35" s="36">
        <v>12</v>
      </c>
      <c r="S35" s="35"/>
      <c r="T35" s="36">
        <v>1</v>
      </c>
      <c r="U35" s="35"/>
      <c r="V35" s="36">
        <v>18</v>
      </c>
      <c r="W35" s="35"/>
      <c r="X35" s="36">
        <v>0</v>
      </c>
      <c r="Y35" s="35"/>
      <c r="Z35" s="36">
        <v>13</v>
      </c>
      <c r="AA35" s="37"/>
    </row>
    <row r="36" spans="1:230" s="41" customFormat="1" x14ac:dyDescent="0.2">
      <c r="A36" s="38" t="s">
        <v>48</v>
      </c>
      <c r="B36" s="33">
        <f t="shared" si="2"/>
        <v>4588</v>
      </c>
      <c r="C36" s="34">
        <f t="shared" si="2"/>
        <v>0</v>
      </c>
      <c r="D36" s="35">
        <v>1862</v>
      </c>
      <c r="E36" s="29"/>
      <c r="F36" s="36">
        <v>85</v>
      </c>
      <c r="G36" s="35"/>
      <c r="H36" s="36">
        <v>777</v>
      </c>
      <c r="I36" s="35"/>
      <c r="J36" s="36">
        <v>575</v>
      </c>
      <c r="K36" s="35"/>
      <c r="L36" s="36">
        <v>208</v>
      </c>
      <c r="M36" s="35"/>
      <c r="N36" s="36">
        <v>412</v>
      </c>
      <c r="O36" s="35"/>
      <c r="P36" s="36">
        <v>183</v>
      </c>
      <c r="Q36" s="35"/>
      <c r="R36" s="36">
        <v>72</v>
      </c>
      <c r="S36" s="35"/>
      <c r="T36" s="36">
        <v>185</v>
      </c>
      <c r="U36" s="35"/>
      <c r="V36" s="36">
        <v>92</v>
      </c>
      <c r="W36" s="35"/>
      <c r="X36" s="36">
        <v>61</v>
      </c>
      <c r="Y36" s="35"/>
      <c r="Z36" s="36">
        <v>76</v>
      </c>
      <c r="AA36" s="37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</row>
    <row r="37" spans="1:230" s="25" customFormat="1" ht="18" thickBot="1" x14ac:dyDescent="0.25">
      <c r="A37" s="42" t="s">
        <v>49</v>
      </c>
      <c r="B37" s="43">
        <f t="shared" si="2"/>
        <v>581</v>
      </c>
      <c r="C37" s="44">
        <f t="shared" si="2"/>
        <v>0</v>
      </c>
      <c r="D37" s="45">
        <v>214</v>
      </c>
      <c r="E37" s="45"/>
      <c r="F37" s="46">
        <v>38</v>
      </c>
      <c r="G37" s="45"/>
      <c r="H37" s="47">
        <v>87</v>
      </c>
      <c r="I37" s="45"/>
      <c r="J37" s="47">
        <v>42</v>
      </c>
      <c r="K37" s="45"/>
      <c r="L37" s="47">
        <v>23</v>
      </c>
      <c r="M37" s="45"/>
      <c r="N37" s="47">
        <v>80</v>
      </c>
      <c r="O37" s="45"/>
      <c r="P37" s="47">
        <v>1</v>
      </c>
      <c r="Q37" s="45"/>
      <c r="R37" s="47">
        <v>37</v>
      </c>
      <c r="S37" s="45"/>
      <c r="T37" s="47">
        <v>13</v>
      </c>
      <c r="U37" s="45"/>
      <c r="V37" s="47">
        <v>27</v>
      </c>
      <c r="W37" s="45"/>
      <c r="X37" s="47">
        <v>0</v>
      </c>
      <c r="Y37" s="45"/>
      <c r="Z37" s="47">
        <v>19</v>
      </c>
      <c r="AA37" s="48"/>
      <c r="AB37" s="4"/>
    </row>
    <row r="38" spans="1:230" x14ac:dyDescent="0.2">
      <c r="A38" s="25" t="s">
        <v>50</v>
      </c>
      <c r="B38" s="49"/>
      <c r="C38" s="49"/>
      <c r="D38" s="25"/>
      <c r="E38" s="25"/>
      <c r="F38" s="25"/>
      <c r="G38" s="2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30" x14ac:dyDescent="0.2">
      <c r="A39" s="25" t="s">
        <v>51</v>
      </c>
      <c r="B39" s="49"/>
      <c r="C39" s="49"/>
      <c r="D39" s="25"/>
      <c r="E39" s="25"/>
      <c r="F39" s="25"/>
      <c r="G39" s="25"/>
      <c r="H39" s="25"/>
      <c r="I39" s="25"/>
      <c r="J39" s="25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30" ht="18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30" ht="21.75" customHeight="1" x14ac:dyDescent="0.2"/>
    <row r="42" spans="1:230" x14ac:dyDescent="0.2">
      <c r="A42" s="50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A2:A3"/>
    <mergeCell ref="B2:C3"/>
    <mergeCell ref="D3:E3"/>
    <mergeCell ref="F3:G3"/>
    <mergeCell ref="H3:I3"/>
    <mergeCell ref="J3:K3"/>
  </mergeCells>
  <phoneticPr fontId="3"/>
  <pageMargins left="0.59055118110236227" right="0.59055118110236227" top="0.59055118110236227" bottom="0.59055118110236227" header="0.39370078740157483" footer="0.39370078740157483"/>
  <pageSetup paperSize="9" scale="65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2024-02-14T02:34:08Z</dcterms:created>
  <dcterms:modified xsi:type="dcterms:W3CDTF">2024-02-14T02:37:09Z</dcterms:modified>
</cp:coreProperties>
</file>