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7\"/>
    </mc:Choice>
  </mc:AlternateContent>
  <bookViews>
    <workbookView xWindow="0" yWindow="0" windowWidth="17988" windowHeight="7956"/>
  </bookViews>
  <sheets>
    <sheet name="7-7" sheetId="1" r:id="rId1"/>
  </sheets>
  <definedNames>
    <definedName name="_xlnm.Print_Area" localSheetId="0">'7-7'!$A$1:$AF$20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E17" i="1"/>
  <c r="D17" i="1" s="1"/>
  <c r="N16" i="1"/>
  <c r="E16" i="1"/>
  <c r="D16" i="1" s="1"/>
  <c r="N15" i="1"/>
  <c r="E15" i="1"/>
  <c r="D15" i="1"/>
  <c r="N14" i="1"/>
  <c r="E14" i="1"/>
  <c r="D14" i="1"/>
  <c r="N13" i="1"/>
  <c r="D13" i="1" s="1"/>
  <c r="E13" i="1"/>
  <c r="N12" i="1"/>
  <c r="E12" i="1"/>
  <c r="D12" i="1" s="1"/>
  <c r="N11" i="1"/>
  <c r="E11" i="1"/>
  <c r="D11" i="1"/>
  <c r="N10" i="1"/>
  <c r="E10" i="1"/>
  <c r="D10" i="1"/>
  <c r="N9" i="1"/>
  <c r="E9" i="1"/>
  <c r="D9" i="1" s="1"/>
  <c r="N8" i="1"/>
  <c r="E8" i="1"/>
  <c r="D8" i="1" s="1"/>
  <c r="N7" i="1"/>
  <c r="E7" i="1"/>
  <c r="D7" i="1"/>
  <c r="N6" i="1"/>
  <c r="E6" i="1"/>
  <c r="D6" i="1"/>
  <c r="N5" i="1"/>
  <c r="N4" i="1" s="1"/>
  <c r="E5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M4" i="1"/>
  <c r="L4" i="1"/>
  <c r="K4" i="1"/>
  <c r="J4" i="1"/>
  <c r="I4" i="1"/>
  <c r="H4" i="1"/>
  <c r="G4" i="1"/>
  <c r="F4" i="1"/>
  <c r="E4" i="1" s="1"/>
  <c r="D4" i="1" s="1"/>
  <c r="D5" i="1" l="1"/>
</calcChain>
</file>

<file path=xl/sharedStrings.xml><?xml version="1.0" encoding="utf-8"?>
<sst xmlns="http://schemas.openxmlformats.org/spreadsheetml/2006/main" count="50" uniqueCount="50">
  <si>
    <t>7-7表　婦人相談員取扱状況</t>
    <phoneticPr fontId="4"/>
  </si>
  <si>
    <t>（２）受付状況</t>
    <phoneticPr fontId="5"/>
  </si>
  <si>
    <t xml:space="preserve">                                </t>
    <phoneticPr fontId="6"/>
  </si>
  <si>
    <t xml:space="preserve"> 令和４年度(単位：人）</t>
    <phoneticPr fontId="6"/>
  </si>
  <si>
    <t>項目</t>
    <phoneticPr fontId="6"/>
  </si>
  <si>
    <t>合計</t>
    <phoneticPr fontId="5"/>
  </si>
  <si>
    <t>県機関計</t>
    <rPh sb="0" eb="1">
      <t>ケン</t>
    </rPh>
    <rPh sb="1" eb="3">
      <t>キカン</t>
    </rPh>
    <rPh sb="3" eb="4">
      <t>ケイ</t>
    </rPh>
    <phoneticPr fontId="6"/>
  </si>
  <si>
    <t>女性相談所</t>
    <phoneticPr fontId="5"/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</si>
  <si>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5"/>
  </si>
  <si>
    <t>平塚保健福祉事務所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phoneticPr fontId="5"/>
  </si>
  <si>
    <t>平塚保健福祉事務所
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10" eb="13">
      <t>チガサキ</t>
    </rPh>
    <rPh sb="13" eb="15">
      <t>シショ</t>
    </rPh>
    <phoneticPr fontId="5"/>
  </si>
  <si>
    <t>小田原保健福祉事務所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phoneticPr fontId="5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</si>
  <si>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5"/>
  </si>
  <si>
    <t>厚木保健福祉事務所</t>
    <rPh sb="0" eb="2">
      <t>アツギ</t>
    </rPh>
    <rPh sb="2" eb="4">
      <t>ホケン</t>
    </rPh>
    <rPh sb="4" eb="6">
      <t>フクシ</t>
    </rPh>
    <rPh sb="6" eb="8">
      <t>ジム</t>
    </rPh>
    <rPh sb="8" eb="9">
      <t>ショ</t>
    </rPh>
    <phoneticPr fontId="5"/>
  </si>
  <si>
    <t>鎌倉保健福祉事務所</t>
    <rPh sb="0" eb="2">
      <t>カマクラ</t>
    </rPh>
    <rPh sb="2" eb="9">
      <t>ホケンフクシジムショ</t>
    </rPh>
    <phoneticPr fontId="6"/>
  </si>
  <si>
    <t>市機関計</t>
    <rPh sb="0" eb="1">
      <t>シ</t>
    </rPh>
    <rPh sb="1" eb="3">
      <t>キカン</t>
    </rPh>
    <rPh sb="3" eb="4">
      <t>ケイ</t>
    </rPh>
    <phoneticPr fontId="6"/>
  </si>
  <si>
    <t>横浜市</t>
    <phoneticPr fontId="5"/>
  </si>
  <si>
    <t>川崎市</t>
    <phoneticPr fontId="5"/>
  </si>
  <si>
    <t>相模原市</t>
    <phoneticPr fontId="5"/>
  </si>
  <si>
    <t>横須賀市</t>
    <phoneticPr fontId="5"/>
  </si>
  <si>
    <t>鎌倉市</t>
    <rPh sb="0" eb="2">
      <t>カマクラ</t>
    </rPh>
    <rPh sb="2" eb="3">
      <t>シ</t>
    </rPh>
    <phoneticPr fontId="5"/>
  </si>
  <si>
    <t>藤沢市</t>
    <phoneticPr fontId="5"/>
  </si>
  <si>
    <t>小田原市</t>
    <phoneticPr fontId="5"/>
  </si>
  <si>
    <t>茅ヶ崎市</t>
    <rPh sb="0" eb="3">
      <t>チガサキ</t>
    </rPh>
    <rPh sb="3" eb="4">
      <t>シ</t>
    </rPh>
    <phoneticPr fontId="5"/>
  </si>
  <si>
    <t>厚木市</t>
    <rPh sb="0" eb="2">
      <t>アツギ</t>
    </rPh>
    <rPh sb="2" eb="3">
      <t>シ</t>
    </rPh>
    <phoneticPr fontId="5"/>
  </si>
  <si>
    <t>大和市</t>
    <rPh sb="0" eb="3">
      <t>ヤマトシ</t>
    </rPh>
    <phoneticPr fontId="5"/>
  </si>
  <si>
    <t>秦野市</t>
    <rPh sb="0" eb="2">
      <t>ハダノ</t>
    </rPh>
    <rPh sb="2" eb="3">
      <t>シ</t>
    </rPh>
    <phoneticPr fontId="5"/>
  </si>
  <si>
    <t>伊勢原市</t>
    <rPh sb="0" eb="4">
      <t>イセハラシ</t>
    </rPh>
    <phoneticPr fontId="5"/>
  </si>
  <si>
    <t>海老名市</t>
    <rPh sb="0" eb="3">
      <t>エビナ</t>
    </rPh>
    <rPh sb="3" eb="4">
      <t>シ</t>
    </rPh>
    <phoneticPr fontId="5"/>
  </si>
  <si>
    <t>南足柄市</t>
    <rPh sb="0" eb="3">
      <t>ミナミアシガラ</t>
    </rPh>
    <rPh sb="3" eb="4">
      <t>シ</t>
    </rPh>
    <phoneticPr fontId="5"/>
  </si>
  <si>
    <t>綾瀬市</t>
    <rPh sb="0" eb="2">
      <t>アヤセ</t>
    </rPh>
    <rPh sb="2" eb="3">
      <t>シ</t>
    </rPh>
    <phoneticPr fontId="5"/>
  </si>
  <si>
    <t>座間市</t>
    <rPh sb="0" eb="2">
      <t>ザマ</t>
    </rPh>
    <rPh sb="2" eb="3">
      <t>シ</t>
    </rPh>
    <phoneticPr fontId="5"/>
  </si>
  <si>
    <t>平塚市</t>
    <rPh sb="0" eb="2">
      <t>ヒラツカ</t>
    </rPh>
    <rPh sb="2" eb="3">
      <t>シ</t>
    </rPh>
    <phoneticPr fontId="5"/>
  </si>
  <si>
    <t>三浦市</t>
    <rPh sb="0" eb="2">
      <t>ミウラ</t>
    </rPh>
    <rPh sb="2" eb="3">
      <t>シ</t>
    </rPh>
    <phoneticPr fontId="5"/>
  </si>
  <si>
    <t>合計</t>
    <rPh sb="0" eb="2">
      <t>ゴウケイ</t>
    </rPh>
    <phoneticPr fontId="5"/>
  </si>
  <si>
    <t>本人自身</t>
  </si>
  <si>
    <t>警察関係</t>
  </si>
  <si>
    <t>法務関係</t>
  </si>
  <si>
    <t>他の婦人相談所</t>
    <rPh sb="0" eb="1">
      <t>タ</t>
    </rPh>
    <rPh sb="2" eb="4">
      <t>フジン</t>
    </rPh>
    <rPh sb="4" eb="6">
      <t>ソウダン</t>
    </rPh>
    <rPh sb="6" eb="7">
      <t>ショ</t>
    </rPh>
    <phoneticPr fontId="5"/>
  </si>
  <si>
    <t>他の婦人相談員</t>
    <rPh sb="0" eb="1">
      <t>ホカ</t>
    </rPh>
    <rPh sb="2" eb="4">
      <t>フジン</t>
    </rPh>
    <rPh sb="4" eb="7">
      <t>ソウダンイン</t>
    </rPh>
    <phoneticPr fontId="5"/>
  </si>
  <si>
    <t>福祉事務所</t>
  </si>
  <si>
    <t>他の相談機関</t>
    <rPh sb="0" eb="1">
      <t>タ</t>
    </rPh>
    <rPh sb="2" eb="4">
      <t>ソウダン</t>
    </rPh>
    <rPh sb="4" eb="6">
      <t>キカン</t>
    </rPh>
    <phoneticPr fontId="5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</si>
  <si>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5"/>
  </si>
  <si>
    <t>医療機関</t>
    <rPh sb="0" eb="2">
      <t>イリョウ</t>
    </rPh>
    <rPh sb="2" eb="4">
      <t>キカン</t>
    </rPh>
    <phoneticPr fontId="5"/>
  </si>
  <si>
    <t>教育機関</t>
    <rPh sb="0" eb="2">
      <t>キョウイク</t>
    </rPh>
    <rPh sb="2" eb="4">
      <t>キカン</t>
    </rPh>
    <phoneticPr fontId="5"/>
  </si>
  <si>
    <t>労働関係</t>
    <rPh sb="0" eb="2">
      <t>ロウドウ</t>
    </rPh>
    <rPh sb="2" eb="4">
      <t>カンケイ</t>
    </rPh>
    <phoneticPr fontId="5"/>
  </si>
  <si>
    <t>縁故者・知人等</t>
  </si>
  <si>
    <t>その他</t>
  </si>
  <si>
    <t>資料：共生推進本部室</t>
    <rPh sb="3" eb="5">
      <t>キョウセイ</t>
    </rPh>
    <rPh sb="5" eb="7">
      <t>スイシン</t>
    </rPh>
    <rPh sb="7" eb="9">
      <t>ホンブ</t>
    </rPh>
    <rPh sb="9" eb="10">
      <t>シツ</t>
    </rPh>
    <phoneticPr fontId="4"/>
  </si>
  <si>
    <r>
      <t>（注</t>
    </r>
    <r>
      <rPr>
        <sz val="11"/>
        <rFont val="メイリオ"/>
        <family val="3"/>
        <charset val="128"/>
      </rPr>
      <t>）婦人保護実施状況報告により提出された数値より抜粋。</t>
    </r>
    <rPh sb="1" eb="2">
      <t>チュウ</t>
    </rPh>
    <rPh sb="3" eb="5">
      <t>フジン</t>
    </rPh>
    <rPh sb="5" eb="7">
      <t>ホゴ</t>
    </rPh>
    <rPh sb="7" eb="9">
      <t>ジッシ</t>
    </rPh>
    <rPh sb="9" eb="11">
      <t>ジョウキョウ</t>
    </rPh>
    <rPh sb="11" eb="13">
      <t>ホウコク</t>
    </rPh>
    <rPh sb="16" eb="18">
      <t>テイシュツ</t>
    </rPh>
    <rPh sb="21" eb="23">
      <t>スウチ</t>
    </rPh>
    <rPh sb="25" eb="27">
      <t>バッスイ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</si>
</sst>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_ "/>
  </numFmts>
  <fonts count="9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/>
  </cellStyleXfs>
  <cellXfs count="71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/>
    <xf numFmtId="176" fontId="2" fillId="0" borderId="0" xfId="1" applyNumberFormat="1" applyFont="1" applyFill="1" applyBorder="1" applyAlignment="1"/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/>
    <xf numFmtId="176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Fill="1" applyBorder="1"/>
    <xf numFmtId="176" fontId="2" fillId="0" borderId="1" xfId="1" applyNumberFormat="1" applyFont="1" applyFill="1" applyBorder="1" applyAlignment="1"/>
    <xf numFmtId="176" fontId="2" fillId="0" borderId="1" xfId="1" applyNumberFormat="1" applyFont="1" applyFill="1" applyBorder="1" applyAlignment="1">
      <alignment horizontal="center"/>
    </xf>
    <xf numFmtId="176" fontId="2" fillId="0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2" borderId="4" xfId="1" applyNumberFormat="1" applyFont="1" applyFill="1" applyBorder="1" applyAlignment="1">
      <alignment horizontal="distributed" vertical="center" justifyLastLine="1"/>
    </xf>
    <xf numFmtId="176" fontId="2" fillId="2" borderId="5" xfId="1" applyNumberFormat="1" applyFont="1" applyFill="1" applyBorder="1" applyAlignment="1">
      <alignment horizontal="center" vertical="center" textRotation="255" wrapText="1"/>
    </xf>
    <xf numFmtId="176" fontId="2" fillId="2" borderId="6" xfId="1" applyNumberFormat="1" applyFont="1" applyFill="1" applyBorder="1" applyAlignment="1">
      <alignment horizontal="center" vertical="center" textRotation="255" wrapText="1"/>
    </xf>
    <xf numFmtId="176" fontId="7" fillId="2" borderId="7" xfId="1" applyNumberFormat="1" applyFont="1" applyFill="1" applyBorder="1" applyAlignment="1">
      <alignment horizontal="center" vertical="top" textRotation="255" wrapText="1"/>
    </xf>
    <xf numFmtId="176" fontId="7" fillId="2" borderId="3" xfId="1" applyNumberFormat="1" applyFont="1" applyFill="1" applyBorder="1" applyAlignment="1">
      <alignment horizontal="center" vertical="top" textRotation="255" wrapText="1"/>
    </xf>
    <xf numFmtId="176" fontId="7" fillId="2" borderId="8" xfId="1" applyNumberFormat="1" applyFont="1" applyFill="1" applyBorder="1" applyAlignment="1">
      <alignment horizontal="center" vertical="top" textRotation="255" wrapText="1"/>
    </xf>
    <xf numFmtId="176" fontId="2" fillId="2" borderId="9" xfId="1" applyNumberFormat="1" applyFont="1" applyFill="1" applyBorder="1" applyAlignment="1">
      <alignment horizontal="center" vertical="center" textRotation="255" wrapText="1"/>
    </xf>
    <xf numFmtId="176" fontId="7" fillId="2" borderId="10" xfId="1" applyNumberFormat="1" applyFont="1" applyFill="1" applyBorder="1" applyAlignment="1">
      <alignment horizontal="center" vertical="top" textRotation="255" wrapText="1"/>
    </xf>
    <xf numFmtId="176" fontId="7" fillId="2" borderId="11" xfId="1" applyNumberFormat="1" applyFont="1" applyFill="1" applyBorder="1" applyAlignment="1">
      <alignment horizontal="center" vertical="top" textRotation="255" wrapText="1"/>
    </xf>
    <xf numFmtId="176" fontId="2" fillId="0" borderId="0" xfId="1" applyNumberFormat="1" applyFont="1" applyFill="1" applyAlignment="1">
      <alignment textRotation="255"/>
    </xf>
    <xf numFmtId="176" fontId="2" fillId="3" borderId="12" xfId="1" applyNumberFormat="1" applyFont="1" applyFill="1" applyBorder="1" applyAlignment="1">
      <alignment horizontal="distributed" vertical="center" justifyLastLine="1"/>
    </xf>
    <xf numFmtId="176" fontId="2" fillId="3" borderId="13" xfId="1" applyNumberFormat="1" applyFont="1" applyFill="1" applyBorder="1" applyAlignment="1">
      <alignment horizontal="distributed" vertical="center" justifyLastLine="1"/>
    </xf>
    <xf numFmtId="176" fontId="2" fillId="3" borderId="14" xfId="1" applyNumberFormat="1" applyFont="1" applyFill="1" applyBorder="1" applyAlignment="1">
      <alignment horizontal="distributed" vertical="center" justifyLastLine="1"/>
    </xf>
    <xf numFmtId="41" fontId="8" fillId="3" borderId="15" xfId="1" applyNumberFormat="1" applyFont="1" applyFill="1" applyBorder="1" applyAlignment="1">
      <alignment horizontal="right" vertical="center"/>
    </xf>
    <xf numFmtId="41" fontId="8" fillId="3" borderId="16" xfId="1" applyNumberFormat="1" applyFont="1" applyFill="1" applyBorder="1" applyAlignment="1">
      <alignment horizontal="right" vertical="center"/>
    </xf>
    <xf numFmtId="41" fontId="8" fillId="3" borderId="17" xfId="1" applyNumberFormat="1" applyFont="1" applyFill="1" applyBorder="1" applyAlignment="1">
      <alignment horizontal="right" vertical="center"/>
    </xf>
    <xf numFmtId="41" fontId="8" fillId="3" borderId="13" xfId="1" applyNumberFormat="1" applyFont="1" applyFill="1" applyBorder="1" applyAlignment="1">
      <alignment horizontal="right" vertical="center"/>
    </xf>
    <xf numFmtId="41" fontId="8" fillId="3" borderId="18" xfId="1" applyNumberFormat="1" applyFont="1" applyFill="1" applyBorder="1" applyAlignment="1">
      <alignment horizontal="right" vertical="center"/>
    </xf>
    <xf numFmtId="41" fontId="8" fillId="3" borderId="19" xfId="1" applyNumberFormat="1" applyFont="1" applyFill="1" applyBorder="1" applyAlignment="1">
      <alignment horizontal="right" vertical="center"/>
    </xf>
    <xf numFmtId="176" fontId="2" fillId="0" borderId="20" xfId="1" applyNumberFormat="1" applyFont="1" applyFill="1" applyBorder="1" applyAlignment="1">
      <alignment horizontal="left" vertical="center"/>
    </xf>
    <xf numFmtId="176" fontId="2" fillId="0" borderId="21" xfId="1" applyNumberFormat="1" applyFont="1" applyFill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left" vertical="center"/>
    </xf>
    <xf numFmtId="41" fontId="8" fillId="3" borderId="23" xfId="1" applyNumberFormat="1" applyFont="1" applyFill="1" applyBorder="1" applyAlignment="1">
      <alignment horizontal="right" vertical="center"/>
    </xf>
    <xf numFmtId="41" fontId="8" fillId="3" borderId="24" xfId="1" applyNumberFormat="1" applyFont="1" applyFill="1" applyBorder="1" applyAlignment="1">
      <alignment horizontal="right" vertical="center"/>
    </xf>
    <xf numFmtId="41" fontId="2" fillId="4" borderId="25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left" vertical="center"/>
    </xf>
    <xf numFmtId="176" fontId="2" fillId="0" borderId="29" xfId="1" applyNumberFormat="1" applyFont="1" applyFill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left" vertical="center"/>
    </xf>
    <xf numFmtId="41" fontId="8" fillId="3" borderId="31" xfId="1" applyNumberFormat="1" applyFont="1" applyFill="1" applyBorder="1" applyAlignment="1">
      <alignment horizontal="right" vertical="center"/>
    </xf>
    <xf numFmtId="41" fontId="2" fillId="4" borderId="32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6" fontId="2" fillId="0" borderId="28" xfId="2" applyFont="1" applyFill="1" applyBorder="1" applyAlignment="1">
      <alignment horizontal="left" vertical="center"/>
    </xf>
    <xf numFmtId="6" fontId="2" fillId="0" borderId="29" xfId="2" applyFont="1" applyFill="1" applyBorder="1" applyAlignment="1">
      <alignment horizontal="left" vertical="center"/>
    </xf>
    <xf numFmtId="6" fontId="2" fillId="0" borderId="30" xfId="2" applyFont="1" applyFill="1" applyBorder="1" applyAlignment="1">
      <alignment horizontal="left" vertical="center"/>
    </xf>
    <xf numFmtId="176" fontId="2" fillId="0" borderId="28" xfId="1" applyNumberFormat="1" applyFont="1" applyFill="1" applyBorder="1" applyAlignment="1">
      <alignment horizontal="left" vertical="center" wrapText="1"/>
    </xf>
    <xf numFmtId="176" fontId="2" fillId="0" borderId="29" xfId="1" applyNumberFormat="1" applyFont="1" applyFill="1" applyBorder="1" applyAlignment="1">
      <alignment horizontal="left" vertical="center" wrapText="1"/>
    </xf>
    <xf numFmtId="176" fontId="2" fillId="0" borderId="30" xfId="1" applyNumberFormat="1" applyFont="1" applyFill="1" applyBorder="1" applyAlignment="1">
      <alignment horizontal="left" vertical="center" wrapText="1"/>
    </xf>
    <xf numFmtId="176" fontId="2" fillId="0" borderId="34" xfId="1" applyNumberFormat="1" applyFont="1" applyFill="1" applyBorder="1" applyAlignment="1">
      <alignment horizontal="left" vertical="center"/>
    </xf>
    <xf numFmtId="176" fontId="2" fillId="0" borderId="35" xfId="1" applyNumberFormat="1" applyFont="1" applyFill="1" applyBorder="1" applyAlignment="1">
      <alignment horizontal="left" vertical="center"/>
    </xf>
    <xf numFmtId="176" fontId="2" fillId="0" borderId="36" xfId="1" applyNumberFormat="1" applyFont="1" applyFill="1" applyBorder="1" applyAlignment="1">
      <alignment horizontal="left" vertical="center"/>
    </xf>
    <xf numFmtId="41" fontId="8" fillId="3" borderId="37" xfId="1" applyNumberFormat="1" applyFont="1" applyFill="1" applyBorder="1" applyAlignment="1">
      <alignment horizontal="right" vertical="center"/>
    </xf>
    <xf numFmtId="41" fontId="8" fillId="3" borderId="38" xfId="1" applyNumberFormat="1" applyFont="1" applyFill="1" applyBorder="1" applyAlignment="1">
      <alignment horizontal="right" vertical="center"/>
    </xf>
    <xf numFmtId="41" fontId="2" fillId="4" borderId="39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left" vertical="center"/>
    </xf>
    <xf numFmtId="41" fontId="8" fillId="4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</cellXfs>
  <cellStyles count="3">
    <cellStyle name="通貨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"/>
  <sheetViews>
    <sheetView showGridLines="0" tabSelected="1" view="pageBreakPreview" zoomScale="80" zoomScaleNormal="75" zoomScaleSheetLayoutView="80" workbookViewId="0">
      <pane xSplit="3" ySplit="3" topLeftCell="D4" activePane="bottomRight" state="frozen"/>
      <selection activeCell="K24" sqref="K24"/>
      <selection pane="topRight" activeCell="K24" sqref="K24"/>
      <selection pane="bottomLeft" activeCell="K24" sqref="K24"/>
      <selection pane="bottomRight" activeCell="AH8" sqref="AH8"/>
    </sheetView>
  </sheetViews>
  <sheetFormatPr defaultColWidth="8.09765625" defaultRowHeight="17.399999999999999" x14ac:dyDescent="0.5"/>
  <cols>
    <col min="1" max="1" width="2.69921875" style="7" customWidth="1"/>
    <col min="2" max="2" width="7" style="7" customWidth="1"/>
    <col min="3" max="3" width="4.8984375" style="7" customWidth="1"/>
    <col min="4" max="4" width="9.19921875" style="7" customWidth="1"/>
    <col min="5" max="5" width="7.59765625" style="7" bestFit="1" customWidth="1"/>
    <col min="6" max="6" width="7.59765625" style="7" customWidth="1"/>
    <col min="7" max="7" width="7.5" style="7" customWidth="1"/>
    <col min="8" max="13" width="5.5" style="7" customWidth="1"/>
    <col min="14" max="14" width="8.796875" style="7" bestFit="1" customWidth="1"/>
    <col min="15" max="15" width="8.69921875" style="7" customWidth="1"/>
    <col min="16" max="16" width="7.8984375" style="7" customWidth="1"/>
    <col min="17" max="17" width="7.59765625" style="7" customWidth="1"/>
    <col min="18" max="18" width="7.8984375" style="7" customWidth="1"/>
    <col min="19" max="29" width="5.5" style="7" customWidth="1"/>
    <col min="30" max="30" width="5.59765625" style="7" customWidth="1"/>
    <col min="31" max="31" width="5.5" style="7" customWidth="1"/>
    <col min="32" max="32" width="5.59765625" style="7" customWidth="1"/>
    <col min="33" max="16384" width="8.09765625" style="7"/>
  </cols>
  <sheetData>
    <row r="1" spans="1:35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E1" s="1"/>
    </row>
    <row r="2" spans="1:35" ht="18" thickBot="1" x14ac:dyDescent="0.55000000000000004">
      <c r="A2" s="3" t="s">
        <v>1</v>
      </c>
      <c r="B2" s="3"/>
      <c r="C2" s="3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4"/>
      <c r="U2" s="8"/>
      <c r="V2" s="9"/>
      <c r="W2" s="4"/>
      <c r="X2" s="8"/>
      <c r="Z2" s="10" t="s">
        <v>2</v>
      </c>
      <c r="AA2" s="11"/>
      <c r="AB2" s="11"/>
      <c r="AC2" s="11"/>
      <c r="AD2" s="11"/>
      <c r="AE2" s="11"/>
      <c r="AF2" s="12" t="s">
        <v>3</v>
      </c>
    </row>
    <row r="3" spans="1:35" ht="171.75" customHeight="1" thickBot="1" x14ac:dyDescent="0.55000000000000004">
      <c r="A3" s="13" t="s">
        <v>4</v>
      </c>
      <c r="B3" s="14"/>
      <c r="C3" s="15"/>
      <c r="D3" s="16" t="s">
        <v>5</v>
      </c>
      <c r="E3" s="17" t="s">
        <v>6</v>
      </c>
      <c r="F3" s="18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20" t="s">
        <v>14</v>
      </c>
      <c r="N3" s="21" t="s">
        <v>15</v>
      </c>
      <c r="O3" s="18" t="s">
        <v>16</v>
      </c>
      <c r="P3" s="19" t="s">
        <v>17</v>
      </c>
      <c r="Q3" s="19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19" t="s">
        <v>25</v>
      </c>
      <c r="Y3" s="19" t="s">
        <v>26</v>
      </c>
      <c r="Z3" s="19" t="s">
        <v>27</v>
      </c>
      <c r="AA3" s="19" t="s">
        <v>28</v>
      </c>
      <c r="AB3" s="19" t="s">
        <v>29</v>
      </c>
      <c r="AC3" s="19" t="s">
        <v>30</v>
      </c>
      <c r="AD3" s="22" t="s">
        <v>31</v>
      </c>
      <c r="AE3" s="18" t="s">
        <v>32</v>
      </c>
      <c r="AF3" s="23" t="s">
        <v>33</v>
      </c>
      <c r="AG3" s="24"/>
      <c r="AH3" s="24"/>
      <c r="AI3" s="24"/>
    </row>
    <row r="4" spans="1:35" s="2" customFormat="1" ht="19.5" customHeight="1" thickBot="1" x14ac:dyDescent="0.25">
      <c r="A4" s="25" t="s">
        <v>34</v>
      </c>
      <c r="B4" s="26"/>
      <c r="C4" s="27"/>
      <c r="D4" s="28">
        <f t="shared" ref="D4:D17" si="0">SUM(E4,N4)</f>
        <v>19827</v>
      </c>
      <c r="E4" s="29">
        <f>SUM(F4:M4)</f>
        <v>5516</v>
      </c>
      <c r="F4" s="30">
        <f t="shared" ref="F4:AF4" si="1">SUM(F5:F17)</f>
        <v>990</v>
      </c>
      <c r="G4" s="31">
        <f t="shared" si="1"/>
        <v>4174</v>
      </c>
      <c r="H4" s="31">
        <f t="shared" si="1"/>
        <v>75</v>
      </c>
      <c r="I4" s="31">
        <f t="shared" si="1"/>
        <v>58</v>
      </c>
      <c r="J4" s="31">
        <f t="shared" si="1"/>
        <v>31</v>
      </c>
      <c r="K4" s="31">
        <f t="shared" si="1"/>
        <v>121</v>
      </c>
      <c r="L4" s="31">
        <f t="shared" si="1"/>
        <v>53</v>
      </c>
      <c r="M4" s="32">
        <f t="shared" si="1"/>
        <v>14</v>
      </c>
      <c r="N4" s="28">
        <f t="shared" si="1"/>
        <v>14311</v>
      </c>
      <c r="O4" s="30">
        <f t="shared" si="1"/>
        <v>5551</v>
      </c>
      <c r="P4" s="31">
        <f t="shared" si="1"/>
        <v>2351</v>
      </c>
      <c r="Q4" s="31">
        <f t="shared" si="1"/>
        <v>1156</v>
      </c>
      <c r="R4" s="31">
        <f t="shared" si="1"/>
        <v>948</v>
      </c>
      <c r="S4" s="31">
        <f t="shared" si="1"/>
        <v>376</v>
      </c>
      <c r="T4" s="31">
        <f t="shared" si="1"/>
        <v>554</v>
      </c>
      <c r="U4" s="31">
        <f t="shared" si="1"/>
        <v>256</v>
      </c>
      <c r="V4" s="31">
        <f t="shared" si="1"/>
        <v>753</v>
      </c>
      <c r="W4" s="31">
        <f t="shared" si="1"/>
        <v>233</v>
      </c>
      <c r="X4" s="31">
        <f t="shared" si="1"/>
        <v>393</v>
      </c>
      <c r="Y4" s="31">
        <f t="shared" si="1"/>
        <v>119</v>
      </c>
      <c r="Z4" s="31">
        <f t="shared" si="1"/>
        <v>177</v>
      </c>
      <c r="AA4" s="31">
        <f t="shared" si="1"/>
        <v>188</v>
      </c>
      <c r="AB4" s="31">
        <f t="shared" si="1"/>
        <v>310</v>
      </c>
      <c r="AC4" s="31">
        <f t="shared" si="1"/>
        <v>132</v>
      </c>
      <c r="AD4" s="31">
        <f t="shared" si="1"/>
        <v>274</v>
      </c>
      <c r="AE4" s="30">
        <f t="shared" si="1"/>
        <v>526</v>
      </c>
      <c r="AF4" s="33">
        <f t="shared" si="1"/>
        <v>14</v>
      </c>
    </row>
    <row r="5" spans="1:35" s="2" customFormat="1" ht="18" thickTop="1" x14ac:dyDescent="0.2">
      <c r="A5" s="34" t="s">
        <v>35</v>
      </c>
      <c r="B5" s="35"/>
      <c r="C5" s="36"/>
      <c r="D5" s="37">
        <f>SUM(E5,N5)</f>
        <v>15005</v>
      </c>
      <c r="E5" s="38">
        <f>SUM(F5:M5)</f>
        <v>4724</v>
      </c>
      <c r="F5" s="39">
        <v>665</v>
      </c>
      <c r="G5" s="40">
        <v>3938</v>
      </c>
      <c r="H5" s="40">
        <v>45</v>
      </c>
      <c r="I5" s="40">
        <v>16</v>
      </c>
      <c r="J5" s="40">
        <v>2</v>
      </c>
      <c r="K5" s="40">
        <v>20</v>
      </c>
      <c r="L5" s="40">
        <v>36</v>
      </c>
      <c r="M5" s="41">
        <v>2</v>
      </c>
      <c r="N5" s="37">
        <f>SUM(O5:AF5)</f>
        <v>10281</v>
      </c>
      <c r="O5" s="40">
        <v>4510</v>
      </c>
      <c r="P5" s="40">
        <v>1274</v>
      </c>
      <c r="Q5" s="40">
        <v>719</v>
      </c>
      <c r="R5" s="40">
        <v>523</v>
      </c>
      <c r="S5" s="40">
        <v>368</v>
      </c>
      <c r="T5" s="40">
        <v>481</v>
      </c>
      <c r="U5" s="40">
        <v>190</v>
      </c>
      <c r="V5" s="40">
        <v>712</v>
      </c>
      <c r="W5" s="40">
        <v>87</v>
      </c>
      <c r="X5" s="40">
        <v>330</v>
      </c>
      <c r="Y5" s="40">
        <v>111</v>
      </c>
      <c r="Z5" s="40">
        <v>90</v>
      </c>
      <c r="AA5" s="40">
        <v>168</v>
      </c>
      <c r="AB5" s="40">
        <v>165</v>
      </c>
      <c r="AC5" s="40">
        <v>39</v>
      </c>
      <c r="AD5" s="40">
        <v>219</v>
      </c>
      <c r="AE5" s="42">
        <v>281</v>
      </c>
      <c r="AF5" s="43">
        <v>14</v>
      </c>
    </row>
    <row r="6" spans="1:35" s="2" customFormat="1" x14ac:dyDescent="0.2">
      <c r="A6" s="44" t="s">
        <v>36</v>
      </c>
      <c r="B6" s="45"/>
      <c r="C6" s="46"/>
      <c r="D6" s="47">
        <f t="shared" si="0"/>
        <v>268</v>
      </c>
      <c r="E6" s="38">
        <f t="shared" ref="E6:E17" si="2">SUM(F6:M6)</f>
        <v>79</v>
      </c>
      <c r="F6" s="48">
        <v>44</v>
      </c>
      <c r="G6" s="49">
        <v>17</v>
      </c>
      <c r="H6" s="49">
        <v>1</v>
      </c>
      <c r="I6" s="49">
        <v>1</v>
      </c>
      <c r="J6" s="49">
        <v>2</v>
      </c>
      <c r="K6" s="49">
        <v>10</v>
      </c>
      <c r="L6" s="49">
        <v>3</v>
      </c>
      <c r="M6" s="49">
        <v>1</v>
      </c>
      <c r="N6" s="47">
        <f t="shared" ref="N6:N17" si="3">SUM(O6:AF6)</f>
        <v>189</v>
      </c>
      <c r="O6" s="49">
        <v>43</v>
      </c>
      <c r="P6" s="49">
        <v>48</v>
      </c>
      <c r="Q6" s="49">
        <v>15</v>
      </c>
      <c r="R6" s="49">
        <v>13</v>
      </c>
      <c r="S6" s="49">
        <v>0</v>
      </c>
      <c r="T6" s="49">
        <v>7</v>
      </c>
      <c r="U6" s="49">
        <v>4</v>
      </c>
      <c r="V6" s="49">
        <v>6</v>
      </c>
      <c r="W6" s="49">
        <v>4</v>
      </c>
      <c r="X6" s="49">
        <v>5</v>
      </c>
      <c r="Y6" s="49">
        <v>2</v>
      </c>
      <c r="Z6" s="49">
        <v>6</v>
      </c>
      <c r="AA6" s="49">
        <v>1</v>
      </c>
      <c r="AB6" s="49">
        <v>12</v>
      </c>
      <c r="AC6" s="49">
        <v>4</v>
      </c>
      <c r="AD6" s="49">
        <v>5</v>
      </c>
      <c r="AE6" s="50">
        <v>14</v>
      </c>
      <c r="AF6" s="51">
        <v>0</v>
      </c>
    </row>
    <row r="7" spans="1:35" s="2" customFormat="1" x14ac:dyDescent="0.2">
      <c r="A7" s="52" t="s">
        <v>37</v>
      </c>
      <c r="B7" s="53"/>
      <c r="C7" s="54"/>
      <c r="D7" s="47">
        <f t="shared" si="0"/>
        <v>95</v>
      </c>
      <c r="E7" s="38">
        <f t="shared" si="2"/>
        <v>39</v>
      </c>
      <c r="F7" s="48">
        <v>0</v>
      </c>
      <c r="G7" s="49">
        <v>35</v>
      </c>
      <c r="H7" s="49">
        <v>1</v>
      </c>
      <c r="I7" s="49">
        <v>1</v>
      </c>
      <c r="J7" s="49">
        <v>0</v>
      </c>
      <c r="K7" s="49">
        <v>2</v>
      </c>
      <c r="L7" s="49">
        <v>0</v>
      </c>
      <c r="M7" s="49">
        <v>0</v>
      </c>
      <c r="N7" s="47">
        <f t="shared" si="3"/>
        <v>56</v>
      </c>
      <c r="O7" s="49">
        <v>14</v>
      </c>
      <c r="P7" s="49">
        <v>5</v>
      </c>
      <c r="Q7" s="49">
        <v>3</v>
      </c>
      <c r="R7" s="49">
        <v>23</v>
      </c>
      <c r="S7" s="49">
        <v>0</v>
      </c>
      <c r="T7" s="49">
        <v>0</v>
      </c>
      <c r="U7" s="49">
        <v>0</v>
      </c>
      <c r="V7" s="49">
        <v>0</v>
      </c>
      <c r="W7" s="49">
        <v>0</v>
      </c>
      <c r="X7" s="49">
        <v>3</v>
      </c>
      <c r="Y7" s="49">
        <v>1</v>
      </c>
      <c r="Z7" s="49">
        <v>2</v>
      </c>
      <c r="AA7" s="49">
        <v>0</v>
      </c>
      <c r="AB7" s="49">
        <v>1</v>
      </c>
      <c r="AC7" s="49">
        <v>2</v>
      </c>
      <c r="AD7" s="49">
        <v>0</v>
      </c>
      <c r="AE7" s="50">
        <v>2</v>
      </c>
      <c r="AF7" s="51">
        <v>0</v>
      </c>
    </row>
    <row r="8" spans="1:35" s="2" customFormat="1" x14ac:dyDescent="0.2">
      <c r="A8" s="44" t="s">
        <v>38</v>
      </c>
      <c r="B8" s="45"/>
      <c r="C8" s="46"/>
      <c r="D8" s="47">
        <f t="shared" si="0"/>
        <v>38</v>
      </c>
      <c r="E8" s="38">
        <f t="shared" si="2"/>
        <v>1</v>
      </c>
      <c r="F8" s="48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7">
        <f t="shared" si="3"/>
        <v>37</v>
      </c>
      <c r="O8" s="49">
        <v>14</v>
      </c>
      <c r="P8" s="49">
        <v>8</v>
      </c>
      <c r="Q8" s="49">
        <v>0</v>
      </c>
      <c r="R8" s="49">
        <v>2</v>
      </c>
      <c r="S8" s="49">
        <v>1</v>
      </c>
      <c r="T8" s="49">
        <v>0</v>
      </c>
      <c r="U8" s="49">
        <v>1</v>
      </c>
      <c r="V8" s="49">
        <v>0</v>
      </c>
      <c r="W8" s="49">
        <v>0</v>
      </c>
      <c r="X8" s="49">
        <v>0</v>
      </c>
      <c r="Y8" s="49">
        <v>1</v>
      </c>
      <c r="Z8" s="49">
        <v>0</v>
      </c>
      <c r="AA8" s="49">
        <v>0</v>
      </c>
      <c r="AB8" s="49">
        <v>3</v>
      </c>
      <c r="AC8" s="49">
        <v>0</v>
      </c>
      <c r="AD8" s="49">
        <v>4</v>
      </c>
      <c r="AE8" s="50">
        <v>3</v>
      </c>
      <c r="AF8" s="51">
        <v>0</v>
      </c>
    </row>
    <row r="9" spans="1:35" s="2" customFormat="1" x14ac:dyDescent="0.2">
      <c r="A9" s="44" t="s">
        <v>39</v>
      </c>
      <c r="B9" s="45"/>
      <c r="C9" s="46"/>
      <c r="D9" s="47">
        <f t="shared" si="0"/>
        <v>264</v>
      </c>
      <c r="E9" s="38">
        <f t="shared" si="2"/>
        <v>14</v>
      </c>
      <c r="F9" s="48">
        <v>0</v>
      </c>
      <c r="G9" s="49">
        <v>10</v>
      </c>
      <c r="H9" s="49">
        <v>1</v>
      </c>
      <c r="I9" s="49">
        <v>0</v>
      </c>
      <c r="J9" s="49">
        <v>1</v>
      </c>
      <c r="K9" s="49">
        <v>2</v>
      </c>
      <c r="L9" s="49">
        <v>0</v>
      </c>
      <c r="M9" s="49">
        <v>0</v>
      </c>
      <c r="N9" s="47">
        <f t="shared" si="3"/>
        <v>250</v>
      </c>
      <c r="O9" s="49">
        <v>144</v>
      </c>
      <c r="P9" s="49">
        <v>17</v>
      </c>
      <c r="Q9" s="49">
        <v>3</v>
      </c>
      <c r="R9" s="49">
        <v>23</v>
      </c>
      <c r="S9" s="49">
        <v>0</v>
      </c>
      <c r="T9" s="49">
        <v>2</v>
      </c>
      <c r="U9" s="49">
        <v>3</v>
      </c>
      <c r="V9" s="49">
        <v>4</v>
      </c>
      <c r="W9" s="49">
        <v>5</v>
      </c>
      <c r="X9" s="49">
        <v>2</v>
      </c>
      <c r="Y9" s="49">
        <v>0</v>
      </c>
      <c r="Z9" s="49">
        <v>6</v>
      </c>
      <c r="AA9" s="49">
        <v>0</v>
      </c>
      <c r="AB9" s="49">
        <v>30</v>
      </c>
      <c r="AC9" s="49">
        <v>3</v>
      </c>
      <c r="AD9" s="49">
        <v>5</v>
      </c>
      <c r="AE9" s="50">
        <v>3</v>
      </c>
      <c r="AF9" s="51">
        <v>0</v>
      </c>
    </row>
    <row r="10" spans="1:35" s="2" customFormat="1" x14ac:dyDescent="0.2">
      <c r="A10" s="44" t="s">
        <v>40</v>
      </c>
      <c r="B10" s="45"/>
      <c r="C10" s="46"/>
      <c r="D10" s="47">
        <f t="shared" si="0"/>
        <v>1157</v>
      </c>
      <c r="E10" s="38">
        <f t="shared" si="2"/>
        <v>219</v>
      </c>
      <c r="F10" s="48">
        <v>197</v>
      </c>
      <c r="G10" s="49">
        <v>1</v>
      </c>
      <c r="H10" s="49">
        <v>0</v>
      </c>
      <c r="I10" s="49">
        <v>16</v>
      </c>
      <c r="J10" s="49">
        <v>3</v>
      </c>
      <c r="K10" s="49">
        <v>2</v>
      </c>
      <c r="L10" s="49">
        <v>0</v>
      </c>
      <c r="M10" s="49">
        <v>0</v>
      </c>
      <c r="N10" s="47">
        <f t="shared" si="3"/>
        <v>938</v>
      </c>
      <c r="O10" s="49">
        <v>382</v>
      </c>
      <c r="P10" s="49">
        <v>305</v>
      </c>
      <c r="Q10" s="49">
        <v>61</v>
      </c>
      <c r="R10" s="49">
        <v>62</v>
      </c>
      <c r="S10" s="49">
        <v>3</v>
      </c>
      <c r="T10" s="49">
        <v>18</v>
      </c>
      <c r="U10" s="49">
        <v>17</v>
      </c>
      <c r="V10" s="49">
        <v>6</v>
      </c>
      <c r="W10" s="49">
        <v>5</v>
      </c>
      <c r="X10" s="49">
        <v>22</v>
      </c>
      <c r="Y10" s="49">
        <v>0</v>
      </c>
      <c r="Z10" s="49">
        <v>5</v>
      </c>
      <c r="AA10" s="49">
        <v>0</v>
      </c>
      <c r="AB10" s="49">
        <v>7</v>
      </c>
      <c r="AC10" s="49">
        <v>8</v>
      </c>
      <c r="AD10" s="49">
        <v>7</v>
      </c>
      <c r="AE10" s="50">
        <v>30</v>
      </c>
      <c r="AF10" s="51">
        <v>0</v>
      </c>
    </row>
    <row r="11" spans="1:35" s="2" customFormat="1" ht="18.75" customHeight="1" x14ac:dyDescent="0.2">
      <c r="A11" s="55" t="s">
        <v>41</v>
      </c>
      <c r="B11" s="56"/>
      <c r="C11" s="57"/>
      <c r="D11" s="47">
        <f t="shared" si="0"/>
        <v>633</v>
      </c>
      <c r="E11" s="38">
        <f t="shared" si="2"/>
        <v>303</v>
      </c>
      <c r="F11" s="48">
        <v>65</v>
      </c>
      <c r="G11" s="49">
        <v>132</v>
      </c>
      <c r="H11" s="49">
        <v>20</v>
      </c>
      <c r="I11" s="49">
        <v>19</v>
      </c>
      <c r="J11" s="49">
        <v>1</v>
      </c>
      <c r="K11" s="49">
        <v>50</v>
      </c>
      <c r="L11" s="49">
        <v>13</v>
      </c>
      <c r="M11" s="49">
        <v>3</v>
      </c>
      <c r="N11" s="47">
        <f t="shared" si="3"/>
        <v>330</v>
      </c>
      <c r="O11" s="49">
        <v>44</v>
      </c>
      <c r="P11" s="49">
        <v>98</v>
      </c>
      <c r="Q11" s="49">
        <v>31</v>
      </c>
      <c r="R11" s="49">
        <v>54</v>
      </c>
      <c r="S11" s="49">
        <v>2</v>
      </c>
      <c r="T11" s="49">
        <v>11</v>
      </c>
      <c r="U11" s="49">
        <v>11</v>
      </c>
      <c r="V11" s="49">
        <v>0</v>
      </c>
      <c r="W11" s="49">
        <v>13</v>
      </c>
      <c r="X11" s="49">
        <v>5</v>
      </c>
      <c r="Y11" s="49">
        <v>1</v>
      </c>
      <c r="Z11" s="49">
        <v>14</v>
      </c>
      <c r="AA11" s="49">
        <v>6</v>
      </c>
      <c r="AB11" s="49">
        <v>9</v>
      </c>
      <c r="AC11" s="49">
        <v>18</v>
      </c>
      <c r="AD11" s="49">
        <v>7</v>
      </c>
      <c r="AE11" s="50">
        <v>6</v>
      </c>
      <c r="AF11" s="51">
        <v>0</v>
      </c>
    </row>
    <row r="12" spans="1:35" s="2" customFormat="1" ht="18.75" customHeight="1" x14ac:dyDescent="0.2">
      <c r="A12" s="55" t="s">
        <v>42</v>
      </c>
      <c r="B12" s="56"/>
      <c r="C12" s="57"/>
      <c r="D12" s="47">
        <f t="shared" si="0"/>
        <v>187</v>
      </c>
      <c r="E12" s="38">
        <f t="shared" si="2"/>
        <v>35</v>
      </c>
      <c r="F12" s="48">
        <v>19</v>
      </c>
      <c r="G12" s="49">
        <v>0</v>
      </c>
      <c r="H12" s="49">
        <v>1</v>
      </c>
      <c r="I12" s="49">
        <v>4</v>
      </c>
      <c r="J12" s="49">
        <v>0</v>
      </c>
      <c r="K12" s="49">
        <v>10</v>
      </c>
      <c r="L12" s="49">
        <v>0</v>
      </c>
      <c r="M12" s="49">
        <v>1</v>
      </c>
      <c r="N12" s="47">
        <f t="shared" si="3"/>
        <v>152</v>
      </c>
      <c r="O12" s="49">
        <v>21</v>
      </c>
      <c r="P12" s="49">
        <v>17</v>
      </c>
      <c r="Q12" s="49">
        <v>2</v>
      </c>
      <c r="R12" s="49">
        <v>77</v>
      </c>
      <c r="S12" s="49">
        <v>0</v>
      </c>
      <c r="T12" s="49">
        <v>0</v>
      </c>
      <c r="U12" s="49">
        <v>1</v>
      </c>
      <c r="V12" s="49">
        <v>0</v>
      </c>
      <c r="W12" s="49">
        <v>1</v>
      </c>
      <c r="X12" s="49">
        <v>4</v>
      </c>
      <c r="Y12" s="49">
        <v>0</v>
      </c>
      <c r="Z12" s="49">
        <v>0</v>
      </c>
      <c r="AA12" s="49">
        <v>0</v>
      </c>
      <c r="AB12" s="49">
        <v>25</v>
      </c>
      <c r="AC12" s="49">
        <v>1</v>
      </c>
      <c r="AD12" s="49">
        <v>1</v>
      </c>
      <c r="AE12" s="50">
        <v>2</v>
      </c>
      <c r="AF12" s="51">
        <v>0</v>
      </c>
    </row>
    <row r="13" spans="1:35" s="2" customFormat="1" ht="18.75" customHeight="1" x14ac:dyDescent="0.2">
      <c r="A13" s="55" t="s">
        <v>43</v>
      </c>
      <c r="B13" s="56"/>
      <c r="C13" s="57"/>
      <c r="D13" s="47">
        <f t="shared" si="0"/>
        <v>92</v>
      </c>
      <c r="E13" s="38">
        <f t="shared" si="2"/>
        <v>23</v>
      </c>
      <c r="F13" s="48">
        <v>0</v>
      </c>
      <c r="G13" s="49">
        <v>20</v>
      </c>
      <c r="H13" s="49">
        <v>0</v>
      </c>
      <c r="I13" s="49">
        <v>0</v>
      </c>
      <c r="J13" s="49">
        <v>0</v>
      </c>
      <c r="K13" s="49">
        <v>3</v>
      </c>
      <c r="L13" s="49">
        <v>0</v>
      </c>
      <c r="M13" s="49">
        <v>0</v>
      </c>
      <c r="N13" s="47">
        <f t="shared" si="3"/>
        <v>69</v>
      </c>
      <c r="O13" s="49">
        <v>9</v>
      </c>
      <c r="P13" s="49">
        <v>13</v>
      </c>
      <c r="Q13" s="49">
        <v>1</v>
      </c>
      <c r="R13" s="49">
        <v>26</v>
      </c>
      <c r="S13" s="49">
        <v>2</v>
      </c>
      <c r="T13" s="49">
        <v>3</v>
      </c>
      <c r="U13" s="49">
        <v>1</v>
      </c>
      <c r="V13" s="49">
        <v>0</v>
      </c>
      <c r="W13" s="49">
        <v>1</v>
      </c>
      <c r="X13" s="49">
        <v>0</v>
      </c>
      <c r="Y13" s="49">
        <v>0</v>
      </c>
      <c r="Z13" s="49">
        <v>3</v>
      </c>
      <c r="AA13" s="49">
        <v>1</v>
      </c>
      <c r="AB13" s="49">
        <v>2</v>
      </c>
      <c r="AC13" s="49">
        <v>0</v>
      </c>
      <c r="AD13" s="49">
        <v>3</v>
      </c>
      <c r="AE13" s="50">
        <v>4</v>
      </c>
      <c r="AF13" s="51">
        <v>0</v>
      </c>
    </row>
    <row r="14" spans="1:35" s="2" customFormat="1" ht="18.75" customHeight="1" x14ac:dyDescent="0.2">
      <c r="A14" s="55" t="s">
        <v>44</v>
      </c>
      <c r="B14" s="56"/>
      <c r="C14" s="57"/>
      <c r="D14" s="47">
        <f t="shared" si="0"/>
        <v>25</v>
      </c>
      <c r="E14" s="38">
        <f t="shared" si="2"/>
        <v>4</v>
      </c>
      <c r="F14" s="48">
        <v>0</v>
      </c>
      <c r="G14" s="49">
        <v>4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7">
        <f t="shared" si="3"/>
        <v>21</v>
      </c>
      <c r="O14" s="49">
        <v>7</v>
      </c>
      <c r="P14" s="49">
        <v>7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1</v>
      </c>
      <c r="X14" s="49">
        <v>4</v>
      </c>
      <c r="Y14" s="49">
        <v>0</v>
      </c>
      <c r="Z14" s="49">
        <v>0</v>
      </c>
      <c r="AA14" s="49">
        <v>1</v>
      </c>
      <c r="AB14" s="49">
        <v>0</v>
      </c>
      <c r="AC14" s="49">
        <v>0</v>
      </c>
      <c r="AD14" s="49">
        <v>0</v>
      </c>
      <c r="AE14" s="50">
        <v>1</v>
      </c>
      <c r="AF14" s="51">
        <v>0</v>
      </c>
    </row>
    <row r="15" spans="1:35" s="2" customFormat="1" ht="18.75" customHeight="1" x14ac:dyDescent="0.2">
      <c r="A15" s="55" t="s">
        <v>45</v>
      </c>
      <c r="B15" s="56"/>
      <c r="C15" s="57"/>
      <c r="D15" s="47">
        <f t="shared" si="0"/>
        <v>1</v>
      </c>
      <c r="E15" s="38">
        <f t="shared" si="2"/>
        <v>0</v>
      </c>
      <c r="F15" s="48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7">
        <f t="shared" si="3"/>
        <v>1</v>
      </c>
      <c r="O15" s="49">
        <v>0</v>
      </c>
      <c r="P15" s="49">
        <v>1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50">
        <v>0</v>
      </c>
      <c r="AF15" s="51">
        <v>0</v>
      </c>
    </row>
    <row r="16" spans="1:35" s="2" customFormat="1" x14ac:dyDescent="0.2">
      <c r="A16" s="44" t="s">
        <v>46</v>
      </c>
      <c r="B16" s="45"/>
      <c r="C16" s="46"/>
      <c r="D16" s="47">
        <f t="shared" si="0"/>
        <v>140</v>
      </c>
      <c r="E16" s="38">
        <f t="shared" si="2"/>
        <v>23</v>
      </c>
      <c r="F16" s="48">
        <v>0</v>
      </c>
      <c r="G16" s="49">
        <v>17</v>
      </c>
      <c r="H16" s="49">
        <v>0</v>
      </c>
      <c r="I16" s="49">
        <v>1</v>
      </c>
      <c r="J16" s="49">
        <v>0</v>
      </c>
      <c r="K16" s="49">
        <v>4</v>
      </c>
      <c r="L16" s="49">
        <v>1</v>
      </c>
      <c r="M16" s="49">
        <v>0</v>
      </c>
      <c r="N16" s="47">
        <f t="shared" si="3"/>
        <v>117</v>
      </c>
      <c r="O16" s="49">
        <v>16</v>
      </c>
      <c r="P16" s="49">
        <v>39</v>
      </c>
      <c r="Q16" s="49">
        <v>3</v>
      </c>
      <c r="R16" s="49">
        <v>8</v>
      </c>
      <c r="S16" s="49">
        <v>0</v>
      </c>
      <c r="T16" s="49">
        <v>4</v>
      </c>
      <c r="U16" s="49">
        <v>1</v>
      </c>
      <c r="V16" s="49">
        <v>5</v>
      </c>
      <c r="W16" s="49">
        <v>7</v>
      </c>
      <c r="X16" s="49">
        <v>3</v>
      </c>
      <c r="Y16" s="49">
        <v>1</v>
      </c>
      <c r="Z16" s="49">
        <v>7</v>
      </c>
      <c r="AA16" s="49">
        <v>3</v>
      </c>
      <c r="AB16" s="49">
        <v>0</v>
      </c>
      <c r="AC16" s="49">
        <v>5</v>
      </c>
      <c r="AD16" s="49">
        <v>4</v>
      </c>
      <c r="AE16" s="50">
        <v>11</v>
      </c>
      <c r="AF16" s="51">
        <v>0</v>
      </c>
    </row>
    <row r="17" spans="1:32" s="2" customFormat="1" ht="18" thickBot="1" x14ac:dyDescent="0.25">
      <c r="A17" s="58" t="s">
        <v>47</v>
      </c>
      <c r="B17" s="59"/>
      <c r="C17" s="60"/>
      <c r="D17" s="61">
        <f t="shared" si="0"/>
        <v>1922</v>
      </c>
      <c r="E17" s="62">
        <f t="shared" si="2"/>
        <v>52</v>
      </c>
      <c r="F17" s="63">
        <v>0</v>
      </c>
      <c r="G17" s="64">
        <v>0</v>
      </c>
      <c r="H17" s="64">
        <v>6</v>
      </c>
      <c r="I17" s="64">
        <v>0</v>
      </c>
      <c r="J17" s="64">
        <v>22</v>
      </c>
      <c r="K17" s="64">
        <v>18</v>
      </c>
      <c r="L17" s="64">
        <v>0</v>
      </c>
      <c r="M17" s="64">
        <v>6</v>
      </c>
      <c r="N17" s="61">
        <f t="shared" si="3"/>
        <v>1870</v>
      </c>
      <c r="O17" s="64">
        <v>347</v>
      </c>
      <c r="P17" s="64">
        <v>519</v>
      </c>
      <c r="Q17" s="64">
        <v>318</v>
      </c>
      <c r="R17" s="64">
        <v>137</v>
      </c>
      <c r="S17" s="64">
        <v>0</v>
      </c>
      <c r="T17" s="64">
        <v>28</v>
      </c>
      <c r="U17" s="64">
        <v>27</v>
      </c>
      <c r="V17" s="64">
        <v>20</v>
      </c>
      <c r="W17" s="64">
        <v>109</v>
      </c>
      <c r="X17" s="64">
        <v>15</v>
      </c>
      <c r="Y17" s="64">
        <v>2</v>
      </c>
      <c r="Z17" s="64">
        <v>44</v>
      </c>
      <c r="AA17" s="64">
        <v>8</v>
      </c>
      <c r="AB17" s="64">
        <v>56</v>
      </c>
      <c r="AC17" s="64">
        <v>52</v>
      </c>
      <c r="AD17" s="64">
        <v>19</v>
      </c>
      <c r="AE17" s="65">
        <v>169</v>
      </c>
      <c r="AF17" s="66">
        <v>0</v>
      </c>
    </row>
    <row r="18" spans="1:32" s="2" customFormat="1" x14ac:dyDescent="0.2">
      <c r="A18" s="67"/>
      <c r="B18" s="67"/>
      <c r="C18" s="67"/>
      <c r="D18" s="68"/>
      <c r="E18" s="68"/>
      <c r="F18" s="69"/>
      <c r="G18" s="69"/>
      <c r="H18" s="69"/>
      <c r="I18" s="69"/>
      <c r="J18" s="69"/>
      <c r="K18" s="69"/>
      <c r="L18" s="69"/>
      <c r="M18" s="69"/>
      <c r="N18" s="68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x14ac:dyDescent="0.5">
      <c r="A19" s="70" t="s">
        <v>48</v>
      </c>
      <c r="B19" s="70"/>
      <c r="C19" s="70"/>
      <c r="D19" s="70"/>
      <c r="E19" s="70"/>
      <c r="F19" s="70"/>
      <c r="G19" s="70"/>
      <c r="H19" s="70"/>
      <c r="J19" s="70"/>
      <c r="R19" s="9"/>
    </row>
    <row r="20" spans="1:32" x14ac:dyDescent="0.5">
      <c r="A20" s="2" t="s">
        <v>49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2"/>
      <c r="U20" s="2"/>
      <c r="X20" s="2"/>
    </row>
    <row r="21" spans="1:32" x14ac:dyDescent="0.5">
      <c r="A21" s="2"/>
    </row>
    <row r="22" spans="1:32" x14ac:dyDescent="0.5">
      <c r="A22" s="2"/>
    </row>
    <row r="23" spans="1:32" x14ac:dyDescent="0.5">
      <c r="A23" s="2"/>
    </row>
    <row r="24" spans="1:32" x14ac:dyDescent="0.5">
      <c r="A24" s="2"/>
    </row>
    <row r="25" spans="1:32" x14ac:dyDescent="0.5">
      <c r="A25" s="2"/>
    </row>
    <row r="26" spans="1:32" x14ac:dyDescent="0.5">
      <c r="A26" s="2"/>
    </row>
    <row r="27" spans="1:32" x14ac:dyDescent="0.5">
      <c r="A27" s="2"/>
    </row>
    <row r="28" spans="1:32" x14ac:dyDescent="0.5">
      <c r="A28" s="2"/>
    </row>
    <row r="29" spans="1:32" x14ac:dyDescent="0.5">
      <c r="A29" s="2"/>
    </row>
    <row r="30" spans="1:32" x14ac:dyDescent="0.5">
      <c r="A30" s="2"/>
    </row>
  </sheetData>
  <mergeCells count="16"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3:C13"/>
    <mergeCell ref="A2:C2"/>
    <mergeCell ref="A3:C3"/>
    <mergeCell ref="A4:C4"/>
    <mergeCell ref="A5:C5"/>
    <mergeCell ref="A6:C6"/>
    <mergeCell ref="A7:C7"/>
  </mergeCells>
  <phoneticPr fontId="3"/>
  <pageMargins left="0.59055118110236227" right="0.59055118110236227" top="0.59055118110236227" bottom="0.59055118110236227" header="0.39370078740157483" footer="0.39370078740157483"/>
  <pageSetup paperSize="8" scale="92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7-7</vt:lpstr>
      <vt:lpstr>'7-7'!Print_Area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2024-02-14T02:48:59Z</dcterms:created>
  <dcterms:modified xsi:type="dcterms:W3CDTF">2024-02-14T02:51:06Z</dcterms:modified>
</cp:coreProperties>
</file>