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kfs01\s1504\02_健康づくりＧ\95_福祉統計（R4からたばこ対策G所管）\R5\07_HP\09\"/>
    </mc:Choice>
  </mc:AlternateContent>
  <bookViews>
    <workbookView xWindow="0" yWindow="0" windowWidth="17988" windowHeight="7956"/>
  </bookViews>
  <sheets>
    <sheet name="9-2" sheetId="1" r:id="rId1"/>
  </sheets>
  <externalReferences>
    <externalReference r:id="rId2"/>
  </externalReferences>
  <definedNames>
    <definedName name="_xlnm.Print_Area" localSheetId="0">'9-2'!$A$1:$J$47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9" i="1" l="1"/>
  <c r="F39" i="1"/>
  <c r="E39" i="1"/>
  <c r="D39" i="1"/>
  <c r="C39" i="1"/>
  <c r="B39" i="1"/>
  <c r="G5" i="1"/>
  <c r="J5" i="1" s="1"/>
  <c r="F5" i="1"/>
  <c r="F4" i="1" s="1"/>
  <c r="E5" i="1"/>
  <c r="E4" i="1" s="1"/>
  <c r="D5" i="1"/>
  <c r="C5" i="1"/>
  <c r="C4" i="1" s="1"/>
  <c r="B5" i="1"/>
  <c r="B4" i="1" s="1"/>
  <c r="D4" i="1"/>
  <c r="G4" i="1" l="1"/>
</calcChain>
</file>

<file path=xl/sharedStrings.xml><?xml version="1.0" encoding="utf-8"?>
<sst xmlns="http://schemas.openxmlformats.org/spreadsheetml/2006/main" count="79" uniqueCount="54">
  <si>
    <t>9-2表　国民健康保険適用状況（市町村・組合別）</t>
    <phoneticPr fontId="3"/>
  </si>
  <si>
    <t>　　　　　　区分
保険者名</t>
    <phoneticPr fontId="3"/>
  </si>
  <si>
    <t>世帯数（世帯）</t>
  </si>
  <si>
    <t>被保険者数（人）</t>
  </si>
  <si>
    <t>加入率（％）</t>
  </si>
  <si>
    <t>R2年度</t>
    <phoneticPr fontId="3"/>
  </si>
  <si>
    <t>R3年度</t>
    <phoneticPr fontId="3"/>
  </si>
  <si>
    <t>R4年度</t>
    <phoneticPr fontId="3"/>
  </si>
  <si>
    <t>県計</t>
  </si>
  <si>
    <t>市町村計</t>
  </si>
  <si>
    <t>横浜市</t>
  </si>
  <si>
    <t>川崎市</t>
  </si>
  <si>
    <t>横須賀市</t>
  </si>
  <si>
    <t>平塚市</t>
  </si>
  <si>
    <t>鎌倉市</t>
  </si>
  <si>
    <t>藤沢市</t>
  </si>
  <si>
    <t>小田原市</t>
  </si>
  <si>
    <t>茅ヶ崎市</t>
  </si>
  <si>
    <t>逗子市</t>
  </si>
  <si>
    <t>相模原市</t>
  </si>
  <si>
    <t>三浦市</t>
  </si>
  <si>
    <t>秦野市</t>
  </si>
  <si>
    <t>厚木市</t>
  </si>
  <si>
    <t>大和市</t>
  </si>
  <si>
    <t>伊勢原市</t>
  </si>
  <si>
    <t>海老名市</t>
  </si>
  <si>
    <t>座間市</t>
  </si>
  <si>
    <t>南足柄市</t>
  </si>
  <si>
    <t>綾瀬市</t>
  </si>
  <si>
    <t>葉山町</t>
  </si>
  <si>
    <t>寒川町</t>
  </si>
  <si>
    <t>大磯町</t>
  </si>
  <si>
    <t>二宮町</t>
  </si>
  <si>
    <t>中井町</t>
  </si>
  <si>
    <t>大井町</t>
  </si>
  <si>
    <t>松田町</t>
  </si>
  <si>
    <t>山北町</t>
  </si>
  <si>
    <t>開成町</t>
  </si>
  <si>
    <t>箱根町</t>
  </si>
  <si>
    <t>真鶴町</t>
  </si>
  <si>
    <t>湯河原町</t>
  </si>
  <si>
    <t>愛川町</t>
  </si>
  <si>
    <t>清川村</t>
  </si>
  <si>
    <t>組合計</t>
  </si>
  <si>
    <t>・</t>
    <phoneticPr fontId="3"/>
  </si>
  <si>
    <t>神奈川県医師国保組合</t>
  </si>
  <si>
    <t>・</t>
  </si>
  <si>
    <t>神奈川県歯科医師国保組合</t>
  </si>
  <si>
    <t>神奈川県食品衛生国保組合</t>
  </si>
  <si>
    <t>神奈川県薬剤師国保組合</t>
  </si>
  <si>
    <t>神奈川県建設業国保組合</t>
  </si>
  <si>
    <t>神奈川県建設連合国保組合</t>
  </si>
  <si>
    <t>資料：医療保険課</t>
    <rPh sb="0" eb="2">
      <t>シリョウ</t>
    </rPh>
    <rPh sb="3" eb="5">
      <t>イリョウ</t>
    </rPh>
    <rPh sb="5" eb="7">
      <t>ホケン</t>
    </rPh>
    <rPh sb="7" eb="8">
      <t>カ</t>
    </rPh>
    <phoneticPr fontId="3"/>
  </si>
  <si>
    <t>出典：国民健康保険事業状況報告書、神奈川県人口統計調査</t>
    <rPh sb="0" eb="2">
      <t>シュッテン</t>
    </rPh>
    <rPh sb="17" eb="21">
      <t>カナガワケン</t>
    </rPh>
    <rPh sb="21" eb="27">
      <t>ジンコウトウケイチョウサ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</si>
</sst>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メイリオ"/>
      <family val="3"/>
      <charset val="128"/>
    </font>
    <font>
      <sz val="6"/>
      <name val="ＭＳ Ｐゴシック"/>
      <family val="3"/>
      <charset val="128"/>
    </font>
    <font>
      <sz val="11"/>
      <color theme="1"/>
      <name val="メイリオ"/>
      <family val="3"/>
      <charset val="128"/>
    </font>
    <font>
      <sz val="11"/>
      <color theme="4" tint="-0.499984740745262"/>
      <name val="メイリオ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 diagonalDown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2">
    <xf numFmtId="0" fontId="0" fillId="0" borderId="0" xfId="0"/>
    <xf numFmtId="0" fontId="2" fillId="2" borderId="0" xfId="0" applyFont="1" applyFill="1" applyAlignment="1"/>
    <xf numFmtId="0" fontId="4" fillId="3" borderId="5" xfId="0" applyFont="1" applyFill="1" applyBorder="1" applyAlignment="1">
      <alignment horizontal="distributed" vertical="center" justifyLastLine="1"/>
    </xf>
    <xf numFmtId="0" fontId="4" fillId="3" borderId="6" xfId="0" applyFont="1" applyFill="1" applyBorder="1" applyAlignment="1">
      <alignment horizontal="distributed" vertical="center" justifyLastLine="1"/>
    </xf>
    <xf numFmtId="0" fontId="2" fillId="3" borderId="7" xfId="0" applyFont="1" applyFill="1" applyBorder="1" applyAlignment="1">
      <alignment horizontal="distributed" vertical="center" justifyLastLine="1"/>
    </xf>
    <xf numFmtId="0" fontId="2" fillId="3" borderId="6" xfId="0" applyFont="1" applyFill="1" applyBorder="1" applyAlignment="1">
      <alignment horizontal="distributed" vertical="center" justifyLastLine="1"/>
    </xf>
    <xf numFmtId="0" fontId="2" fillId="4" borderId="8" xfId="0" applyFont="1" applyFill="1" applyBorder="1" applyAlignment="1">
      <alignment horizontal="distributed" vertical="center" indent="3"/>
    </xf>
    <xf numFmtId="41" fontId="5" fillId="4" borderId="9" xfId="1" applyNumberFormat="1" applyFont="1" applyFill="1" applyBorder="1" applyAlignment="1">
      <alignment vertical="center"/>
    </xf>
    <xf numFmtId="41" fontId="5" fillId="4" borderId="10" xfId="1" applyNumberFormat="1" applyFont="1" applyFill="1" applyBorder="1" applyAlignment="1">
      <alignment vertical="center"/>
    </xf>
    <xf numFmtId="41" fontId="5" fillId="4" borderId="11" xfId="1" applyNumberFormat="1" applyFont="1" applyFill="1" applyBorder="1" applyAlignment="1">
      <alignment vertical="center"/>
    </xf>
    <xf numFmtId="41" fontId="5" fillId="4" borderId="12" xfId="1" applyNumberFormat="1" applyFont="1" applyFill="1" applyBorder="1" applyAlignment="1">
      <alignment vertical="center"/>
    </xf>
    <xf numFmtId="41" fontId="5" fillId="4" borderId="13" xfId="1" applyNumberFormat="1" applyFont="1" applyFill="1" applyBorder="1" applyAlignment="1">
      <alignment vertical="center"/>
    </xf>
    <xf numFmtId="10" fontId="2" fillId="4" borderId="12" xfId="0" applyNumberFormat="1" applyFont="1" applyFill="1" applyBorder="1" applyAlignment="1">
      <alignment vertical="center"/>
    </xf>
    <xf numFmtId="10" fontId="2" fillId="4" borderId="13" xfId="0" applyNumberFormat="1" applyFont="1" applyFill="1" applyBorder="1" applyAlignment="1">
      <alignment vertical="center"/>
    </xf>
    <xf numFmtId="0" fontId="2" fillId="4" borderId="14" xfId="0" applyFont="1" applyFill="1" applyBorder="1" applyAlignment="1">
      <alignment horizontal="distributed" vertical="center" indent="3"/>
    </xf>
    <xf numFmtId="41" fontId="5" fillId="4" borderId="15" xfId="0" applyNumberFormat="1" applyFont="1" applyFill="1" applyBorder="1" applyAlignment="1">
      <alignment vertical="center"/>
    </xf>
    <xf numFmtId="41" fontId="5" fillId="4" borderId="16" xfId="0" applyNumberFormat="1" applyFont="1" applyFill="1" applyBorder="1" applyAlignment="1">
      <alignment vertical="center"/>
    </xf>
    <xf numFmtId="41" fontId="5" fillId="4" borderId="17" xfId="0" applyNumberFormat="1" applyFont="1" applyFill="1" applyBorder="1" applyAlignment="1">
      <alignment vertical="center"/>
    </xf>
    <xf numFmtId="10" fontId="2" fillId="4" borderId="16" xfId="0" applyNumberFormat="1" applyFont="1" applyFill="1" applyBorder="1" applyAlignment="1">
      <alignment vertical="center"/>
    </xf>
    <xf numFmtId="10" fontId="2" fillId="4" borderId="17" xfId="0" applyNumberFormat="1" applyFont="1" applyFill="1" applyBorder="1" applyAlignment="1">
      <alignment vertical="center"/>
    </xf>
    <xf numFmtId="10" fontId="2" fillId="2" borderId="0" xfId="0" applyNumberFormat="1" applyFont="1" applyFill="1" applyAlignment="1"/>
    <xf numFmtId="0" fontId="2" fillId="2" borderId="18" xfId="0" applyFont="1" applyFill="1" applyBorder="1" applyAlignment="1">
      <alignment horizontal="left" vertical="center"/>
    </xf>
    <xf numFmtId="41" fontId="2" fillId="2" borderId="19" xfId="1" applyNumberFormat="1" applyFont="1" applyFill="1" applyBorder="1" applyAlignment="1"/>
    <xf numFmtId="41" fontId="2" fillId="2" borderId="20" xfId="1" applyNumberFormat="1" applyFont="1" applyFill="1" applyBorder="1" applyAlignment="1"/>
    <xf numFmtId="41" fontId="2" fillId="2" borderId="21" xfId="1" applyNumberFormat="1" applyFont="1" applyFill="1" applyBorder="1" applyAlignment="1"/>
    <xf numFmtId="10" fontId="2" fillId="2" borderId="20" xfId="0" applyNumberFormat="1" applyFont="1" applyFill="1" applyBorder="1" applyAlignment="1">
      <alignment vertical="center"/>
    </xf>
    <xf numFmtId="10" fontId="2" fillId="2" borderId="21" xfId="0" applyNumberFormat="1" applyFont="1" applyFill="1" applyBorder="1" applyAlignment="1">
      <alignment vertical="center"/>
    </xf>
    <xf numFmtId="0" fontId="2" fillId="2" borderId="22" xfId="0" applyFont="1" applyFill="1" applyBorder="1" applyAlignment="1">
      <alignment horizontal="left" vertical="center"/>
    </xf>
    <xf numFmtId="41" fontId="2" fillId="2" borderId="23" xfId="1" applyNumberFormat="1" applyFont="1" applyFill="1" applyBorder="1" applyAlignment="1"/>
    <xf numFmtId="41" fontId="2" fillId="2" borderId="24" xfId="1" applyNumberFormat="1" applyFont="1" applyFill="1" applyBorder="1" applyAlignment="1"/>
    <xf numFmtId="41" fontId="2" fillId="2" borderId="25" xfId="1" applyNumberFormat="1" applyFont="1" applyFill="1" applyBorder="1" applyAlignment="1"/>
    <xf numFmtId="10" fontId="2" fillId="2" borderId="24" xfId="0" applyNumberFormat="1" applyFont="1" applyFill="1" applyBorder="1" applyAlignment="1">
      <alignment vertical="center"/>
    </xf>
    <xf numFmtId="10" fontId="2" fillId="2" borderId="25" xfId="0" applyNumberFormat="1" applyFont="1" applyFill="1" applyBorder="1" applyAlignment="1">
      <alignment vertical="center"/>
    </xf>
    <xf numFmtId="0" fontId="2" fillId="2" borderId="26" xfId="0" applyFont="1" applyFill="1" applyBorder="1" applyAlignment="1">
      <alignment horizontal="left" vertical="center"/>
    </xf>
    <xf numFmtId="41" fontId="2" fillId="2" borderId="5" xfId="1" applyNumberFormat="1" applyFont="1" applyFill="1" applyBorder="1" applyAlignment="1"/>
    <xf numFmtId="41" fontId="2" fillId="2" borderId="6" xfId="1" applyNumberFormat="1" applyFont="1" applyFill="1" applyBorder="1" applyAlignment="1"/>
    <xf numFmtId="41" fontId="2" fillId="2" borderId="7" xfId="1" applyNumberFormat="1" applyFont="1" applyFill="1" applyBorder="1" applyAlignment="1"/>
    <xf numFmtId="10" fontId="2" fillId="2" borderId="6" xfId="0" applyNumberFormat="1" applyFont="1" applyFill="1" applyBorder="1" applyAlignment="1">
      <alignment vertical="center"/>
    </xf>
    <xf numFmtId="10" fontId="2" fillId="2" borderId="7" xfId="0" applyNumberFormat="1" applyFont="1" applyFill="1" applyBorder="1" applyAlignment="1">
      <alignment vertical="center"/>
    </xf>
    <xf numFmtId="0" fontId="2" fillId="4" borderId="27" xfId="0" applyFont="1" applyFill="1" applyBorder="1" applyAlignment="1">
      <alignment horizontal="distributed" vertical="center" indent="3"/>
    </xf>
    <xf numFmtId="41" fontId="5" fillId="4" borderId="28" xfId="1" applyNumberFormat="1" applyFont="1" applyFill="1" applyBorder="1" applyAlignment="1">
      <alignment vertical="center"/>
    </xf>
    <xf numFmtId="41" fontId="5" fillId="4" borderId="29" xfId="1" applyNumberFormat="1" applyFont="1" applyFill="1" applyBorder="1" applyAlignment="1">
      <alignment vertical="center"/>
    </xf>
    <xf numFmtId="41" fontId="5" fillId="4" borderId="30" xfId="1" applyNumberFormat="1" applyFont="1" applyFill="1" applyBorder="1" applyAlignment="1">
      <alignment vertical="center"/>
    </xf>
    <xf numFmtId="38" fontId="5" fillId="4" borderId="29" xfId="2" applyNumberFormat="1" applyFont="1" applyFill="1" applyBorder="1" applyAlignment="1">
      <alignment horizontal="right" vertical="center"/>
    </xf>
    <xf numFmtId="38" fontId="5" fillId="4" borderId="30" xfId="2" applyNumberFormat="1" applyFont="1" applyFill="1" applyBorder="1" applyAlignment="1">
      <alignment horizontal="right" vertical="center"/>
    </xf>
    <xf numFmtId="0" fontId="2" fillId="2" borderId="18" xfId="0" applyFont="1" applyFill="1" applyBorder="1" applyAlignment="1">
      <alignment horizontal="left" vertical="center" wrapText="1"/>
    </xf>
    <xf numFmtId="41" fontId="2" fillId="2" borderId="19" xfId="1" applyNumberFormat="1" applyFont="1" applyFill="1" applyBorder="1" applyAlignment="1">
      <alignment horizontal="right" vertical="center"/>
    </xf>
    <xf numFmtId="41" fontId="2" fillId="2" borderId="20" xfId="1" applyNumberFormat="1" applyFont="1" applyFill="1" applyBorder="1" applyAlignment="1">
      <alignment horizontal="right" vertical="center"/>
    </xf>
    <xf numFmtId="41" fontId="2" fillId="2" borderId="21" xfId="1" applyNumberFormat="1" applyFont="1" applyFill="1" applyBorder="1" applyAlignment="1">
      <alignment horizontal="right" vertical="center"/>
    </xf>
    <xf numFmtId="38" fontId="2" fillId="2" borderId="20" xfId="2" applyNumberFormat="1" applyFont="1" applyFill="1" applyBorder="1" applyAlignment="1">
      <alignment horizontal="right" vertical="center"/>
    </xf>
    <xf numFmtId="38" fontId="2" fillId="2" borderId="21" xfId="2" applyNumberFormat="1" applyFont="1" applyFill="1" applyBorder="1" applyAlignment="1">
      <alignment horizontal="right" vertical="center"/>
    </xf>
    <xf numFmtId="0" fontId="2" fillId="2" borderId="0" xfId="0" applyFont="1" applyFill="1" applyAlignment="1">
      <alignment vertical="center"/>
    </xf>
    <xf numFmtId="0" fontId="2" fillId="2" borderId="22" xfId="0" applyFont="1" applyFill="1" applyBorder="1" applyAlignment="1">
      <alignment horizontal="left" vertical="center" wrapText="1"/>
    </xf>
    <xf numFmtId="41" fontId="2" fillId="2" borderId="23" xfId="1" applyNumberFormat="1" applyFont="1" applyFill="1" applyBorder="1" applyAlignment="1">
      <alignment horizontal="right" vertical="center"/>
    </xf>
    <xf numFmtId="41" fontId="2" fillId="2" borderId="24" xfId="1" applyNumberFormat="1" applyFont="1" applyFill="1" applyBorder="1" applyAlignment="1">
      <alignment horizontal="right" vertical="center"/>
    </xf>
    <xf numFmtId="41" fontId="2" fillId="2" borderId="25" xfId="1" applyNumberFormat="1" applyFont="1" applyFill="1" applyBorder="1" applyAlignment="1">
      <alignment horizontal="right" vertical="center"/>
    </xf>
    <xf numFmtId="38" fontId="2" fillId="2" borderId="24" xfId="2" applyNumberFormat="1" applyFont="1" applyFill="1" applyBorder="1" applyAlignment="1">
      <alignment horizontal="right" vertical="center"/>
    </xf>
    <xf numFmtId="38" fontId="2" fillId="2" borderId="25" xfId="2" applyNumberFormat="1" applyFont="1" applyFill="1" applyBorder="1" applyAlignment="1">
      <alignment horizontal="right" vertical="center"/>
    </xf>
    <xf numFmtId="0" fontId="2" fillId="2" borderId="26" xfId="0" applyFont="1" applyFill="1" applyBorder="1" applyAlignment="1">
      <alignment horizontal="left" vertical="center" wrapText="1"/>
    </xf>
    <xf numFmtId="41" fontId="2" fillId="2" borderId="5" xfId="1" applyNumberFormat="1" applyFont="1" applyFill="1" applyBorder="1" applyAlignment="1">
      <alignment horizontal="right" vertical="center"/>
    </xf>
    <xf numFmtId="41" fontId="2" fillId="2" borderId="6" xfId="1" applyNumberFormat="1" applyFont="1" applyFill="1" applyBorder="1" applyAlignment="1">
      <alignment horizontal="right" vertical="center"/>
    </xf>
    <xf numFmtId="41" fontId="2" fillId="2" borderId="7" xfId="1" applyNumberFormat="1" applyFont="1" applyFill="1" applyBorder="1" applyAlignment="1">
      <alignment horizontal="right" vertical="center"/>
    </xf>
    <xf numFmtId="38" fontId="2" fillId="2" borderId="6" xfId="2" applyNumberFormat="1" applyFont="1" applyFill="1" applyBorder="1" applyAlignment="1">
      <alignment horizontal="right" vertical="center"/>
    </xf>
    <xf numFmtId="38" fontId="2" fillId="2" borderId="7" xfId="2" applyNumberFormat="1" applyFont="1" applyFill="1" applyBorder="1" applyAlignment="1">
      <alignment horizontal="right" vertical="center"/>
    </xf>
    <xf numFmtId="0" fontId="2" fillId="2" borderId="31" xfId="0" applyFont="1" applyFill="1" applyBorder="1" applyAlignment="1"/>
    <xf numFmtId="0" fontId="2" fillId="2" borderId="0" xfId="0" applyFont="1" applyFill="1" applyBorder="1" applyAlignment="1"/>
    <xf numFmtId="0" fontId="2" fillId="2" borderId="0" xfId="0" quotePrefix="1" applyFont="1" applyFill="1" applyBorder="1" applyAlignment="1">
      <alignment horizontal="left"/>
    </xf>
    <xf numFmtId="0" fontId="2" fillId="2" borderId="1" xfId="0" quotePrefix="1" applyFont="1" applyFill="1" applyBorder="1" applyAlignment="1">
      <alignment horizontal="left"/>
    </xf>
    <xf numFmtId="0" fontId="2" fillId="2" borderId="1" xfId="0" applyFont="1" applyFill="1" applyBorder="1" applyAlignment="1">
      <alignment horizontal="right"/>
    </xf>
    <xf numFmtId="0" fontId="2" fillId="3" borderId="2" xfId="0" applyFont="1" applyFill="1" applyBorder="1" applyAlignment="1">
      <alignment horizontal="left" vertical="center" wrapText="1" indent="2"/>
    </xf>
    <xf numFmtId="0" fontId="2" fillId="3" borderId="3" xfId="0" applyFont="1" applyFill="1" applyBorder="1" applyAlignment="1">
      <alignment horizontal="distributed" vertical="center" indent="4"/>
    </xf>
    <xf numFmtId="0" fontId="2" fillId="3" borderId="4" xfId="0" applyFont="1" applyFill="1" applyBorder="1" applyAlignment="1">
      <alignment horizontal="distributed" vertical="center" indent="4"/>
    </xf>
  </cellXfs>
  <cellStyles count="3">
    <cellStyle name="パーセント 2" xfId="2"/>
    <cellStyle name="桁区切り 2" xfId="1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9_&#12304;&#20196;&#21644;4&#24180;&#24230;&#29256;&#12305;&#22269;&#27665;&#20581;&#24247;&#20445;&#38522;&#3156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国民健康保険等　目次"/>
      <sheetName val="9-1"/>
      <sheetName val="9-2"/>
      <sheetName val="9-3 "/>
      <sheetName val="9-4"/>
      <sheetName val="9-5"/>
      <sheetName val="9-6"/>
    </sheetNames>
    <sheetDataSet>
      <sheetData sheetId="0" refreshError="1"/>
      <sheetData sheetId="1">
        <row r="6">
          <cell r="I6">
            <v>9221108</v>
          </cell>
        </row>
      </sheetData>
      <sheetData sheetId="2"/>
      <sheetData sheetId="3"/>
      <sheetData sheetId="4"/>
      <sheetData sheetId="5"/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7"/>
  <sheetViews>
    <sheetView showGridLines="0" tabSelected="1" view="pageBreakPreview" zoomScale="70" zoomScaleNormal="100" zoomScaleSheetLayoutView="70" workbookViewId="0">
      <selection activeCell="K9" sqref="K9"/>
    </sheetView>
  </sheetViews>
  <sheetFormatPr defaultColWidth="9" defaultRowHeight="17.399999999999999" x14ac:dyDescent="0.5"/>
  <cols>
    <col min="1" max="1" width="25.77734375" style="1" bestFit="1" customWidth="1"/>
    <col min="2" max="10" width="13.77734375" style="1" customWidth="1"/>
    <col min="11" max="16384" width="9" style="1"/>
  </cols>
  <sheetData>
    <row r="1" spans="1:11" ht="18" thickBot="1" x14ac:dyDescent="0.55000000000000004">
      <c r="A1" s="66" t="s">
        <v>0</v>
      </c>
      <c r="B1" s="67"/>
      <c r="C1" s="67"/>
      <c r="D1" s="67"/>
      <c r="E1" s="67"/>
      <c r="F1" s="67"/>
      <c r="G1" s="67"/>
      <c r="H1" s="68"/>
      <c r="I1" s="68"/>
      <c r="J1" s="68"/>
    </row>
    <row r="2" spans="1:11" x14ac:dyDescent="0.5">
      <c r="A2" s="69" t="s">
        <v>1</v>
      </c>
      <c r="B2" s="70" t="s">
        <v>2</v>
      </c>
      <c r="C2" s="70"/>
      <c r="D2" s="71"/>
      <c r="E2" s="70" t="s">
        <v>3</v>
      </c>
      <c r="F2" s="70"/>
      <c r="G2" s="71"/>
      <c r="H2" s="70" t="s">
        <v>4</v>
      </c>
      <c r="I2" s="70"/>
      <c r="J2" s="71"/>
    </row>
    <row r="3" spans="1:11" ht="18" thickBot="1" x14ac:dyDescent="0.55000000000000004">
      <c r="A3" s="69"/>
      <c r="B3" s="2" t="s">
        <v>5</v>
      </c>
      <c r="C3" s="3" t="s">
        <v>6</v>
      </c>
      <c r="D3" s="4" t="s">
        <v>7</v>
      </c>
      <c r="E3" s="5" t="s">
        <v>5</v>
      </c>
      <c r="F3" s="5" t="s">
        <v>6</v>
      </c>
      <c r="G3" s="4" t="s">
        <v>7</v>
      </c>
      <c r="H3" s="5" t="s">
        <v>5</v>
      </c>
      <c r="I3" s="5" t="s">
        <v>6</v>
      </c>
      <c r="J3" s="4" t="s">
        <v>7</v>
      </c>
    </row>
    <row r="4" spans="1:11" ht="18" thickBot="1" x14ac:dyDescent="0.55000000000000004">
      <c r="A4" s="6" t="s">
        <v>8</v>
      </c>
      <c r="B4" s="7">
        <f t="shared" ref="B4:G4" si="0">SUM(B39,B5)</f>
        <v>1261877</v>
      </c>
      <c r="C4" s="8">
        <f t="shared" si="0"/>
        <v>1241498</v>
      </c>
      <c r="D4" s="9">
        <f t="shared" si="0"/>
        <v>1198521</v>
      </c>
      <c r="E4" s="10">
        <f t="shared" si="0"/>
        <v>1896955</v>
      </c>
      <c r="F4" s="10">
        <f t="shared" si="0"/>
        <v>1844327</v>
      </c>
      <c r="G4" s="11">
        <f t="shared" si="0"/>
        <v>1753638</v>
      </c>
      <c r="H4" s="12">
        <v>0.2054</v>
      </c>
      <c r="I4" s="12">
        <v>0.2</v>
      </c>
      <c r="J4" s="13">
        <v>0.19017649505894518</v>
      </c>
    </row>
    <row r="5" spans="1:11" ht="18.600000000000001" thickTop="1" thickBot="1" x14ac:dyDescent="0.55000000000000004">
      <c r="A5" s="14" t="s">
        <v>9</v>
      </c>
      <c r="B5" s="15">
        <f t="shared" ref="B5:G5" si="1">SUM(B6:B38)</f>
        <v>1192033</v>
      </c>
      <c r="C5" s="16">
        <f t="shared" ref="C5" si="2">SUM(C6:C38)</f>
        <v>1172262</v>
      </c>
      <c r="D5" s="17">
        <f t="shared" si="1"/>
        <v>1128542</v>
      </c>
      <c r="E5" s="16">
        <f t="shared" si="1"/>
        <v>1764592</v>
      </c>
      <c r="F5" s="16">
        <f t="shared" ref="F5" si="3">SUM(F6:F38)</f>
        <v>1714196</v>
      </c>
      <c r="G5" s="17">
        <f t="shared" si="1"/>
        <v>1623722</v>
      </c>
      <c r="H5" s="18">
        <v>0.19719999999999999</v>
      </c>
      <c r="I5" s="18">
        <v>0.18590000000000001</v>
      </c>
      <c r="J5" s="19">
        <f>G5/'[1]9-1'!I6</f>
        <v>0.17608751573021378</v>
      </c>
      <c r="K5" s="20"/>
    </row>
    <row r="6" spans="1:11" ht="18" thickTop="1" x14ac:dyDescent="0.5">
      <c r="A6" s="21" t="s">
        <v>10</v>
      </c>
      <c r="B6" s="22">
        <v>464218</v>
      </c>
      <c r="C6" s="23">
        <v>455654</v>
      </c>
      <c r="D6" s="24">
        <v>438680</v>
      </c>
      <c r="E6" s="23">
        <v>674944</v>
      </c>
      <c r="F6" s="23">
        <v>654822</v>
      </c>
      <c r="G6" s="24">
        <v>620887</v>
      </c>
      <c r="H6" s="25">
        <v>0.17879999999999999</v>
      </c>
      <c r="I6" s="25">
        <v>0.17380000000000001</v>
      </c>
      <c r="J6" s="26">
        <v>0.16474989545366739</v>
      </c>
    </row>
    <row r="7" spans="1:11" x14ac:dyDescent="0.5">
      <c r="A7" s="27" t="s">
        <v>11</v>
      </c>
      <c r="B7" s="28">
        <v>178588</v>
      </c>
      <c r="C7" s="29">
        <v>175989</v>
      </c>
      <c r="D7" s="30">
        <v>170996</v>
      </c>
      <c r="E7" s="29">
        <v>255274</v>
      </c>
      <c r="F7" s="29">
        <v>249097</v>
      </c>
      <c r="G7" s="30">
        <v>237907</v>
      </c>
      <c r="H7" s="31">
        <v>0.16589999999999999</v>
      </c>
      <c r="I7" s="31">
        <v>0.16189999999999999</v>
      </c>
      <c r="J7" s="32">
        <v>0.15432072338548558</v>
      </c>
    </row>
    <row r="8" spans="1:11" x14ac:dyDescent="0.5">
      <c r="A8" s="27" t="s">
        <v>12</v>
      </c>
      <c r="B8" s="28">
        <v>58666</v>
      </c>
      <c r="C8" s="29">
        <v>57349</v>
      </c>
      <c r="D8" s="30">
        <v>54667</v>
      </c>
      <c r="E8" s="29">
        <v>88069</v>
      </c>
      <c r="F8" s="29">
        <v>84865</v>
      </c>
      <c r="G8" s="30">
        <v>79634</v>
      </c>
      <c r="H8" s="31">
        <v>0.2288</v>
      </c>
      <c r="I8" s="31">
        <v>0.223</v>
      </c>
      <c r="J8" s="32">
        <v>0.21169627642747579</v>
      </c>
    </row>
    <row r="9" spans="1:11" x14ac:dyDescent="0.5">
      <c r="A9" s="27" t="s">
        <v>13</v>
      </c>
      <c r="B9" s="28">
        <v>36141</v>
      </c>
      <c r="C9" s="29">
        <v>35583</v>
      </c>
      <c r="D9" s="30">
        <v>34186</v>
      </c>
      <c r="E9" s="29">
        <v>55410</v>
      </c>
      <c r="F9" s="29">
        <v>53625</v>
      </c>
      <c r="G9" s="30">
        <v>50438</v>
      </c>
      <c r="H9" s="31">
        <v>0.2147</v>
      </c>
      <c r="I9" s="31">
        <v>0.2084</v>
      </c>
      <c r="J9" s="32">
        <v>0.19572826685914302</v>
      </c>
    </row>
    <row r="10" spans="1:11" x14ac:dyDescent="0.5">
      <c r="A10" s="27" t="s">
        <v>14</v>
      </c>
      <c r="B10" s="28">
        <v>24257</v>
      </c>
      <c r="C10" s="29">
        <v>23753</v>
      </c>
      <c r="D10" s="30">
        <v>22723</v>
      </c>
      <c r="E10" s="29">
        <v>36138</v>
      </c>
      <c r="F10" s="29">
        <v>35071</v>
      </c>
      <c r="G10" s="30">
        <v>33022</v>
      </c>
      <c r="H10" s="31">
        <v>0.20930000000000001</v>
      </c>
      <c r="I10" s="31">
        <v>0.2031</v>
      </c>
      <c r="J10" s="32">
        <v>0.19208441430017334</v>
      </c>
    </row>
    <row r="11" spans="1:11" x14ac:dyDescent="0.5">
      <c r="A11" s="27" t="s">
        <v>15</v>
      </c>
      <c r="B11" s="28">
        <v>55140</v>
      </c>
      <c r="C11" s="29">
        <v>54695</v>
      </c>
      <c r="D11" s="30">
        <v>52649</v>
      </c>
      <c r="E11" s="29">
        <v>83750</v>
      </c>
      <c r="F11" s="29">
        <v>81918</v>
      </c>
      <c r="G11" s="30">
        <v>77908</v>
      </c>
      <c r="H11" s="31">
        <v>0.1908</v>
      </c>
      <c r="I11" s="31">
        <v>0.1855</v>
      </c>
      <c r="J11" s="32">
        <v>0.17566034970632335</v>
      </c>
    </row>
    <row r="12" spans="1:11" x14ac:dyDescent="0.5">
      <c r="A12" s="27" t="s">
        <v>16</v>
      </c>
      <c r="B12" s="28">
        <v>26538</v>
      </c>
      <c r="C12" s="29">
        <v>26178</v>
      </c>
      <c r="D12" s="30">
        <v>25158</v>
      </c>
      <c r="E12" s="29">
        <v>40271</v>
      </c>
      <c r="F12" s="29">
        <v>39125</v>
      </c>
      <c r="G12" s="30">
        <v>36924</v>
      </c>
      <c r="H12" s="31">
        <v>0.21379999999999999</v>
      </c>
      <c r="I12" s="31">
        <v>0.2087</v>
      </c>
      <c r="J12" s="32">
        <v>0.19765748790201704</v>
      </c>
    </row>
    <row r="13" spans="1:11" x14ac:dyDescent="0.5">
      <c r="A13" s="27" t="s">
        <v>17</v>
      </c>
      <c r="B13" s="28">
        <v>31805</v>
      </c>
      <c r="C13" s="29">
        <v>31509</v>
      </c>
      <c r="D13" s="30">
        <v>30526</v>
      </c>
      <c r="E13" s="29">
        <v>49020</v>
      </c>
      <c r="F13" s="29">
        <v>47962</v>
      </c>
      <c r="G13" s="30">
        <v>45701</v>
      </c>
      <c r="H13" s="31">
        <v>0.20230000000000001</v>
      </c>
      <c r="I13" s="31">
        <v>0.1968</v>
      </c>
      <c r="J13" s="32">
        <v>0.18683210007767467</v>
      </c>
    </row>
    <row r="14" spans="1:11" x14ac:dyDescent="0.5">
      <c r="A14" s="27" t="s">
        <v>18</v>
      </c>
      <c r="B14" s="28">
        <v>8463</v>
      </c>
      <c r="C14" s="29">
        <v>8276</v>
      </c>
      <c r="D14" s="30">
        <v>7948</v>
      </c>
      <c r="E14" s="29">
        <v>12681</v>
      </c>
      <c r="F14" s="29">
        <v>12285</v>
      </c>
      <c r="G14" s="30">
        <v>11571</v>
      </c>
      <c r="H14" s="31">
        <v>0.2223</v>
      </c>
      <c r="I14" s="31">
        <v>0.2162</v>
      </c>
      <c r="J14" s="32">
        <v>0.20554953546622137</v>
      </c>
    </row>
    <row r="15" spans="1:11" x14ac:dyDescent="0.5">
      <c r="A15" s="27" t="s">
        <v>19</v>
      </c>
      <c r="B15" s="28">
        <v>101029</v>
      </c>
      <c r="C15" s="29">
        <v>99457</v>
      </c>
      <c r="D15" s="30">
        <v>95343</v>
      </c>
      <c r="E15" s="29">
        <v>150895</v>
      </c>
      <c r="F15" s="29">
        <v>146735</v>
      </c>
      <c r="G15" s="30">
        <v>138280</v>
      </c>
      <c r="H15" s="31">
        <v>0.20810000000000001</v>
      </c>
      <c r="I15" s="31">
        <v>0.20230000000000001</v>
      </c>
      <c r="J15" s="32">
        <v>0.19080367146665489</v>
      </c>
    </row>
    <row r="16" spans="1:11" x14ac:dyDescent="0.5">
      <c r="A16" s="27" t="s">
        <v>20</v>
      </c>
      <c r="B16" s="28">
        <v>7558</v>
      </c>
      <c r="C16" s="29">
        <v>7355</v>
      </c>
      <c r="D16" s="30">
        <v>6989</v>
      </c>
      <c r="E16" s="29">
        <v>12483</v>
      </c>
      <c r="F16" s="29">
        <v>11972</v>
      </c>
      <c r="G16" s="30">
        <v>11247</v>
      </c>
      <c r="H16" s="31">
        <v>0.29849999999999999</v>
      </c>
      <c r="I16" s="31">
        <v>0.29120000000000001</v>
      </c>
      <c r="J16" s="32">
        <v>0.27712891780011828</v>
      </c>
    </row>
    <row r="17" spans="1:10" x14ac:dyDescent="0.5">
      <c r="A17" s="27" t="s">
        <v>21</v>
      </c>
      <c r="B17" s="28">
        <v>24264</v>
      </c>
      <c r="C17" s="29">
        <v>23990</v>
      </c>
      <c r="D17" s="30">
        <v>22969</v>
      </c>
      <c r="E17" s="29">
        <v>37302</v>
      </c>
      <c r="F17" s="29">
        <v>36386</v>
      </c>
      <c r="G17" s="30">
        <v>34181</v>
      </c>
      <c r="H17" s="31">
        <v>0.23039999999999999</v>
      </c>
      <c r="I17" s="31">
        <v>0.22509999999999999</v>
      </c>
      <c r="J17" s="32">
        <v>0.21193707798287439</v>
      </c>
    </row>
    <row r="18" spans="1:10" x14ac:dyDescent="0.5">
      <c r="A18" s="27" t="s">
        <v>22</v>
      </c>
      <c r="B18" s="28">
        <v>31346</v>
      </c>
      <c r="C18" s="29">
        <v>30947</v>
      </c>
      <c r="D18" s="30">
        <v>29736</v>
      </c>
      <c r="E18" s="29">
        <v>48120</v>
      </c>
      <c r="F18" s="29">
        <v>46755</v>
      </c>
      <c r="G18" s="30">
        <v>44365</v>
      </c>
      <c r="H18" s="31">
        <v>0.21510000000000001</v>
      </c>
      <c r="I18" s="31">
        <v>0.2092</v>
      </c>
      <c r="J18" s="32">
        <v>0.19822174563813863</v>
      </c>
    </row>
    <row r="19" spans="1:10" x14ac:dyDescent="0.5">
      <c r="A19" s="27" t="s">
        <v>23</v>
      </c>
      <c r="B19" s="28">
        <v>32986</v>
      </c>
      <c r="C19" s="29">
        <v>32353</v>
      </c>
      <c r="D19" s="30">
        <v>31113</v>
      </c>
      <c r="E19" s="29">
        <v>49133</v>
      </c>
      <c r="F19" s="29">
        <v>47688</v>
      </c>
      <c r="G19" s="30">
        <v>45278</v>
      </c>
      <c r="H19" s="31">
        <v>0.20449999999999999</v>
      </c>
      <c r="I19" s="31">
        <v>0.19739999999999999</v>
      </c>
      <c r="J19" s="32">
        <v>0.18634225439639809</v>
      </c>
    </row>
    <row r="20" spans="1:10" x14ac:dyDescent="0.5">
      <c r="A20" s="27" t="s">
        <v>24</v>
      </c>
      <c r="B20" s="28">
        <v>12981</v>
      </c>
      <c r="C20" s="29">
        <v>12815</v>
      </c>
      <c r="D20" s="30">
        <v>12381</v>
      </c>
      <c r="E20" s="29">
        <v>19945</v>
      </c>
      <c r="F20" s="29">
        <v>19403</v>
      </c>
      <c r="G20" s="30">
        <v>18371</v>
      </c>
      <c r="H20" s="31">
        <v>0.19670000000000001</v>
      </c>
      <c r="I20" s="31">
        <v>0.19189999999999999</v>
      </c>
      <c r="J20" s="32">
        <v>0.18104323317532742</v>
      </c>
    </row>
    <row r="21" spans="1:10" x14ac:dyDescent="0.5">
      <c r="A21" s="27" t="s">
        <v>25</v>
      </c>
      <c r="B21" s="28">
        <v>17555</v>
      </c>
      <c r="C21" s="29">
        <v>17394</v>
      </c>
      <c r="D21" s="30">
        <v>17045</v>
      </c>
      <c r="E21" s="29">
        <v>26992</v>
      </c>
      <c r="F21" s="29">
        <v>26307</v>
      </c>
      <c r="G21" s="30">
        <v>25170</v>
      </c>
      <c r="H21" s="31">
        <v>0.19689999999999999</v>
      </c>
      <c r="I21" s="31">
        <v>0.19059999999999999</v>
      </c>
      <c r="J21" s="32">
        <v>0.18012151224783346</v>
      </c>
    </row>
    <row r="22" spans="1:10" x14ac:dyDescent="0.5">
      <c r="A22" s="27" t="s">
        <v>26</v>
      </c>
      <c r="B22" s="28">
        <v>18482</v>
      </c>
      <c r="C22" s="29">
        <v>18332</v>
      </c>
      <c r="D22" s="30">
        <v>17634</v>
      </c>
      <c r="E22" s="29">
        <v>27656</v>
      </c>
      <c r="F22" s="29">
        <v>27146</v>
      </c>
      <c r="G22" s="30">
        <v>25684</v>
      </c>
      <c r="H22" s="31">
        <v>0.20899999999999999</v>
      </c>
      <c r="I22" s="31">
        <v>0.20569999999999999</v>
      </c>
      <c r="J22" s="32">
        <v>0.19446968320310135</v>
      </c>
    </row>
    <row r="23" spans="1:10" x14ac:dyDescent="0.5">
      <c r="A23" s="27" t="s">
        <v>27</v>
      </c>
      <c r="B23" s="28">
        <v>5542</v>
      </c>
      <c r="C23" s="29">
        <v>5504</v>
      </c>
      <c r="D23" s="30">
        <v>5315</v>
      </c>
      <c r="E23" s="29">
        <v>8521</v>
      </c>
      <c r="F23" s="29">
        <v>8305</v>
      </c>
      <c r="G23" s="30">
        <v>7900</v>
      </c>
      <c r="H23" s="31">
        <v>0.21029999999999999</v>
      </c>
      <c r="I23" s="31">
        <v>0.20669999999999999</v>
      </c>
      <c r="J23" s="32">
        <v>0.19796025759891747</v>
      </c>
    </row>
    <row r="24" spans="1:10" x14ac:dyDescent="0.5">
      <c r="A24" s="27" t="s">
        <v>28</v>
      </c>
      <c r="B24" s="28">
        <v>12145</v>
      </c>
      <c r="C24" s="29">
        <v>11808</v>
      </c>
      <c r="D24" s="30">
        <v>11173</v>
      </c>
      <c r="E24" s="29">
        <v>19161</v>
      </c>
      <c r="F24" s="29">
        <v>18480</v>
      </c>
      <c r="G24" s="30">
        <v>17107</v>
      </c>
      <c r="H24" s="31">
        <v>0.22950000000000001</v>
      </c>
      <c r="I24" s="31">
        <v>0.22209999999999999</v>
      </c>
      <c r="J24" s="32">
        <v>0.20586040914560771</v>
      </c>
    </row>
    <row r="25" spans="1:10" x14ac:dyDescent="0.5">
      <c r="A25" s="27" t="s">
        <v>29</v>
      </c>
      <c r="B25" s="28">
        <v>4867</v>
      </c>
      <c r="C25" s="29">
        <v>4769</v>
      </c>
      <c r="D25" s="30">
        <v>4532</v>
      </c>
      <c r="E25" s="29">
        <v>7791</v>
      </c>
      <c r="F25" s="29">
        <v>7530</v>
      </c>
      <c r="G25" s="30">
        <v>7115</v>
      </c>
      <c r="H25" s="31">
        <v>0.24560000000000001</v>
      </c>
      <c r="I25" s="31">
        <v>0.23849999999999999</v>
      </c>
      <c r="J25" s="32">
        <v>0.22746163682864451</v>
      </c>
    </row>
    <row r="26" spans="1:10" x14ac:dyDescent="0.5">
      <c r="A26" s="27" t="s">
        <v>30</v>
      </c>
      <c r="B26" s="28">
        <v>6658</v>
      </c>
      <c r="C26" s="29">
        <v>6522</v>
      </c>
      <c r="D26" s="30">
        <v>6198</v>
      </c>
      <c r="E26" s="29">
        <v>10512</v>
      </c>
      <c r="F26" s="29">
        <v>10112</v>
      </c>
      <c r="G26" s="30">
        <v>9455</v>
      </c>
      <c r="H26" s="31">
        <v>0.21690000000000001</v>
      </c>
      <c r="I26" s="31">
        <v>0.2084</v>
      </c>
      <c r="J26" s="32">
        <v>0.19476774127098567</v>
      </c>
    </row>
    <row r="27" spans="1:10" x14ac:dyDescent="0.5">
      <c r="A27" s="27" t="s">
        <v>31</v>
      </c>
      <c r="B27" s="28">
        <v>4879</v>
      </c>
      <c r="C27" s="29">
        <v>4728</v>
      </c>
      <c r="D27" s="30">
        <v>4483</v>
      </c>
      <c r="E27" s="29">
        <v>7495</v>
      </c>
      <c r="F27" s="29">
        <v>7118</v>
      </c>
      <c r="G27" s="30">
        <v>6627</v>
      </c>
      <c r="H27" s="31">
        <v>0.23710000000000001</v>
      </c>
      <c r="I27" s="31">
        <v>0.22670000000000001</v>
      </c>
      <c r="J27" s="32">
        <v>0.21254690657173098</v>
      </c>
    </row>
    <row r="28" spans="1:10" x14ac:dyDescent="0.5">
      <c r="A28" s="27" t="s">
        <v>32</v>
      </c>
      <c r="B28" s="28">
        <v>4123</v>
      </c>
      <c r="C28" s="29">
        <v>4045</v>
      </c>
      <c r="D28" s="30">
        <v>3860</v>
      </c>
      <c r="E28" s="29">
        <v>6283</v>
      </c>
      <c r="F28" s="29">
        <v>6039</v>
      </c>
      <c r="G28" s="30">
        <v>5653</v>
      </c>
      <c r="H28" s="31">
        <v>0.22900000000000001</v>
      </c>
      <c r="I28" s="31">
        <v>0.2218</v>
      </c>
      <c r="J28" s="32">
        <v>0.20885210773266338</v>
      </c>
    </row>
    <row r="29" spans="1:10" x14ac:dyDescent="0.5">
      <c r="A29" s="27" t="s">
        <v>33</v>
      </c>
      <c r="B29" s="28">
        <v>1451</v>
      </c>
      <c r="C29" s="29">
        <v>1411</v>
      </c>
      <c r="D29" s="30">
        <v>1323</v>
      </c>
      <c r="E29" s="29">
        <v>2397</v>
      </c>
      <c r="F29" s="29">
        <v>2277</v>
      </c>
      <c r="G29" s="30">
        <v>2094</v>
      </c>
      <c r="H29" s="31">
        <v>0.26040000000000002</v>
      </c>
      <c r="I29" s="31">
        <v>0.25119999999999998</v>
      </c>
      <c r="J29" s="32">
        <v>0.23264081768692368</v>
      </c>
    </row>
    <row r="30" spans="1:10" x14ac:dyDescent="0.5">
      <c r="A30" s="27" t="s">
        <v>34</v>
      </c>
      <c r="B30" s="28">
        <v>2358</v>
      </c>
      <c r="C30" s="29">
        <v>2306</v>
      </c>
      <c r="D30" s="30">
        <v>2233</v>
      </c>
      <c r="E30" s="29">
        <v>3802</v>
      </c>
      <c r="F30" s="29">
        <v>3703</v>
      </c>
      <c r="G30" s="30">
        <v>3526</v>
      </c>
      <c r="H30" s="31">
        <v>0.22170000000000001</v>
      </c>
      <c r="I30" s="31">
        <v>0.21590000000000001</v>
      </c>
      <c r="J30" s="32">
        <v>0.20424003707136237</v>
      </c>
    </row>
    <row r="31" spans="1:10" x14ac:dyDescent="0.5">
      <c r="A31" s="27" t="s">
        <v>35</v>
      </c>
      <c r="B31" s="28">
        <v>1599</v>
      </c>
      <c r="C31" s="29">
        <v>1598</v>
      </c>
      <c r="D31" s="30">
        <v>1516</v>
      </c>
      <c r="E31" s="29">
        <v>2450</v>
      </c>
      <c r="F31" s="29">
        <v>2422</v>
      </c>
      <c r="G31" s="30">
        <v>2258</v>
      </c>
      <c r="H31" s="31">
        <v>0.22939999999999999</v>
      </c>
      <c r="I31" s="31">
        <v>0.22969999999999999</v>
      </c>
      <c r="J31" s="32">
        <v>0.2163456932068602</v>
      </c>
    </row>
    <row r="32" spans="1:10" x14ac:dyDescent="0.5">
      <c r="A32" s="27" t="s">
        <v>36</v>
      </c>
      <c r="B32" s="28">
        <v>1683</v>
      </c>
      <c r="C32" s="29">
        <v>1651</v>
      </c>
      <c r="D32" s="30">
        <v>1562</v>
      </c>
      <c r="E32" s="29">
        <v>2549</v>
      </c>
      <c r="F32" s="29">
        <v>2479</v>
      </c>
      <c r="G32" s="30">
        <v>2339</v>
      </c>
      <c r="H32" s="31">
        <v>0.26340000000000002</v>
      </c>
      <c r="I32" s="31">
        <v>0.26090000000000002</v>
      </c>
      <c r="J32" s="32">
        <v>0.25064294899271322</v>
      </c>
    </row>
    <row r="33" spans="1:10" x14ac:dyDescent="0.5">
      <c r="A33" s="27" t="s">
        <v>37</v>
      </c>
      <c r="B33" s="28">
        <v>1986</v>
      </c>
      <c r="C33" s="29">
        <v>1950</v>
      </c>
      <c r="D33" s="30">
        <v>1906</v>
      </c>
      <c r="E33" s="29">
        <v>3130</v>
      </c>
      <c r="F33" s="29">
        <v>3011</v>
      </c>
      <c r="G33" s="30">
        <v>2898</v>
      </c>
      <c r="H33" s="31">
        <v>0.16980000000000001</v>
      </c>
      <c r="I33" s="31">
        <v>0.16239999999999999</v>
      </c>
      <c r="J33" s="32">
        <v>0.1547085201793722</v>
      </c>
    </row>
    <row r="34" spans="1:10" x14ac:dyDescent="0.5">
      <c r="A34" s="27" t="s">
        <v>38</v>
      </c>
      <c r="B34" s="28">
        <v>1925</v>
      </c>
      <c r="C34" s="29">
        <v>1843</v>
      </c>
      <c r="D34" s="30">
        <v>1682</v>
      </c>
      <c r="E34" s="29">
        <v>2666</v>
      </c>
      <c r="F34" s="29">
        <v>2532</v>
      </c>
      <c r="G34" s="30">
        <v>2255</v>
      </c>
      <c r="H34" s="31">
        <v>0.2369</v>
      </c>
      <c r="I34" s="31">
        <v>0.23</v>
      </c>
      <c r="J34" s="32">
        <v>0.20618085398189631</v>
      </c>
    </row>
    <row r="35" spans="1:10" x14ac:dyDescent="0.5">
      <c r="A35" s="27" t="s">
        <v>39</v>
      </c>
      <c r="B35" s="28">
        <v>1369</v>
      </c>
      <c r="C35" s="29">
        <v>1354</v>
      </c>
      <c r="D35" s="30">
        <v>1292</v>
      </c>
      <c r="E35" s="29">
        <v>2119</v>
      </c>
      <c r="F35" s="29">
        <v>2068</v>
      </c>
      <c r="G35" s="30">
        <v>1951</v>
      </c>
      <c r="H35" s="31">
        <v>0.31790000000000002</v>
      </c>
      <c r="I35" s="31">
        <v>0.31709999999999999</v>
      </c>
      <c r="J35" s="32">
        <v>0.30503439649781111</v>
      </c>
    </row>
    <row r="36" spans="1:10" x14ac:dyDescent="0.5">
      <c r="A36" s="27" t="s">
        <v>40</v>
      </c>
      <c r="B36" s="28">
        <v>4413</v>
      </c>
      <c r="C36" s="29">
        <v>4288</v>
      </c>
      <c r="D36" s="30">
        <v>4151</v>
      </c>
      <c r="E36" s="29">
        <v>6490</v>
      </c>
      <c r="F36" s="29">
        <v>6242</v>
      </c>
      <c r="G36" s="30">
        <v>5931</v>
      </c>
      <c r="H36" s="31">
        <v>0.27910000000000001</v>
      </c>
      <c r="I36" s="31">
        <v>0.27229999999999999</v>
      </c>
      <c r="J36" s="32">
        <v>0.26186586604265089</v>
      </c>
    </row>
    <row r="37" spans="1:10" x14ac:dyDescent="0.5">
      <c r="A37" s="27" t="s">
        <v>41</v>
      </c>
      <c r="B37" s="28">
        <v>6517</v>
      </c>
      <c r="C37" s="29">
        <v>6366</v>
      </c>
      <c r="D37" s="30">
        <v>6104</v>
      </c>
      <c r="E37" s="29">
        <v>10354</v>
      </c>
      <c r="F37" s="29">
        <v>9947</v>
      </c>
      <c r="G37" s="30">
        <v>9334</v>
      </c>
      <c r="H37" s="31">
        <v>0.26169999999999999</v>
      </c>
      <c r="I37" s="31">
        <v>0.25219999999999998</v>
      </c>
      <c r="J37" s="32">
        <v>0.23707203088489281</v>
      </c>
    </row>
    <row r="38" spans="1:10" ht="18" thickBot="1" x14ac:dyDescent="0.55000000000000004">
      <c r="A38" s="33" t="s">
        <v>42</v>
      </c>
      <c r="B38" s="34">
        <v>501</v>
      </c>
      <c r="C38" s="35">
        <v>490</v>
      </c>
      <c r="D38" s="36">
        <v>469</v>
      </c>
      <c r="E38" s="35">
        <v>789</v>
      </c>
      <c r="F38" s="35">
        <v>769</v>
      </c>
      <c r="G38" s="36">
        <v>711</v>
      </c>
      <c r="H38" s="37">
        <v>0.26069999999999999</v>
      </c>
      <c r="I38" s="37">
        <v>0.25740000000000002</v>
      </c>
      <c r="J38" s="38">
        <v>0.24249658935879945</v>
      </c>
    </row>
    <row r="39" spans="1:10" ht="18" thickBot="1" x14ac:dyDescent="0.55000000000000004">
      <c r="A39" s="39" t="s">
        <v>43</v>
      </c>
      <c r="B39" s="40">
        <f t="shared" ref="B39:G39" si="4">SUM(B40:B45)</f>
        <v>69844</v>
      </c>
      <c r="C39" s="41">
        <f>SUM(C40:C45)</f>
        <v>69236</v>
      </c>
      <c r="D39" s="42">
        <f>SUM(D40:D45)</f>
        <v>69979</v>
      </c>
      <c r="E39" s="41">
        <f t="shared" si="4"/>
        <v>132363</v>
      </c>
      <c r="F39" s="41">
        <f t="shared" si="4"/>
        <v>130131</v>
      </c>
      <c r="G39" s="42">
        <f t="shared" si="4"/>
        <v>129916</v>
      </c>
      <c r="H39" s="43" t="s">
        <v>44</v>
      </c>
      <c r="I39" s="43" t="s">
        <v>44</v>
      </c>
      <c r="J39" s="44" t="s">
        <v>44</v>
      </c>
    </row>
    <row r="40" spans="1:10" s="51" customFormat="1" ht="18" thickTop="1" x14ac:dyDescent="0.2">
      <c r="A40" s="45" t="s">
        <v>45</v>
      </c>
      <c r="B40" s="46">
        <v>7287</v>
      </c>
      <c r="C40" s="47">
        <v>7175</v>
      </c>
      <c r="D40" s="48">
        <v>7063</v>
      </c>
      <c r="E40" s="47">
        <v>12612</v>
      </c>
      <c r="F40" s="47">
        <v>12314</v>
      </c>
      <c r="G40" s="48">
        <v>12076</v>
      </c>
      <c r="H40" s="49" t="s">
        <v>44</v>
      </c>
      <c r="I40" s="49" t="s">
        <v>44</v>
      </c>
      <c r="J40" s="50" t="s">
        <v>46</v>
      </c>
    </row>
    <row r="41" spans="1:10" s="51" customFormat="1" x14ac:dyDescent="0.2">
      <c r="A41" s="52" t="s">
        <v>47</v>
      </c>
      <c r="B41" s="53">
        <v>10609</v>
      </c>
      <c r="C41" s="54">
        <v>10826</v>
      </c>
      <c r="D41" s="55">
        <v>10958</v>
      </c>
      <c r="E41" s="54">
        <v>16394</v>
      </c>
      <c r="F41" s="54">
        <v>16451</v>
      </c>
      <c r="G41" s="55">
        <v>16452</v>
      </c>
      <c r="H41" s="56" t="s">
        <v>44</v>
      </c>
      <c r="I41" s="56" t="s">
        <v>44</v>
      </c>
      <c r="J41" s="57" t="s">
        <v>46</v>
      </c>
    </row>
    <row r="42" spans="1:10" s="51" customFormat="1" x14ac:dyDescent="0.2">
      <c r="A42" s="52" t="s">
        <v>48</v>
      </c>
      <c r="B42" s="53">
        <v>7685</v>
      </c>
      <c r="C42" s="54">
        <v>7721</v>
      </c>
      <c r="D42" s="55">
        <v>8913</v>
      </c>
      <c r="E42" s="54">
        <v>13057</v>
      </c>
      <c r="F42" s="54">
        <v>12908</v>
      </c>
      <c r="G42" s="55">
        <v>14710</v>
      </c>
      <c r="H42" s="56" t="s">
        <v>44</v>
      </c>
      <c r="I42" s="56" t="s">
        <v>44</v>
      </c>
      <c r="J42" s="57" t="s">
        <v>46</v>
      </c>
    </row>
    <row r="43" spans="1:10" s="51" customFormat="1" x14ac:dyDescent="0.2">
      <c r="A43" s="52" t="s">
        <v>49</v>
      </c>
      <c r="B43" s="53">
        <v>2548</v>
      </c>
      <c r="C43" s="54">
        <v>2324</v>
      </c>
      <c r="D43" s="55">
        <v>2252</v>
      </c>
      <c r="E43" s="54">
        <v>3704</v>
      </c>
      <c r="F43" s="54">
        <v>3420</v>
      </c>
      <c r="G43" s="55">
        <v>3300</v>
      </c>
      <c r="H43" s="56" t="s">
        <v>44</v>
      </c>
      <c r="I43" s="56" t="s">
        <v>44</v>
      </c>
      <c r="J43" s="57" t="s">
        <v>46</v>
      </c>
    </row>
    <row r="44" spans="1:10" s="51" customFormat="1" x14ac:dyDescent="0.2">
      <c r="A44" s="52" t="s">
        <v>50</v>
      </c>
      <c r="B44" s="53">
        <v>3790</v>
      </c>
      <c r="C44" s="54">
        <v>3678</v>
      </c>
      <c r="D44" s="55">
        <v>3554</v>
      </c>
      <c r="E44" s="54">
        <v>7720</v>
      </c>
      <c r="F44" s="54">
        <v>7410</v>
      </c>
      <c r="G44" s="55">
        <v>7056</v>
      </c>
      <c r="H44" s="56" t="s">
        <v>44</v>
      </c>
      <c r="I44" s="56" t="s">
        <v>44</v>
      </c>
      <c r="J44" s="57" t="s">
        <v>46</v>
      </c>
    </row>
    <row r="45" spans="1:10" s="51" customFormat="1" ht="18" thickBot="1" x14ac:dyDescent="0.25">
      <c r="A45" s="58" t="s">
        <v>51</v>
      </c>
      <c r="B45" s="59">
        <v>37925</v>
      </c>
      <c r="C45" s="60">
        <v>37512</v>
      </c>
      <c r="D45" s="61">
        <v>37239</v>
      </c>
      <c r="E45" s="60">
        <v>78876</v>
      </c>
      <c r="F45" s="60">
        <v>77628</v>
      </c>
      <c r="G45" s="61">
        <v>76322</v>
      </c>
      <c r="H45" s="62" t="s">
        <v>44</v>
      </c>
      <c r="I45" s="62" t="s">
        <v>44</v>
      </c>
      <c r="J45" s="63" t="s">
        <v>46</v>
      </c>
    </row>
    <row r="46" spans="1:10" x14ac:dyDescent="0.5">
      <c r="A46" s="64" t="s">
        <v>52</v>
      </c>
      <c r="B46" s="64"/>
      <c r="C46" s="64"/>
      <c r="D46" s="64"/>
      <c r="E46" s="64"/>
      <c r="F46" s="64"/>
      <c r="G46" s="64"/>
      <c r="H46" s="64"/>
      <c r="I46" s="64"/>
      <c r="J46" s="64"/>
    </row>
    <row r="47" spans="1:10" x14ac:dyDescent="0.5">
      <c r="A47" s="65" t="s">
        <v>53</v>
      </c>
      <c r="B47" s="65"/>
      <c r="C47" s="65"/>
      <c r="D47" s="65"/>
      <c r="E47" s="65"/>
      <c r="F47" s="65"/>
      <c r="G47" s="65"/>
      <c r="H47" s="65"/>
      <c r="I47" s="65"/>
      <c r="J47" s="65"/>
    </row>
  </sheetData>
  <mergeCells count="8">
    <mergeCell ref="A46:J46"/>
    <mergeCell ref="A47:J47"/>
    <mergeCell ref="A1:G1"/>
    <mergeCell ref="H1:J1"/>
    <mergeCell ref="A2:A3"/>
    <mergeCell ref="B2:D2"/>
    <mergeCell ref="E2:G2"/>
    <mergeCell ref="H2:J2"/>
  </mergeCells>
  <phoneticPr fontId="3"/>
  <pageMargins left="0.59055118110236227" right="0.59055118110236227" top="0.59055118110236227" bottom="0.78740157480314965" header="0.39370078740157483" footer="0.39370078740157483"/>
  <pageSetup paperSize="9" scale="61" orientation="portrait" r:id="rId1"/>
  <headerFooter>
    <oddHeader>&amp;R&amp;"メイリオ,レギュラー"&amp;A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9-2</vt:lpstr>
      <vt:lpstr>'9-2'!Print_Area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2024-02-14T04:34:51Z</dcterms:created>
  <dcterms:modified xsi:type="dcterms:W3CDTF">2024-02-20T03:00:52Z</dcterms:modified>
</cp:coreProperties>
</file>