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7_看護専任教員【経験者】（第２回）\"/>
    </mc:Choice>
  </mc:AlternateContent>
  <workbookProtection workbookAlgorithmName="SHA-512" workbookHashValue="oaj9ydzXd2Y1RvTNOqfOcF0CgzYwg/1ZEE5xJf4QoqfZ2ZbFhVZ8q7IyXNBwHoD8CFQOb87HHcaYG3jRc6Za+w==" workbookSaltValue="dLlJrwQaub9sg1PD8oXAkg==" workbookSpinCount="100000" lockStructure="1"/>
  <bookViews>
    <workbookView xWindow="0" yWindow="0" windowWidth="19200" windowHeight="769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I6" i="6" l="1"/>
  <c r="I5" i="6"/>
  <c r="I4" i="6"/>
  <c r="I3" i="6"/>
  <c r="W101" i="19" l="1"/>
  <c r="N101" i="19"/>
  <c r="M101" i="19"/>
  <c r="O101" i="19" s="1"/>
  <c r="A101" i="19"/>
  <c r="W100" i="19"/>
  <c r="N100" i="19"/>
  <c r="M100" i="19"/>
  <c r="O100" i="19" s="1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M94" i="19"/>
  <c r="P94" i="19" s="1"/>
  <c r="Y94" i="19" s="1"/>
  <c r="A94" i="19"/>
  <c r="W93" i="19"/>
  <c r="O93" i="19"/>
  <c r="X93" i="19" s="1"/>
  <c r="N93" i="19"/>
  <c r="P93" i="19" s="1"/>
  <c r="M93" i="19"/>
  <c r="A93" i="19"/>
  <c r="W92" i="19"/>
  <c r="N92" i="19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P89" i="19" s="1"/>
  <c r="Y89" i="19" s="1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Y86" i="19" s="1"/>
  <c r="P86" i="19"/>
  <c r="N86" i="19"/>
  <c r="O86" i="19" s="1"/>
  <c r="M86" i="19"/>
  <c r="A86" i="19"/>
  <c r="W85" i="19"/>
  <c r="N85" i="19"/>
  <c r="M85" i="19"/>
  <c r="O85" i="19" s="1"/>
  <c r="A85" i="19"/>
  <c r="W84" i="19"/>
  <c r="N84" i="19"/>
  <c r="M84" i="19"/>
  <c r="O84" i="19" s="1"/>
  <c r="X84" i="19" s="1"/>
  <c r="AA84" i="19" s="1"/>
  <c r="A84" i="19"/>
  <c r="W83" i="19"/>
  <c r="N83" i="19"/>
  <c r="M83" i="19"/>
  <c r="A83" i="19"/>
  <c r="W82" i="19"/>
  <c r="P82" i="19"/>
  <c r="Y82" i="19" s="1"/>
  <c r="N82" i="19"/>
  <c r="M82" i="19"/>
  <c r="A82" i="19"/>
  <c r="W81" i="19"/>
  <c r="O81" i="19"/>
  <c r="N81" i="19"/>
  <c r="P81" i="19" s="1"/>
  <c r="M81" i="19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P76" i="19" s="1"/>
  <c r="M76" i="19"/>
  <c r="A76" i="19"/>
  <c r="W75" i="19"/>
  <c r="N75" i="19"/>
  <c r="M75" i="19"/>
  <c r="A75" i="19"/>
  <c r="W74" i="19"/>
  <c r="N74" i="19"/>
  <c r="O74" i="19" s="1"/>
  <c r="M74" i="19"/>
  <c r="A74" i="19"/>
  <c r="W73" i="19"/>
  <c r="X73" i="19" s="1"/>
  <c r="O73" i="19"/>
  <c r="N73" i="19"/>
  <c r="P73" i="19" s="1"/>
  <c r="M73" i="19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P66" i="19"/>
  <c r="N66" i="19"/>
  <c r="O66" i="19" s="1"/>
  <c r="M66" i="19"/>
  <c r="A66" i="19"/>
  <c r="W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M59" i="19"/>
  <c r="P59" i="19" s="1"/>
  <c r="A59" i="19"/>
  <c r="W58" i="19"/>
  <c r="N58" i="19"/>
  <c r="M58" i="19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Y55" i="19" s="1"/>
  <c r="P55" i="19"/>
  <c r="N55" i="19"/>
  <c r="M55" i="19"/>
  <c r="A55" i="19"/>
  <c r="W54" i="19"/>
  <c r="N54" i="19"/>
  <c r="O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N45" i="19"/>
  <c r="M45" i="19"/>
  <c r="O45" i="19" s="1"/>
  <c r="X45" i="19" s="1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P39" i="19" s="1"/>
  <c r="M39" i="19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A37" i="19"/>
  <c r="W36" i="19"/>
  <c r="N36" i="19"/>
  <c r="P36" i="19" s="1"/>
  <c r="M36" i="19"/>
  <c r="A36" i="19"/>
  <c r="W35" i="19"/>
  <c r="N35" i="19"/>
  <c r="M35" i="19"/>
  <c r="O35" i="19" s="1"/>
  <c r="A35" i="19"/>
  <c r="W34" i="19"/>
  <c r="N34" i="19"/>
  <c r="M34" i="19"/>
  <c r="A34" i="19"/>
  <c r="W33" i="19"/>
  <c r="N33" i="19"/>
  <c r="O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N25" i="19"/>
  <c r="P25" i="19" s="1"/>
  <c r="Y25" i="19" s="1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P21" i="19"/>
  <c r="O21" i="19"/>
  <c r="N21" i="19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P17" i="19" s="1"/>
  <c r="Y17" i="19" s="1"/>
  <c r="M17" i="19"/>
  <c r="O17" i="19" s="1"/>
  <c r="A17" i="19"/>
  <c r="W16" i="19"/>
  <c r="O16" i="19"/>
  <c r="X16" i="19" s="1"/>
  <c r="N16" i="19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3" i="19" l="1"/>
  <c r="Y13" i="19" s="1"/>
  <c r="P85" i="19"/>
  <c r="Y85" i="19" s="1"/>
  <c r="O90" i="19"/>
  <c r="P100" i="19"/>
  <c r="O22" i="19"/>
  <c r="O27" i="19"/>
  <c r="X27" i="19" s="1"/>
  <c r="P33" i="19"/>
  <c r="Y33" i="19" s="1"/>
  <c r="P35" i="19"/>
  <c r="Y35" i="19" s="1"/>
  <c r="P40" i="19"/>
  <c r="P54" i="19"/>
  <c r="O59" i="19"/>
  <c r="X59" i="19" s="1"/>
  <c r="P61" i="19"/>
  <c r="Y61" i="19" s="1"/>
  <c r="P62" i="19"/>
  <c r="P72" i="19"/>
  <c r="Y72" i="19" s="1"/>
  <c r="P77" i="19"/>
  <c r="Y77" i="19" s="1"/>
  <c r="P80" i="19"/>
  <c r="Y80" i="19" s="1"/>
  <c r="AB80" i="19" s="1"/>
  <c r="P90" i="19"/>
  <c r="Y90" i="19" s="1"/>
  <c r="O82" i="19"/>
  <c r="P92" i="19"/>
  <c r="P97" i="19"/>
  <c r="Y97" i="19" s="1"/>
  <c r="O20" i="19"/>
  <c r="X20" i="19" s="1"/>
  <c r="O65" i="19"/>
  <c r="X65" i="19" s="1"/>
  <c r="AA65" i="19" s="1"/>
  <c r="P19" i="19"/>
  <c r="O37" i="19"/>
  <c r="X37" i="19" s="1"/>
  <c r="O58" i="19"/>
  <c r="P11" i="19"/>
  <c r="P30" i="19"/>
  <c r="Y30" i="19" s="1"/>
  <c r="P24" i="19"/>
  <c r="P42" i="19"/>
  <c r="P50" i="19"/>
  <c r="Y50" i="19" s="1"/>
  <c r="P53" i="19"/>
  <c r="Y53" i="19" s="1"/>
  <c r="P56" i="19"/>
  <c r="Y56" i="19" s="1"/>
  <c r="P64" i="19"/>
  <c r="P16" i="19"/>
  <c r="O29" i="19"/>
  <c r="O34" i="19"/>
  <c r="O39" i="19"/>
  <c r="O55" i="19"/>
  <c r="X55" i="19" s="1"/>
  <c r="P58" i="19"/>
  <c r="Y58" i="19" s="1"/>
  <c r="O60" i="19"/>
  <c r="X60" i="19" s="1"/>
  <c r="AA60" i="19" s="1"/>
  <c r="P74" i="19"/>
  <c r="Y74" i="19" s="1"/>
  <c r="O76" i="19"/>
  <c r="P84" i="19"/>
  <c r="O94" i="19"/>
  <c r="P99" i="19"/>
  <c r="P101" i="19"/>
  <c r="O41" i="19"/>
  <c r="X41" i="19" s="1"/>
  <c r="O63" i="19"/>
  <c r="X63" i="19" s="1"/>
  <c r="O68" i="19"/>
  <c r="X68" i="19" s="1"/>
  <c r="AA68" i="19" s="1"/>
  <c r="Y73" i="19"/>
  <c r="Y81" i="19"/>
  <c r="O91" i="19"/>
  <c r="O96" i="19"/>
  <c r="X96" i="19" s="1"/>
  <c r="P15" i="19"/>
  <c r="Y15" i="19" s="1"/>
  <c r="P45" i="19"/>
  <c r="Y45" i="19" s="1"/>
  <c r="P78" i="19"/>
  <c r="Y78" i="19" s="1"/>
  <c r="O18" i="19"/>
  <c r="Y21" i="19"/>
  <c r="O23" i="19"/>
  <c r="P28" i="19"/>
  <c r="P31" i="19"/>
  <c r="Y31" i="19" s="1"/>
  <c r="O36" i="19"/>
  <c r="X36" i="19" s="1"/>
  <c r="AA36" i="19" s="1"/>
  <c r="O43" i="19"/>
  <c r="X43" i="19" s="1"/>
  <c r="O57" i="19"/>
  <c r="X57" i="19" s="1"/>
  <c r="Y66" i="19"/>
  <c r="X81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Y5" i="19"/>
  <c r="Y3" i="19"/>
  <c r="Y8" i="19"/>
  <c r="P12" i="19"/>
  <c r="O12" i="19"/>
  <c r="X22" i="19"/>
  <c r="Y40" i="19"/>
  <c r="AA45" i="19"/>
  <c r="Y32" i="19"/>
  <c r="O3" i="19"/>
  <c r="X11" i="19"/>
  <c r="Y19" i="19"/>
  <c r="Y24" i="19"/>
  <c r="AA32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AA59" i="19"/>
  <c r="Y11" i="19"/>
  <c r="O2" i="19"/>
  <c r="X10" i="19"/>
  <c r="X18" i="19"/>
  <c r="X23" i="19"/>
  <c r="Y28" i="19"/>
  <c r="X19" i="19"/>
  <c r="X15" i="19"/>
  <c r="Y20" i="19"/>
  <c r="Y23" i="19"/>
  <c r="AA28" i="19"/>
  <c r="X38" i="19"/>
  <c r="AA20" i="19"/>
  <c r="X30" i="19"/>
  <c r="X35" i="19"/>
  <c r="Y52" i="19"/>
  <c r="AA81" i="19"/>
  <c r="X9" i="19"/>
  <c r="P10" i="19"/>
  <c r="X17" i="19"/>
  <c r="P18" i="19"/>
  <c r="X25" i="19"/>
  <c r="P26" i="19"/>
  <c r="X33" i="19"/>
  <c r="P34" i="19"/>
  <c r="P43" i="19"/>
  <c r="AB51" i="19"/>
  <c r="X56" i="19"/>
  <c r="P71" i="19"/>
  <c r="O71" i="19"/>
  <c r="X78" i="19"/>
  <c r="Y91" i="19"/>
  <c r="X100" i="19"/>
  <c r="O8" i="19"/>
  <c r="O49" i="19"/>
  <c r="O53" i="19"/>
  <c r="O64" i="19"/>
  <c r="P83" i="19"/>
  <c r="O83" i="19"/>
  <c r="Y84" i="19"/>
  <c r="AB84" i="19" s="1"/>
  <c r="X90" i="19"/>
  <c r="AA93" i="19"/>
  <c r="AB93" i="19" s="1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X98" i="19"/>
  <c r="Y101" i="19"/>
  <c r="P41" i="19"/>
  <c r="Y62" i="19"/>
  <c r="Y63" i="19"/>
  <c r="P79" i="19"/>
  <c r="O79" i="19"/>
  <c r="X86" i="19"/>
  <c r="X89" i="19"/>
  <c r="O92" i="19"/>
  <c r="X47" i="19"/>
  <c r="P60" i="19"/>
  <c r="O72" i="19"/>
  <c r="X91" i="19"/>
  <c r="Y92" i="19"/>
  <c r="X97" i="19"/>
  <c r="Y98" i="19"/>
  <c r="X70" i="19"/>
  <c r="X101" i="19"/>
  <c r="J1" i="6"/>
  <c r="AB77" i="19" l="1"/>
  <c r="AB81" i="19"/>
  <c r="AB65" i="19"/>
  <c r="W2" i="18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41" i="19" l="1"/>
  <c r="Q2" i="18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1" i="18"/>
  <c r="O79" i="18"/>
  <c r="O87" i="18"/>
  <c r="O95" i="18"/>
  <c r="P67" i="18"/>
  <c r="P68" i="18"/>
  <c r="P75" i="18"/>
  <c r="P76" i="18"/>
  <c r="P83" i="18"/>
  <c r="P84" i="18"/>
  <c r="P91" i="18"/>
  <c r="P92" i="18"/>
  <c r="P99" i="18"/>
  <c r="P100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M68" i="18"/>
  <c r="O68" i="18" s="1"/>
  <c r="N68" i="18"/>
  <c r="M69" i="18"/>
  <c r="O69" i="18" s="1"/>
  <c r="N69" i="18"/>
  <c r="P69" i="18" s="1"/>
  <c r="M70" i="18"/>
  <c r="O70" i="18" s="1"/>
  <c r="N70" i="18"/>
  <c r="P70" i="18" s="1"/>
  <c r="M71" i="18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M76" i="18"/>
  <c r="O76" i="18" s="1"/>
  <c r="N76" i="18"/>
  <c r="M77" i="18"/>
  <c r="O77" i="18" s="1"/>
  <c r="N77" i="18"/>
  <c r="P77" i="18" s="1"/>
  <c r="M78" i="18"/>
  <c r="O78" i="18" s="1"/>
  <c r="N78" i="18"/>
  <c r="P78" i="18" s="1"/>
  <c r="M79" i="18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M84" i="18"/>
  <c r="O84" i="18" s="1"/>
  <c r="N84" i="18"/>
  <c r="M85" i="18"/>
  <c r="O85" i="18" s="1"/>
  <c r="N85" i="18"/>
  <c r="P85" i="18" s="1"/>
  <c r="M86" i="18"/>
  <c r="O86" i="18" s="1"/>
  <c r="N86" i="18"/>
  <c r="P86" i="18" s="1"/>
  <c r="M87" i="18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M92" i="18"/>
  <c r="O92" i="18" s="1"/>
  <c r="N92" i="18"/>
  <c r="M93" i="18"/>
  <c r="O93" i="18" s="1"/>
  <c r="N93" i="18"/>
  <c r="P93" i="18" s="1"/>
  <c r="M94" i="18"/>
  <c r="O94" i="18" s="1"/>
  <c r="N94" i="18"/>
  <c r="P94" i="18" s="1"/>
  <c r="M95" i="18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M100" i="18"/>
  <c r="O100" i="18" s="1"/>
  <c r="N100" i="18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58" i="18"/>
  <c r="X58" i="18" s="1"/>
  <c r="O46" i="18"/>
  <c r="X46" i="18" s="1"/>
  <c r="O34" i="18"/>
  <c r="O26" i="18"/>
  <c r="O57" i="18"/>
  <c r="X57" i="18" s="1"/>
  <c r="O49" i="18"/>
  <c r="R49" i="18" s="1"/>
  <c r="O37" i="18"/>
  <c r="R37" i="18" s="1"/>
  <c r="O25" i="18"/>
  <c r="O17" i="18"/>
  <c r="O64" i="18"/>
  <c r="O60" i="18"/>
  <c r="O56" i="18"/>
  <c r="O52" i="18"/>
  <c r="X52" i="18" s="1"/>
  <c r="O48" i="18"/>
  <c r="X48" i="18" s="1"/>
  <c r="O44" i="18"/>
  <c r="R44" i="18" s="1"/>
  <c r="U44" i="18" s="1"/>
  <c r="O40" i="18"/>
  <c r="O36" i="18"/>
  <c r="O32" i="18"/>
  <c r="O28" i="18"/>
  <c r="O24" i="18"/>
  <c r="O20" i="18"/>
  <c r="X20" i="18" s="1"/>
  <c r="O16" i="18"/>
  <c r="O54" i="18"/>
  <c r="X54" i="18" s="1"/>
  <c r="O42" i="18"/>
  <c r="O30" i="18"/>
  <c r="O18" i="18"/>
  <c r="X18" i="18" s="1"/>
  <c r="O65" i="18"/>
  <c r="O53" i="18"/>
  <c r="R53" i="18" s="1"/>
  <c r="O41" i="18"/>
  <c r="X41" i="18" s="1"/>
  <c r="O29" i="18"/>
  <c r="X29" i="18" s="1"/>
  <c r="O62" i="18"/>
  <c r="X62" i="18" s="1"/>
  <c r="O50" i="18"/>
  <c r="O38" i="18"/>
  <c r="O22" i="18"/>
  <c r="O61" i="18"/>
  <c r="O45" i="18"/>
  <c r="O33" i="18"/>
  <c r="R33" i="18" s="1"/>
  <c r="O21" i="18"/>
  <c r="R21" i="18" s="1"/>
  <c r="O63" i="18"/>
  <c r="R63" i="18" s="1"/>
  <c r="O59" i="18"/>
  <c r="O55" i="18"/>
  <c r="X55" i="18" s="1"/>
  <c r="O51" i="18"/>
  <c r="O47" i="18"/>
  <c r="O43" i="18"/>
  <c r="O39" i="18"/>
  <c r="O35" i="18"/>
  <c r="R35" i="18" s="1"/>
  <c r="U35" i="18" s="1"/>
  <c r="O31" i="18"/>
  <c r="X31" i="18" s="1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Y84" i="18"/>
  <c r="X84" i="18"/>
  <c r="Y90" i="18"/>
  <c r="X90" i="18"/>
  <c r="Y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Y49" i="18"/>
  <c r="Y96" i="18"/>
  <c r="X96" i="18"/>
  <c r="Y32" i="18"/>
  <c r="X32" i="18"/>
  <c r="X63" i="18"/>
  <c r="Y63" i="18"/>
  <c r="Y86" i="18"/>
  <c r="X86" i="18"/>
  <c r="Y37" i="18"/>
  <c r="Y101" i="18"/>
  <c r="X101" i="18"/>
  <c r="Y67" i="18"/>
  <c r="X67" i="18"/>
  <c r="Y26" i="18"/>
  <c r="X26" i="18"/>
  <c r="Y54" i="18"/>
  <c r="X71" i="18"/>
  <c r="Y71" i="18"/>
  <c r="Y28" i="18"/>
  <c r="X28" i="18"/>
  <c r="Y77" i="18"/>
  <c r="X77" i="18"/>
  <c r="Y52" i="18"/>
  <c r="Y43" i="18"/>
  <c r="X43" i="18"/>
  <c r="Y74" i="18"/>
  <c r="X74" i="18"/>
  <c r="Y41" i="18"/>
  <c r="Y88" i="18"/>
  <c r="X88" i="18"/>
  <c r="Y24" i="18"/>
  <c r="X24" i="18"/>
  <c r="Y55" i="18"/>
  <c r="Y62" i="18"/>
  <c r="Y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Y27" i="18"/>
  <c r="X27" i="18"/>
  <c r="Y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S35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R31" i="18" l="1"/>
  <c r="U31" i="18" s="1"/>
  <c r="V31" i="18" s="1"/>
  <c r="X21" i="18"/>
  <c r="AA21" i="18" s="1"/>
  <c r="AB21" i="18" s="1"/>
  <c r="X37" i="18"/>
  <c r="AA37" i="18" s="1"/>
  <c r="AB37" i="18" s="1"/>
  <c r="X44" i="18"/>
  <c r="AA44" i="18" s="1"/>
  <c r="AB44" i="18" s="1"/>
  <c r="R41" i="18"/>
  <c r="U41" i="18" s="1"/>
  <c r="V41" i="18" s="1"/>
  <c r="R18" i="18"/>
  <c r="U18" i="18" s="1"/>
  <c r="R29" i="18"/>
  <c r="U29" i="18" s="1"/>
  <c r="V29" i="18" s="1"/>
  <c r="R57" i="18"/>
  <c r="U57" i="18" s="1"/>
  <c r="V57" i="18" s="1"/>
  <c r="X33" i="18"/>
  <c r="AA33" i="18" s="1"/>
  <c r="AB33" i="18" s="1"/>
  <c r="X49" i="18"/>
  <c r="AA49" i="18" s="1"/>
  <c r="AB49" i="18" s="1"/>
  <c r="S3" i="18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V34" i="18"/>
  <c r="V59" i="18"/>
  <c r="AA35" i="18"/>
  <c r="AB35" i="18" s="1"/>
  <c r="AA42" i="18"/>
  <c r="AB42" i="18" s="1"/>
  <c r="AA51" i="18"/>
  <c r="AB51" i="18" s="1"/>
  <c r="AA28" i="18"/>
  <c r="AB28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V51" i="18"/>
  <c r="U60" i="18"/>
  <c r="V60" i="18" s="1"/>
  <c r="AA38" i="18"/>
  <c r="AB38" i="18" s="1"/>
  <c r="AA47" i="18"/>
  <c r="AB47" i="18" s="1"/>
  <c r="U45" i="18"/>
  <c r="V45" i="18" s="1"/>
  <c r="U61" i="18"/>
  <c r="V61" i="18" s="1"/>
  <c r="U54" i="18"/>
  <c r="V54" i="18" s="1"/>
  <c r="AA31" i="18"/>
  <c r="AB31" i="18" s="1"/>
  <c r="AB3" i="18"/>
  <c r="V3" i="18" l="1"/>
  <c r="V1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<sst xmlns="http://schemas.openxmlformats.org/spreadsheetml/2006/main" count="1062" uniqueCount="311">
  <si>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</si>
  <si>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</si>
  <si>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</si>
  <si>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</si>
  <si>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</si>
  <si>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</si>
  <si>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</si>
  <si>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</si>
  <si>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</si>
  <si>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</si>
  <si>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</si>
  <si>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</si>
  <si>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</si>
  <si>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</si>
  <si>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</si>
  <si>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</si>
  <si>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</si>
  <si>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</si>
  <si>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</si>
  <si>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</si>
  <si>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</si>
  <si>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</si>
  <si>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</si>
  <si>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</si>
  <si>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</si>
  <si>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</si>
  <si>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</si>
  <si>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</si>
  <si>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</si>
  <si>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</si>
  <si>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</si>
  <si>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</si>
  <si>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</si>
  <si>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</si>
  <si>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</si>
  <si>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</si>
  <si>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</si>
  <si>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</si>
  <si>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</si>
  <si>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</si>
  <si>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</si>
  <si>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</si>
  <si>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</si>
  <si>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</si>
  <si>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</si>
  <si>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</si>
  <si>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</si>
  <si>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</si>
  <si>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</si>
  <si>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</si>
  <si>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</si>
  <si>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</si>
  <si>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</si>
  <si>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</si>
  <si>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</si>
  <si>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</si>
  <si>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</si>
  <si>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</si>
  <si>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</si>
  <si>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</si>
  <si>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</si>
  <si>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</si>
  <si>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</si>
  <si>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</si>
  <si>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</si>
  <si>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</si>
  <si>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</si>
  <si>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</si>
  <si>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</si>
  <si>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</si>
  <si>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</si>
  <si>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</si>
  <si>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</si>
  <si>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</si>
  <si>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</si>
  <si>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</si>
  <si>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</si>
  <si>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</si>
  <si>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</si>
  <si>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</si>
  <si>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</si>
  <si>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</si>
  <si>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</si>
  <si>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</si>
  <si>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</si>
  <si>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</si>
  <si>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</si>
  <si>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</si>
  <si>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</si>
  <si>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</si>
  <si>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</si>
  <si>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</si>
  <si>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</si>
  <si>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</si>
  <si>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</si>
  <si>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</si>
  <si>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</si>
  <si>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</si>
  <si>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</si>
  <si>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</si>
  <si>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</si>
  <si>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</si>
  <si>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</si>
  <si>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</si>
  <si>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</si>
  <si>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</si>
  <si>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</si>
  <si>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</si>
  <si>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</si>
  <si>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</si>
  <si>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</si>
  <si>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</si>
  <si>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</si>
  <si>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</si>
  <si>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</si>
  <si>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</si>
  <si>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</si>
  <si>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</si>
  <si>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</si>
  <si>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</si>
  <si>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</si>
  <si>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</si>
  <si>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</si>
  <si>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</si>
  <si>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</si>
  <si>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</si>
  <si>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</si>
  <si>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</si>
  <si>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</si>
  <si>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</si>
  <si>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</si>
  <si>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</si>
  <si>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</si>
  <si>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</si>
  <si>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</si>
  <si>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</si>
  <si>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</si>
  <si>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</si>
  <si>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</si>
  <si>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</si>
  <si>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</si>
  <si>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</si>
  <si>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</si>
  <si>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</si>
  <si>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</si>
  <si>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</si>
  <si>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</si>
  <si>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</si>
  <si>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</si>
  <si>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</si>
  <si>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</si>
  <si>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</si>
  <si>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</si>
  <si>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</si>
  <si>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</si>
  <si>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</si>
  <si>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</si>
  <si>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</si>
  <si>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</si>
  <si>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</si>
  <si>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</si>
  <si>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</si>
  <si>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</si>
  <si>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</si>
  <si>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</si>
  <si>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</si>
  <si>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</si>
  <si>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</si>
  <si>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</si>
  <si>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</si>
  <si>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</si>
  <si>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</si>
  <si>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</si>
  <si>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</si>
  <si>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</si>
  <si>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</si>
  <si>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</si>
  <si>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</si>
  <si>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</si>
  <si>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</si>
  <si>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</si>
  <si>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</si>
  <si>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</si>
  <si>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</si>
  <si>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</si>
  <si>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</si>
  <si>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</si>
  <si>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</si>
  <si>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</si>
  <si>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</si>
  <si>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</si>
  <si>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</si>
  <si>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</si>
  <si>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</si>
  <si>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</si>
  <si>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</si>
  <si>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</si>
  <si>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</si>
  <si>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</si>
  <si>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</si>
  <si>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</si>
  <si>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</si>
  <si>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</si>
  <si>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</si>
  <si>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</si>
  <si>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</si>
  <si>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</si>
  <si>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</si>
  <si>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</si>
  <si>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</si>
  <si>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</si>
  <si>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</si>
  <si>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</si>
  <si>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</si>
  <si>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</si>
  <si>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</si>
  <si>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</si>
  <si>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</si>
  <si>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</si>
  <si>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</si>
  <si>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</si>
  <si>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</si>
  <si>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</si>
  <si>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</si>
  <si>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</si>
  <si>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</si>
  <si>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</si>
  <si>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</si>
  <si>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</si>
  <si>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</si>
  <si>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</si>
  <si>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</si>
  <si>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</si>
  <si>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</si>
  <si>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</si>
  <si>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</si>
  <si>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</si>
  <si>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</si>
  <si>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</si>
  <si>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</si>
  <si>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</si>
  <si>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</si>
  <si>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</si>
  <si>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</si>
  <si>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</si>
  <si>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</si>
  <si>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</si>
  <si>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</si>
  <si>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</si>
  <si>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</si>
  <si>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</si>
  <si>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</si>
  <si>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</si>
  <si>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</si>
  <si>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</si>
  <si>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</si>
  <si>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</si>
  <si>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</si>
  <si>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</si>
  <si>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</si>
  <si>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</si>
  <si>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</si>
  <si>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</si>
  <si>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</si>
  <si>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</si>
  <si>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</si>
  <si>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</si>
  <si>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</si>
  <si>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</si>
  <si>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</si>
  <si>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</si>
  <si>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</si>
  <si>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</si>
  <si>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</si>
  <si>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</si>
  <si>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</si>
  <si>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</si>
  <si>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</si>
  <si>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</si>
  <si>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</si>
  <si>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</si>
  <si>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</si>
  <si>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</si>
  <si>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</si>
  <si>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</si>
  <si>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</si>
  <si>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</si>
  <si>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</si>
  <si>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</si>
  <si>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</si>
  <si>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</si>
  <si>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</si>
  <si>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</si>
  <si>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</si>
  <si>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</si>
  <si>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</si>
  <si>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</si>
  <si>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</si>
  <si>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</si>
  <si>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</si>
  <si>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</si>
  <si>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</si>
  <si>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</si>
  <si>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</si>
  <si>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</si>
  <si>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</si>
  <si>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</si>
  <si>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</si>
  <si>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</si>
  <si>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選考区分</t>
    <rPh sb="0" eb="2">
      <t>センコウ</t>
    </rPh>
    <rPh sb="2" eb="4">
      <t>クブン</t>
    </rPh>
    <phoneticPr fontId="1"/>
  </si>
  <si>
    <t>看護専任教員【経験者】（第２回）</t>
    <rPh sb="0" eb="2">
      <t>カンゴ</t>
    </rPh>
    <rPh sb="2" eb="6">
      <t>センニンキョウイン</t>
    </rPh>
    <rPh sb="7" eb="10">
      <t>ケイケンシャ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</si>
</sst>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88900</xdr:rowOff>
    </xdr:from>
    <xdr:to>
      <xdr:col>2</xdr:col>
      <xdr:colOff>1651000</xdr:colOff>
      <xdr:row>8</xdr:row>
      <xdr:rowOff>76200</xdr:rowOff>
    </xdr:to>
    <xdr:sp macro="" textlink="">
      <xdr:nvSpPr>
        <xdr:cNvPr id="2" name="角丸四角形吹き出し 1"/>
        <xdr:cNvSpPr/>
      </xdr:nvSpPr>
      <xdr:spPr>
        <a:xfrm>
          <a:off x="4368800" y="4445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087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67719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41074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" x14ac:dyDescent="0.2"/>
  <cols>
    <col min="1" max="1" width="20.5" bestFit="1" customWidth="1"/>
    <col min="2" max="2" width="47.08203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 x14ac:dyDescent="0.2">
      <c r="A1" s="1" t="s">
        <v>254</v>
      </c>
      <c r="B1" s="2" t="s">
        <v>309</v>
      </c>
      <c r="D1" s="1" t="s">
        <v>155</v>
      </c>
      <c r="E1" s="2" t="s">
        <v>156</v>
      </c>
      <c r="I1" s="25">
        <f ca="1">MIN(I3)</f>
        <v>45544</v>
      </c>
      <c r="J1" s="25">
        <f ca="1">MIN(I4)</f>
        <v>45544</v>
      </c>
    </row>
    <row r="2" spans="1:10" x14ac:dyDescent="0.2">
      <c r="A2" s="30"/>
      <c r="B2" s="32" t="s">
        <v>310</v>
      </c>
      <c r="D2" s="9" t="s">
        <v>157</v>
      </c>
      <c r="E2" s="10"/>
    </row>
    <row r="3" spans="1:10" x14ac:dyDescent="0.2">
      <c r="D3" s="57" t="s">
        <v>299</v>
      </c>
      <c r="E3" s="31"/>
      <c r="F3" s="25"/>
      <c r="I3" s="25">
        <f ca="1">IF(ISBLANK(E3),TODAY(),E3)</f>
        <v>45544</v>
      </c>
    </row>
    <row r="4" spans="1:10" x14ac:dyDescent="0.2">
      <c r="A4" s="1" t="s">
        <v>119</v>
      </c>
      <c r="B4" s="2" t="s">
        <v>120</v>
      </c>
      <c r="D4" s="57" t="s">
        <v>287</v>
      </c>
      <c r="E4" s="31"/>
      <c r="F4" s="25"/>
      <c r="I4" s="25">
        <f t="shared" ref="I4:I6" ca="1" si="0">IF(ISBLANK(E4),TODAY(),E4)</f>
        <v>45544</v>
      </c>
    </row>
    <row r="5" spans="1:10" x14ac:dyDescent="0.2">
      <c r="A5" s="4"/>
      <c r="B5" s="3"/>
      <c r="D5" s="33" t="s">
        <v>288</v>
      </c>
      <c r="E5" s="31"/>
      <c r="F5" s="25"/>
      <c r="I5" s="25">
        <f t="shared" ca="1" si="0"/>
        <v>45544</v>
      </c>
    </row>
    <row r="6" spans="1:10" x14ac:dyDescent="0.2">
      <c r="D6" s="33" t="s">
        <v>289</v>
      </c>
      <c r="E6" s="31"/>
      <c r="I6" s="25">
        <f t="shared" ca="1" si="0"/>
        <v>45544</v>
      </c>
    </row>
    <row r="7" spans="1:10" x14ac:dyDescent="0.2">
      <c r="A7" s="1" t="s">
        <v>121</v>
      </c>
      <c r="B7" s="2" t="s">
        <v>122</v>
      </c>
      <c r="D7" s="33"/>
      <c r="E7" s="31"/>
    </row>
    <row r="8" spans="1:10" x14ac:dyDescent="0.2">
      <c r="A8" s="4"/>
      <c r="B8" s="3"/>
      <c r="D8" s="33"/>
      <c r="E8" s="31"/>
    </row>
    <row r="9" spans="1:10" x14ac:dyDescent="0.2">
      <c r="D9" s="33"/>
      <c r="E9" s="31"/>
    </row>
    <row r="10" spans="1:10" x14ac:dyDescent="0.2">
      <c r="A10" s="1" t="s">
        <v>123</v>
      </c>
      <c r="B10" s="2" t="s">
        <v>124</v>
      </c>
      <c r="D10" s="33"/>
      <c r="E10" s="31"/>
    </row>
    <row r="11" spans="1:10" x14ac:dyDescent="0.2">
      <c r="A11" s="4"/>
      <c r="B11" s="11"/>
      <c r="D11" s="34"/>
      <c r="E11" s="35"/>
    </row>
  </sheetData>
  <sheetProtection algorithmName="SHA-512" hashValue="zUspcXwr7A4TPIPm7mblhwF9Oh6LVQSAo4IBpw14P9peUTkRlD0c27IRZGWeecuS19prwL1ssyDx2Yd+WhTElA==" saltValue="OarvGzH855wWFR/jWWEOpw==" spinCount="100000" sheet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 x14ac:dyDescent="0.2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2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2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2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 x14ac:dyDescent="0.2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 x14ac:dyDescent="0.2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 x14ac:dyDescent="0.2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 x14ac:dyDescent="0.2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L36" sqref="L36"/>
    </sheetView>
  </sheetViews>
  <sheetFormatPr defaultRowHeight="14" x14ac:dyDescent="0.2"/>
  <cols>
    <col min="11" max="11" width="10.5" bestFit="1" customWidth="1"/>
  </cols>
  <sheetData>
    <row r="1" spans="1:17" x14ac:dyDescent="0.2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45747</v>
      </c>
      <c r="M1" t="s">
        <v>282</v>
      </c>
      <c r="N1">
        <v>0</v>
      </c>
      <c r="P1" t="s">
        <v>294</v>
      </c>
      <c r="Q1">
        <v>1</v>
      </c>
    </row>
    <row r="2" spans="1:17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295</v>
      </c>
      <c r="Q2">
        <v>1</v>
      </c>
    </row>
    <row r="3" spans="1:17" x14ac:dyDescent="0.2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P3" t="s">
        <v>296</v>
      </c>
      <c r="Q3">
        <v>1</v>
      </c>
    </row>
    <row r="4" spans="1:17" x14ac:dyDescent="0.2">
      <c r="F4" t="s">
        <v>141</v>
      </c>
      <c r="G4">
        <v>1</v>
      </c>
      <c r="H4" t="s">
        <v>259</v>
      </c>
      <c r="I4">
        <v>0</v>
      </c>
      <c r="M4" t="s">
        <v>293</v>
      </c>
      <c r="N4">
        <v>1</v>
      </c>
      <c r="P4" t="s">
        <v>297</v>
      </c>
      <c r="Q4">
        <v>1</v>
      </c>
    </row>
    <row r="5" spans="1:17" x14ac:dyDescent="0.2">
      <c r="F5" t="s">
        <v>142</v>
      </c>
      <c r="G5">
        <v>1</v>
      </c>
      <c r="H5" t="s">
        <v>252</v>
      </c>
      <c r="I5">
        <v>0</v>
      </c>
      <c r="M5" t="s">
        <v>307</v>
      </c>
      <c r="N5">
        <v>0</v>
      </c>
      <c r="P5" t="s">
        <v>298</v>
      </c>
      <c r="Q5">
        <v>1</v>
      </c>
    </row>
    <row r="6" spans="1:17" x14ac:dyDescent="0.2">
      <c r="F6" t="s">
        <v>143</v>
      </c>
      <c r="G6">
        <v>2</v>
      </c>
      <c r="H6" t="s">
        <v>154</v>
      </c>
      <c r="I6">
        <v>1</v>
      </c>
      <c r="M6" t="s">
        <v>273</v>
      </c>
      <c r="N6">
        <v>0</v>
      </c>
    </row>
    <row r="7" spans="1:17" x14ac:dyDescent="0.2">
      <c r="F7" t="s">
        <v>144</v>
      </c>
      <c r="G7">
        <v>3</v>
      </c>
      <c r="H7" t="s">
        <v>253</v>
      </c>
      <c r="I7">
        <v>0</v>
      </c>
    </row>
    <row r="8" spans="1:17" x14ac:dyDescent="0.2">
      <c r="F8" t="s">
        <v>145</v>
      </c>
      <c r="G8">
        <v>4</v>
      </c>
    </row>
    <row r="9" spans="1:17" x14ac:dyDescent="0.2">
      <c r="F9" t="s">
        <v>146</v>
      </c>
      <c r="G9">
        <v>1</v>
      </c>
    </row>
    <row r="10" spans="1:17" x14ac:dyDescent="0.2">
      <c r="F10" t="s">
        <v>147</v>
      </c>
      <c r="G10">
        <v>6</v>
      </c>
    </row>
    <row r="11" spans="1:17" x14ac:dyDescent="0.2">
      <c r="F11" t="s">
        <v>148</v>
      </c>
      <c r="G11">
        <v>3</v>
      </c>
    </row>
    <row r="12" spans="1:17" x14ac:dyDescent="0.2">
      <c r="F12" t="s">
        <v>149</v>
      </c>
      <c r="G12">
        <v>2</v>
      </c>
    </row>
    <row r="13" spans="1:17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3" sqref="B3"/>
    </sheetView>
  </sheetViews>
  <sheetFormatPr defaultColWidth="8.75" defaultRowHeight="14" x14ac:dyDescent="0.2"/>
  <cols>
    <col min="1" max="1" width="20.5" style="7" bestFit="1" customWidth="1"/>
    <col min="2" max="2" width="36.08203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 x14ac:dyDescent="0.2">
      <c r="A1" s="14" t="s">
        <v>254</v>
      </c>
      <c r="B1" s="15" t="s">
        <v>309</v>
      </c>
      <c r="D1" s="14" t="s">
        <v>155</v>
      </c>
      <c r="E1" s="15" t="s">
        <v>156</v>
      </c>
    </row>
    <row r="2" spans="1:5" x14ac:dyDescent="0.2">
      <c r="A2" s="37"/>
      <c r="B2" s="16" t="str">
        <f>'入力シート（基本情報）'!$B$2</f>
        <v>看護専任教員【経験者】（第２回）</v>
      </c>
      <c r="D2" s="17" t="s">
        <v>278</v>
      </c>
      <c r="E2" s="18"/>
    </row>
    <row r="3" spans="1:5" x14ac:dyDescent="0.2">
      <c r="D3" s="17" t="s">
        <v>299</v>
      </c>
      <c r="E3" s="18">
        <v>40269</v>
      </c>
    </row>
    <row r="4" spans="1:5" x14ac:dyDescent="0.2">
      <c r="A4" s="14" t="s">
        <v>119</v>
      </c>
      <c r="B4" s="15" t="s">
        <v>120</v>
      </c>
      <c r="D4" s="17" t="s">
        <v>287</v>
      </c>
      <c r="E4" s="18">
        <v>38443</v>
      </c>
    </row>
    <row r="5" spans="1:5" x14ac:dyDescent="0.2">
      <c r="A5" s="21" t="s">
        <v>212</v>
      </c>
      <c r="B5" s="16" t="s">
        <v>213</v>
      </c>
      <c r="D5" s="17" t="s">
        <v>278</v>
      </c>
      <c r="E5" s="44"/>
    </row>
    <row r="6" spans="1:5" x14ac:dyDescent="0.2">
      <c r="D6" s="17" t="s">
        <v>290</v>
      </c>
      <c r="E6" s="44">
        <v>38808</v>
      </c>
    </row>
    <row r="7" spans="1:5" x14ac:dyDescent="0.2">
      <c r="A7" s="14" t="s">
        <v>121</v>
      </c>
      <c r="B7" s="15" t="s">
        <v>122</v>
      </c>
      <c r="D7" s="19"/>
      <c r="E7" s="20"/>
    </row>
    <row r="8" spans="1:5" x14ac:dyDescent="0.2">
      <c r="A8" s="21" t="s">
        <v>214</v>
      </c>
      <c r="B8" s="16" t="s">
        <v>215</v>
      </c>
      <c r="D8" s="19"/>
      <c r="E8" s="20"/>
    </row>
    <row r="9" spans="1:5" x14ac:dyDescent="0.2">
      <c r="D9" s="19"/>
      <c r="E9" s="20"/>
    </row>
    <row r="10" spans="1:5" x14ac:dyDescent="0.2">
      <c r="A10" s="14" t="s">
        <v>123</v>
      </c>
      <c r="B10" s="15" t="s">
        <v>124</v>
      </c>
      <c r="D10" s="19"/>
      <c r="E10" s="20"/>
    </row>
    <row r="11" spans="1:5" x14ac:dyDescent="0.2">
      <c r="A11" s="21" t="s">
        <v>134</v>
      </c>
      <c r="B11" s="22">
        <v>30590</v>
      </c>
      <c r="D11" s="23"/>
      <c r="E11" s="24"/>
    </row>
  </sheetData>
  <sheetProtection algorithmName="SHA-512" hashValue="AWljAdaJljXZDo1+2FTjfuns6GdvkdN0PRReuOC+sNu5PRN7GVxzupz1xGJHwbugJja9ygbWXk6dg2x6J1eF5Q==" saltValue="hV6wlCBR+/MoLTWHUbGemg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" x14ac:dyDescent="0.2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2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2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2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2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2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2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2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2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2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2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2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2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2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2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2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2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2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2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2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2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2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2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2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2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2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2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2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2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2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2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2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2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2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2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2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2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2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2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2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2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2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2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2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2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2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2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2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2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2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2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2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2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2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2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2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2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2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2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2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2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2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2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2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2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2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2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2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2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2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2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2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2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2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2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2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2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2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2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2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2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2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2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2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2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2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2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2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2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2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2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2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2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2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2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2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2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2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2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2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" x14ac:dyDescent="0.2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 x14ac:dyDescent="0.2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 x14ac:dyDescent="0.2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 x14ac:dyDescent="0.2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 x14ac:dyDescent="0.2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 x14ac:dyDescent="0.2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 x14ac:dyDescent="0.2">
      <c r="A8" s="7" t="str">
        <f t="shared" si="0"/>
        <v/>
      </c>
    </row>
    <row r="9" spans="1:10" x14ac:dyDescent="0.2">
      <c r="A9" s="7" t="str">
        <f t="shared" si="0"/>
        <v/>
      </c>
    </row>
    <row r="10" spans="1:10" x14ac:dyDescent="0.2">
      <c r="A10" s="7" t="str">
        <f t="shared" si="0"/>
        <v/>
      </c>
    </row>
    <row r="11" spans="1:10" x14ac:dyDescent="0.2">
      <c r="A11" s="7" t="str">
        <f t="shared" si="0"/>
        <v/>
      </c>
    </row>
    <row r="12" spans="1:10" x14ac:dyDescent="0.2">
      <c r="A12" s="7" t="str">
        <f t="shared" si="0"/>
        <v/>
      </c>
    </row>
    <row r="13" spans="1:10" x14ac:dyDescent="0.2">
      <c r="A13" s="7" t="str">
        <f t="shared" si="0"/>
        <v/>
      </c>
    </row>
    <row r="14" spans="1:10" x14ac:dyDescent="0.2">
      <c r="A14" s="7" t="str">
        <f t="shared" si="0"/>
        <v/>
      </c>
    </row>
    <row r="15" spans="1:10" x14ac:dyDescent="0.2">
      <c r="A15" s="7" t="str">
        <f t="shared" si="0"/>
        <v/>
      </c>
    </row>
    <row r="16" spans="1:10" x14ac:dyDescent="0.2">
      <c r="A16" s="7" t="str">
        <f t="shared" si="0"/>
        <v/>
      </c>
    </row>
    <row r="17" spans="1:1" x14ac:dyDescent="0.2">
      <c r="A17" s="7" t="str">
        <f t="shared" si="0"/>
        <v/>
      </c>
    </row>
    <row r="18" spans="1:1" x14ac:dyDescent="0.2">
      <c r="A18" s="7" t="str">
        <f t="shared" si="0"/>
        <v/>
      </c>
    </row>
    <row r="19" spans="1:1" x14ac:dyDescent="0.2">
      <c r="A19" s="7" t="str">
        <f t="shared" si="0"/>
        <v/>
      </c>
    </row>
    <row r="20" spans="1:1" x14ac:dyDescent="0.2">
      <c r="A20" s="7" t="str">
        <f t="shared" si="0"/>
        <v/>
      </c>
    </row>
    <row r="21" spans="1:1" x14ac:dyDescent="0.2">
      <c r="A21" s="7" t="str">
        <f t="shared" si="0"/>
        <v/>
      </c>
    </row>
    <row r="22" spans="1:1" x14ac:dyDescent="0.2">
      <c r="A22" s="7" t="str">
        <f t="shared" si="0"/>
        <v/>
      </c>
    </row>
    <row r="23" spans="1:1" x14ac:dyDescent="0.2">
      <c r="A23" s="7" t="str">
        <f t="shared" si="0"/>
        <v/>
      </c>
    </row>
    <row r="24" spans="1:1" x14ac:dyDescent="0.2">
      <c r="A24" s="7" t="str">
        <f t="shared" si="0"/>
        <v/>
      </c>
    </row>
    <row r="25" spans="1:1" x14ac:dyDescent="0.2">
      <c r="A25" s="7" t="str">
        <f t="shared" si="0"/>
        <v/>
      </c>
    </row>
    <row r="26" spans="1:1" x14ac:dyDescent="0.2">
      <c r="A26" s="7" t="str">
        <f t="shared" si="0"/>
        <v/>
      </c>
    </row>
    <row r="27" spans="1:1" x14ac:dyDescent="0.2">
      <c r="A27" s="7" t="str">
        <f t="shared" si="0"/>
        <v/>
      </c>
    </row>
    <row r="28" spans="1:1" x14ac:dyDescent="0.2">
      <c r="A28" s="7" t="str">
        <f t="shared" si="0"/>
        <v/>
      </c>
    </row>
    <row r="29" spans="1:1" x14ac:dyDescent="0.2">
      <c r="A29" s="7" t="str">
        <f t="shared" si="0"/>
        <v/>
      </c>
    </row>
    <row r="30" spans="1:1" x14ac:dyDescent="0.2">
      <c r="A30" s="7" t="str">
        <f t="shared" si="0"/>
        <v/>
      </c>
    </row>
    <row r="31" spans="1:1" x14ac:dyDescent="0.2">
      <c r="A31" s="7" t="str">
        <f t="shared" si="0"/>
        <v/>
      </c>
    </row>
    <row r="32" spans="1:1" x14ac:dyDescent="0.2">
      <c r="A32" s="7" t="str">
        <f t="shared" si="0"/>
        <v/>
      </c>
    </row>
    <row r="33" spans="1:1" x14ac:dyDescent="0.2">
      <c r="A33" s="7" t="str">
        <f t="shared" si="0"/>
        <v/>
      </c>
    </row>
    <row r="34" spans="1:1" x14ac:dyDescent="0.2">
      <c r="A34" s="7" t="str">
        <f t="shared" si="0"/>
        <v/>
      </c>
    </row>
    <row r="35" spans="1:1" x14ac:dyDescent="0.2">
      <c r="A35" s="7" t="str">
        <f t="shared" si="0"/>
        <v/>
      </c>
    </row>
    <row r="36" spans="1:1" x14ac:dyDescent="0.2">
      <c r="A36" s="7" t="str">
        <f t="shared" si="0"/>
        <v/>
      </c>
    </row>
    <row r="37" spans="1:1" x14ac:dyDescent="0.2">
      <c r="A37" s="7" t="str">
        <f t="shared" si="0"/>
        <v/>
      </c>
    </row>
    <row r="38" spans="1:1" x14ac:dyDescent="0.2">
      <c r="A38" s="7" t="str">
        <f t="shared" si="0"/>
        <v/>
      </c>
    </row>
    <row r="39" spans="1:1" x14ac:dyDescent="0.2">
      <c r="A39" s="7" t="str">
        <f t="shared" si="0"/>
        <v/>
      </c>
    </row>
    <row r="40" spans="1:1" x14ac:dyDescent="0.2">
      <c r="A40" s="7" t="str">
        <f t="shared" si="0"/>
        <v/>
      </c>
    </row>
    <row r="41" spans="1:1" x14ac:dyDescent="0.2">
      <c r="A41" s="7" t="str">
        <f t="shared" si="0"/>
        <v/>
      </c>
    </row>
    <row r="42" spans="1:1" x14ac:dyDescent="0.2">
      <c r="A42" s="7" t="str">
        <f t="shared" si="0"/>
        <v/>
      </c>
    </row>
    <row r="43" spans="1:1" x14ac:dyDescent="0.2">
      <c r="A43" s="7" t="str">
        <f t="shared" si="0"/>
        <v/>
      </c>
    </row>
    <row r="44" spans="1:1" x14ac:dyDescent="0.2">
      <c r="A44" s="7" t="str">
        <f t="shared" si="0"/>
        <v/>
      </c>
    </row>
    <row r="45" spans="1:1" x14ac:dyDescent="0.2">
      <c r="A45" s="7" t="str">
        <f t="shared" si="0"/>
        <v/>
      </c>
    </row>
    <row r="46" spans="1:1" x14ac:dyDescent="0.2">
      <c r="A46" s="7" t="str">
        <f t="shared" si="0"/>
        <v/>
      </c>
    </row>
    <row r="47" spans="1:1" x14ac:dyDescent="0.2">
      <c r="A47" s="7" t="str">
        <f t="shared" si="0"/>
        <v/>
      </c>
    </row>
    <row r="48" spans="1:1" x14ac:dyDescent="0.2">
      <c r="A48" s="7" t="str">
        <f t="shared" si="0"/>
        <v/>
      </c>
    </row>
    <row r="49" spans="1:1" x14ac:dyDescent="0.2">
      <c r="A49" s="7" t="str">
        <f t="shared" si="0"/>
        <v/>
      </c>
    </row>
    <row r="50" spans="1:1" x14ac:dyDescent="0.2">
      <c r="A50" s="7" t="str">
        <f t="shared" si="0"/>
        <v/>
      </c>
    </row>
    <row r="51" spans="1:1" x14ac:dyDescent="0.2">
      <c r="A51" s="7" t="str">
        <f t="shared" si="0"/>
        <v/>
      </c>
    </row>
    <row r="52" spans="1:1" x14ac:dyDescent="0.2">
      <c r="A52" s="7" t="str">
        <f t="shared" si="0"/>
        <v/>
      </c>
    </row>
    <row r="53" spans="1:1" x14ac:dyDescent="0.2">
      <c r="A53" s="7" t="str">
        <f t="shared" si="0"/>
        <v/>
      </c>
    </row>
    <row r="54" spans="1:1" x14ac:dyDescent="0.2">
      <c r="A54" s="7" t="str">
        <f t="shared" si="0"/>
        <v/>
      </c>
    </row>
    <row r="55" spans="1:1" x14ac:dyDescent="0.2">
      <c r="A55" s="7" t="str">
        <f t="shared" si="0"/>
        <v/>
      </c>
    </row>
    <row r="56" spans="1:1" x14ac:dyDescent="0.2">
      <c r="A56" s="7" t="str">
        <f t="shared" si="0"/>
        <v/>
      </c>
    </row>
    <row r="57" spans="1:1" x14ac:dyDescent="0.2">
      <c r="A57" s="7" t="str">
        <f t="shared" si="0"/>
        <v/>
      </c>
    </row>
    <row r="58" spans="1:1" x14ac:dyDescent="0.2">
      <c r="A58" s="7" t="str">
        <f t="shared" si="0"/>
        <v/>
      </c>
    </row>
    <row r="59" spans="1:1" x14ac:dyDescent="0.2">
      <c r="A59" s="7" t="str">
        <f t="shared" si="0"/>
        <v/>
      </c>
    </row>
    <row r="60" spans="1:1" x14ac:dyDescent="0.2">
      <c r="A60" s="7" t="str">
        <f t="shared" si="0"/>
        <v/>
      </c>
    </row>
    <row r="61" spans="1:1" x14ac:dyDescent="0.2">
      <c r="A61" s="7" t="str">
        <f t="shared" si="0"/>
        <v/>
      </c>
    </row>
    <row r="62" spans="1:1" x14ac:dyDescent="0.2">
      <c r="A62" s="7" t="str">
        <f t="shared" si="0"/>
        <v/>
      </c>
    </row>
    <row r="63" spans="1:1" x14ac:dyDescent="0.2">
      <c r="A63" s="7" t="str">
        <f t="shared" si="0"/>
        <v/>
      </c>
    </row>
    <row r="64" spans="1:1" x14ac:dyDescent="0.2">
      <c r="A64" s="7" t="str">
        <f t="shared" si="0"/>
        <v/>
      </c>
    </row>
    <row r="65" spans="1:1" x14ac:dyDescent="0.2">
      <c r="A65" s="7" t="str">
        <f t="shared" si="0"/>
        <v/>
      </c>
    </row>
    <row r="66" spans="1:1" x14ac:dyDescent="0.2">
      <c r="A66" s="7" t="str">
        <f t="shared" si="0"/>
        <v/>
      </c>
    </row>
    <row r="67" spans="1:1" x14ac:dyDescent="0.2">
      <c r="A67" s="7" t="str">
        <f t="shared" ref="A67:A101" si="1">IF(ISBLANK(B67),"",ROW()-1)</f>
        <v/>
      </c>
    </row>
    <row r="68" spans="1:1" x14ac:dyDescent="0.2">
      <c r="A68" s="7" t="str">
        <f t="shared" si="1"/>
        <v/>
      </c>
    </row>
    <row r="69" spans="1:1" x14ac:dyDescent="0.2">
      <c r="A69" s="7" t="str">
        <f t="shared" si="1"/>
        <v/>
      </c>
    </row>
    <row r="70" spans="1:1" x14ac:dyDescent="0.2">
      <c r="A70" s="7" t="str">
        <f t="shared" si="1"/>
        <v/>
      </c>
    </row>
    <row r="71" spans="1:1" x14ac:dyDescent="0.2">
      <c r="A71" s="7" t="str">
        <f t="shared" si="1"/>
        <v/>
      </c>
    </row>
    <row r="72" spans="1:1" x14ac:dyDescent="0.2">
      <c r="A72" s="7" t="str">
        <f t="shared" si="1"/>
        <v/>
      </c>
    </row>
    <row r="73" spans="1:1" x14ac:dyDescent="0.2">
      <c r="A73" s="7" t="str">
        <f t="shared" si="1"/>
        <v/>
      </c>
    </row>
    <row r="74" spans="1:1" x14ac:dyDescent="0.2">
      <c r="A74" s="7" t="str">
        <f t="shared" si="1"/>
        <v/>
      </c>
    </row>
    <row r="75" spans="1:1" x14ac:dyDescent="0.2">
      <c r="A75" s="7" t="str">
        <f t="shared" si="1"/>
        <v/>
      </c>
    </row>
    <row r="76" spans="1:1" x14ac:dyDescent="0.2">
      <c r="A76" s="7" t="str">
        <f t="shared" si="1"/>
        <v/>
      </c>
    </row>
    <row r="77" spans="1:1" x14ac:dyDescent="0.2">
      <c r="A77" s="7" t="str">
        <f t="shared" si="1"/>
        <v/>
      </c>
    </row>
    <row r="78" spans="1:1" x14ac:dyDescent="0.2">
      <c r="A78" s="7" t="str">
        <f t="shared" si="1"/>
        <v/>
      </c>
    </row>
    <row r="79" spans="1:1" x14ac:dyDescent="0.2">
      <c r="A79" s="7" t="str">
        <f t="shared" si="1"/>
        <v/>
      </c>
    </row>
    <row r="80" spans="1:1" x14ac:dyDescent="0.2">
      <c r="A80" s="7" t="str">
        <f t="shared" si="1"/>
        <v/>
      </c>
    </row>
    <row r="81" spans="1:1" x14ac:dyDescent="0.2">
      <c r="A81" s="7" t="str">
        <f t="shared" si="1"/>
        <v/>
      </c>
    </row>
    <row r="82" spans="1:1" x14ac:dyDescent="0.2">
      <c r="A82" s="7" t="str">
        <f t="shared" si="1"/>
        <v/>
      </c>
    </row>
    <row r="83" spans="1:1" x14ac:dyDescent="0.2">
      <c r="A83" s="7" t="str">
        <f t="shared" si="1"/>
        <v/>
      </c>
    </row>
    <row r="84" spans="1:1" x14ac:dyDescent="0.2">
      <c r="A84" s="7" t="str">
        <f t="shared" si="1"/>
        <v/>
      </c>
    </row>
    <row r="85" spans="1:1" x14ac:dyDescent="0.2">
      <c r="A85" s="7" t="str">
        <f t="shared" si="1"/>
        <v/>
      </c>
    </row>
    <row r="86" spans="1:1" x14ac:dyDescent="0.2">
      <c r="A86" s="7" t="str">
        <f t="shared" si="1"/>
        <v/>
      </c>
    </row>
    <row r="87" spans="1:1" x14ac:dyDescent="0.2">
      <c r="A87" s="7" t="str">
        <f t="shared" si="1"/>
        <v/>
      </c>
    </row>
    <row r="88" spans="1:1" x14ac:dyDescent="0.2">
      <c r="A88" s="7" t="str">
        <f t="shared" si="1"/>
        <v/>
      </c>
    </row>
    <row r="89" spans="1:1" x14ac:dyDescent="0.2">
      <c r="A89" s="7" t="str">
        <f t="shared" si="1"/>
        <v/>
      </c>
    </row>
    <row r="90" spans="1:1" x14ac:dyDescent="0.2">
      <c r="A90" s="7" t="str">
        <f t="shared" si="1"/>
        <v/>
      </c>
    </row>
    <row r="91" spans="1:1" x14ac:dyDescent="0.2">
      <c r="A91" s="7" t="str">
        <f t="shared" si="1"/>
        <v/>
      </c>
    </row>
    <row r="92" spans="1:1" x14ac:dyDescent="0.2">
      <c r="A92" s="7" t="str">
        <f t="shared" si="1"/>
        <v/>
      </c>
    </row>
    <row r="93" spans="1:1" x14ac:dyDescent="0.2">
      <c r="A93" s="7" t="str">
        <f t="shared" si="1"/>
        <v/>
      </c>
    </row>
    <row r="94" spans="1:1" x14ac:dyDescent="0.2">
      <c r="A94" s="7" t="str">
        <f t="shared" si="1"/>
        <v/>
      </c>
    </row>
    <row r="95" spans="1:1" x14ac:dyDescent="0.2">
      <c r="A95" s="7" t="str">
        <f t="shared" si="1"/>
        <v/>
      </c>
    </row>
    <row r="96" spans="1:1" x14ac:dyDescent="0.2">
      <c r="A96" s="7" t="str">
        <f t="shared" si="1"/>
        <v/>
      </c>
    </row>
    <row r="97" spans="1:1" x14ac:dyDescent="0.2">
      <c r="A97" s="7" t="str">
        <f t="shared" si="1"/>
        <v/>
      </c>
    </row>
    <row r="98" spans="1:1" x14ac:dyDescent="0.2">
      <c r="A98" s="7" t="str">
        <f t="shared" si="1"/>
        <v/>
      </c>
    </row>
    <row r="99" spans="1:1" x14ac:dyDescent="0.2">
      <c r="A99" s="7" t="str">
        <f t="shared" si="1"/>
        <v/>
      </c>
    </row>
    <row r="100" spans="1:1" x14ac:dyDescent="0.2">
      <c r="A100" s="7" t="str">
        <f t="shared" si="1"/>
        <v/>
      </c>
    </row>
    <row r="101" spans="1:1" x14ac:dyDescent="0.2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4" outlineLevelCol="1" x14ac:dyDescent="0.2"/>
  <cols>
    <col min="1" max="1" width="4.33203125" style="7" bestFit="1" customWidth="1"/>
    <col min="2" max="3" width="35.75" style="38" customWidth="1"/>
    <col min="4" max="4" width="9.5" style="38" bestFit="1" customWidth="1"/>
    <col min="5" max="6" width="15.83203125" style="38" customWidth="1"/>
    <col min="7" max="7" width="42.5" style="38" customWidth="1"/>
    <col min="8" max="9" width="10.5" style="38" bestFit="1" customWidth="1"/>
    <col min="10" max="10" width="22.25" style="38" customWidth="1"/>
    <col min="11" max="11" width="18.3320312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2">
      <c r="A1" s="7" t="s">
        <v>135</v>
      </c>
      <c r="B1" s="38" t="s">
        <v>132</v>
      </c>
      <c r="C1" s="38" t="s">
        <v>264</v>
      </c>
      <c r="D1" s="38" t="s">
        <v>151</v>
      </c>
      <c r="E1" s="38" t="s">
        <v>274</v>
      </c>
      <c r="F1" s="38" t="s">
        <v>281</v>
      </c>
      <c r="G1" s="38" t="s">
        <v>275</v>
      </c>
      <c r="H1" s="38" t="s">
        <v>257</v>
      </c>
      <c r="I1" s="38" t="s">
        <v>258</v>
      </c>
      <c r="J1" s="38" t="s">
        <v>263</v>
      </c>
      <c r="K1" s="40"/>
      <c r="O1" t="s">
        <v>261</v>
      </c>
      <c r="P1" t="s">
        <v>262</v>
      </c>
      <c r="Q1" t="s">
        <v>293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291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 x14ac:dyDescent="0.2">
      <c r="A2" s="7" t="str">
        <f>IF(ISBLANK(B2),"",ROW()-1)</f>
        <v/>
      </c>
      <c r="B2" s="39"/>
      <c r="C2" s="39"/>
      <c r="D2" s="39"/>
      <c r="E2" s="45" t="s">
        <v>272</v>
      </c>
      <c r="F2" s="39"/>
      <c r="G2" s="39"/>
      <c r="H2" s="56"/>
      <c r="I2" s="56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 x14ac:dyDescent="0.2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 x14ac:dyDescent="0.2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 x14ac:dyDescent="0.2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 x14ac:dyDescent="0.2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 x14ac:dyDescent="0.2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 x14ac:dyDescent="0.2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 x14ac:dyDescent="0.2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 x14ac:dyDescent="0.2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 x14ac:dyDescent="0.2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 x14ac:dyDescent="0.2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 x14ac:dyDescent="0.2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 x14ac:dyDescent="0.2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 x14ac:dyDescent="0.2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 x14ac:dyDescent="0.2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 x14ac:dyDescent="0.2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 x14ac:dyDescent="0.2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 x14ac:dyDescent="0.2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 x14ac:dyDescent="0.2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 x14ac:dyDescent="0.2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 x14ac:dyDescent="0.2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 x14ac:dyDescent="0.2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 x14ac:dyDescent="0.2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 x14ac:dyDescent="0.2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 x14ac:dyDescent="0.2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 x14ac:dyDescent="0.2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 x14ac:dyDescent="0.2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 x14ac:dyDescent="0.2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 x14ac:dyDescent="0.2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 x14ac:dyDescent="0.2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 x14ac:dyDescent="0.2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 x14ac:dyDescent="0.2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 x14ac:dyDescent="0.2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 x14ac:dyDescent="0.2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 x14ac:dyDescent="0.2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 x14ac:dyDescent="0.2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 x14ac:dyDescent="0.2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 x14ac:dyDescent="0.2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 x14ac:dyDescent="0.2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 x14ac:dyDescent="0.2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 x14ac:dyDescent="0.2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 x14ac:dyDescent="0.2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 x14ac:dyDescent="0.2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 x14ac:dyDescent="0.2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 x14ac:dyDescent="0.2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 x14ac:dyDescent="0.2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 x14ac:dyDescent="0.2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 x14ac:dyDescent="0.2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 x14ac:dyDescent="0.2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 x14ac:dyDescent="0.2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 x14ac:dyDescent="0.2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 x14ac:dyDescent="0.2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 x14ac:dyDescent="0.2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 x14ac:dyDescent="0.2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 x14ac:dyDescent="0.2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 x14ac:dyDescent="0.2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 x14ac:dyDescent="0.2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 x14ac:dyDescent="0.2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 x14ac:dyDescent="0.2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 x14ac:dyDescent="0.2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 x14ac:dyDescent="0.2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 x14ac:dyDescent="0.2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 x14ac:dyDescent="0.2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 x14ac:dyDescent="0.2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 x14ac:dyDescent="0.2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 x14ac:dyDescent="0.2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 x14ac:dyDescent="0.2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 x14ac:dyDescent="0.2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 x14ac:dyDescent="0.2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 x14ac:dyDescent="0.2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 x14ac:dyDescent="0.2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 x14ac:dyDescent="0.2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 x14ac:dyDescent="0.2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 x14ac:dyDescent="0.2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 x14ac:dyDescent="0.2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 x14ac:dyDescent="0.2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 x14ac:dyDescent="0.2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 x14ac:dyDescent="0.2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 x14ac:dyDescent="0.2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 x14ac:dyDescent="0.2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 x14ac:dyDescent="0.2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 x14ac:dyDescent="0.2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 x14ac:dyDescent="0.2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 x14ac:dyDescent="0.2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 x14ac:dyDescent="0.2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 x14ac:dyDescent="0.2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 x14ac:dyDescent="0.2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 x14ac:dyDescent="0.2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 x14ac:dyDescent="0.2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 x14ac:dyDescent="0.2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 x14ac:dyDescent="0.2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 x14ac:dyDescent="0.2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 x14ac:dyDescent="0.2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 x14ac:dyDescent="0.2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 x14ac:dyDescent="0.2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 x14ac:dyDescent="0.2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 x14ac:dyDescent="0.2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 x14ac:dyDescent="0.2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 x14ac:dyDescent="0.2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 x14ac:dyDescent="0.2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7" sqref="F17"/>
    </sheetView>
  </sheetViews>
  <sheetFormatPr defaultColWidth="9" defaultRowHeight="14" outlineLevelCol="1" x14ac:dyDescent="0.2"/>
  <cols>
    <col min="1" max="1" width="4.33203125" style="7" bestFit="1" customWidth="1"/>
    <col min="2" max="2" width="35.75" style="7" customWidth="1"/>
    <col min="3" max="3" width="30.58203125" style="7" customWidth="1"/>
    <col min="4" max="4" width="9.5" style="7" bestFit="1" customWidth="1"/>
    <col min="5" max="6" width="15.83203125" style="45" customWidth="1"/>
    <col min="7" max="7" width="39.75" style="45" customWidth="1"/>
    <col min="8" max="9" width="10.5" style="7" bestFit="1" customWidth="1"/>
    <col min="10" max="10" width="22.25" style="45" customWidth="1"/>
    <col min="11" max="11" width="18.3320312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 x14ac:dyDescent="0.2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274</v>
      </c>
      <c r="F1" s="7" t="s">
        <v>281</v>
      </c>
      <c r="G1" s="45" t="s">
        <v>275</v>
      </c>
      <c r="H1" s="7" t="s">
        <v>257</v>
      </c>
      <c r="I1" s="7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276</v>
      </c>
      <c r="R1" s="7">
        <f ca="1">SUM(U2:U101)</f>
        <v>60</v>
      </c>
      <c r="S1" s="7">
        <f ca="1">SUM(V2:V101)</f>
        <v>0</v>
      </c>
      <c r="T1" s="7">
        <f ca="1">R1+INT(S1/30)+IF(MOD(S1,30)=0,0,1)</f>
        <v>60</v>
      </c>
      <c r="W1" s="7" t="s">
        <v>277</v>
      </c>
      <c r="X1" s="7">
        <f>SUM(AA2:AA101)</f>
        <v>189</v>
      </c>
      <c r="Y1" s="7">
        <f>SUM(AB2:AB101)</f>
        <v>28</v>
      </c>
      <c r="Z1" s="7">
        <f>X1+INT(Y1/30)+IF(MOD(Y1,30)=0,0,1)</f>
        <v>190</v>
      </c>
    </row>
    <row r="2" spans="1:28" x14ac:dyDescent="0.2">
      <c r="A2" s="7">
        <f>IF(ISBLANK(B2),"",ROW()-1)</f>
        <v>1</v>
      </c>
      <c r="B2" s="26" t="s">
        <v>279</v>
      </c>
      <c r="C2" s="26"/>
      <c r="D2" s="26" t="s">
        <v>140</v>
      </c>
      <c r="E2" s="47" t="s">
        <v>272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284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2">
      <c r="A3" s="7">
        <f t="shared" ref="A3:A66" si="0">IF(ISBLANK(B3),"",ROW()-1)</f>
        <v>2</v>
      </c>
      <c r="B3" s="26" t="s">
        <v>245</v>
      </c>
      <c r="C3" s="26"/>
      <c r="D3" s="58"/>
      <c r="E3" s="47" t="s">
        <v>245</v>
      </c>
      <c r="F3" s="59"/>
      <c r="G3" s="48" t="s">
        <v>244</v>
      </c>
      <c r="H3" s="55">
        <v>36617</v>
      </c>
      <c r="I3" s="55">
        <v>36981</v>
      </c>
      <c r="J3" s="47" t="s">
        <v>252</v>
      </c>
      <c r="K3" s="51">
        <f>Z1</f>
        <v>190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2">
      <c r="A4" s="7">
        <f t="shared" si="0"/>
        <v>3</v>
      </c>
      <c r="B4" s="26" t="s">
        <v>280</v>
      </c>
      <c r="C4" s="26"/>
      <c r="D4" s="26" t="s">
        <v>145</v>
      </c>
      <c r="E4" s="47" t="s">
        <v>272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 x14ac:dyDescent="0.2">
      <c r="A5" s="7">
        <f t="shared" si="0"/>
        <v>4</v>
      </c>
      <c r="B5" s="26" t="s">
        <v>280</v>
      </c>
      <c r="C5" s="26"/>
      <c r="D5" s="26" t="s">
        <v>145</v>
      </c>
      <c r="E5" s="47" t="s">
        <v>272</v>
      </c>
      <c r="F5" s="59"/>
      <c r="G5" s="48" t="s">
        <v>308</v>
      </c>
      <c r="H5" s="55">
        <v>38443</v>
      </c>
      <c r="I5" s="55">
        <v>39172</v>
      </c>
      <c r="J5" s="47" t="s">
        <v>253</v>
      </c>
      <c r="K5" s="42" t="s">
        <v>285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2">
      <c r="A6" s="7">
        <f t="shared" si="0"/>
        <v>5</v>
      </c>
      <c r="B6" s="26" t="s">
        <v>260</v>
      </c>
      <c r="C6" s="26" t="s">
        <v>265</v>
      </c>
      <c r="D6" s="58"/>
      <c r="E6" s="47" t="s">
        <v>291</v>
      </c>
      <c r="F6" s="47" t="s">
        <v>294</v>
      </c>
      <c r="G6" s="54"/>
      <c r="H6" s="55">
        <v>39173</v>
      </c>
      <c r="I6" s="55">
        <v>40298</v>
      </c>
      <c r="J6" s="47" t="s">
        <v>255</v>
      </c>
      <c r="K6" s="51">
        <f ca="1">T1</f>
        <v>60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 x14ac:dyDescent="0.2">
      <c r="A7" s="7">
        <f t="shared" si="0"/>
        <v>6</v>
      </c>
      <c r="B7" s="26" t="s">
        <v>260</v>
      </c>
      <c r="C7" s="26" t="s">
        <v>265</v>
      </c>
      <c r="D7" s="58"/>
      <c r="E7" s="47" t="s">
        <v>273</v>
      </c>
      <c r="F7" s="59"/>
      <c r="G7" s="53" t="s">
        <v>302</v>
      </c>
      <c r="H7" s="55">
        <v>40299</v>
      </c>
      <c r="I7" s="55">
        <v>40999</v>
      </c>
      <c r="J7" s="47" t="s">
        <v>259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 x14ac:dyDescent="0.2">
      <c r="A8" s="7">
        <f t="shared" si="0"/>
        <v>7</v>
      </c>
      <c r="B8" s="26" t="s">
        <v>260</v>
      </c>
      <c r="C8" s="26" t="s">
        <v>265</v>
      </c>
      <c r="D8" s="58"/>
      <c r="E8" s="47" t="s">
        <v>291</v>
      </c>
      <c r="F8" s="60" t="s">
        <v>295</v>
      </c>
      <c r="G8" s="48" t="s">
        <v>300</v>
      </c>
      <c r="H8" s="55">
        <v>41000</v>
      </c>
      <c r="I8" s="55">
        <v>41729</v>
      </c>
      <c r="J8" s="47" t="s">
        <v>255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 x14ac:dyDescent="0.2">
      <c r="A9" s="7">
        <f t="shared" si="0"/>
        <v>8</v>
      </c>
      <c r="B9" s="26" t="s">
        <v>260</v>
      </c>
      <c r="C9" s="26" t="s">
        <v>266</v>
      </c>
      <c r="D9" s="58"/>
      <c r="E9" s="47" t="s">
        <v>293</v>
      </c>
      <c r="F9" s="47" t="s">
        <v>298</v>
      </c>
      <c r="G9" s="53" t="s">
        <v>303</v>
      </c>
      <c r="H9" s="55">
        <v>41730</v>
      </c>
      <c r="I9" s="55">
        <v>43097</v>
      </c>
      <c r="J9" s="47" t="s">
        <v>255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 x14ac:dyDescent="0.2">
      <c r="A10" s="7">
        <f t="shared" si="0"/>
        <v>9</v>
      </c>
      <c r="B10" s="26" t="s">
        <v>245</v>
      </c>
      <c r="C10" s="26"/>
      <c r="D10" s="58"/>
      <c r="E10" s="47" t="s">
        <v>245</v>
      </c>
      <c r="F10" s="59"/>
      <c r="G10" s="48"/>
      <c r="H10" s="55">
        <v>43098</v>
      </c>
      <c r="I10" s="55">
        <v>43103</v>
      </c>
      <c r="J10" s="47" t="s">
        <v>252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 x14ac:dyDescent="0.2">
      <c r="A11" s="7">
        <f t="shared" si="0"/>
        <v>10</v>
      </c>
      <c r="B11" s="26" t="s">
        <v>267</v>
      </c>
      <c r="C11" s="26" t="s">
        <v>268</v>
      </c>
      <c r="D11" s="58"/>
      <c r="E11" s="47" t="s">
        <v>307</v>
      </c>
      <c r="F11" s="59"/>
      <c r="G11" s="48" t="s">
        <v>286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 x14ac:dyDescent="0.2">
      <c r="A12" s="7">
        <f t="shared" si="0"/>
        <v>11</v>
      </c>
      <c r="B12" s="26" t="s">
        <v>269</v>
      </c>
      <c r="C12" s="26"/>
      <c r="D12" s="58"/>
      <c r="E12" s="47" t="s">
        <v>245</v>
      </c>
      <c r="F12" s="59"/>
      <c r="G12" s="53"/>
      <c r="H12" s="55">
        <v>43160</v>
      </c>
      <c r="I12" s="55">
        <v>43190</v>
      </c>
      <c r="J12" s="47" t="s">
        <v>252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 x14ac:dyDescent="0.2">
      <c r="A13" s="7">
        <f t="shared" si="0"/>
        <v>12</v>
      </c>
      <c r="B13" s="26" t="s">
        <v>270</v>
      </c>
      <c r="C13" s="26" t="s">
        <v>271</v>
      </c>
      <c r="D13" s="58"/>
      <c r="E13" s="47" t="s">
        <v>293</v>
      </c>
      <c r="F13" s="47" t="s">
        <v>297</v>
      </c>
      <c r="G13" s="48" t="s">
        <v>301</v>
      </c>
      <c r="H13" s="55">
        <v>43191</v>
      </c>
      <c r="I13" s="55">
        <v>43921</v>
      </c>
      <c r="J13" s="47" t="s">
        <v>255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 x14ac:dyDescent="0.2">
      <c r="A14" s="7">
        <f t="shared" si="0"/>
        <v>13</v>
      </c>
      <c r="B14" s="26" t="s">
        <v>304</v>
      </c>
      <c r="C14" s="26" t="s">
        <v>305</v>
      </c>
      <c r="E14" s="48" t="s">
        <v>291</v>
      </c>
      <c r="F14" s="48" t="s">
        <v>294</v>
      </c>
      <c r="G14" s="48" t="s">
        <v>306</v>
      </c>
      <c r="H14" s="55">
        <v>43922</v>
      </c>
      <c r="I14" s="55">
        <v>45747</v>
      </c>
      <c r="J14" s="48" t="s">
        <v>255</v>
      </c>
      <c r="L14" s="49"/>
      <c r="M14" s="50">
        <f t="shared" si="1"/>
        <v>43922</v>
      </c>
      <c r="N14" s="50">
        <f t="shared" si="2"/>
        <v>45747</v>
      </c>
      <c r="O14" s="7">
        <f t="shared" si="3"/>
        <v>60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60</v>
      </c>
      <c r="S14" s="7">
        <f ca="1">IFERROR(VLOOKUP($F14,リスト用!$P:$Q,2,FALSE)*VLOOKUP($J14,リスト用!$H:$I,2,FALSE)*P14*Q14,0)</f>
        <v>0</v>
      </c>
      <c r="U14" s="7">
        <f t="shared" ca="1" si="6"/>
        <v>60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60</v>
      </c>
      <c r="Y14" s="7">
        <f>IFERROR(VLOOKUP($E14,リスト用!$M:$N,2,FALSE)*VLOOKUP($J14,リスト用!$H:$I,2,FALSE)*P14*W14,0)</f>
        <v>0</v>
      </c>
      <c r="AA14" s="7">
        <f t="shared" si="8"/>
        <v>60</v>
      </c>
      <c r="AB14" s="7">
        <f t="shared" si="9"/>
        <v>0</v>
      </c>
    </row>
    <row r="15" spans="1:28" x14ac:dyDescent="0.2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2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2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2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2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2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2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2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2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2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2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2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2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2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2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2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2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2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2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2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2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2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2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2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2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2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2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2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2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2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2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2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2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2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2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2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2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2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2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2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2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2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2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2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2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2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2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2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2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2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 x14ac:dyDescent="0.2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 x14ac:dyDescent="0.2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 x14ac:dyDescent="0.2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 x14ac:dyDescent="0.2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 x14ac:dyDescent="0.2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2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2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2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2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2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2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2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2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2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2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2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2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2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2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2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2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2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2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2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2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2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2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2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2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2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2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2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2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 x14ac:dyDescent="0.2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 x14ac:dyDescent="0.2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 x14ac:dyDescent="0.2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 x14ac:dyDescent="0.2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gczXveIaoVvPClrj/AB/ngza6ZgVjf0FlXHOQ/amGwU41PsxAjbVGDllw4bmSXNrK7UxmExkARshhAJEG86bEA==" saltValue="323Z04upbw7pd5OWxujj8Q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 x14ac:dyDescent="0.2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 x14ac:dyDescent="0.2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2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2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 x14ac:dyDescent="0.2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 x14ac:dyDescent="0.2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 x14ac:dyDescent="0.2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2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 x14ac:dyDescent="0.2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 x14ac:dyDescent="0.2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中村</cp:lastModifiedBy>
  <cp:lastPrinted>2021-09-22T12:23:07Z</cp:lastPrinted>
  <dcterms:created xsi:type="dcterms:W3CDTF">2019-07-04T06:25:57Z</dcterms:created>
  <dcterms:modified xsi:type="dcterms:W3CDTF">2024-09-09T04:08:40Z</dcterms:modified>
</cp:coreProperties>
</file>