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504\17_廃棄物処理法\03_廃棄物自主管理事業\25-ホームページ関係\R5\20240306_公表等\01_起案\令和６年度建設業判定シート\"/>
    </mc:Choice>
  </mc:AlternateContent>
  <bookViews>
    <workbookView xWindow="0" yWindow="0" windowWidth="12792" windowHeight="8148"/>
  </bookViews>
  <sheets>
    <sheet name="提出様式判定" sheetId="1" r:id="rId1"/>
  </sheets>
  <definedNames>
    <definedName name="_xlnm.Print_Area" localSheetId="0">提出様式判定!$A$1:$M$38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I37" i="1"/>
  <c r="L37" i="1" s="1"/>
  <c r="I36" i="1"/>
  <c r="L36" i="1" s="1"/>
  <c r="I35" i="1"/>
  <c r="L35" i="1" s="1"/>
  <c r="I34" i="1"/>
  <c r="L34" i="1" s="1"/>
  <c r="I33" i="1"/>
  <c r="L33" i="1" s="1"/>
  <c r="D37" i="1" l="1"/>
  <c r="G37" i="1" s="1"/>
  <c r="D36" i="1"/>
  <c r="D35" i="1"/>
  <c r="D34" i="1"/>
  <c r="G36" i="1" l="1"/>
  <c r="G35" i="1"/>
  <c r="G34" i="1"/>
  <c r="K20" i="1" l="1"/>
  <c r="K19" i="1"/>
  <c r="K18" i="1"/>
  <c r="K17" i="1"/>
  <c r="K16" i="1"/>
  <c r="I20" i="1"/>
  <c r="J20" i="1" s="1"/>
  <c r="I19" i="1"/>
  <c r="J19" i="1" s="1"/>
  <c r="I18" i="1"/>
  <c r="J18" i="1" s="1"/>
  <c r="I17" i="1"/>
  <c r="J17" i="1" s="1"/>
  <c r="I16" i="1"/>
  <c r="F20" i="1"/>
  <c r="F19" i="1"/>
  <c r="F18" i="1"/>
  <c r="F17" i="1"/>
  <c r="D20" i="1"/>
  <c r="E20" i="1" s="1"/>
  <c r="D19" i="1"/>
  <c r="E19" i="1" s="1"/>
  <c r="D18" i="1"/>
  <c r="E18" i="1" s="1"/>
  <c r="D17" i="1"/>
  <c r="E17" i="1" s="1"/>
  <c r="D16" i="1"/>
  <c r="F16" i="1"/>
  <c r="J16" i="1" l="1"/>
  <c r="E16" i="1"/>
  <c r="G33" i="1"/>
</calcChain>
</file>

<file path=xl/sharedStrings.xml><?xml version="1.0" encoding="utf-8"?>
<sst xmlns="http://schemas.openxmlformats.org/spreadsheetml/2006/main" count="50" uniqueCount="34">
  <si>
    <t>建設業における提出様式判定シート</t>
    <rPh sb="0" eb="3">
      <t>ケンセツギョウ</t>
    </rPh>
    <rPh sb="7" eb="9">
      <t>テイシュツ</t>
    </rPh>
    <rPh sb="9" eb="11">
      <t>ヨウシキ</t>
    </rPh>
    <rPh sb="11" eb="13">
      <t>ハンテイ</t>
    </rPh>
    <phoneticPr fontId="3"/>
  </si>
  <si>
    <t>【（特別管理）産業廃棄物処理計画書】</t>
    <rPh sb="2" eb="4">
      <t>トクベツ</t>
    </rPh>
    <rPh sb="4" eb="6">
      <t>カンリ</t>
    </rPh>
    <rPh sb="7" eb="9">
      <t>サンギョウ</t>
    </rPh>
    <rPh sb="9" eb="12">
      <t>ハイキブツ</t>
    </rPh>
    <rPh sb="12" eb="14">
      <t>ショリ</t>
    </rPh>
    <rPh sb="14" eb="17">
      <t>ケイカクショ</t>
    </rPh>
    <phoneticPr fontId="3"/>
  </si>
  <si>
    <t>行政区域</t>
    <rPh sb="0" eb="2">
      <t>ギョウセイ</t>
    </rPh>
    <rPh sb="2" eb="4">
      <t>クイキ</t>
    </rPh>
    <phoneticPr fontId="3"/>
  </si>
  <si>
    <t>神奈川県所管</t>
    <rPh sb="0" eb="4">
      <t>カナガワケン</t>
    </rPh>
    <rPh sb="4" eb="6">
      <t>ショカン</t>
    </rPh>
    <phoneticPr fontId="3"/>
  </si>
  <si>
    <t>横浜市所管</t>
    <rPh sb="0" eb="3">
      <t>ヨコハマシ</t>
    </rPh>
    <rPh sb="3" eb="5">
      <t>ショカン</t>
    </rPh>
    <phoneticPr fontId="3"/>
  </si>
  <si>
    <t>川崎市所管</t>
    <rPh sb="0" eb="3">
      <t>カワサキシ</t>
    </rPh>
    <rPh sb="3" eb="5">
      <t>ショカン</t>
    </rPh>
    <phoneticPr fontId="3"/>
  </si>
  <si>
    <t>相模原市所管</t>
    <rPh sb="0" eb="3">
      <t>サガミハラ</t>
    </rPh>
    <rPh sb="3" eb="4">
      <t>シ</t>
    </rPh>
    <rPh sb="4" eb="6">
      <t>ショカン</t>
    </rPh>
    <phoneticPr fontId="3"/>
  </si>
  <si>
    <t>横須賀市所管</t>
    <rPh sb="0" eb="3">
      <t>ヨコスカ</t>
    </rPh>
    <rPh sb="3" eb="4">
      <t>シ</t>
    </rPh>
    <rPh sb="4" eb="6">
      <t>ショカン</t>
    </rPh>
    <phoneticPr fontId="3"/>
  </si>
  <si>
    <t>【（特別管理）産業廃棄物処理計画実施状況報告書】</t>
    <rPh sb="2" eb="4">
      <t>トクベツ</t>
    </rPh>
    <rPh sb="4" eb="6">
      <t>カンリ</t>
    </rPh>
    <rPh sb="7" eb="9">
      <t>サンギョウ</t>
    </rPh>
    <rPh sb="9" eb="12">
      <t>ハイキブツ</t>
    </rPh>
    <rPh sb="12" eb="14">
      <t>ショリ</t>
    </rPh>
    <rPh sb="14" eb="23">
      <t>ケイカクショ</t>
    </rPh>
    <phoneticPr fontId="3"/>
  </si>
  <si>
    <t>産業廃棄物（様式２）</t>
    <rPh sb="0" eb="2">
      <t>サンギョウ</t>
    </rPh>
    <rPh sb="2" eb="5">
      <t>ハイキブツ</t>
    </rPh>
    <rPh sb="6" eb="8">
      <t>ヨウシキ</t>
    </rPh>
    <phoneticPr fontId="1"/>
  </si>
  <si>
    <t>【法定】
提出の判定結果</t>
    <rPh sb="1" eb="3">
      <t>ホウテイ</t>
    </rPh>
    <rPh sb="5" eb="7">
      <t>テイシュツ</t>
    </rPh>
    <rPh sb="8" eb="10">
      <t>ハンテイ</t>
    </rPh>
    <rPh sb="10" eb="12">
      <t>ケッカ</t>
    </rPh>
    <phoneticPr fontId="1"/>
  </si>
  <si>
    <t>【自主】
提出の判定結果</t>
    <rPh sb="1" eb="3">
      <t>ジシュ</t>
    </rPh>
    <rPh sb="5" eb="7">
      <t>テイシュツ</t>
    </rPh>
    <rPh sb="8" eb="10">
      <t>ハンテイ</t>
    </rPh>
    <rPh sb="10" eb="12">
      <t>ケッカ</t>
    </rPh>
    <phoneticPr fontId="1"/>
  </si>
  <si>
    <r>
      <t>発生量</t>
    </r>
    <r>
      <rPr>
        <sz val="10"/>
        <color theme="1"/>
        <rFont val="ＭＳ 明朝"/>
        <family val="1"/>
        <charset val="128"/>
      </rPr>
      <t>（ｔ）</t>
    </r>
    <rPh sb="0" eb="2">
      <t>ハッセイ</t>
    </rPh>
    <rPh sb="2" eb="3">
      <t>リョウ</t>
    </rPh>
    <phoneticPr fontId="1"/>
  </si>
  <si>
    <t>特別管理産業廃棄物（様式４）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ヨウシキ</t>
    </rPh>
    <phoneticPr fontId="1"/>
  </si>
  <si>
    <t>×：提出する必要はありません</t>
    <rPh sb="2" eb="4">
      <t>テイシュツ</t>
    </rPh>
    <rPh sb="6" eb="8">
      <t>ヒツヨウ</t>
    </rPh>
    <phoneticPr fontId="3"/>
  </si>
  <si>
    <t>　　　　　〈判定結果〉</t>
    <rPh sb="6" eb="8">
      <t>ハンテイ</t>
    </rPh>
    <rPh sb="8" eb="10">
      <t>ケッカ</t>
    </rPh>
    <phoneticPr fontId="3"/>
  </si>
  <si>
    <t>　　　　　〈提出先〉</t>
    <rPh sb="6" eb="8">
      <t>テイシュツ</t>
    </rPh>
    <rPh sb="8" eb="9">
      <t>サキ</t>
    </rPh>
    <phoneticPr fontId="3"/>
  </si>
  <si>
    <t>【法定】
提出の判定</t>
    <rPh sb="5" eb="7">
      <t>テイシュツ</t>
    </rPh>
    <rPh sb="8" eb="10">
      <t>ハンテイ</t>
    </rPh>
    <phoneticPr fontId="1"/>
  </si>
  <si>
    <t>【自主】
提出の判定</t>
    <rPh sb="1" eb="3">
      <t>ジシュ</t>
    </rPh>
    <rPh sb="5" eb="7">
      <t>テイシュツ</t>
    </rPh>
    <rPh sb="8" eb="10">
      <t>ハンテイ</t>
    </rPh>
    <phoneticPr fontId="1"/>
  </si>
  <si>
    <t>産業廃棄物（様式３）</t>
    <rPh sb="0" eb="2">
      <t>サンギョウ</t>
    </rPh>
    <rPh sb="2" eb="5">
      <t>ハイキブツ</t>
    </rPh>
    <rPh sb="6" eb="8">
      <t>ヨウシキ</t>
    </rPh>
    <phoneticPr fontId="1"/>
  </si>
  <si>
    <t>特別管理産業廃棄物（様式５）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ヨウシキ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</si>
  <si>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</si>
  <si>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</si>
  <si>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判定結果に「◎」もしくは「○」が標記された所管の行政庁</t>
    <rPh sb="0" eb="4">
      <t>ハンテイケッカ</t>
    </rPh>
    <rPh sb="16" eb="18">
      <t>ヒョウキ</t>
    </rPh>
    <rPh sb="21" eb="23">
      <t>ショカン</t>
    </rPh>
    <rPh sb="24" eb="27">
      <t>ギョウセイチョウ</t>
    </rPh>
    <phoneticPr fontId="3"/>
  </si>
  <si>
    <t>◎：【義務】提出しなければなりません</t>
    <rPh sb="3" eb="5">
      <t>ギム</t>
    </rPh>
    <rPh sb="6" eb="8">
      <t>テイシュツ</t>
    </rPh>
    <phoneticPr fontId="3"/>
  </si>
  <si>
    <t>△：【任意】提出に御協力ください</t>
    <rPh sb="3" eb="5">
      <t>ニンイ</t>
    </rPh>
    <rPh sb="6" eb="8">
      <t>テイシュツ</t>
    </rPh>
    <rPh sb="9" eb="12">
      <t>ゴキョウリョク</t>
    </rPh>
    <phoneticPr fontId="3"/>
  </si>
  <si>
    <t>判定結果に「◎」もしくは「○」、「△」が標記された所管の行政庁</t>
    <rPh sb="0" eb="4">
      <t>ハンテイケッカ</t>
    </rPh>
    <rPh sb="20" eb="22">
      <t>ヒョウキ</t>
    </rPh>
    <rPh sb="25" eb="27">
      <t>ショカン</t>
    </rPh>
    <rPh sb="28" eb="31">
      <t>ギョウセイチョウ</t>
    </rPh>
    <phoneticPr fontId="3"/>
  </si>
  <si>
    <t>○：【任意】特に提出に御協力ください</t>
    <rPh sb="3" eb="5">
      <t>ニンイ</t>
    </rPh>
    <rPh sb="6" eb="7">
      <t>トク</t>
    </rPh>
    <rPh sb="8" eb="10">
      <t>テイシュツ</t>
    </rPh>
    <rPh sb="11" eb="14">
      <t>ゴキョウリョク</t>
    </rPh>
    <phoneticPr fontId="3"/>
  </si>
  <si>
    <t>行政区域毎の令和５年度の産業廃棄物又は特別管理産業廃棄物の発生量（青色のセル）を入力してください。判定結果（黄色のセル）が表示されます。</t>
    <rPh sb="0" eb="2">
      <t>ギョウセイ</t>
    </rPh>
    <rPh sb="2" eb="4">
      <t>クイキ</t>
    </rPh>
    <rPh sb="4" eb="5">
      <t>ゴト</t>
    </rPh>
    <rPh sb="6" eb="8">
      <t>レイワ</t>
    </rPh>
    <rPh sb="9" eb="11">
      <t>ネンド</t>
    </rPh>
    <rPh sb="12" eb="14">
      <t>サンギョウ</t>
    </rPh>
    <rPh sb="14" eb="17">
      <t>ハイキブツ</t>
    </rPh>
    <rPh sb="17" eb="18">
      <t>マタ</t>
    </rPh>
    <rPh sb="19" eb="21">
      <t>トクベツ</t>
    </rPh>
    <rPh sb="21" eb="23">
      <t>カンリ</t>
    </rPh>
    <rPh sb="23" eb="25">
      <t>サンギョウ</t>
    </rPh>
    <rPh sb="25" eb="28">
      <t>ハイキブツ</t>
    </rPh>
    <rPh sb="29" eb="32">
      <t>ハッセイリョウ</t>
    </rPh>
    <rPh sb="33" eb="34">
      <t>アオ</t>
    </rPh>
    <rPh sb="34" eb="35">
      <t>イロ</t>
    </rPh>
    <rPh sb="40" eb="42">
      <t>ニュウリョク</t>
    </rPh>
    <rPh sb="49" eb="51">
      <t>ハンテイ</t>
    </rPh>
    <rPh sb="51" eb="53">
      <t>ケッカ</t>
    </rPh>
    <rPh sb="54" eb="56">
      <t>キイロ</t>
    </rPh>
    <rPh sb="61" eb="63">
      <t>ヒョウジ</t>
    </rPh>
    <phoneticPr fontId="3"/>
  </si>
  <si>
    <t>　行政区域毎の令和５年度の「産業廃棄物処理計画書」（様式２又は様式４）について、【法定】もしくは【自主】による提出の有無（青色のセルを選択して右側に現れる▼をクリック）をリストから選択してください。判定結果（黄色のセル）が表示されます。</t>
    <rPh sb="1" eb="3">
      <t>ギョウセイ</t>
    </rPh>
    <rPh sb="3" eb="5">
      <t>クイキ</t>
    </rPh>
    <rPh sb="5" eb="6">
      <t>ゴト</t>
    </rPh>
    <rPh sb="7" eb="9">
      <t>レイワ</t>
    </rPh>
    <rPh sb="10" eb="12">
      <t>ネンド</t>
    </rPh>
    <rPh sb="26" eb="28">
      <t>ヨウシキ</t>
    </rPh>
    <rPh sb="29" eb="30">
      <t>マタ</t>
    </rPh>
    <rPh sb="31" eb="33">
      <t>ヨウシキ</t>
    </rPh>
    <rPh sb="41" eb="43">
      <t>ホウテイ</t>
    </rPh>
    <rPh sb="49" eb="51">
      <t>ジシュ</t>
    </rPh>
    <rPh sb="55" eb="57">
      <t>テイシュツ</t>
    </rPh>
    <rPh sb="58" eb="60">
      <t>ウム</t>
    </rPh>
    <rPh sb="61" eb="62">
      <t>アオ</t>
    </rPh>
    <rPh sb="62" eb="63">
      <t>イロ</t>
    </rPh>
    <rPh sb="67" eb="69">
      <t>センタク</t>
    </rPh>
    <rPh sb="71" eb="73">
      <t>ミギガワ</t>
    </rPh>
    <rPh sb="74" eb="75">
      <t>アラワ</t>
    </rPh>
    <phoneticPr fontId="3"/>
  </si>
  <si>
    <t>令和５年度
様式２【法定】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ホウテイ</t>
    </rPh>
    <rPh sb="14" eb="16">
      <t>テイシュツ</t>
    </rPh>
    <rPh sb="17" eb="19">
      <t>ウム</t>
    </rPh>
    <phoneticPr fontId="1"/>
  </si>
  <si>
    <t>令和５年度
様式２【自主】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ジシュ</t>
    </rPh>
    <rPh sb="14" eb="16">
      <t>テイシュツ</t>
    </rPh>
    <rPh sb="17" eb="19">
      <t>ウム</t>
    </rPh>
    <phoneticPr fontId="1"/>
  </si>
  <si>
    <t>令和５年度
様式４【法定】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ホウテイ</t>
    </rPh>
    <rPh sb="14" eb="16">
      <t>テイシュツ</t>
    </rPh>
    <rPh sb="17" eb="19">
      <t>ウム</t>
    </rPh>
    <phoneticPr fontId="1"/>
  </si>
  <si>
    <t>令和５年度
様式４【自主】
提出の有無</t>
    <rPh sb="0" eb="2">
      <t>レイワ</t>
    </rPh>
    <rPh sb="3" eb="4">
      <t>ネン</t>
    </rPh>
    <rPh sb="4" eb="5">
      <t>ド</t>
    </rPh>
    <rPh sb="6" eb="8">
      <t>ヨウシキ</t>
    </rPh>
    <rPh sb="10" eb="12">
      <t>ジシュ</t>
    </rPh>
    <rPh sb="14" eb="16">
      <t>テイシュツ</t>
    </rPh>
    <rPh sb="17" eb="1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</si>
</sst>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 applyProtection="1"/>
    <xf numFmtId="0" fontId="5" fillId="0" borderId="1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7"/>
  <sheetViews>
    <sheetView showGridLines="0" tabSelected="1" view="pageBreakPreview" zoomScaleNormal="100" zoomScaleSheetLayoutView="100" workbookViewId="0"/>
  </sheetViews>
  <sheetFormatPr defaultColWidth="9" defaultRowHeight="22.5" customHeight="1" x14ac:dyDescent="0.2"/>
  <cols>
    <col min="1" max="1" width="3.3984375" style="3" customWidth="1"/>
    <col min="2" max="2" width="12.3984375" style="3" customWidth="1"/>
    <col min="3" max="3" width="13.69921875" style="3" customWidth="1"/>
    <col min="4" max="4" width="18.59765625" style="3" customWidth="1"/>
    <col min="5" max="6" width="6.8984375" style="3" customWidth="1"/>
    <col min="7" max="7" width="18.59765625" style="3" customWidth="1"/>
    <col min="8" max="8" width="13.69921875" style="3" customWidth="1"/>
    <col min="9" max="9" width="19.3984375" style="3" customWidth="1"/>
    <col min="10" max="11" width="6.8984375" style="3" customWidth="1"/>
    <col min="12" max="12" width="19.3984375" style="3" customWidth="1"/>
    <col min="13" max="13" width="3.3984375" style="3" customWidth="1"/>
    <col min="14" max="16384" width="9" style="3"/>
  </cols>
  <sheetData>
    <row r="2" spans="2:12" ht="22.5" customHeight="1" x14ac:dyDescent="0.2">
      <c r="B2" s="10" t="s">
        <v>0</v>
      </c>
    </row>
    <row r="3" spans="2:12" ht="22.5" customHeight="1" x14ac:dyDescent="0.2">
      <c r="B3" s="5"/>
    </row>
    <row r="4" spans="2:12" ht="22.5" customHeight="1" x14ac:dyDescent="0.2">
      <c r="B4" s="9" t="s">
        <v>1</v>
      </c>
    </row>
    <row r="5" spans="2:12" ht="36" customHeight="1" x14ac:dyDescent="0.2">
      <c r="B5" s="27" t="s">
        <v>28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ht="22.5" customHeight="1" x14ac:dyDescent="0.2">
      <c r="B6" s="11" t="s">
        <v>15</v>
      </c>
    </row>
    <row r="7" spans="2:12" ht="22.5" customHeight="1" x14ac:dyDescent="0.2">
      <c r="B7" s="11"/>
      <c r="C7" s="8" t="s">
        <v>24</v>
      </c>
    </row>
    <row r="8" spans="2:12" ht="18.75" customHeight="1" x14ac:dyDescent="0.2">
      <c r="C8" s="8" t="s">
        <v>27</v>
      </c>
    </row>
    <row r="9" spans="2:12" ht="18.75" customHeight="1" x14ac:dyDescent="0.2">
      <c r="C9" s="8" t="s">
        <v>25</v>
      </c>
    </row>
    <row r="10" spans="2:12" ht="18.75" customHeight="1" x14ac:dyDescent="0.2">
      <c r="C10" s="8" t="s">
        <v>14</v>
      </c>
    </row>
    <row r="11" spans="2:12" ht="22.5" customHeight="1" x14ac:dyDescent="0.2">
      <c r="B11" s="11" t="s">
        <v>16</v>
      </c>
    </row>
    <row r="12" spans="2:12" ht="18.75" customHeight="1" x14ac:dyDescent="0.2">
      <c r="C12" s="8" t="s">
        <v>26</v>
      </c>
    </row>
    <row r="13" spans="2:12" ht="22.5" customHeight="1" x14ac:dyDescent="0.2">
      <c r="B13" s="6"/>
    </row>
    <row r="14" spans="2:12" ht="22.5" customHeight="1" x14ac:dyDescent="0.2">
      <c r="B14" s="12"/>
      <c r="C14" s="33" t="s">
        <v>9</v>
      </c>
      <c r="D14" s="34"/>
      <c r="E14" s="34"/>
      <c r="F14" s="34"/>
      <c r="G14" s="34"/>
      <c r="H14" s="34" t="s">
        <v>13</v>
      </c>
      <c r="I14" s="34"/>
      <c r="J14" s="34"/>
      <c r="K14" s="34"/>
      <c r="L14" s="34"/>
    </row>
    <row r="15" spans="2:12" ht="41.25" customHeight="1" x14ac:dyDescent="0.15">
      <c r="B15" s="2" t="s">
        <v>2</v>
      </c>
      <c r="C15" s="17" t="s">
        <v>12</v>
      </c>
      <c r="D15" s="29" t="s">
        <v>10</v>
      </c>
      <c r="E15" s="30"/>
      <c r="F15" s="31" t="s">
        <v>11</v>
      </c>
      <c r="G15" s="32"/>
      <c r="H15" s="17" t="s">
        <v>12</v>
      </c>
      <c r="I15" s="29" t="s">
        <v>10</v>
      </c>
      <c r="J15" s="30"/>
      <c r="K15" s="31" t="s">
        <v>11</v>
      </c>
      <c r="L15" s="32"/>
    </row>
    <row r="16" spans="2:12" ht="22.5" customHeight="1" x14ac:dyDescent="0.2">
      <c r="B16" s="7" t="s">
        <v>3</v>
      </c>
      <c r="C16" s="14"/>
      <c r="D16" s="25" t="str">
        <f>IF(C16&gt;=1000,"◎","×")</f>
        <v>×</v>
      </c>
      <c r="E16" s="26" t="str">
        <f>IF(D16&gt;=1000,"○","×")</f>
        <v>○</v>
      </c>
      <c r="F16" s="23" t="str">
        <f>IF(AND(C16&lt;1000,C16&gt;=800),"○",IF(AND(C16&gt;0,C16&lt;800),"△","×"))</f>
        <v>×</v>
      </c>
      <c r="G16" s="24"/>
      <c r="H16" s="14"/>
      <c r="I16" s="25" t="str">
        <f>IF(H16&gt;=50,"◎","×")</f>
        <v>×</v>
      </c>
      <c r="J16" s="26" t="str">
        <f>IF(I16&gt;=1000,"○","×")</f>
        <v>○</v>
      </c>
      <c r="K16" s="23" t="str">
        <f>IF(AND(H16&lt;50,H16&gt;=40),"○",IF(AND(H16&gt;0,H16&lt;40),"△","×"))</f>
        <v>×</v>
      </c>
      <c r="L16" s="24"/>
    </row>
    <row r="17" spans="2:14" ht="22.5" customHeight="1" x14ac:dyDescent="0.2">
      <c r="B17" s="7" t="s">
        <v>4</v>
      </c>
      <c r="C17" s="14"/>
      <c r="D17" s="25" t="str">
        <f t="shared" ref="D17:D20" si="0">IF(C17&gt;=1000,"◎","×")</f>
        <v>×</v>
      </c>
      <c r="E17" s="26" t="str">
        <f t="shared" ref="E17:E20" si="1">IF(D17&gt;=1000,"○","×")</f>
        <v>○</v>
      </c>
      <c r="F17" s="23" t="str">
        <f t="shared" ref="F17:F20" si="2">IF(AND(C17&lt;1000,C17&gt;=800),"○",IF(AND(C17&gt;0,C17&lt;800),"△","×"))</f>
        <v>×</v>
      </c>
      <c r="G17" s="24"/>
      <c r="H17" s="14"/>
      <c r="I17" s="25" t="str">
        <f t="shared" ref="I17:I20" si="3">IF(H17&gt;=50,"◎","×")</f>
        <v>×</v>
      </c>
      <c r="J17" s="26" t="str">
        <f t="shared" ref="J17:J20" si="4">IF(I17&gt;=1000,"○","×")</f>
        <v>○</v>
      </c>
      <c r="K17" s="23" t="str">
        <f t="shared" ref="K17:K20" si="5">IF(AND(H17&lt;50,H17&gt;=40),"○",IF(AND(H17&gt;0,H17&lt;40),"△","×"))</f>
        <v>×</v>
      </c>
      <c r="L17" s="24"/>
    </row>
    <row r="18" spans="2:14" ht="22.5" customHeight="1" x14ac:dyDescent="0.2">
      <c r="B18" s="7" t="s">
        <v>5</v>
      </c>
      <c r="C18" s="14"/>
      <c r="D18" s="25" t="str">
        <f t="shared" si="0"/>
        <v>×</v>
      </c>
      <c r="E18" s="26" t="str">
        <f t="shared" si="1"/>
        <v>○</v>
      </c>
      <c r="F18" s="23" t="str">
        <f t="shared" si="2"/>
        <v>×</v>
      </c>
      <c r="G18" s="24"/>
      <c r="H18" s="14"/>
      <c r="I18" s="25" t="str">
        <f t="shared" si="3"/>
        <v>×</v>
      </c>
      <c r="J18" s="26" t="str">
        <f t="shared" si="4"/>
        <v>○</v>
      </c>
      <c r="K18" s="23" t="str">
        <f t="shared" si="5"/>
        <v>×</v>
      </c>
      <c r="L18" s="24"/>
    </row>
    <row r="19" spans="2:14" ht="22.5" customHeight="1" x14ac:dyDescent="0.2">
      <c r="B19" s="7" t="s">
        <v>6</v>
      </c>
      <c r="C19" s="14"/>
      <c r="D19" s="25" t="str">
        <f t="shared" si="0"/>
        <v>×</v>
      </c>
      <c r="E19" s="26" t="str">
        <f t="shared" si="1"/>
        <v>○</v>
      </c>
      <c r="F19" s="23" t="str">
        <f t="shared" si="2"/>
        <v>×</v>
      </c>
      <c r="G19" s="24"/>
      <c r="H19" s="14"/>
      <c r="I19" s="25" t="str">
        <f t="shared" si="3"/>
        <v>×</v>
      </c>
      <c r="J19" s="26" t="str">
        <f t="shared" si="4"/>
        <v>○</v>
      </c>
      <c r="K19" s="23" t="str">
        <f t="shared" si="5"/>
        <v>×</v>
      </c>
      <c r="L19" s="24"/>
    </row>
    <row r="20" spans="2:14" ht="22.5" customHeight="1" x14ac:dyDescent="0.2">
      <c r="B20" s="7" t="s">
        <v>7</v>
      </c>
      <c r="C20" s="14"/>
      <c r="D20" s="25" t="str">
        <f t="shared" si="0"/>
        <v>×</v>
      </c>
      <c r="E20" s="26" t="str">
        <f t="shared" si="1"/>
        <v>○</v>
      </c>
      <c r="F20" s="23" t="str">
        <f t="shared" si="2"/>
        <v>×</v>
      </c>
      <c r="G20" s="24"/>
      <c r="H20" s="14"/>
      <c r="I20" s="25" t="str">
        <f t="shared" si="3"/>
        <v>×</v>
      </c>
      <c r="J20" s="26" t="str">
        <f t="shared" si="4"/>
        <v>○</v>
      </c>
      <c r="K20" s="23" t="str">
        <f t="shared" si="5"/>
        <v>×</v>
      </c>
      <c r="L20" s="24"/>
    </row>
    <row r="22" spans="2:14" ht="22.5" customHeight="1" x14ac:dyDescent="0.2">
      <c r="B22" s="9" t="s"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53.25" customHeight="1" x14ac:dyDescent="0.2">
      <c r="B23" s="27" t="s">
        <v>29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"/>
      <c r="N23" s="4"/>
    </row>
    <row r="24" spans="2:14" ht="22.5" customHeight="1" x14ac:dyDescent="0.2">
      <c r="B24" s="11" t="s">
        <v>15</v>
      </c>
    </row>
    <row r="25" spans="2:14" ht="22.5" customHeight="1" x14ac:dyDescent="0.2">
      <c r="B25" s="11"/>
      <c r="C25" s="8" t="s">
        <v>24</v>
      </c>
    </row>
    <row r="26" spans="2:14" ht="18.75" customHeight="1" x14ac:dyDescent="0.2">
      <c r="B26" s="19" t="s">
        <v>21</v>
      </c>
      <c r="C26" s="8" t="s">
        <v>27</v>
      </c>
    </row>
    <row r="27" spans="2:14" ht="18.75" customHeight="1" x14ac:dyDescent="0.2">
      <c r="B27" s="20" t="s">
        <v>22</v>
      </c>
      <c r="C27" s="8" t="s">
        <v>14</v>
      </c>
    </row>
    <row r="28" spans="2:14" ht="22.5" customHeight="1" x14ac:dyDescent="0.2">
      <c r="B28" s="11" t="s">
        <v>16</v>
      </c>
    </row>
    <row r="29" spans="2:14" ht="18.75" customHeight="1" x14ac:dyDescent="0.2">
      <c r="C29" s="8" t="s">
        <v>23</v>
      </c>
    </row>
    <row r="31" spans="2:14" ht="22.5" customHeight="1" x14ac:dyDescent="0.2">
      <c r="B31" s="12"/>
      <c r="C31" s="33" t="s">
        <v>19</v>
      </c>
      <c r="D31" s="34"/>
      <c r="E31" s="34"/>
      <c r="F31" s="34"/>
      <c r="G31" s="34"/>
      <c r="H31" s="34" t="s">
        <v>20</v>
      </c>
      <c r="I31" s="34"/>
      <c r="J31" s="34"/>
      <c r="K31" s="34"/>
      <c r="L31" s="34"/>
    </row>
    <row r="32" spans="2:14" ht="41.25" customHeight="1" x14ac:dyDescent="0.15">
      <c r="B32" s="2" t="s">
        <v>2</v>
      </c>
      <c r="C32" s="13" t="s">
        <v>30</v>
      </c>
      <c r="D32" s="15" t="s">
        <v>17</v>
      </c>
      <c r="E32" s="35" t="s">
        <v>31</v>
      </c>
      <c r="F32" s="36"/>
      <c r="G32" s="15" t="s">
        <v>18</v>
      </c>
      <c r="H32" s="13" t="s">
        <v>32</v>
      </c>
      <c r="I32" s="15" t="s">
        <v>17</v>
      </c>
      <c r="J32" s="35" t="s">
        <v>33</v>
      </c>
      <c r="K32" s="36"/>
      <c r="L32" s="16" t="s">
        <v>18</v>
      </c>
    </row>
    <row r="33" spans="2:12" ht="22.5" customHeight="1" x14ac:dyDescent="0.2">
      <c r="B33" s="7" t="s">
        <v>3</v>
      </c>
      <c r="C33" s="18"/>
      <c r="D33" s="21" t="str">
        <f>IF(E33="有","×",IF(C33="有","◎",IF(C33="無","×","")))</f>
        <v/>
      </c>
      <c r="E33" s="38"/>
      <c r="F33" s="39"/>
      <c r="G33" s="21" t="str">
        <f>IF(D33="◎","×",IF(E33="有","○",IF(E33="無","×","")))</f>
        <v/>
      </c>
      <c r="H33" s="18"/>
      <c r="I33" s="21" t="str">
        <f>IF(J33="有","×",IF(H33="有","◎",IF(H33="無","×","")))</f>
        <v/>
      </c>
      <c r="J33" s="38"/>
      <c r="K33" s="39"/>
      <c r="L33" s="22" t="str">
        <f>IF(I33="◎","×",IF(J33="有","○",IF(J33="無","×","")))</f>
        <v/>
      </c>
    </row>
    <row r="34" spans="2:12" ht="22.5" customHeight="1" x14ac:dyDescent="0.2">
      <c r="B34" s="7" t="s">
        <v>4</v>
      </c>
      <c r="C34" s="18"/>
      <c r="D34" s="21" t="str">
        <f t="shared" ref="D34:D37" si="6">IF(E34="有","×",IF(C34="有","◎",IF(C34="無","×","")))</f>
        <v/>
      </c>
      <c r="E34" s="38"/>
      <c r="F34" s="39"/>
      <c r="G34" s="21" t="str">
        <f t="shared" ref="G34:G37" si="7">IF(D34="◎","×",IF(E34="有","○",IF(E34="無","×","")))</f>
        <v/>
      </c>
      <c r="H34" s="18"/>
      <c r="I34" s="21" t="str">
        <f t="shared" ref="I34:I37" si="8">IF(J34="有","×",IF(H34="有","◎",IF(H34="無","×","")))</f>
        <v/>
      </c>
      <c r="J34" s="38"/>
      <c r="K34" s="39"/>
      <c r="L34" s="22" t="str">
        <f t="shared" ref="L34:L37" si="9">IF(I34="◎","×",IF(J34="有","○",IF(J34="無","×","")))</f>
        <v/>
      </c>
    </row>
    <row r="35" spans="2:12" ht="22.5" customHeight="1" x14ac:dyDescent="0.2">
      <c r="B35" s="7" t="s">
        <v>5</v>
      </c>
      <c r="C35" s="18"/>
      <c r="D35" s="21" t="str">
        <f t="shared" si="6"/>
        <v/>
      </c>
      <c r="E35" s="38"/>
      <c r="F35" s="39"/>
      <c r="G35" s="21" t="str">
        <f t="shared" si="7"/>
        <v/>
      </c>
      <c r="H35" s="18"/>
      <c r="I35" s="21" t="str">
        <f t="shared" si="8"/>
        <v/>
      </c>
      <c r="J35" s="38"/>
      <c r="K35" s="39"/>
      <c r="L35" s="22" t="str">
        <f t="shared" si="9"/>
        <v/>
      </c>
    </row>
    <row r="36" spans="2:12" ht="22.5" customHeight="1" x14ac:dyDescent="0.2">
      <c r="B36" s="7" t="s">
        <v>6</v>
      </c>
      <c r="C36" s="18"/>
      <c r="D36" s="21" t="str">
        <f t="shared" si="6"/>
        <v/>
      </c>
      <c r="E36" s="38"/>
      <c r="F36" s="39"/>
      <c r="G36" s="21" t="str">
        <f t="shared" si="7"/>
        <v/>
      </c>
      <c r="H36" s="18"/>
      <c r="I36" s="21" t="str">
        <f t="shared" si="8"/>
        <v/>
      </c>
      <c r="J36" s="38"/>
      <c r="K36" s="39"/>
      <c r="L36" s="22" t="str">
        <f t="shared" si="9"/>
        <v/>
      </c>
    </row>
    <row r="37" spans="2:12" ht="22.5" customHeight="1" x14ac:dyDescent="0.2">
      <c r="B37" s="7" t="s">
        <v>7</v>
      </c>
      <c r="C37" s="18"/>
      <c r="D37" s="21" t="str">
        <f t="shared" si="6"/>
        <v/>
      </c>
      <c r="E37" s="38"/>
      <c r="F37" s="39"/>
      <c r="G37" s="21" t="str">
        <f t="shared" si="7"/>
        <v/>
      </c>
      <c r="H37" s="18"/>
      <c r="I37" s="21" t="str">
        <f t="shared" si="8"/>
        <v/>
      </c>
      <c r="J37" s="38"/>
      <c r="K37" s="39"/>
      <c r="L37" s="22" t="str">
        <f t="shared" si="9"/>
        <v/>
      </c>
    </row>
  </sheetData>
  <mergeCells count="42">
    <mergeCell ref="E33:F33"/>
    <mergeCell ref="E35:F35"/>
    <mergeCell ref="E36:F36"/>
    <mergeCell ref="E37:F37"/>
    <mergeCell ref="J33:K33"/>
    <mergeCell ref="J34:K34"/>
    <mergeCell ref="J35:K35"/>
    <mergeCell ref="J36:K36"/>
    <mergeCell ref="J37:K37"/>
    <mergeCell ref="E34:F34"/>
    <mergeCell ref="E32:F32"/>
    <mergeCell ref="J32:K32"/>
    <mergeCell ref="C31:G31"/>
    <mergeCell ref="H31:L31"/>
    <mergeCell ref="B23:L23"/>
    <mergeCell ref="B5:L5"/>
    <mergeCell ref="D15:E15"/>
    <mergeCell ref="F15:G15"/>
    <mergeCell ref="K15:L15"/>
    <mergeCell ref="D16:E16"/>
    <mergeCell ref="C14:G14"/>
    <mergeCell ref="H14:L14"/>
    <mergeCell ref="F16:G16"/>
    <mergeCell ref="K16:L16"/>
    <mergeCell ref="I15:J15"/>
    <mergeCell ref="I16:J16"/>
    <mergeCell ref="K17:L17"/>
    <mergeCell ref="K18:L18"/>
    <mergeCell ref="I17:J17"/>
    <mergeCell ref="D20:E20"/>
    <mergeCell ref="F17:G17"/>
    <mergeCell ref="F18:G18"/>
    <mergeCell ref="F19:G19"/>
    <mergeCell ref="F20:G20"/>
    <mergeCell ref="D17:E17"/>
    <mergeCell ref="I19:J19"/>
    <mergeCell ref="I20:J20"/>
    <mergeCell ref="K19:L19"/>
    <mergeCell ref="K20:L20"/>
    <mergeCell ref="I18:J18"/>
    <mergeCell ref="D18:E18"/>
    <mergeCell ref="D19:E19"/>
  </mergeCells>
  <phoneticPr fontId="1"/>
  <dataValidations count="1">
    <dataValidation type="list" allowBlank="1" showInputMessage="1" showErrorMessage="1" sqref="C33:C37 E33:F37 H33:H37 J33:K37">
      <formula1>$B$26:$B$27</formula1>
    </dataValidation>
  </dataValidations>
  <pageMargins left="0.23622047244094491" right="0.23622047244094491" top="0.74803149606299213" bottom="0.74803149606299213" header="0.31496062992125984" footer="0.31496062992125984"/>
  <pageSetup paperSize="9" scale="62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提出様式判定</vt:lpstr>
      <vt:lpstr>提出様式判定!Print_Area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2024-03-21T08:14:15Z</cp:lastPrinted>
  <dcterms:created xsi:type="dcterms:W3CDTF">2022-06-17T05:32:35Z</dcterms:created>
  <dcterms:modified xsi:type="dcterms:W3CDTF">2024-03-21T08:14:19Z</dcterms:modified>
</cp:coreProperties>
</file>