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75new\03_共用フォルダ(生活衛生課）\52_放射性物質\00 R6\09_新年度用HP更新\"/>
    </mc:Choice>
  </mc:AlternateContent>
  <bookViews>
    <workbookView xWindow="0" yWindow="0" windowWidth="28800" windowHeight="11460"/>
  </bookViews>
  <sheets>
    <sheet name="R3年度" sheetId="7" r:id="rId1"/>
  </sheets>
  <definedNames>
    <definedName name="_xlnm._FilterDatabase" localSheetId="0" hidden="1">'R3年度'!$A$5:$W$5</definedName>
    <definedName name="_xlnm.Print_Area" localSheetId="0">'R3年度'!$A$1:$W$45</definedName>
    <definedName name="_xlnm.Print_Titles" localSheetId="0">'R3年度'!$2:$3</definedName>
    <definedName name="検査の種類１">#REF!</definedName>
    <definedName name="産地">#REF!</definedName>
    <definedName name="出荷制限状況等">#REF!</definedName>
    <definedName name="食品カテゴリ">#REF!</definedName>
    <definedName name="超過">#REF!</definedName>
    <definedName name="野生_栽培">#REF!</definedName>
    <definedName name="流通品_非流通品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6" i="7" l="1"/>
  <c r="U46" i="7"/>
  <c r="T47" i="7"/>
  <c r="U47" i="7"/>
  <c r="T48" i="7"/>
  <c r="U48" i="7"/>
  <c r="T49" i="7"/>
  <c r="U49" i="7"/>
  <c r="T50" i="7"/>
  <c r="U50" i="7"/>
  <c r="T51" i="7"/>
  <c r="U51" i="7"/>
  <c r="T52" i="7"/>
  <c r="U52" i="7"/>
  <c r="T53" i="7"/>
  <c r="U53" i="7"/>
  <c r="T54" i="7"/>
  <c r="U54" i="7"/>
  <c r="T55" i="7"/>
  <c r="U55" i="7"/>
  <c r="T56" i="7"/>
  <c r="U56" i="7"/>
  <c r="T57" i="7"/>
  <c r="U57" i="7"/>
  <c r="T58" i="7"/>
  <c r="U58" i="7"/>
  <c r="T59" i="7"/>
  <c r="U59" i="7"/>
  <c r="T60" i="7"/>
  <c r="U60" i="7"/>
  <c r="T61" i="7"/>
  <c r="U61" i="7"/>
  <c r="T62" i="7"/>
  <c r="U62" i="7"/>
  <c r="T63" i="7"/>
  <c r="U63" i="7"/>
  <c r="T64" i="7"/>
  <c r="U64" i="7"/>
  <c r="T65" i="7"/>
  <c r="U65" i="7"/>
  <c r="T66" i="7"/>
  <c r="U66" i="7"/>
  <c r="T67" i="7"/>
  <c r="U67" i="7"/>
  <c r="T68" i="7"/>
  <c r="U68" i="7"/>
  <c r="T69" i="7"/>
  <c r="U69" i="7"/>
  <c r="T70" i="7"/>
  <c r="U70" i="7"/>
  <c r="T71" i="7"/>
  <c r="U71" i="7"/>
  <c r="T72" i="7"/>
  <c r="U72" i="7"/>
  <c r="T73" i="7"/>
  <c r="U73" i="7"/>
  <c r="T74" i="7"/>
  <c r="U74" i="7"/>
  <c r="T75" i="7"/>
  <c r="U75" i="7"/>
  <c r="T76" i="7"/>
  <c r="U76" i="7"/>
  <c r="T77" i="7"/>
  <c r="U77" i="7"/>
  <c r="T78" i="7"/>
  <c r="U78" i="7"/>
  <c r="T79" i="7"/>
  <c r="U79" i="7"/>
  <c r="T80" i="7"/>
  <c r="U80" i="7"/>
  <c r="T81" i="7"/>
  <c r="U81" i="7"/>
  <c r="T82" i="7"/>
  <c r="U82" i="7"/>
  <c r="T83" i="7"/>
  <c r="U83" i="7"/>
  <c r="T84" i="7"/>
  <c r="U84" i="7"/>
  <c r="T85" i="7"/>
  <c r="U85" i="7"/>
  <c r="T86" i="7"/>
  <c r="U86" i="7"/>
  <c r="T87" i="7"/>
  <c r="U87" i="7"/>
  <c r="T88" i="7"/>
  <c r="U88" i="7"/>
  <c r="T89" i="7"/>
  <c r="U89" i="7"/>
  <c r="T90" i="7"/>
  <c r="U90" i="7"/>
  <c r="T91" i="7"/>
  <c r="U91" i="7"/>
  <c r="T92" i="7"/>
  <c r="U92" i="7"/>
  <c r="T93" i="7"/>
  <c r="U93" i="7"/>
  <c r="T94" i="7"/>
  <c r="U94" i="7"/>
  <c r="T95" i="7"/>
  <c r="U95" i="7"/>
  <c r="T96" i="7"/>
  <c r="U96" i="7"/>
  <c r="T97" i="7"/>
  <c r="U97" i="7"/>
  <c r="T98" i="7"/>
  <c r="U98" i="7"/>
  <c r="T99" i="7"/>
  <c r="U99" i="7"/>
  <c r="T100" i="7"/>
  <c r="U100" i="7"/>
  <c r="V98" i="7" l="1"/>
  <c r="V94" i="7"/>
  <c r="V90" i="7"/>
  <c r="V86" i="7"/>
  <c r="V82" i="7"/>
  <c r="V78" i="7"/>
  <c r="V74" i="7"/>
  <c r="V70" i="7"/>
  <c r="V66" i="7"/>
  <c r="V62" i="7"/>
  <c r="V58" i="7"/>
  <c r="V54" i="7"/>
  <c r="V50" i="7"/>
  <c r="V46" i="7"/>
  <c r="V100" i="7"/>
  <c r="V96" i="7"/>
  <c r="V92" i="7"/>
  <c r="V88" i="7"/>
  <c r="V84" i="7"/>
  <c r="V80" i="7"/>
  <c r="V76" i="7"/>
  <c r="V72" i="7"/>
  <c r="V68" i="7"/>
  <c r="V64" i="7"/>
  <c r="V60" i="7"/>
  <c r="V56" i="7"/>
  <c r="V52" i="7"/>
  <c r="V48" i="7"/>
  <c r="V97" i="7"/>
  <c r="V95" i="7"/>
  <c r="V93" i="7"/>
  <c r="V91" i="7"/>
  <c r="V89" i="7"/>
  <c r="V87" i="7"/>
  <c r="V85" i="7"/>
  <c r="V83" i="7"/>
  <c r="V81" i="7"/>
  <c r="V79" i="7"/>
  <c r="V77" i="7"/>
  <c r="V75" i="7"/>
  <c r="V73" i="7"/>
  <c r="V71" i="7"/>
  <c r="V69" i="7"/>
  <c r="V67" i="7"/>
  <c r="V65" i="7"/>
  <c r="V63" i="7"/>
  <c r="V61" i="7"/>
  <c r="V59" i="7"/>
  <c r="V57" i="7"/>
  <c r="V55" i="7"/>
  <c r="V53" i="7"/>
  <c r="V51" i="7"/>
  <c r="V49" i="7"/>
  <c r="V47" i="7"/>
  <c r="V99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</calcChain>
</file>

<file path=xl/sharedStrings.xml><?xml version="1.0" encoding="utf-8"?>
<sst xmlns="http://schemas.openxmlformats.org/spreadsheetml/2006/main" count="647" uniqueCount="147">
  <si>
    <t>採取日
（購入日)</t>
  </si>
  <si>
    <t>飲料水</t>
    <rPh sb="0" eb="3">
      <t>インリョウスイ</t>
    </rPh>
    <phoneticPr fontId="1"/>
  </si>
  <si>
    <t>その他</t>
    <rPh sb="2" eb="3">
      <t>タ</t>
    </rPh>
    <phoneticPr fontId="1"/>
  </si>
  <si>
    <t>食品の放射性物質検査について</t>
    <rPh sb="5" eb="6">
      <t>セイ</t>
    </rPh>
    <rPh sb="6" eb="8">
      <t>ブッシツ</t>
    </rPh>
    <phoneticPr fontId="1"/>
  </si>
  <si>
    <t>産地</t>
    <rPh sb="0" eb="2">
      <t>サンチ</t>
    </rPh>
    <phoneticPr fontId="1"/>
  </si>
  <si>
    <t>品目</t>
    <rPh sb="0" eb="2">
      <t>ヒンモク</t>
    </rPh>
    <phoneticPr fontId="1"/>
  </si>
  <si>
    <t>結果（Bq/kg)</t>
    <rPh sb="0" eb="2">
      <t>ケッカ</t>
    </rPh>
    <phoneticPr fontId="1"/>
  </si>
  <si>
    <t>NO</t>
    <phoneticPr fontId="1"/>
  </si>
  <si>
    <t>報告自治体</t>
    <rPh sb="0" eb="2">
      <t>ホウコク</t>
    </rPh>
    <rPh sb="2" eb="5">
      <t>ジチタイ</t>
    </rPh>
    <phoneticPr fontId="1"/>
  </si>
  <si>
    <t>実施主体</t>
    <rPh sb="0" eb="2">
      <t>ジッシ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</si>
  <si>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</si>
  <si>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</si>
  <si>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1"/>
  </si>
  <si>
    <t>非流通品
／流通品</t>
    <rPh sb="0" eb="1">
      <t>ヒ</t>
    </rPh>
    <rPh sb="1" eb="3">
      <t>リュウツウ</t>
    </rPh>
    <rPh sb="3" eb="4">
      <t>ヒン</t>
    </rPh>
    <phoneticPr fontId="1"/>
  </si>
  <si>
    <t>食品
カテゴリ</t>
    <phoneticPr fontId="1"/>
  </si>
  <si>
    <t>品目名</t>
    <rPh sb="2" eb="3">
      <t>メイ</t>
    </rPh>
    <phoneticPr fontId="1"/>
  </si>
  <si>
    <t>検査機関</t>
    <phoneticPr fontId="1"/>
  </si>
  <si>
    <t>検査法</t>
    <rPh sb="0" eb="2">
      <t>ケンサ</t>
    </rPh>
    <rPh sb="2" eb="3">
      <t>ホウ</t>
    </rPh>
    <phoneticPr fontId="1"/>
  </si>
  <si>
    <t>結果
判明日</t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</si>
  <si>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</si>
  <si>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</si>
  <si>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</si>
  <si>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検査</t>
    <phoneticPr fontId="1"/>
  </si>
  <si>
    <t>日時</t>
    <rPh sb="0" eb="2">
      <t>ニチジ</t>
    </rPh>
    <phoneticPr fontId="1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</si>
  <si>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1"/>
  </si>
  <si>
    <t>基準超過</t>
    <rPh sb="0" eb="2">
      <t>キジュン</t>
    </rPh>
    <rPh sb="2" eb="4">
      <t>チョウカ</t>
    </rPh>
    <phoneticPr fontId="1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</si>
  <si>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1"/>
  </si>
  <si>
    <t>制限なし</t>
    <rPh sb="0" eb="2">
      <t>セイゲン</t>
    </rPh>
    <phoneticPr fontId="3"/>
  </si>
  <si>
    <t>流通品</t>
    <rPh sb="0" eb="2">
      <t>リュウツウ</t>
    </rPh>
    <rPh sb="2" eb="3">
      <t>ヒン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</si>
  <si>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1"/>
  </si>
  <si>
    <t>入力用</t>
    <rPh sb="0" eb="3">
      <t>ニュウリョクヨウ</t>
    </rPh>
    <phoneticPr fontId="8"/>
  </si>
  <si>
    <t>Cs-134</t>
    <phoneticPr fontId="8"/>
  </si>
  <si>
    <t>Cs-137</t>
    <phoneticPr fontId="8"/>
  </si>
  <si>
    <t>↑　行が足りない場合は、この行をコピーして下に追加してください。</t>
    <phoneticPr fontId="8"/>
  </si>
  <si>
    <t>Cs合計</t>
    <rPh sb="2" eb="4">
      <t>ゴウケイ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</si>
  <si>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8"/>
  </si>
  <si>
    <t>神奈川県</t>
    <rPh sb="0" eb="4">
      <t>カナガワケン</t>
    </rPh>
    <phoneticPr fontId="8"/>
  </si>
  <si>
    <t>宮城県角田市</t>
    <rPh sb="0" eb="3">
      <t>ミヤギケン</t>
    </rPh>
    <rPh sb="3" eb="5">
      <t>カクダ</t>
    </rPh>
    <rPh sb="5" eb="6">
      <t>シ</t>
    </rPh>
    <phoneticPr fontId="8"/>
  </si>
  <si>
    <t>新潟県小千谷市</t>
    <rPh sb="0" eb="3">
      <t>ニイガタケン</t>
    </rPh>
    <rPh sb="3" eb="6">
      <t>オヂヤ</t>
    </rPh>
    <rPh sb="6" eb="7">
      <t>シ</t>
    </rPh>
    <phoneticPr fontId="8"/>
  </si>
  <si>
    <t>新潟県燕市</t>
    <rPh sb="0" eb="3">
      <t>ニイガタケン</t>
    </rPh>
    <rPh sb="3" eb="5">
      <t>ツバメシ</t>
    </rPh>
    <phoneticPr fontId="8"/>
  </si>
  <si>
    <t>東京都練馬区</t>
    <rPh sb="0" eb="3">
      <t>トウキョウト</t>
    </rPh>
    <rPh sb="3" eb="6">
      <t>ネリマク</t>
    </rPh>
    <phoneticPr fontId="8"/>
  </si>
  <si>
    <t>福島県石川郡古殿町</t>
    <rPh sb="0" eb="3">
      <t>フクシマケン</t>
    </rPh>
    <rPh sb="3" eb="6">
      <t>イシカワグン</t>
    </rPh>
    <rPh sb="6" eb="8">
      <t>コデン</t>
    </rPh>
    <rPh sb="8" eb="9">
      <t>マチ</t>
    </rPh>
    <phoneticPr fontId="8"/>
  </si>
  <si>
    <t>Ge</t>
  </si>
  <si>
    <t>その他の穀類加工品（包装米飯）</t>
    <rPh sb="10" eb="12">
      <t>ホウソウ</t>
    </rPh>
    <rPh sb="12" eb="14">
      <t>ベイハン</t>
    </rPh>
    <phoneticPr fontId="8"/>
  </si>
  <si>
    <t>餅</t>
    <rPh sb="0" eb="1">
      <t>モチ</t>
    </rPh>
    <phoneticPr fontId="8"/>
  </si>
  <si>
    <t>漬物
（たくあん漬け）</t>
    <rPh sb="0" eb="2">
      <t>ツケモノ</t>
    </rPh>
    <rPh sb="8" eb="9">
      <t>ヅ</t>
    </rPh>
    <phoneticPr fontId="8"/>
  </si>
  <si>
    <t>&lt;1.9</t>
  </si>
  <si>
    <t>&lt;2.4</t>
  </si>
  <si>
    <t>&lt;2.6</t>
  </si>
  <si>
    <t>&lt;2.2</t>
  </si>
  <si>
    <t>&lt;2.3</t>
  </si>
  <si>
    <t>&lt;2.5</t>
  </si>
  <si>
    <t>神奈川県衛生研究所</t>
  </si>
  <si>
    <t>&lt;4.3</t>
  </si>
  <si>
    <t>その他の穀類加工品（包装米飯）</t>
  </si>
  <si>
    <t>&lt;5.0</t>
  </si>
  <si>
    <t>&lt;5</t>
  </si>
  <si>
    <t>&lt;4.5</t>
  </si>
  <si>
    <t>&lt;4.8</t>
  </si>
  <si>
    <t>こんにゃく</t>
  </si>
  <si>
    <t>&lt;4.7</t>
  </si>
  <si>
    <t>茨城県神栖市</t>
    <rPh sb="0" eb="3">
      <t>イバラキケン</t>
    </rPh>
    <rPh sb="3" eb="6">
      <t>カミスシ</t>
    </rPh>
    <phoneticPr fontId="8"/>
  </si>
  <si>
    <t>かん詰め
（鯖水煮）</t>
    <rPh sb="2" eb="3">
      <t>ヅ</t>
    </rPh>
    <rPh sb="6" eb="7">
      <t>サバ</t>
    </rPh>
    <rPh sb="7" eb="9">
      <t>ミズニ</t>
    </rPh>
    <phoneticPr fontId="8"/>
  </si>
  <si>
    <t>味噌</t>
    <rPh sb="0" eb="2">
      <t>ミソ</t>
    </rPh>
    <phoneticPr fontId="8"/>
  </si>
  <si>
    <t>群馬県甘楽郡甘楽町</t>
    <rPh sb="0" eb="3">
      <t>グンマケン</t>
    </rPh>
    <rPh sb="3" eb="5">
      <t>カンラク</t>
    </rPh>
    <rPh sb="5" eb="6">
      <t>グン</t>
    </rPh>
    <rPh sb="6" eb="8">
      <t>カンラク</t>
    </rPh>
    <rPh sb="8" eb="9">
      <t>マチ</t>
    </rPh>
    <phoneticPr fontId="8"/>
  </si>
  <si>
    <t>静岡県御殿場市</t>
    <rPh sb="0" eb="3">
      <t>シズオカケン</t>
    </rPh>
    <rPh sb="3" eb="7">
      <t>ゴテンバシ</t>
    </rPh>
    <phoneticPr fontId="8"/>
  </si>
  <si>
    <t>豆腐</t>
    <rPh sb="0" eb="2">
      <t>トウフ</t>
    </rPh>
    <phoneticPr fontId="8"/>
  </si>
  <si>
    <t>&lt;1.6</t>
  </si>
  <si>
    <t>&lt;1.8</t>
  </si>
  <si>
    <t>&lt;3.4</t>
  </si>
  <si>
    <t>&lt;2.0</t>
  </si>
  <si>
    <t>&lt;3.9</t>
  </si>
  <si>
    <t>&lt;3.7</t>
  </si>
  <si>
    <t>長野県長野市</t>
    <rPh sb="0" eb="3">
      <t>ナガノケン</t>
    </rPh>
    <rPh sb="3" eb="6">
      <t>ナガノシ</t>
    </rPh>
    <phoneticPr fontId="8"/>
  </si>
  <si>
    <t>新潟県新潟市西区</t>
    <rPh sb="0" eb="3">
      <t>ニイガタケン</t>
    </rPh>
    <rPh sb="3" eb="6">
      <t>ニイガタシ</t>
    </rPh>
    <rPh sb="6" eb="8">
      <t>ニシク</t>
    </rPh>
    <phoneticPr fontId="8"/>
  </si>
  <si>
    <t/>
  </si>
  <si>
    <t>東京都町田市</t>
    <rPh sb="0" eb="3">
      <t>トウキョウト</t>
    </rPh>
    <rPh sb="3" eb="6">
      <t>マチダシ</t>
    </rPh>
    <phoneticPr fontId="8"/>
  </si>
  <si>
    <t>東京都世田谷区</t>
    <rPh sb="0" eb="3">
      <t>トウキョウト</t>
    </rPh>
    <rPh sb="3" eb="7">
      <t>セタガヤク</t>
    </rPh>
    <phoneticPr fontId="8"/>
  </si>
  <si>
    <t>岩手県釜石市</t>
    <rPh sb="0" eb="3">
      <t>イワテケン</t>
    </rPh>
    <rPh sb="3" eb="6">
      <t>カマイシシ</t>
    </rPh>
    <phoneticPr fontId="8"/>
  </si>
  <si>
    <t>栃木県佐野市</t>
    <rPh sb="0" eb="3">
      <t>トチギケン</t>
    </rPh>
    <rPh sb="3" eb="6">
      <t>サノシ</t>
    </rPh>
    <phoneticPr fontId="8"/>
  </si>
  <si>
    <t>群馬県みどり市</t>
    <rPh sb="0" eb="3">
      <t>グンマケン</t>
    </rPh>
    <rPh sb="6" eb="7">
      <t>シ</t>
    </rPh>
    <phoneticPr fontId="8"/>
  </si>
  <si>
    <t>寒天</t>
    <rPh sb="0" eb="2">
      <t>カンテン</t>
    </rPh>
    <phoneticPr fontId="8"/>
  </si>
  <si>
    <t>かん詰め
（さけ中骨水煮）</t>
    <rPh sb="2" eb="3">
      <t>ヅ</t>
    </rPh>
    <rPh sb="8" eb="9">
      <t>ナカ</t>
    </rPh>
    <rPh sb="9" eb="10">
      <t>ボネ</t>
    </rPh>
    <rPh sb="10" eb="12">
      <t>ミズニ</t>
    </rPh>
    <phoneticPr fontId="8"/>
  </si>
  <si>
    <t>めん類</t>
    <rPh sb="2" eb="3">
      <t>ルイ</t>
    </rPh>
    <phoneticPr fontId="8"/>
  </si>
  <si>
    <t>&lt;2.9</t>
  </si>
  <si>
    <t>&lt;2.1</t>
  </si>
  <si>
    <t>&lt;5.5</t>
  </si>
  <si>
    <t>&lt;4.1</t>
  </si>
  <si>
    <t>その他粉類（上新粉）</t>
    <rPh sb="2" eb="3">
      <t>ホカ</t>
    </rPh>
    <rPh sb="3" eb="4">
      <t>コナ</t>
    </rPh>
    <rPh sb="4" eb="5">
      <t>ルイ</t>
    </rPh>
    <rPh sb="6" eb="9">
      <t>ジョウシンコ</t>
    </rPh>
    <phoneticPr fontId="8"/>
  </si>
  <si>
    <t>新潟県南魚沼市</t>
    <rPh sb="0" eb="3">
      <t>ニイガタケン</t>
    </rPh>
    <rPh sb="3" eb="6">
      <t>ミナミウオヌマ</t>
    </rPh>
    <rPh sb="6" eb="7">
      <t>シ</t>
    </rPh>
    <phoneticPr fontId="8"/>
  </si>
  <si>
    <t>群馬県高崎市</t>
    <rPh sb="0" eb="3">
      <t>グンマケン</t>
    </rPh>
    <rPh sb="3" eb="6">
      <t>タカサキシ</t>
    </rPh>
    <phoneticPr fontId="8"/>
  </si>
  <si>
    <t>茨城県水戸市</t>
    <rPh sb="0" eb="3">
      <t>イバラキケン</t>
    </rPh>
    <rPh sb="3" eb="6">
      <t>ミトシ</t>
    </rPh>
    <phoneticPr fontId="8"/>
  </si>
  <si>
    <t>長野県小県郡長和町</t>
    <rPh sb="0" eb="3">
      <t>ナガノケン</t>
    </rPh>
    <rPh sb="3" eb="4">
      <t>チイ</t>
    </rPh>
    <rPh sb="4" eb="5">
      <t>ケン</t>
    </rPh>
    <rPh sb="5" eb="6">
      <t>グン</t>
    </rPh>
    <rPh sb="6" eb="9">
      <t>ナガワチョウ</t>
    </rPh>
    <phoneticPr fontId="8"/>
  </si>
  <si>
    <t>その他の穀類加工品（包装米飯）</t>
    <rPh sb="2" eb="3">
      <t>タ</t>
    </rPh>
    <rPh sb="4" eb="6">
      <t>コクルイ</t>
    </rPh>
    <rPh sb="6" eb="9">
      <t>カコウヒン</t>
    </rPh>
    <rPh sb="10" eb="12">
      <t>ホウソウ</t>
    </rPh>
    <rPh sb="12" eb="14">
      <t>ベイハン</t>
    </rPh>
    <phoneticPr fontId="8"/>
  </si>
  <si>
    <t>はっ酵乳</t>
    <rPh sb="2" eb="3">
      <t>コウ</t>
    </rPh>
    <rPh sb="3" eb="4">
      <t>チチ</t>
    </rPh>
    <phoneticPr fontId="8"/>
  </si>
  <si>
    <t>漬物
（しょうゆ漬）</t>
    <rPh sb="0" eb="2">
      <t>ツケモノ</t>
    </rPh>
    <rPh sb="8" eb="9">
      <t>ヅ</t>
    </rPh>
    <phoneticPr fontId="8"/>
  </si>
  <si>
    <t>&lt;4.6</t>
  </si>
  <si>
    <t>納豆</t>
    <rPh sb="0" eb="2">
      <t>ナットウ</t>
    </rPh>
    <phoneticPr fontId="8"/>
  </si>
  <si>
    <t>栃木県塩谷郡塩谷町</t>
    <rPh sb="0" eb="3">
      <t>トチギケン</t>
    </rPh>
    <rPh sb="3" eb="6">
      <t>シオヤグン</t>
    </rPh>
    <rPh sb="6" eb="8">
      <t>シオヤ</t>
    </rPh>
    <rPh sb="8" eb="9">
      <t>チョウ</t>
    </rPh>
    <phoneticPr fontId="2"/>
  </si>
  <si>
    <t>群馬県甘楽郡甘楽町</t>
    <rPh sb="0" eb="3">
      <t>グンマケン</t>
    </rPh>
    <rPh sb="3" eb="5">
      <t>カンラク</t>
    </rPh>
    <rPh sb="5" eb="6">
      <t>グン</t>
    </rPh>
    <rPh sb="6" eb="8">
      <t>カンラク</t>
    </rPh>
    <rPh sb="8" eb="9">
      <t>チョウ</t>
    </rPh>
    <phoneticPr fontId="2"/>
  </si>
  <si>
    <t>&lt;4.2</t>
  </si>
  <si>
    <t>新潟県五泉市</t>
    <rPh sb="0" eb="3">
      <t>ニイガタケン</t>
    </rPh>
    <rPh sb="3" eb="5">
      <t>ゴイズミ</t>
    </rPh>
    <rPh sb="5" eb="6">
      <t>シ</t>
    </rPh>
    <phoneticPr fontId="2"/>
  </si>
  <si>
    <t>容器包装詰加圧加熱殺菌食品（白がゆ）</t>
    <rPh sb="0" eb="2">
      <t>ヨウキ</t>
    </rPh>
    <rPh sb="2" eb="4">
      <t>ホウソウ</t>
    </rPh>
    <rPh sb="4" eb="5">
      <t>ヅ</t>
    </rPh>
    <rPh sb="5" eb="11">
      <t>カアツカネツサッキン</t>
    </rPh>
    <rPh sb="11" eb="13">
      <t>ショクヒン</t>
    </rPh>
    <rPh sb="14" eb="15">
      <t>シロ</t>
    </rPh>
    <phoneticPr fontId="8"/>
  </si>
  <si>
    <t>&lt;1.7</t>
  </si>
  <si>
    <t>&lt;3.6</t>
  </si>
  <si>
    <t>宮城県美里町</t>
    <rPh sb="0" eb="3">
      <t>ミヤギケン</t>
    </rPh>
    <rPh sb="3" eb="5">
      <t>ミサト</t>
    </rPh>
    <rPh sb="5" eb="6">
      <t>マチ</t>
    </rPh>
    <phoneticPr fontId="2"/>
  </si>
  <si>
    <t>長野県須坂市</t>
    <rPh sb="0" eb="3">
      <t>ナガノケン</t>
    </rPh>
    <rPh sb="3" eb="5">
      <t>スザカ</t>
    </rPh>
    <rPh sb="5" eb="6">
      <t>シ</t>
    </rPh>
    <phoneticPr fontId="2"/>
  </si>
  <si>
    <t>その他の食品（なめ茸）</t>
    <rPh sb="2" eb="3">
      <t>タ</t>
    </rPh>
    <rPh sb="4" eb="6">
      <t>ショクヒン</t>
    </rPh>
    <rPh sb="9" eb="10">
      <t>タケ</t>
    </rPh>
    <phoneticPr fontId="8"/>
  </si>
  <si>
    <t>&lt;4.0</t>
  </si>
  <si>
    <t>かん詰め（さんま水煮）</t>
    <rPh sb="2" eb="3">
      <t>ヅ</t>
    </rPh>
    <rPh sb="8" eb="10">
      <t>ミズニ</t>
    </rPh>
    <phoneticPr fontId="8"/>
  </si>
  <si>
    <t>群馬県甘楽郡下仁田町</t>
    <rPh sb="0" eb="3">
      <t>グンマケン</t>
    </rPh>
    <rPh sb="3" eb="5">
      <t>カンラク</t>
    </rPh>
    <rPh sb="5" eb="6">
      <t>グン</t>
    </rPh>
    <rPh sb="6" eb="9">
      <t>シモニタ</t>
    </rPh>
    <rPh sb="9" eb="10">
      <t>チョウ</t>
    </rPh>
    <phoneticPr fontId="8"/>
  </si>
  <si>
    <t>東京都八王子市</t>
    <rPh sb="0" eb="3">
      <t>トウキョウト</t>
    </rPh>
    <rPh sb="3" eb="7">
      <t>ハチオウジシ</t>
    </rPh>
    <phoneticPr fontId="8"/>
  </si>
  <si>
    <t>長野県茅野市</t>
    <rPh sb="0" eb="3">
      <t>ナガノケン</t>
    </rPh>
    <rPh sb="3" eb="5">
      <t>カヤノ</t>
    </rPh>
    <rPh sb="5" eb="6">
      <t>シ</t>
    </rPh>
    <phoneticPr fontId="8"/>
  </si>
  <si>
    <t>新潟県五泉市</t>
    <rPh sb="0" eb="3">
      <t>ニイガタケン</t>
    </rPh>
    <rPh sb="3" eb="5">
      <t>ゴイズミ</t>
    </rPh>
    <rPh sb="5" eb="6">
      <t>シ</t>
    </rPh>
    <phoneticPr fontId="8"/>
  </si>
  <si>
    <t>長野県松本市</t>
    <rPh sb="0" eb="3">
      <t>ナガノケン</t>
    </rPh>
    <rPh sb="3" eb="6">
      <t>マツモトシ</t>
    </rPh>
    <phoneticPr fontId="8"/>
  </si>
  <si>
    <t>秋田県大館市</t>
    <rPh sb="0" eb="3">
      <t>アキタケン</t>
    </rPh>
    <rPh sb="3" eb="6">
      <t>オオダテシ</t>
    </rPh>
    <phoneticPr fontId="8"/>
  </si>
  <si>
    <t>静岡県静岡市葵区</t>
    <rPh sb="0" eb="3">
      <t>シズオカケン</t>
    </rPh>
    <rPh sb="3" eb="6">
      <t>シズオカシ</t>
    </rPh>
    <rPh sb="6" eb="8">
      <t>アオイク</t>
    </rPh>
    <phoneticPr fontId="8"/>
  </si>
  <si>
    <t>青森県八戸市</t>
    <rPh sb="0" eb="3">
      <t>アオモリケン</t>
    </rPh>
    <rPh sb="3" eb="6">
      <t>ハチノヘシ</t>
    </rPh>
    <phoneticPr fontId="8"/>
  </si>
  <si>
    <t>かん詰め（さば水煮）</t>
    <rPh sb="2" eb="3">
      <t>ヅ</t>
    </rPh>
    <rPh sb="7" eb="9">
      <t>ミズニ</t>
    </rPh>
    <phoneticPr fontId="8"/>
  </si>
  <si>
    <t>ミネラルウォーター類</t>
    <rPh sb="9" eb="10">
      <t>ルイ</t>
    </rPh>
    <phoneticPr fontId="8"/>
  </si>
  <si>
    <t>&lt;0.16</t>
  </si>
  <si>
    <t>&lt;0.32</t>
  </si>
  <si>
    <t>長野県南佐久郡南牧村</t>
    <rPh sb="0" eb="3">
      <t>ナガノケン</t>
    </rPh>
    <rPh sb="3" eb="7">
      <t>ミナミサクグン</t>
    </rPh>
    <rPh sb="7" eb="8">
      <t>ミナミ</t>
    </rPh>
    <rPh sb="8" eb="10">
      <t>マキムラ</t>
    </rPh>
    <phoneticPr fontId="8"/>
  </si>
  <si>
    <t>その他の穀類加工品（きりたんぽ）</t>
  </si>
  <si>
    <t>長野県小諸市</t>
    <rPh sb="0" eb="3">
      <t>ナガノケン</t>
    </rPh>
    <rPh sb="3" eb="6">
      <t>コモロシ</t>
    </rPh>
    <phoneticPr fontId="8"/>
  </si>
  <si>
    <t>岩手県釜石市</t>
    <rPh sb="0" eb="3">
      <t>イワテケン</t>
    </rPh>
    <rPh sb="3" eb="6">
      <t>カマイシシ</t>
    </rPh>
    <phoneticPr fontId="8"/>
  </si>
  <si>
    <t>静岡県菊川市</t>
    <rPh sb="0" eb="3">
      <t>シズオカケン</t>
    </rPh>
    <rPh sb="3" eb="6">
      <t>キクガワシ</t>
    </rPh>
    <phoneticPr fontId="8"/>
  </si>
  <si>
    <t>新潟県北蒲原郡聖籠町</t>
    <rPh sb="0" eb="3">
      <t>ニイガタケン</t>
    </rPh>
    <rPh sb="3" eb="4">
      <t>キタ</t>
    </rPh>
    <rPh sb="4" eb="6">
      <t>カンバラ</t>
    </rPh>
    <rPh sb="6" eb="7">
      <t>グン</t>
    </rPh>
    <rPh sb="7" eb="8">
      <t>セイ</t>
    </rPh>
    <rPh sb="8" eb="9">
      <t>カゴ</t>
    </rPh>
    <rPh sb="9" eb="10">
      <t>マチ</t>
    </rPh>
    <phoneticPr fontId="8"/>
  </si>
  <si>
    <t>その他の穀類加工品（生パン粉）</t>
    <rPh sb="2" eb="3">
      <t>タ</t>
    </rPh>
    <rPh sb="4" eb="6">
      <t>コクルイ</t>
    </rPh>
    <rPh sb="6" eb="9">
      <t>カコウヒン</t>
    </rPh>
    <rPh sb="10" eb="11">
      <t>ナマ</t>
    </rPh>
    <rPh sb="13" eb="14">
      <t>コ</t>
    </rPh>
    <phoneticPr fontId="8"/>
  </si>
  <si>
    <t>その他の穀類加工品（包装米飯）</t>
    <rPh sb="2" eb="3">
      <t>タ</t>
    </rPh>
    <rPh sb="4" eb="9">
      <t>コクルイカコウヒン</t>
    </rPh>
    <rPh sb="10" eb="12">
      <t>ホウソウ</t>
    </rPh>
    <rPh sb="12" eb="14">
      <t>ベイハン</t>
    </rPh>
    <phoneticPr fontId="8"/>
  </si>
  <si>
    <t>新潟県新潟市東区</t>
    <rPh sb="0" eb="3">
      <t>ニイガタケン</t>
    </rPh>
    <rPh sb="3" eb="6">
      <t>ニイガタシ</t>
    </rPh>
    <rPh sb="6" eb="8">
      <t>ヒガシク</t>
    </rPh>
    <phoneticPr fontId="8"/>
  </si>
  <si>
    <t>漬物（しょうゆ漬）</t>
    <rPh sb="0" eb="2">
      <t>ツケモノ</t>
    </rPh>
    <rPh sb="7" eb="8">
      <t>ヅ</t>
    </rPh>
    <phoneticPr fontId="8"/>
  </si>
  <si>
    <t>かん詰め（さば水煮）</t>
    <rPh sb="2" eb="3">
      <t>ヅ</t>
    </rPh>
    <rPh sb="7" eb="9">
      <t>ミズニ</t>
    </rPh>
    <phoneticPr fontId="8"/>
  </si>
  <si>
    <t>&lt;2.2</t>
    <phoneticPr fontId="8"/>
  </si>
  <si>
    <t>&lt;2.3</t>
    <phoneticPr fontId="8"/>
  </si>
  <si>
    <t>&lt;4.5</t>
    <phoneticPr fontId="8"/>
  </si>
  <si>
    <t>&lt;2.0</t>
    <phoneticPr fontId="8"/>
  </si>
  <si>
    <t>&lt;1.9</t>
    <phoneticPr fontId="8"/>
  </si>
  <si>
    <t>&lt;3.9</t>
    <phoneticPr fontId="8"/>
  </si>
  <si>
    <t>&lt;1.8</t>
    <phoneticPr fontId="8"/>
  </si>
  <si>
    <t>&lt;4.1</t>
    <phoneticPr fontId="8"/>
  </si>
  <si>
    <t>&lt;2.5</t>
    <phoneticPr fontId="8"/>
  </si>
  <si>
    <t>&lt;2.4</t>
    <phoneticPr fontId="8"/>
  </si>
  <si>
    <t>&lt;4.9</t>
  </si>
  <si>
    <t>&lt;4.9</t>
    <phoneticPr fontId="8"/>
  </si>
  <si>
    <t>&lt;1.7</t>
    <phoneticPr fontId="8"/>
  </si>
  <si>
    <t>&lt;3.7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</si>
</sst>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08">
    <xf numFmtId="0" fontId="0" fillId="0" borderId="0" xfId="0">
      <alignment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7" fillId="2" borderId="0" xfId="0" applyFont="1" applyFill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57" fontId="7" fillId="2" borderId="14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57" fontId="7" fillId="2" borderId="18" xfId="0" applyNumberFormat="1" applyFont="1" applyFill="1" applyBorder="1" applyAlignment="1">
      <alignment horizontal="center" vertical="center"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76" fontId="10" fillId="2" borderId="0" xfId="0" applyNumberFormat="1" applyFont="1" applyFill="1" applyAlignment="1">
      <alignment vertical="center"/>
    </xf>
    <xf numFmtId="176" fontId="10" fillId="2" borderId="0" xfId="0" applyNumberFormat="1" applyFont="1" applyFill="1" applyBorder="1" applyAlignment="1">
      <alignment vertical="center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center" vertical="center" wrapText="1"/>
    </xf>
    <xf numFmtId="176" fontId="7" fillId="2" borderId="31" xfId="0" applyNumberFormat="1" applyFont="1" applyFill="1" applyBorder="1" applyAlignment="1">
      <alignment horizontal="center" vertical="center" wrapText="1"/>
    </xf>
    <xf numFmtId="176" fontId="7" fillId="2" borderId="28" xfId="0" applyNumberFormat="1" applyFont="1" applyFill="1" applyBorder="1" applyAlignment="1">
      <alignment horizontal="center" vertical="center" wrapText="1"/>
    </xf>
    <xf numFmtId="176" fontId="7" fillId="2" borderId="0" xfId="0" applyNumberFormat="1" applyFont="1" applyFill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176" fontId="7" fillId="2" borderId="42" xfId="0" applyNumberFormat="1" applyFont="1" applyFill="1" applyBorder="1" applyAlignment="1">
      <alignment horizontal="left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vertical="center"/>
    </xf>
    <xf numFmtId="0" fontId="7" fillId="2" borderId="0" xfId="0" applyNumberFormat="1" applyFont="1" applyFill="1" applyAlignment="1">
      <alignment horizontal="center" vertical="center" wrapText="1"/>
    </xf>
    <xf numFmtId="0" fontId="7" fillId="2" borderId="0" xfId="0" applyNumberFormat="1" applyFont="1" applyFill="1" applyAlignment="1">
      <alignment horizontal="left" vertical="center"/>
    </xf>
    <xf numFmtId="0" fontId="7" fillId="2" borderId="3" xfId="0" quotePrefix="1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45" xfId="0" applyNumberFormat="1" applyFont="1" applyFill="1" applyBorder="1" applyAlignment="1">
      <alignment horizontal="center" vertical="center" wrapText="1"/>
    </xf>
    <xf numFmtId="0" fontId="7" fillId="2" borderId="4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176" fontId="7" fillId="2" borderId="31" xfId="0" applyNumberFormat="1" applyFont="1" applyFill="1" applyBorder="1" applyAlignment="1">
      <alignment horizontal="center" vertical="center" wrapText="1"/>
    </xf>
    <xf numFmtId="176" fontId="7" fillId="2" borderId="34" xfId="0" applyNumberFormat="1" applyFont="1" applyFill="1" applyBorder="1" applyAlignment="1">
      <alignment horizontal="center" vertical="center" wrapText="1"/>
    </xf>
    <xf numFmtId="176" fontId="7" fillId="2" borderId="40" xfId="0" applyNumberFormat="1" applyFont="1" applyFill="1" applyBorder="1" applyAlignment="1">
      <alignment horizontal="center" vertical="center" wrapText="1"/>
    </xf>
    <xf numFmtId="176" fontId="7" fillId="2" borderId="28" xfId="0" applyNumberFormat="1" applyFont="1" applyFill="1" applyBorder="1" applyAlignment="1">
      <alignment horizontal="center" vertical="center" wrapText="1"/>
    </xf>
    <xf numFmtId="176" fontId="7" fillId="2" borderId="44" xfId="0" applyNumberFormat="1" applyFont="1" applyFill="1" applyBorder="1" applyAlignment="1">
      <alignment horizontal="center" vertical="center" wrapText="1"/>
    </xf>
    <xf numFmtId="176" fontId="7" fillId="2" borderId="35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176" fontId="7" fillId="2" borderId="26" xfId="0" applyNumberFormat="1" applyFont="1" applyFill="1" applyBorder="1" applyAlignment="1">
      <alignment horizontal="center" vertical="center" wrapText="1"/>
    </xf>
    <xf numFmtId="176" fontId="7" fillId="2" borderId="15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left" vertical="center" wrapText="1"/>
    </xf>
    <xf numFmtId="0" fontId="7" fillId="2" borderId="15" xfId="0" applyNumberFormat="1" applyFont="1" applyFill="1" applyBorder="1" applyAlignment="1">
      <alignment horizontal="left" vertical="center" wrapText="1"/>
    </xf>
    <xf numFmtId="0" fontId="7" fillId="2" borderId="16" xfId="0" applyNumberFormat="1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176" fontId="11" fillId="2" borderId="20" xfId="0" applyNumberFormat="1" applyFont="1" applyFill="1" applyBorder="1" applyAlignment="1">
      <alignment horizontal="center" vertical="center" wrapText="1"/>
    </xf>
    <xf numFmtId="176" fontId="11" fillId="2" borderId="21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b/>
        <i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101"/>
  <sheetViews>
    <sheetView tabSelected="1" view="pageBreakPreview" zoomScale="70" zoomScaleNormal="70" zoomScaleSheetLayoutView="70" workbookViewId="0">
      <pane ySplit="5" topLeftCell="A6" activePane="bottomLeft" state="frozen"/>
      <selection pane="bottomLeft" activeCell="L8" sqref="L8"/>
    </sheetView>
  </sheetViews>
  <sheetFormatPr defaultColWidth="9" defaultRowHeight="13" x14ac:dyDescent="0.2"/>
  <cols>
    <col min="1" max="1" width="8.6328125" style="6" customWidth="1"/>
    <col min="2" max="5" width="10.6328125" style="20" customWidth="1"/>
    <col min="6" max="6" width="20.6328125" style="20" customWidth="1"/>
    <col min="7" max="8" width="10.6328125" style="21" customWidth="1"/>
    <col min="9" max="11" width="16.6328125" style="20" customWidth="1"/>
    <col min="12" max="12" width="25.6328125" style="20" customWidth="1"/>
    <col min="13" max="13" width="16.6328125" style="20" customWidth="1"/>
    <col min="14" max="14" width="10.6328125" style="20" customWidth="1"/>
    <col min="15" max="16" width="10.6328125" style="41" customWidth="1"/>
    <col min="17" max="18" width="12.6328125" style="48" customWidth="1"/>
    <col min="19" max="19" width="12.6328125" style="41" customWidth="1"/>
    <col min="20" max="22" width="10.6328125" style="20" customWidth="1"/>
    <col min="23" max="23" width="10.6328125" style="6" customWidth="1"/>
    <col min="24" max="16384" width="9" style="6"/>
  </cols>
  <sheetData>
    <row r="1" spans="1:24" ht="17" thickBot="1" x14ac:dyDescent="0.25">
      <c r="A1" s="2" t="s">
        <v>3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5"/>
      <c r="N1" s="3"/>
      <c r="O1" s="34"/>
      <c r="P1" s="35"/>
      <c r="Q1" s="47"/>
      <c r="R1" s="47"/>
      <c r="S1" s="35"/>
      <c r="T1" s="3"/>
      <c r="U1" s="3"/>
      <c r="V1" s="6"/>
    </row>
    <row r="2" spans="1:24" ht="13.5" customHeight="1" x14ac:dyDescent="0.2">
      <c r="A2" s="90" t="s">
        <v>7</v>
      </c>
      <c r="B2" s="90" t="s">
        <v>8</v>
      </c>
      <c r="C2" s="62" t="s">
        <v>9</v>
      </c>
      <c r="D2" s="87" t="s">
        <v>4</v>
      </c>
      <c r="E2" s="88"/>
      <c r="F2" s="89"/>
      <c r="G2" s="93" t="s">
        <v>13</v>
      </c>
      <c r="H2" s="96" t="s">
        <v>14</v>
      </c>
      <c r="I2" s="105" t="s">
        <v>5</v>
      </c>
      <c r="J2" s="88"/>
      <c r="K2" s="88"/>
      <c r="L2" s="89"/>
      <c r="M2" s="87" t="s">
        <v>22</v>
      </c>
      <c r="N2" s="89"/>
      <c r="O2" s="106" t="s">
        <v>23</v>
      </c>
      <c r="P2" s="107"/>
      <c r="Q2" s="87" t="s">
        <v>6</v>
      </c>
      <c r="R2" s="88"/>
      <c r="S2" s="88"/>
      <c r="T2" s="88"/>
      <c r="U2" s="88"/>
      <c r="V2" s="88"/>
      <c r="W2" s="89"/>
    </row>
    <row r="3" spans="1:24" x14ac:dyDescent="0.2">
      <c r="A3" s="91"/>
      <c r="B3" s="91"/>
      <c r="C3" s="63"/>
      <c r="D3" s="99" t="s">
        <v>10</v>
      </c>
      <c r="E3" s="102" t="s">
        <v>11</v>
      </c>
      <c r="F3" s="62" t="s">
        <v>12</v>
      </c>
      <c r="G3" s="94"/>
      <c r="H3" s="97"/>
      <c r="I3" s="102" t="s">
        <v>15</v>
      </c>
      <c r="J3" s="52"/>
      <c r="K3" s="51"/>
      <c r="L3" s="62" t="s">
        <v>24</v>
      </c>
      <c r="M3" s="102" t="s">
        <v>16</v>
      </c>
      <c r="N3" s="62" t="s">
        <v>17</v>
      </c>
      <c r="O3" s="70" t="s">
        <v>0</v>
      </c>
      <c r="P3" s="73" t="s">
        <v>18</v>
      </c>
      <c r="Q3" s="82" t="s">
        <v>30</v>
      </c>
      <c r="R3" s="83"/>
      <c r="S3" s="83"/>
      <c r="T3" s="76" t="s">
        <v>19</v>
      </c>
      <c r="U3" s="79" t="s">
        <v>20</v>
      </c>
      <c r="V3" s="79" t="s">
        <v>21</v>
      </c>
      <c r="W3" s="67" t="s">
        <v>25</v>
      </c>
    </row>
    <row r="4" spans="1:24" ht="64" customHeight="1" x14ac:dyDescent="0.2">
      <c r="A4" s="91"/>
      <c r="B4" s="91"/>
      <c r="C4" s="63"/>
      <c r="D4" s="100"/>
      <c r="E4" s="103"/>
      <c r="F4" s="63"/>
      <c r="G4" s="94"/>
      <c r="H4" s="97"/>
      <c r="I4" s="103"/>
      <c r="J4" s="65" t="s">
        <v>26</v>
      </c>
      <c r="K4" s="65" t="s">
        <v>29</v>
      </c>
      <c r="L4" s="63"/>
      <c r="M4" s="103"/>
      <c r="N4" s="63"/>
      <c r="O4" s="71"/>
      <c r="P4" s="74"/>
      <c r="Q4" s="84" t="s">
        <v>35</v>
      </c>
      <c r="R4" s="85"/>
      <c r="S4" s="86"/>
      <c r="T4" s="77"/>
      <c r="U4" s="80"/>
      <c r="V4" s="80"/>
      <c r="W4" s="68"/>
    </row>
    <row r="5" spans="1:24" ht="30" customHeight="1" thickBot="1" x14ac:dyDescent="0.25">
      <c r="A5" s="92"/>
      <c r="B5" s="92"/>
      <c r="C5" s="64"/>
      <c r="D5" s="101"/>
      <c r="E5" s="104"/>
      <c r="F5" s="64"/>
      <c r="G5" s="95"/>
      <c r="H5" s="98"/>
      <c r="I5" s="104"/>
      <c r="J5" s="66"/>
      <c r="K5" s="66"/>
      <c r="L5" s="64"/>
      <c r="M5" s="104"/>
      <c r="N5" s="64"/>
      <c r="O5" s="72"/>
      <c r="P5" s="75"/>
      <c r="Q5" s="54" t="s">
        <v>31</v>
      </c>
      <c r="R5" s="55" t="s">
        <v>32</v>
      </c>
      <c r="S5" s="44" t="s">
        <v>34</v>
      </c>
      <c r="T5" s="78"/>
      <c r="U5" s="81"/>
      <c r="V5" s="81"/>
      <c r="W5" s="69"/>
      <c r="X5" s="53"/>
    </row>
    <row r="6" spans="1:24" ht="45" customHeight="1" thickTop="1" x14ac:dyDescent="0.2">
      <c r="A6" s="9">
        <v>1</v>
      </c>
      <c r="B6" s="9" t="s">
        <v>36</v>
      </c>
      <c r="C6" s="22" t="s">
        <v>36</v>
      </c>
      <c r="D6" s="23"/>
      <c r="E6" s="9"/>
      <c r="F6" s="22" t="s">
        <v>124</v>
      </c>
      <c r="G6" s="11" t="s">
        <v>28</v>
      </c>
      <c r="H6" s="10" t="s">
        <v>2</v>
      </c>
      <c r="I6" s="59" t="s">
        <v>131</v>
      </c>
      <c r="J6" s="9"/>
      <c r="K6" s="9"/>
      <c r="L6" s="24" t="s">
        <v>27</v>
      </c>
      <c r="M6" s="13" t="s">
        <v>52</v>
      </c>
      <c r="N6" s="14" t="s">
        <v>42</v>
      </c>
      <c r="O6" s="36">
        <v>44580</v>
      </c>
      <c r="P6" s="60">
        <v>44588</v>
      </c>
      <c r="Q6" s="56" t="s">
        <v>133</v>
      </c>
      <c r="R6" s="57" t="s">
        <v>134</v>
      </c>
      <c r="S6" s="61" t="s">
        <v>135</v>
      </c>
      <c r="T6" s="45" t="s">
        <v>49</v>
      </c>
      <c r="U6" s="45" t="s">
        <v>50</v>
      </c>
      <c r="V6" s="46" t="s">
        <v>57</v>
      </c>
      <c r="W6" s="25"/>
    </row>
    <row r="7" spans="1:24" ht="45" customHeight="1" x14ac:dyDescent="0.2">
      <c r="A7" s="7">
        <f>A6+1</f>
        <v>2</v>
      </c>
      <c r="B7" s="9" t="s">
        <v>36</v>
      </c>
      <c r="C7" s="22" t="s">
        <v>36</v>
      </c>
      <c r="D7" s="10"/>
      <c r="E7" s="7"/>
      <c r="F7" s="8" t="s">
        <v>125</v>
      </c>
      <c r="G7" s="11" t="s">
        <v>28</v>
      </c>
      <c r="H7" s="10" t="s">
        <v>2</v>
      </c>
      <c r="I7" s="7" t="s">
        <v>132</v>
      </c>
      <c r="J7" s="7"/>
      <c r="K7" s="7"/>
      <c r="L7" s="24" t="s">
        <v>27</v>
      </c>
      <c r="M7" s="13" t="s">
        <v>52</v>
      </c>
      <c r="N7" s="14" t="s">
        <v>42</v>
      </c>
      <c r="O7" s="36">
        <v>44580</v>
      </c>
      <c r="P7" s="60">
        <v>44588</v>
      </c>
      <c r="Q7" s="42" t="s">
        <v>136</v>
      </c>
      <c r="R7" s="1" t="s">
        <v>137</v>
      </c>
      <c r="S7" s="61" t="s">
        <v>138</v>
      </c>
      <c r="T7" s="45" t="s">
        <v>70</v>
      </c>
      <c r="U7" s="45" t="s">
        <v>46</v>
      </c>
      <c r="V7" s="46" t="s">
        <v>71</v>
      </c>
      <c r="W7" s="25"/>
    </row>
    <row r="8" spans="1:24" ht="45" customHeight="1" x14ac:dyDescent="0.2">
      <c r="A8" s="7">
        <f t="shared" ref="A8:A71" si="0">A7+1</f>
        <v>3</v>
      </c>
      <c r="B8" s="9" t="s">
        <v>36</v>
      </c>
      <c r="C8" s="22" t="s">
        <v>36</v>
      </c>
      <c r="D8" s="10"/>
      <c r="E8" s="7"/>
      <c r="F8" s="8" t="s">
        <v>130</v>
      </c>
      <c r="G8" s="11" t="s">
        <v>28</v>
      </c>
      <c r="H8" s="10" t="s">
        <v>2</v>
      </c>
      <c r="I8" s="7" t="s">
        <v>44</v>
      </c>
      <c r="J8" s="7"/>
      <c r="K8" s="7"/>
      <c r="L8" s="24" t="s">
        <v>27</v>
      </c>
      <c r="M8" s="13" t="s">
        <v>52</v>
      </c>
      <c r="N8" s="14" t="s">
        <v>42</v>
      </c>
      <c r="O8" s="36">
        <v>44580</v>
      </c>
      <c r="P8" s="60">
        <v>44588</v>
      </c>
      <c r="Q8" s="42" t="s">
        <v>139</v>
      </c>
      <c r="R8" s="1" t="s">
        <v>134</v>
      </c>
      <c r="S8" s="61" t="s">
        <v>140</v>
      </c>
      <c r="T8" s="45" t="s">
        <v>68</v>
      </c>
      <c r="U8" s="45" t="s">
        <v>50</v>
      </c>
      <c r="V8" s="46" t="s">
        <v>87</v>
      </c>
      <c r="W8" s="25"/>
    </row>
    <row r="9" spans="1:24" ht="45" customHeight="1" x14ac:dyDescent="0.2">
      <c r="A9" s="7">
        <f t="shared" si="0"/>
        <v>4</v>
      </c>
      <c r="B9" s="9" t="s">
        <v>36</v>
      </c>
      <c r="C9" s="22" t="s">
        <v>36</v>
      </c>
      <c r="D9" s="10"/>
      <c r="E9" s="7"/>
      <c r="F9" s="8" t="s">
        <v>126</v>
      </c>
      <c r="G9" s="11" t="s">
        <v>28</v>
      </c>
      <c r="H9" s="10" t="s">
        <v>2</v>
      </c>
      <c r="I9" s="7" t="s">
        <v>128</v>
      </c>
      <c r="J9" s="7"/>
      <c r="K9" s="7"/>
      <c r="L9" s="24" t="s">
        <v>27</v>
      </c>
      <c r="M9" s="13" t="s">
        <v>52</v>
      </c>
      <c r="N9" s="14" t="s">
        <v>42</v>
      </c>
      <c r="O9" s="36">
        <v>44580</v>
      </c>
      <c r="P9" s="60">
        <v>44588</v>
      </c>
      <c r="Q9" s="42" t="s">
        <v>141</v>
      </c>
      <c r="R9" s="1" t="s">
        <v>142</v>
      </c>
      <c r="S9" s="58" t="s">
        <v>144</v>
      </c>
      <c r="T9" s="45" t="s">
        <v>51</v>
      </c>
      <c r="U9" s="45" t="s">
        <v>47</v>
      </c>
      <c r="V9" s="46" t="s">
        <v>143</v>
      </c>
      <c r="W9" s="25"/>
    </row>
    <row r="10" spans="1:24" ht="45" customHeight="1" x14ac:dyDescent="0.2">
      <c r="A10" s="7">
        <f t="shared" si="0"/>
        <v>5</v>
      </c>
      <c r="B10" s="9" t="s">
        <v>36</v>
      </c>
      <c r="C10" s="22" t="s">
        <v>36</v>
      </c>
      <c r="D10" s="10"/>
      <c r="E10" s="7"/>
      <c r="F10" s="8" t="s">
        <v>127</v>
      </c>
      <c r="G10" s="11" t="s">
        <v>28</v>
      </c>
      <c r="H10" s="10" t="s">
        <v>2</v>
      </c>
      <c r="I10" s="7" t="s">
        <v>129</v>
      </c>
      <c r="J10" s="7"/>
      <c r="K10" s="7"/>
      <c r="L10" s="24" t="s">
        <v>27</v>
      </c>
      <c r="M10" s="13" t="s">
        <v>52</v>
      </c>
      <c r="N10" s="14" t="s">
        <v>42</v>
      </c>
      <c r="O10" s="36">
        <v>44580</v>
      </c>
      <c r="P10" s="60">
        <v>44588</v>
      </c>
      <c r="Q10" s="42" t="s">
        <v>136</v>
      </c>
      <c r="R10" s="1" t="s">
        <v>145</v>
      </c>
      <c r="S10" s="58" t="s">
        <v>146</v>
      </c>
      <c r="T10" s="45" t="s">
        <v>70</v>
      </c>
      <c r="U10" s="45" t="s">
        <v>103</v>
      </c>
      <c r="V10" s="46" t="s">
        <v>72</v>
      </c>
      <c r="W10" s="25"/>
    </row>
    <row r="11" spans="1:24" ht="45" customHeight="1" x14ac:dyDescent="0.2">
      <c r="A11" s="7">
        <f t="shared" si="0"/>
        <v>6</v>
      </c>
      <c r="B11" s="7" t="s">
        <v>36</v>
      </c>
      <c r="C11" s="8" t="s">
        <v>36</v>
      </c>
      <c r="D11" s="10"/>
      <c r="E11" s="7"/>
      <c r="F11" s="8" t="s">
        <v>115</v>
      </c>
      <c r="G11" s="11" t="s">
        <v>28</v>
      </c>
      <c r="H11" s="10" t="s">
        <v>2</v>
      </c>
      <c r="I11" s="7" t="s">
        <v>123</v>
      </c>
      <c r="J11" s="7"/>
      <c r="K11" s="7"/>
      <c r="L11" s="12" t="s">
        <v>27</v>
      </c>
      <c r="M11" s="13" t="s">
        <v>52</v>
      </c>
      <c r="N11" s="14" t="s">
        <v>42</v>
      </c>
      <c r="O11" s="37">
        <v>44538</v>
      </c>
      <c r="P11" s="38">
        <v>44550</v>
      </c>
      <c r="Q11" s="43" t="s">
        <v>49</v>
      </c>
      <c r="R11" s="16" t="s">
        <v>68</v>
      </c>
      <c r="S11" s="15" t="s">
        <v>108</v>
      </c>
      <c r="T11" s="45" t="s">
        <v>49</v>
      </c>
      <c r="U11" s="45" t="s">
        <v>68</v>
      </c>
      <c r="V11" s="46" t="s">
        <v>108</v>
      </c>
      <c r="W11" s="25"/>
    </row>
    <row r="12" spans="1:24" ht="45" customHeight="1" x14ac:dyDescent="0.2">
      <c r="A12" s="7">
        <f t="shared" si="0"/>
        <v>7</v>
      </c>
      <c r="B12" s="7" t="s">
        <v>36</v>
      </c>
      <c r="C12" s="8" t="s">
        <v>36</v>
      </c>
      <c r="D12" s="10"/>
      <c r="E12" s="7"/>
      <c r="F12" s="8" t="s">
        <v>116</v>
      </c>
      <c r="G12" s="18" t="s">
        <v>28</v>
      </c>
      <c r="H12" s="23" t="s">
        <v>2</v>
      </c>
      <c r="I12" s="7" t="s">
        <v>59</v>
      </c>
      <c r="J12" s="7"/>
      <c r="K12" s="7"/>
      <c r="L12" s="12" t="s">
        <v>27</v>
      </c>
      <c r="M12" s="13" t="s">
        <v>52</v>
      </c>
      <c r="N12" s="14" t="s">
        <v>42</v>
      </c>
      <c r="O12" s="37">
        <v>44538</v>
      </c>
      <c r="P12" s="38">
        <v>44550</v>
      </c>
      <c r="Q12" s="43" t="s">
        <v>47</v>
      </c>
      <c r="R12" s="16" t="s">
        <v>50</v>
      </c>
      <c r="S12" s="15" t="s">
        <v>60</v>
      </c>
      <c r="T12" s="45" t="s">
        <v>47</v>
      </c>
      <c r="U12" s="45" t="s">
        <v>50</v>
      </c>
      <c r="V12" s="46" t="s">
        <v>60</v>
      </c>
      <c r="W12" s="25"/>
    </row>
    <row r="13" spans="1:24" ht="45" customHeight="1" x14ac:dyDescent="0.2">
      <c r="A13" s="7">
        <f t="shared" si="0"/>
        <v>8</v>
      </c>
      <c r="B13" s="7" t="s">
        <v>36</v>
      </c>
      <c r="C13" s="8" t="s">
        <v>36</v>
      </c>
      <c r="D13" s="10"/>
      <c r="E13" s="7"/>
      <c r="F13" s="8" t="s">
        <v>122</v>
      </c>
      <c r="G13" s="19" t="s">
        <v>28</v>
      </c>
      <c r="H13" s="10" t="s">
        <v>2</v>
      </c>
      <c r="I13" s="7" t="s">
        <v>94</v>
      </c>
      <c r="J13" s="7"/>
      <c r="K13" s="7"/>
      <c r="L13" s="12" t="s">
        <v>27</v>
      </c>
      <c r="M13" s="13" t="s">
        <v>52</v>
      </c>
      <c r="N13" s="14" t="s">
        <v>42</v>
      </c>
      <c r="O13" s="37">
        <v>44538</v>
      </c>
      <c r="P13" s="38">
        <v>44550</v>
      </c>
      <c r="Q13" s="43" t="s">
        <v>85</v>
      </c>
      <c r="R13" s="16" t="s">
        <v>70</v>
      </c>
      <c r="S13" s="15" t="s">
        <v>87</v>
      </c>
      <c r="T13" s="45" t="s">
        <v>85</v>
      </c>
      <c r="U13" s="45" t="s">
        <v>70</v>
      </c>
      <c r="V13" s="46" t="s">
        <v>87</v>
      </c>
      <c r="W13" s="25"/>
    </row>
    <row r="14" spans="1:24" ht="45" customHeight="1" x14ac:dyDescent="0.2">
      <c r="A14" s="7">
        <f t="shared" si="0"/>
        <v>9</v>
      </c>
      <c r="B14" s="7" t="s">
        <v>36</v>
      </c>
      <c r="C14" s="8" t="s">
        <v>36</v>
      </c>
      <c r="D14" s="10"/>
      <c r="E14" s="7"/>
      <c r="F14" s="8" t="s">
        <v>117</v>
      </c>
      <c r="G14" s="11" t="s">
        <v>28</v>
      </c>
      <c r="H14" s="10" t="s">
        <v>2</v>
      </c>
      <c r="I14" s="7" t="s">
        <v>118</v>
      </c>
      <c r="J14" s="7"/>
      <c r="K14" s="7"/>
      <c r="L14" s="12" t="s">
        <v>27</v>
      </c>
      <c r="M14" s="13" t="s">
        <v>52</v>
      </c>
      <c r="N14" s="14" t="s">
        <v>42</v>
      </c>
      <c r="O14" s="37">
        <v>44538</v>
      </c>
      <c r="P14" s="38">
        <v>44550</v>
      </c>
      <c r="Q14" s="43" t="s">
        <v>85</v>
      </c>
      <c r="R14" s="16" t="s">
        <v>46</v>
      </c>
      <c r="S14" s="15" t="s">
        <v>108</v>
      </c>
      <c r="T14" s="45" t="s">
        <v>85</v>
      </c>
      <c r="U14" s="45" t="s">
        <v>46</v>
      </c>
      <c r="V14" s="46" t="s">
        <v>108</v>
      </c>
      <c r="W14" s="25"/>
    </row>
    <row r="15" spans="1:24" ht="45" customHeight="1" x14ac:dyDescent="0.2">
      <c r="A15" s="7">
        <f t="shared" si="0"/>
        <v>10</v>
      </c>
      <c r="B15" s="7" t="s">
        <v>36</v>
      </c>
      <c r="C15" s="8" t="s">
        <v>36</v>
      </c>
      <c r="D15" s="10"/>
      <c r="E15" s="7"/>
      <c r="F15" s="8" t="s">
        <v>65</v>
      </c>
      <c r="G15" s="19" t="s">
        <v>28</v>
      </c>
      <c r="H15" s="23" t="s">
        <v>1</v>
      </c>
      <c r="I15" s="7" t="s">
        <v>119</v>
      </c>
      <c r="J15" s="7"/>
      <c r="K15" s="7"/>
      <c r="L15" s="12" t="s">
        <v>27</v>
      </c>
      <c r="M15" s="13" t="s">
        <v>52</v>
      </c>
      <c r="N15" s="14" t="s">
        <v>42</v>
      </c>
      <c r="O15" s="37">
        <v>44538</v>
      </c>
      <c r="P15" s="38">
        <v>44550</v>
      </c>
      <c r="Q15" s="43" t="s">
        <v>120</v>
      </c>
      <c r="R15" s="16" t="s">
        <v>120</v>
      </c>
      <c r="S15" s="15" t="s">
        <v>121</v>
      </c>
      <c r="T15" s="45" t="s">
        <v>120</v>
      </c>
      <c r="U15" s="45" t="s">
        <v>120</v>
      </c>
      <c r="V15" s="46" t="s">
        <v>121</v>
      </c>
      <c r="W15" s="25"/>
    </row>
    <row r="16" spans="1:24" ht="45" customHeight="1" x14ac:dyDescent="0.2">
      <c r="A16" s="7">
        <f t="shared" si="0"/>
        <v>11</v>
      </c>
      <c r="B16" s="7" t="s">
        <v>36</v>
      </c>
      <c r="C16" s="8" t="s">
        <v>36</v>
      </c>
      <c r="D16" s="10"/>
      <c r="E16" s="7"/>
      <c r="F16" s="8" t="s">
        <v>110</v>
      </c>
      <c r="G16" s="19" t="s">
        <v>28</v>
      </c>
      <c r="H16" s="10" t="s">
        <v>2</v>
      </c>
      <c r="I16" s="7" t="s">
        <v>59</v>
      </c>
      <c r="J16" s="7"/>
      <c r="K16" s="7"/>
      <c r="L16" s="12" t="s">
        <v>27</v>
      </c>
      <c r="M16" s="13" t="s">
        <v>52</v>
      </c>
      <c r="N16" s="14" t="s">
        <v>42</v>
      </c>
      <c r="O16" s="37">
        <v>44510</v>
      </c>
      <c r="P16" s="38">
        <v>44519</v>
      </c>
      <c r="Q16" s="43" t="s">
        <v>47</v>
      </c>
      <c r="R16" s="16" t="s">
        <v>48</v>
      </c>
      <c r="S16" s="15" t="s">
        <v>55</v>
      </c>
      <c r="T16" s="45" t="s">
        <v>47</v>
      </c>
      <c r="U16" s="45" t="s">
        <v>48</v>
      </c>
      <c r="V16" s="46" t="s">
        <v>55</v>
      </c>
      <c r="W16" s="25"/>
    </row>
    <row r="17" spans="1:23" ht="45" customHeight="1" x14ac:dyDescent="0.2">
      <c r="A17" s="7">
        <f t="shared" si="0"/>
        <v>12</v>
      </c>
      <c r="B17" s="7" t="s">
        <v>36</v>
      </c>
      <c r="C17" s="8" t="s">
        <v>36</v>
      </c>
      <c r="D17" s="10"/>
      <c r="E17" s="7"/>
      <c r="F17" s="8" t="s">
        <v>111</v>
      </c>
      <c r="G17" s="11" t="s">
        <v>28</v>
      </c>
      <c r="H17" s="23" t="s">
        <v>2</v>
      </c>
      <c r="I17" s="7" t="s">
        <v>66</v>
      </c>
      <c r="J17" s="7"/>
      <c r="K17" s="7"/>
      <c r="L17" s="12" t="s">
        <v>27</v>
      </c>
      <c r="M17" s="13" t="s">
        <v>52</v>
      </c>
      <c r="N17" s="14" t="s">
        <v>42</v>
      </c>
      <c r="O17" s="37">
        <v>44510</v>
      </c>
      <c r="P17" s="38">
        <v>44519</v>
      </c>
      <c r="Q17" s="43" t="s">
        <v>68</v>
      </c>
      <c r="R17" s="16" t="s">
        <v>46</v>
      </c>
      <c r="S17" s="15" t="s">
        <v>72</v>
      </c>
      <c r="T17" s="45" t="s">
        <v>68</v>
      </c>
      <c r="U17" s="45" t="s">
        <v>46</v>
      </c>
      <c r="V17" s="46" t="s">
        <v>72</v>
      </c>
      <c r="W17" s="25"/>
    </row>
    <row r="18" spans="1:23" ht="45" customHeight="1" x14ac:dyDescent="0.2">
      <c r="A18" s="7">
        <f t="shared" si="0"/>
        <v>13</v>
      </c>
      <c r="B18" s="7" t="s">
        <v>36</v>
      </c>
      <c r="C18" s="8" t="s">
        <v>36</v>
      </c>
      <c r="D18" s="26"/>
      <c r="E18" s="27"/>
      <c r="F18" s="28" t="s">
        <v>112</v>
      </c>
      <c r="G18" s="33" t="s">
        <v>28</v>
      </c>
      <c r="H18" s="23" t="s">
        <v>2</v>
      </c>
      <c r="I18" s="27" t="s">
        <v>63</v>
      </c>
      <c r="J18" s="27"/>
      <c r="K18" s="27"/>
      <c r="L18" s="29" t="s">
        <v>27</v>
      </c>
      <c r="M18" s="30" t="s">
        <v>52</v>
      </c>
      <c r="N18" s="31" t="s">
        <v>42</v>
      </c>
      <c r="O18" s="39">
        <v>44511</v>
      </c>
      <c r="P18" s="40">
        <v>44519</v>
      </c>
      <c r="Q18" s="43" t="s">
        <v>68</v>
      </c>
      <c r="R18" s="50" t="s">
        <v>68</v>
      </c>
      <c r="S18" s="32" t="s">
        <v>104</v>
      </c>
      <c r="T18" s="45" t="s">
        <v>68</v>
      </c>
      <c r="U18" s="45" t="s">
        <v>68</v>
      </c>
      <c r="V18" s="46" t="s">
        <v>104</v>
      </c>
      <c r="W18" s="25"/>
    </row>
    <row r="19" spans="1:23" ht="45" customHeight="1" x14ac:dyDescent="0.2">
      <c r="A19" s="7">
        <f t="shared" si="0"/>
        <v>14</v>
      </c>
      <c r="B19" s="7" t="s">
        <v>36</v>
      </c>
      <c r="C19" s="8" t="s">
        <v>36</v>
      </c>
      <c r="D19" s="26"/>
      <c r="E19" s="27"/>
      <c r="F19" s="28" t="s">
        <v>113</v>
      </c>
      <c r="G19" s="33" t="s">
        <v>28</v>
      </c>
      <c r="H19" s="10" t="s">
        <v>2</v>
      </c>
      <c r="I19" s="27" t="s">
        <v>102</v>
      </c>
      <c r="J19" s="27"/>
      <c r="K19" s="27"/>
      <c r="L19" s="29" t="s">
        <v>27</v>
      </c>
      <c r="M19" s="30" t="s">
        <v>52</v>
      </c>
      <c r="N19" s="31" t="s">
        <v>42</v>
      </c>
      <c r="O19" s="39">
        <v>44512</v>
      </c>
      <c r="P19" s="40">
        <v>44519</v>
      </c>
      <c r="Q19" s="43" t="s">
        <v>49</v>
      </c>
      <c r="R19" s="16" t="s">
        <v>47</v>
      </c>
      <c r="S19" s="32" t="s">
        <v>96</v>
      </c>
      <c r="T19" s="45" t="s">
        <v>49</v>
      </c>
      <c r="U19" s="45" t="s">
        <v>47</v>
      </c>
      <c r="V19" s="46" t="s">
        <v>96</v>
      </c>
      <c r="W19" s="25"/>
    </row>
    <row r="20" spans="1:23" ht="45" customHeight="1" x14ac:dyDescent="0.2">
      <c r="A20" s="7">
        <f t="shared" si="0"/>
        <v>15</v>
      </c>
      <c r="B20" s="7" t="s">
        <v>36</v>
      </c>
      <c r="C20" s="8" t="s">
        <v>36</v>
      </c>
      <c r="D20" s="26"/>
      <c r="E20" s="27"/>
      <c r="F20" s="28" t="s">
        <v>114</v>
      </c>
      <c r="G20" s="33" t="s">
        <v>28</v>
      </c>
      <c r="H20" s="10" t="s">
        <v>2</v>
      </c>
      <c r="I20" s="27" t="s">
        <v>107</v>
      </c>
      <c r="J20" s="27"/>
      <c r="K20" s="27"/>
      <c r="L20" s="29" t="s">
        <v>27</v>
      </c>
      <c r="M20" s="30" t="s">
        <v>52</v>
      </c>
      <c r="N20" s="31" t="s">
        <v>42</v>
      </c>
      <c r="O20" s="39">
        <v>44513</v>
      </c>
      <c r="P20" s="40">
        <v>44519</v>
      </c>
      <c r="Q20" s="43" t="s">
        <v>49</v>
      </c>
      <c r="R20" s="16" t="s">
        <v>103</v>
      </c>
      <c r="S20" s="32" t="s">
        <v>71</v>
      </c>
      <c r="T20" s="45" t="s">
        <v>49</v>
      </c>
      <c r="U20" s="45" t="s">
        <v>103</v>
      </c>
      <c r="V20" s="46" t="s">
        <v>71</v>
      </c>
      <c r="W20" s="25"/>
    </row>
    <row r="21" spans="1:23" ht="45" customHeight="1" x14ac:dyDescent="0.2">
      <c r="A21" s="7">
        <f t="shared" si="0"/>
        <v>16</v>
      </c>
      <c r="B21" s="7" t="s">
        <v>36</v>
      </c>
      <c r="C21" s="8" t="s">
        <v>36</v>
      </c>
      <c r="D21" s="26"/>
      <c r="E21" s="27"/>
      <c r="F21" s="28" t="s">
        <v>98</v>
      </c>
      <c r="G21" s="33" t="s">
        <v>28</v>
      </c>
      <c r="H21" s="23" t="s">
        <v>2</v>
      </c>
      <c r="I21" s="27" t="s">
        <v>66</v>
      </c>
      <c r="J21" s="27"/>
      <c r="K21" s="27"/>
      <c r="L21" s="29" t="s">
        <v>27</v>
      </c>
      <c r="M21" s="30" t="s">
        <v>52</v>
      </c>
      <c r="N21" s="31" t="s">
        <v>42</v>
      </c>
      <c r="O21" s="39">
        <v>44489</v>
      </c>
      <c r="P21" s="40">
        <v>44496</v>
      </c>
      <c r="Q21" s="43" t="s">
        <v>50</v>
      </c>
      <c r="R21" s="16" t="s">
        <v>51</v>
      </c>
      <c r="S21" s="32" t="s">
        <v>58</v>
      </c>
      <c r="T21" s="45" t="s">
        <v>50</v>
      </c>
      <c r="U21" s="45" t="s">
        <v>51</v>
      </c>
      <c r="V21" s="46" t="s">
        <v>58</v>
      </c>
      <c r="W21" s="25"/>
    </row>
    <row r="22" spans="1:23" ht="45" customHeight="1" x14ac:dyDescent="0.2">
      <c r="A22" s="7">
        <f t="shared" si="0"/>
        <v>17</v>
      </c>
      <c r="B22" s="7" t="s">
        <v>36</v>
      </c>
      <c r="C22" s="8" t="s">
        <v>36</v>
      </c>
      <c r="D22" s="26"/>
      <c r="E22" s="27"/>
      <c r="F22" s="28" t="s">
        <v>99</v>
      </c>
      <c r="G22" s="33" t="s">
        <v>28</v>
      </c>
      <c r="H22" s="10" t="s">
        <v>2</v>
      </c>
      <c r="I22" s="27" t="s">
        <v>59</v>
      </c>
      <c r="J22" s="27"/>
      <c r="K22" s="27"/>
      <c r="L22" s="29" t="s">
        <v>27</v>
      </c>
      <c r="M22" s="30" t="s">
        <v>52</v>
      </c>
      <c r="N22" s="31" t="s">
        <v>42</v>
      </c>
      <c r="O22" s="39">
        <v>44489</v>
      </c>
      <c r="P22" s="40">
        <v>44496</v>
      </c>
      <c r="Q22" s="43" t="s">
        <v>70</v>
      </c>
      <c r="R22" s="16" t="s">
        <v>49</v>
      </c>
      <c r="S22" s="32" t="s">
        <v>100</v>
      </c>
      <c r="T22" s="45" t="s">
        <v>70</v>
      </c>
      <c r="U22" s="45" t="s">
        <v>49</v>
      </c>
      <c r="V22" s="46" t="s">
        <v>100</v>
      </c>
      <c r="W22" s="25"/>
    </row>
    <row r="23" spans="1:23" ht="45" customHeight="1" x14ac:dyDescent="0.2">
      <c r="A23" s="7">
        <f t="shared" si="0"/>
        <v>18</v>
      </c>
      <c r="B23" s="7" t="s">
        <v>36</v>
      </c>
      <c r="C23" s="8" t="s">
        <v>36</v>
      </c>
      <c r="D23" s="26"/>
      <c r="E23" s="27"/>
      <c r="F23" s="28" t="s">
        <v>101</v>
      </c>
      <c r="G23" s="33" t="s">
        <v>28</v>
      </c>
      <c r="H23" s="10" t="s">
        <v>2</v>
      </c>
      <c r="I23" s="27" t="s">
        <v>102</v>
      </c>
      <c r="J23" s="27"/>
      <c r="K23" s="27"/>
      <c r="L23" s="29" t="s">
        <v>27</v>
      </c>
      <c r="M23" s="30" t="s">
        <v>52</v>
      </c>
      <c r="N23" s="31" t="s">
        <v>42</v>
      </c>
      <c r="O23" s="39">
        <v>44489</v>
      </c>
      <c r="P23" s="40">
        <v>44496</v>
      </c>
      <c r="Q23" s="43" t="s">
        <v>103</v>
      </c>
      <c r="R23" s="16" t="s">
        <v>46</v>
      </c>
      <c r="S23" s="32" t="s">
        <v>104</v>
      </c>
      <c r="T23" s="45" t="s">
        <v>103</v>
      </c>
      <c r="U23" s="45" t="s">
        <v>46</v>
      </c>
      <c r="V23" s="46" t="s">
        <v>104</v>
      </c>
      <c r="W23" s="25"/>
    </row>
    <row r="24" spans="1:23" ht="45" customHeight="1" x14ac:dyDescent="0.2">
      <c r="A24" s="7">
        <f t="shared" si="0"/>
        <v>19</v>
      </c>
      <c r="B24" s="7" t="s">
        <v>36</v>
      </c>
      <c r="C24" s="8" t="s">
        <v>36</v>
      </c>
      <c r="D24" s="26"/>
      <c r="E24" s="27"/>
      <c r="F24" s="28" t="s">
        <v>105</v>
      </c>
      <c r="G24" s="33" t="s">
        <v>28</v>
      </c>
      <c r="H24" s="26" t="s">
        <v>2</v>
      </c>
      <c r="I24" s="27" t="s">
        <v>109</v>
      </c>
      <c r="J24" s="27"/>
      <c r="K24" s="27"/>
      <c r="L24" s="29" t="s">
        <v>27</v>
      </c>
      <c r="M24" s="30" t="s">
        <v>52</v>
      </c>
      <c r="N24" s="31" t="s">
        <v>42</v>
      </c>
      <c r="O24" s="39">
        <v>44489</v>
      </c>
      <c r="P24" s="40">
        <v>44496</v>
      </c>
      <c r="Q24" s="43" t="s">
        <v>50</v>
      </c>
      <c r="R24" s="16" t="s">
        <v>47</v>
      </c>
      <c r="S24" s="32" t="s">
        <v>60</v>
      </c>
      <c r="T24" s="45" t="s">
        <v>50</v>
      </c>
      <c r="U24" s="45" t="s">
        <v>47</v>
      </c>
      <c r="V24" s="46" t="s">
        <v>60</v>
      </c>
      <c r="W24" s="25"/>
    </row>
    <row r="25" spans="1:23" ht="45" customHeight="1" x14ac:dyDescent="0.2">
      <c r="A25" s="7">
        <f t="shared" si="0"/>
        <v>20</v>
      </c>
      <c r="B25" s="7" t="s">
        <v>36</v>
      </c>
      <c r="C25" s="8" t="s">
        <v>36</v>
      </c>
      <c r="D25" s="10"/>
      <c r="E25" s="7"/>
      <c r="F25" s="8" t="s">
        <v>106</v>
      </c>
      <c r="G25" s="33" t="s">
        <v>28</v>
      </c>
      <c r="H25" s="10" t="s">
        <v>2</v>
      </c>
      <c r="I25" s="7" t="s">
        <v>107</v>
      </c>
      <c r="J25" s="7"/>
      <c r="K25" s="7"/>
      <c r="L25" s="12" t="s">
        <v>27</v>
      </c>
      <c r="M25" s="13" t="s">
        <v>52</v>
      </c>
      <c r="N25" s="14" t="s">
        <v>42</v>
      </c>
      <c r="O25" s="37">
        <v>44489</v>
      </c>
      <c r="P25" s="38">
        <v>44496</v>
      </c>
      <c r="Q25" s="43" t="s">
        <v>85</v>
      </c>
      <c r="R25" s="16" t="s">
        <v>46</v>
      </c>
      <c r="S25" s="15" t="s">
        <v>108</v>
      </c>
      <c r="T25" s="45" t="s">
        <v>85</v>
      </c>
      <c r="U25" s="45" t="s">
        <v>46</v>
      </c>
      <c r="V25" s="46" t="s">
        <v>108</v>
      </c>
      <c r="W25" s="25"/>
    </row>
    <row r="26" spans="1:23" ht="45" customHeight="1" x14ac:dyDescent="0.2">
      <c r="A26" s="7">
        <f t="shared" si="0"/>
        <v>21</v>
      </c>
      <c r="B26" s="7" t="s">
        <v>36</v>
      </c>
      <c r="C26" s="8" t="s">
        <v>36</v>
      </c>
      <c r="D26" s="10"/>
      <c r="E26" s="7"/>
      <c r="F26" s="8" t="s">
        <v>89</v>
      </c>
      <c r="G26" s="33" t="s">
        <v>28</v>
      </c>
      <c r="H26" s="10" t="s">
        <v>2</v>
      </c>
      <c r="I26" s="7" t="s">
        <v>93</v>
      </c>
      <c r="J26" s="7"/>
      <c r="K26" s="7"/>
      <c r="L26" s="12" t="s">
        <v>27</v>
      </c>
      <c r="M26" s="13" t="s">
        <v>52</v>
      </c>
      <c r="N26" s="14" t="s">
        <v>42</v>
      </c>
      <c r="O26" s="37">
        <v>44391</v>
      </c>
      <c r="P26" s="38">
        <v>44404</v>
      </c>
      <c r="Q26" s="43" t="s">
        <v>49</v>
      </c>
      <c r="R26" s="16" t="s">
        <v>85</v>
      </c>
      <c r="S26" s="15" t="s">
        <v>53</v>
      </c>
      <c r="T26" s="45" t="s">
        <v>49</v>
      </c>
      <c r="U26" s="45" t="s">
        <v>85</v>
      </c>
      <c r="V26" s="46" t="s">
        <v>53</v>
      </c>
      <c r="W26" s="17" t="s">
        <v>75</v>
      </c>
    </row>
    <row r="27" spans="1:23" ht="45" customHeight="1" x14ac:dyDescent="0.2">
      <c r="A27" s="7">
        <f t="shared" si="0"/>
        <v>22</v>
      </c>
      <c r="B27" s="7" t="s">
        <v>36</v>
      </c>
      <c r="C27" s="8" t="s">
        <v>36</v>
      </c>
      <c r="D27" s="10"/>
      <c r="E27" s="7"/>
      <c r="F27" s="8" t="s">
        <v>90</v>
      </c>
      <c r="G27" s="33" t="s">
        <v>28</v>
      </c>
      <c r="H27" s="10" t="s">
        <v>2</v>
      </c>
      <c r="I27" s="7" t="s">
        <v>94</v>
      </c>
      <c r="J27" s="7"/>
      <c r="K27" s="7"/>
      <c r="L27" s="12" t="s">
        <v>27</v>
      </c>
      <c r="M27" s="13" t="s">
        <v>52</v>
      </c>
      <c r="N27" s="14" t="s">
        <v>42</v>
      </c>
      <c r="O27" s="37">
        <v>44391</v>
      </c>
      <c r="P27" s="38">
        <v>44404</v>
      </c>
      <c r="Q27" s="43" t="s">
        <v>51</v>
      </c>
      <c r="R27" s="16" t="s">
        <v>85</v>
      </c>
      <c r="S27" s="15" t="s">
        <v>96</v>
      </c>
      <c r="T27" s="45" t="s">
        <v>51</v>
      </c>
      <c r="U27" s="45" t="s">
        <v>85</v>
      </c>
      <c r="V27" s="46" t="s">
        <v>96</v>
      </c>
      <c r="W27" s="17" t="s">
        <v>75</v>
      </c>
    </row>
    <row r="28" spans="1:23" ht="45" customHeight="1" x14ac:dyDescent="0.2">
      <c r="A28" s="7">
        <f t="shared" si="0"/>
        <v>23</v>
      </c>
      <c r="B28" s="7" t="s">
        <v>36</v>
      </c>
      <c r="C28" s="8" t="s">
        <v>36</v>
      </c>
      <c r="D28" s="10"/>
      <c r="E28" s="7"/>
      <c r="F28" s="8" t="s">
        <v>78</v>
      </c>
      <c r="G28" s="33" t="s">
        <v>28</v>
      </c>
      <c r="H28" s="10" t="s">
        <v>2</v>
      </c>
      <c r="I28" s="7" t="s">
        <v>83</v>
      </c>
      <c r="J28" s="7"/>
      <c r="K28" s="7"/>
      <c r="L28" s="12" t="s">
        <v>27</v>
      </c>
      <c r="M28" s="13" t="s">
        <v>52</v>
      </c>
      <c r="N28" s="14" t="s">
        <v>42</v>
      </c>
      <c r="O28" s="37">
        <v>44391</v>
      </c>
      <c r="P28" s="38">
        <v>44404</v>
      </c>
      <c r="Q28" s="43" t="s">
        <v>49</v>
      </c>
      <c r="R28" s="16" t="s">
        <v>85</v>
      </c>
      <c r="S28" s="15" t="s">
        <v>53</v>
      </c>
      <c r="T28" s="45" t="s">
        <v>49</v>
      </c>
      <c r="U28" s="45" t="s">
        <v>85</v>
      </c>
      <c r="V28" s="46" t="s">
        <v>53</v>
      </c>
      <c r="W28" s="17" t="s">
        <v>75</v>
      </c>
    </row>
    <row r="29" spans="1:23" ht="45" customHeight="1" x14ac:dyDescent="0.2">
      <c r="A29" s="7">
        <f t="shared" si="0"/>
        <v>24</v>
      </c>
      <c r="B29" s="7" t="s">
        <v>36</v>
      </c>
      <c r="C29" s="8" t="s">
        <v>36</v>
      </c>
      <c r="D29" s="10"/>
      <c r="E29" s="7"/>
      <c r="F29" s="8" t="s">
        <v>91</v>
      </c>
      <c r="G29" s="33" t="s">
        <v>28</v>
      </c>
      <c r="H29" s="10" t="s">
        <v>2</v>
      </c>
      <c r="I29" s="7" t="s">
        <v>97</v>
      </c>
      <c r="J29" s="7"/>
      <c r="K29" s="7"/>
      <c r="L29" s="12" t="s">
        <v>27</v>
      </c>
      <c r="M29" s="13" t="s">
        <v>52</v>
      </c>
      <c r="N29" s="14" t="s">
        <v>42</v>
      </c>
      <c r="O29" s="37">
        <v>44391</v>
      </c>
      <c r="P29" s="38">
        <v>44404</v>
      </c>
      <c r="Q29" s="43" t="s">
        <v>85</v>
      </c>
      <c r="R29" s="16" t="s">
        <v>70</v>
      </c>
      <c r="S29" s="15" t="s">
        <v>87</v>
      </c>
      <c r="T29" s="45" t="s">
        <v>85</v>
      </c>
      <c r="U29" s="45" t="s">
        <v>70</v>
      </c>
      <c r="V29" s="46" t="s">
        <v>87</v>
      </c>
      <c r="W29" s="17" t="s">
        <v>75</v>
      </c>
    </row>
    <row r="30" spans="1:23" ht="45" customHeight="1" x14ac:dyDescent="0.2">
      <c r="A30" s="7">
        <f t="shared" si="0"/>
        <v>25</v>
      </c>
      <c r="B30" s="7" t="s">
        <v>36</v>
      </c>
      <c r="C30" s="8" t="s">
        <v>36</v>
      </c>
      <c r="D30" s="10"/>
      <c r="E30" s="7"/>
      <c r="F30" s="8" t="s">
        <v>92</v>
      </c>
      <c r="G30" s="33" t="s">
        <v>28</v>
      </c>
      <c r="H30" s="10" t="s">
        <v>2</v>
      </c>
      <c r="I30" s="7" t="s">
        <v>95</v>
      </c>
      <c r="J30" s="7"/>
      <c r="K30" s="7"/>
      <c r="L30" s="12" t="s">
        <v>27</v>
      </c>
      <c r="M30" s="13" t="s">
        <v>52</v>
      </c>
      <c r="N30" s="14" t="s">
        <v>42</v>
      </c>
      <c r="O30" s="37">
        <v>44391</v>
      </c>
      <c r="P30" s="38">
        <v>44404</v>
      </c>
      <c r="Q30" s="43" t="s">
        <v>85</v>
      </c>
      <c r="R30" s="16" t="s">
        <v>47</v>
      </c>
      <c r="S30" s="15" t="s">
        <v>57</v>
      </c>
      <c r="T30" s="45" t="s">
        <v>85</v>
      </c>
      <c r="U30" s="45" t="s">
        <v>47</v>
      </c>
      <c r="V30" s="46" t="s">
        <v>57</v>
      </c>
      <c r="W30" s="17" t="s">
        <v>75</v>
      </c>
    </row>
    <row r="31" spans="1:23" ht="45" customHeight="1" x14ac:dyDescent="0.2">
      <c r="A31" s="7">
        <f t="shared" si="0"/>
        <v>26</v>
      </c>
      <c r="B31" s="7" t="s">
        <v>36</v>
      </c>
      <c r="C31" s="8" t="s">
        <v>36</v>
      </c>
      <c r="D31" s="10"/>
      <c r="E31" s="7"/>
      <c r="F31" s="8" t="s">
        <v>76</v>
      </c>
      <c r="G31" s="33" t="s">
        <v>28</v>
      </c>
      <c r="H31" s="10" t="s">
        <v>2</v>
      </c>
      <c r="I31" s="7" t="s">
        <v>66</v>
      </c>
      <c r="J31" s="7"/>
      <c r="K31" s="7"/>
      <c r="L31" s="12" t="s">
        <v>27</v>
      </c>
      <c r="M31" s="13" t="s">
        <v>52</v>
      </c>
      <c r="N31" s="14" t="s">
        <v>42</v>
      </c>
      <c r="O31" s="37">
        <v>44363</v>
      </c>
      <c r="P31" s="38">
        <v>44369</v>
      </c>
      <c r="Q31" s="43" t="s">
        <v>49</v>
      </c>
      <c r="R31" s="16" t="s">
        <v>50</v>
      </c>
      <c r="S31" s="15" t="s">
        <v>57</v>
      </c>
      <c r="T31" s="45" t="s">
        <v>49</v>
      </c>
      <c r="U31" s="45" t="s">
        <v>50</v>
      </c>
      <c r="V31" s="46" t="s">
        <v>57</v>
      </c>
      <c r="W31" s="17" t="s">
        <v>75</v>
      </c>
    </row>
    <row r="32" spans="1:23" ht="45" customHeight="1" x14ac:dyDescent="0.2">
      <c r="A32" s="7">
        <f t="shared" si="0"/>
        <v>27</v>
      </c>
      <c r="B32" s="7" t="s">
        <v>36</v>
      </c>
      <c r="C32" s="8" t="s">
        <v>36</v>
      </c>
      <c r="D32" s="10"/>
      <c r="E32" s="7"/>
      <c r="F32" s="8" t="s">
        <v>77</v>
      </c>
      <c r="G32" s="33" t="s">
        <v>28</v>
      </c>
      <c r="H32" s="10" t="s">
        <v>2</v>
      </c>
      <c r="I32" s="7" t="s">
        <v>81</v>
      </c>
      <c r="J32" s="7"/>
      <c r="K32" s="7"/>
      <c r="L32" s="12" t="s">
        <v>27</v>
      </c>
      <c r="M32" s="13" t="s">
        <v>52</v>
      </c>
      <c r="N32" s="14" t="s">
        <v>42</v>
      </c>
      <c r="O32" s="37">
        <v>44363</v>
      </c>
      <c r="P32" s="38">
        <v>44369</v>
      </c>
      <c r="Q32" s="43" t="s">
        <v>70</v>
      </c>
      <c r="R32" s="16" t="s">
        <v>46</v>
      </c>
      <c r="S32" s="15" t="s">
        <v>71</v>
      </c>
      <c r="T32" s="45" t="s">
        <v>70</v>
      </c>
      <c r="U32" s="45" t="s">
        <v>46</v>
      </c>
      <c r="V32" s="46" t="s">
        <v>71</v>
      </c>
      <c r="W32" s="17" t="s">
        <v>75</v>
      </c>
    </row>
    <row r="33" spans="1:23" ht="45" customHeight="1" x14ac:dyDescent="0.2">
      <c r="A33" s="7">
        <f t="shared" si="0"/>
        <v>28</v>
      </c>
      <c r="B33" s="7" t="s">
        <v>36</v>
      </c>
      <c r="C33" s="8" t="s">
        <v>36</v>
      </c>
      <c r="D33" s="10"/>
      <c r="E33" s="7"/>
      <c r="F33" s="8" t="s">
        <v>78</v>
      </c>
      <c r="G33" s="33" t="s">
        <v>28</v>
      </c>
      <c r="H33" s="10" t="s">
        <v>2</v>
      </c>
      <c r="I33" s="7" t="s">
        <v>82</v>
      </c>
      <c r="J33" s="7"/>
      <c r="K33" s="7"/>
      <c r="L33" s="12" t="s">
        <v>27</v>
      </c>
      <c r="M33" s="13" t="s">
        <v>52</v>
      </c>
      <c r="N33" s="14" t="s">
        <v>42</v>
      </c>
      <c r="O33" s="37">
        <v>44363</v>
      </c>
      <c r="P33" s="38">
        <v>44369</v>
      </c>
      <c r="Q33" s="43" t="s">
        <v>50</v>
      </c>
      <c r="R33" s="16" t="s">
        <v>70</v>
      </c>
      <c r="S33" s="15" t="s">
        <v>53</v>
      </c>
      <c r="T33" s="45" t="s">
        <v>50</v>
      </c>
      <c r="U33" s="45" t="s">
        <v>70</v>
      </c>
      <c r="V33" s="46" t="s">
        <v>53</v>
      </c>
      <c r="W33" s="17" t="s">
        <v>75</v>
      </c>
    </row>
    <row r="34" spans="1:23" ht="45" customHeight="1" x14ac:dyDescent="0.2">
      <c r="A34" s="7">
        <f t="shared" si="0"/>
        <v>29</v>
      </c>
      <c r="B34" s="7" t="s">
        <v>36</v>
      </c>
      <c r="C34" s="8" t="s">
        <v>36</v>
      </c>
      <c r="D34" s="10"/>
      <c r="E34" s="7"/>
      <c r="F34" s="8" t="s">
        <v>79</v>
      </c>
      <c r="G34" s="33" t="s">
        <v>28</v>
      </c>
      <c r="H34" s="10" t="s">
        <v>2</v>
      </c>
      <c r="I34" s="7" t="s">
        <v>88</v>
      </c>
      <c r="J34" s="7"/>
      <c r="K34" s="7"/>
      <c r="L34" s="12" t="s">
        <v>27</v>
      </c>
      <c r="M34" s="13" t="s">
        <v>52</v>
      </c>
      <c r="N34" s="14" t="s">
        <v>42</v>
      </c>
      <c r="O34" s="37">
        <v>44363</v>
      </c>
      <c r="P34" s="38">
        <v>44369</v>
      </c>
      <c r="Q34" s="43" t="s">
        <v>84</v>
      </c>
      <c r="R34" s="16" t="s">
        <v>48</v>
      </c>
      <c r="S34" s="15" t="s">
        <v>86</v>
      </c>
      <c r="T34" s="45" t="s">
        <v>84</v>
      </c>
      <c r="U34" s="45" t="s">
        <v>48</v>
      </c>
      <c r="V34" s="46" t="s">
        <v>86</v>
      </c>
      <c r="W34" s="17" t="s">
        <v>75</v>
      </c>
    </row>
    <row r="35" spans="1:23" ht="45" customHeight="1" x14ac:dyDescent="0.2">
      <c r="A35" s="7">
        <f t="shared" si="0"/>
        <v>30</v>
      </c>
      <c r="B35" s="7" t="s">
        <v>36</v>
      </c>
      <c r="C35" s="8" t="s">
        <v>36</v>
      </c>
      <c r="D35" s="10"/>
      <c r="E35" s="7"/>
      <c r="F35" s="8" t="s">
        <v>80</v>
      </c>
      <c r="G35" s="33" t="s">
        <v>28</v>
      </c>
      <c r="H35" s="10" t="s">
        <v>2</v>
      </c>
      <c r="I35" s="7" t="s">
        <v>83</v>
      </c>
      <c r="J35" s="7"/>
      <c r="K35" s="7"/>
      <c r="L35" s="12" t="s">
        <v>27</v>
      </c>
      <c r="M35" s="13" t="s">
        <v>52</v>
      </c>
      <c r="N35" s="14" t="s">
        <v>42</v>
      </c>
      <c r="O35" s="37">
        <v>44363</v>
      </c>
      <c r="P35" s="38">
        <v>44369</v>
      </c>
      <c r="Q35" s="43" t="s">
        <v>85</v>
      </c>
      <c r="R35" s="16" t="s">
        <v>70</v>
      </c>
      <c r="S35" s="15" t="s">
        <v>87</v>
      </c>
      <c r="T35" s="45" t="s">
        <v>85</v>
      </c>
      <c r="U35" s="45" t="s">
        <v>70</v>
      </c>
      <c r="V35" s="46" t="s">
        <v>87</v>
      </c>
      <c r="W35" s="17" t="s">
        <v>75</v>
      </c>
    </row>
    <row r="36" spans="1:23" ht="45" customHeight="1" x14ac:dyDescent="0.2">
      <c r="A36" s="7">
        <f t="shared" si="0"/>
        <v>31</v>
      </c>
      <c r="B36" s="7" t="s">
        <v>36</v>
      </c>
      <c r="C36" s="8" t="s">
        <v>36</v>
      </c>
      <c r="D36" s="10"/>
      <c r="E36" s="7"/>
      <c r="F36" s="8" t="s">
        <v>61</v>
      </c>
      <c r="G36" s="33" t="s">
        <v>28</v>
      </c>
      <c r="H36" s="10" t="s">
        <v>2</v>
      </c>
      <c r="I36" s="7" t="s">
        <v>62</v>
      </c>
      <c r="J36" s="7"/>
      <c r="K36" s="7"/>
      <c r="L36" s="12" t="s">
        <v>27</v>
      </c>
      <c r="M36" s="13" t="s">
        <v>52</v>
      </c>
      <c r="N36" s="14" t="s">
        <v>42</v>
      </c>
      <c r="O36" s="37">
        <v>44349</v>
      </c>
      <c r="P36" s="38">
        <v>44357</v>
      </c>
      <c r="Q36" s="43" t="s">
        <v>51</v>
      </c>
      <c r="R36" s="16" t="s">
        <v>50</v>
      </c>
      <c r="S36" s="15" t="s">
        <v>58</v>
      </c>
      <c r="T36" s="45" t="s">
        <v>51</v>
      </c>
      <c r="U36" s="45" t="s">
        <v>50</v>
      </c>
      <c r="V36" s="46" t="s">
        <v>58</v>
      </c>
      <c r="W36" s="17" t="s">
        <v>75</v>
      </c>
    </row>
    <row r="37" spans="1:23" ht="45" customHeight="1" x14ac:dyDescent="0.2">
      <c r="A37" s="7">
        <f t="shared" si="0"/>
        <v>32</v>
      </c>
      <c r="B37" s="7" t="s">
        <v>36</v>
      </c>
      <c r="C37" s="8" t="s">
        <v>36</v>
      </c>
      <c r="D37" s="10"/>
      <c r="E37" s="7"/>
      <c r="F37" s="8" t="s">
        <v>73</v>
      </c>
      <c r="G37" s="33" t="s">
        <v>28</v>
      </c>
      <c r="H37" s="10" t="s">
        <v>2</v>
      </c>
      <c r="I37" s="7" t="s">
        <v>63</v>
      </c>
      <c r="J37" s="7"/>
      <c r="K37" s="7"/>
      <c r="L37" s="12" t="s">
        <v>27</v>
      </c>
      <c r="M37" s="13" t="s">
        <v>52</v>
      </c>
      <c r="N37" s="14" t="s">
        <v>42</v>
      </c>
      <c r="O37" s="37">
        <v>44349</v>
      </c>
      <c r="P37" s="38">
        <v>44357</v>
      </c>
      <c r="Q37" s="43" t="s">
        <v>67</v>
      </c>
      <c r="R37" s="16" t="s">
        <v>68</v>
      </c>
      <c r="S37" s="15" t="s">
        <v>69</v>
      </c>
      <c r="T37" s="45" t="s">
        <v>67</v>
      </c>
      <c r="U37" s="45" t="s">
        <v>68</v>
      </c>
      <c r="V37" s="46" t="s">
        <v>69</v>
      </c>
      <c r="W37" s="17" t="s">
        <v>75</v>
      </c>
    </row>
    <row r="38" spans="1:23" ht="45" customHeight="1" x14ac:dyDescent="0.2">
      <c r="A38" s="7">
        <f t="shared" si="0"/>
        <v>33</v>
      </c>
      <c r="B38" s="7" t="s">
        <v>36</v>
      </c>
      <c r="C38" s="8" t="s">
        <v>36</v>
      </c>
      <c r="D38" s="10"/>
      <c r="E38" s="7"/>
      <c r="F38" s="8" t="s">
        <v>74</v>
      </c>
      <c r="G38" s="33" t="s">
        <v>28</v>
      </c>
      <c r="H38" s="10" t="s">
        <v>2</v>
      </c>
      <c r="I38" s="7" t="s">
        <v>45</v>
      </c>
      <c r="J38" s="7"/>
      <c r="K38" s="7"/>
      <c r="L38" s="12" t="s">
        <v>27</v>
      </c>
      <c r="M38" s="13" t="s">
        <v>52</v>
      </c>
      <c r="N38" s="14" t="s">
        <v>42</v>
      </c>
      <c r="O38" s="37">
        <v>44349</v>
      </c>
      <c r="P38" s="38">
        <v>44357</v>
      </c>
      <c r="Q38" s="43" t="s">
        <v>46</v>
      </c>
      <c r="R38" s="16" t="s">
        <v>70</v>
      </c>
      <c r="S38" s="15" t="s">
        <v>71</v>
      </c>
      <c r="T38" s="45" t="s">
        <v>46</v>
      </c>
      <c r="U38" s="45" t="s">
        <v>70</v>
      </c>
      <c r="V38" s="46" t="s">
        <v>71</v>
      </c>
      <c r="W38" s="17" t="s">
        <v>75</v>
      </c>
    </row>
    <row r="39" spans="1:23" ht="45" customHeight="1" x14ac:dyDescent="0.2">
      <c r="A39" s="7">
        <f t="shared" si="0"/>
        <v>34</v>
      </c>
      <c r="B39" s="7" t="s">
        <v>36</v>
      </c>
      <c r="C39" s="8" t="s">
        <v>36</v>
      </c>
      <c r="D39" s="10"/>
      <c r="E39" s="7"/>
      <c r="F39" s="8" t="s">
        <v>64</v>
      </c>
      <c r="G39" s="33" t="s">
        <v>28</v>
      </c>
      <c r="H39" s="10" t="s">
        <v>2</v>
      </c>
      <c r="I39" s="7" t="s">
        <v>59</v>
      </c>
      <c r="J39" s="7"/>
      <c r="K39" s="7"/>
      <c r="L39" s="12" t="s">
        <v>27</v>
      </c>
      <c r="M39" s="13" t="s">
        <v>52</v>
      </c>
      <c r="N39" s="14" t="s">
        <v>42</v>
      </c>
      <c r="O39" s="37">
        <v>44349</v>
      </c>
      <c r="P39" s="38">
        <v>44357</v>
      </c>
      <c r="Q39" s="43" t="s">
        <v>49</v>
      </c>
      <c r="R39" s="16" t="s">
        <v>51</v>
      </c>
      <c r="S39" s="15" t="s">
        <v>60</v>
      </c>
      <c r="T39" s="45" t="s">
        <v>49</v>
      </c>
      <c r="U39" s="45" t="s">
        <v>51</v>
      </c>
      <c r="V39" s="46" t="s">
        <v>60</v>
      </c>
      <c r="W39" s="17" t="s">
        <v>75</v>
      </c>
    </row>
    <row r="40" spans="1:23" ht="45" customHeight="1" x14ac:dyDescent="0.2">
      <c r="A40" s="7">
        <f t="shared" si="0"/>
        <v>35</v>
      </c>
      <c r="B40" s="7" t="s">
        <v>36</v>
      </c>
      <c r="C40" s="8" t="s">
        <v>36</v>
      </c>
      <c r="D40" s="10"/>
      <c r="E40" s="7"/>
      <c r="F40" s="8" t="s">
        <v>65</v>
      </c>
      <c r="G40" s="33" t="s">
        <v>28</v>
      </c>
      <c r="H40" s="10" t="s">
        <v>2</v>
      </c>
      <c r="I40" s="7" t="s">
        <v>66</v>
      </c>
      <c r="J40" s="7"/>
      <c r="K40" s="7"/>
      <c r="L40" s="12" t="s">
        <v>27</v>
      </c>
      <c r="M40" s="13" t="s">
        <v>52</v>
      </c>
      <c r="N40" s="14" t="s">
        <v>42</v>
      </c>
      <c r="O40" s="37">
        <v>44349</v>
      </c>
      <c r="P40" s="38">
        <v>44357</v>
      </c>
      <c r="Q40" s="43" t="s">
        <v>46</v>
      </c>
      <c r="R40" s="16" t="s">
        <v>68</v>
      </c>
      <c r="S40" s="15" t="s">
        <v>72</v>
      </c>
      <c r="T40" s="45" t="s">
        <v>46</v>
      </c>
      <c r="U40" s="45" t="s">
        <v>68</v>
      </c>
      <c r="V40" s="46" t="s">
        <v>72</v>
      </c>
      <c r="W40" s="17" t="s">
        <v>75</v>
      </c>
    </row>
    <row r="41" spans="1:23" ht="45" customHeight="1" x14ac:dyDescent="0.2">
      <c r="A41" s="7">
        <f t="shared" si="0"/>
        <v>36</v>
      </c>
      <c r="B41" s="7" t="s">
        <v>36</v>
      </c>
      <c r="C41" s="8" t="s">
        <v>36</v>
      </c>
      <c r="D41" s="10"/>
      <c r="E41" s="7"/>
      <c r="F41" s="8" t="s">
        <v>37</v>
      </c>
      <c r="G41" s="33" t="s">
        <v>28</v>
      </c>
      <c r="H41" s="10" t="s">
        <v>2</v>
      </c>
      <c r="I41" s="7" t="s">
        <v>43</v>
      </c>
      <c r="J41" s="7"/>
      <c r="K41" s="7"/>
      <c r="L41" s="12" t="s">
        <v>27</v>
      </c>
      <c r="M41" s="13" t="s">
        <v>52</v>
      </c>
      <c r="N41" s="14" t="s">
        <v>42</v>
      </c>
      <c r="O41" s="37">
        <v>44300</v>
      </c>
      <c r="P41" s="38">
        <v>44306</v>
      </c>
      <c r="Q41" s="43" t="s">
        <v>46</v>
      </c>
      <c r="R41" s="16" t="s">
        <v>47</v>
      </c>
      <c r="S41" s="15" t="s">
        <v>53</v>
      </c>
      <c r="T41" s="45" t="s">
        <v>46</v>
      </c>
      <c r="U41" s="45" t="s">
        <v>47</v>
      </c>
      <c r="V41" s="46" t="s">
        <v>53</v>
      </c>
      <c r="W41" s="17"/>
    </row>
    <row r="42" spans="1:23" ht="45" customHeight="1" x14ac:dyDescent="0.2">
      <c r="A42" s="7">
        <f t="shared" si="0"/>
        <v>37</v>
      </c>
      <c r="B42" s="7" t="s">
        <v>36</v>
      </c>
      <c r="C42" s="8" t="s">
        <v>36</v>
      </c>
      <c r="D42" s="10"/>
      <c r="E42" s="7"/>
      <c r="F42" s="8" t="s">
        <v>38</v>
      </c>
      <c r="G42" s="33" t="s">
        <v>28</v>
      </c>
      <c r="H42" s="10" t="s">
        <v>2</v>
      </c>
      <c r="I42" s="7" t="s">
        <v>54</v>
      </c>
      <c r="J42" s="7"/>
      <c r="K42" s="7"/>
      <c r="L42" s="12" t="s">
        <v>27</v>
      </c>
      <c r="M42" s="13" t="s">
        <v>52</v>
      </c>
      <c r="N42" s="14" t="s">
        <v>42</v>
      </c>
      <c r="O42" s="37">
        <v>44300</v>
      </c>
      <c r="P42" s="38">
        <v>44306</v>
      </c>
      <c r="Q42" s="43" t="s">
        <v>47</v>
      </c>
      <c r="R42" s="16" t="s">
        <v>48</v>
      </c>
      <c r="S42" s="15" t="s">
        <v>55</v>
      </c>
      <c r="T42" s="45" t="s">
        <v>47</v>
      </c>
      <c r="U42" s="45" t="s">
        <v>48</v>
      </c>
      <c r="V42" s="46" t="s">
        <v>56</v>
      </c>
      <c r="W42" s="17"/>
    </row>
    <row r="43" spans="1:23" ht="45" customHeight="1" x14ac:dyDescent="0.2">
      <c r="A43" s="7">
        <f t="shared" si="0"/>
        <v>38</v>
      </c>
      <c r="B43" s="7" t="s">
        <v>36</v>
      </c>
      <c r="C43" s="8" t="s">
        <v>36</v>
      </c>
      <c r="D43" s="10"/>
      <c r="E43" s="7"/>
      <c r="F43" s="8" t="s">
        <v>39</v>
      </c>
      <c r="G43" s="33" t="s">
        <v>28</v>
      </c>
      <c r="H43" s="10" t="s">
        <v>2</v>
      </c>
      <c r="I43" s="7" t="s">
        <v>44</v>
      </c>
      <c r="J43" s="7"/>
      <c r="K43" s="7"/>
      <c r="L43" s="12" t="s">
        <v>27</v>
      </c>
      <c r="M43" s="13" t="s">
        <v>52</v>
      </c>
      <c r="N43" s="14" t="s">
        <v>42</v>
      </c>
      <c r="O43" s="37">
        <v>44300</v>
      </c>
      <c r="P43" s="38">
        <v>44306</v>
      </c>
      <c r="Q43" s="43" t="s">
        <v>49</v>
      </c>
      <c r="R43" s="16" t="s">
        <v>50</v>
      </c>
      <c r="S43" s="15" t="s">
        <v>57</v>
      </c>
      <c r="T43" s="45" t="s">
        <v>49</v>
      </c>
      <c r="U43" s="45" t="s">
        <v>50</v>
      </c>
      <c r="V43" s="46" t="s">
        <v>57</v>
      </c>
      <c r="W43" s="17"/>
    </row>
    <row r="44" spans="1:23" ht="45" customHeight="1" x14ac:dyDescent="0.2">
      <c r="A44" s="7">
        <f t="shared" si="0"/>
        <v>39</v>
      </c>
      <c r="B44" s="7" t="s">
        <v>36</v>
      </c>
      <c r="C44" s="8" t="s">
        <v>36</v>
      </c>
      <c r="D44" s="10"/>
      <c r="E44" s="7"/>
      <c r="F44" s="8" t="s">
        <v>40</v>
      </c>
      <c r="G44" s="33" t="s">
        <v>28</v>
      </c>
      <c r="H44" s="10" t="s">
        <v>2</v>
      </c>
      <c r="I44" s="7" t="s">
        <v>45</v>
      </c>
      <c r="J44" s="7"/>
      <c r="K44" s="7"/>
      <c r="L44" s="12" t="s">
        <v>27</v>
      </c>
      <c r="M44" s="13" t="s">
        <v>52</v>
      </c>
      <c r="N44" s="14" t="s">
        <v>42</v>
      </c>
      <c r="O44" s="37">
        <v>44300</v>
      </c>
      <c r="P44" s="38">
        <v>44306</v>
      </c>
      <c r="Q44" s="43" t="s">
        <v>51</v>
      </c>
      <c r="R44" s="16" t="s">
        <v>50</v>
      </c>
      <c r="S44" s="15" t="s">
        <v>58</v>
      </c>
      <c r="T44" s="45" t="s">
        <v>51</v>
      </c>
      <c r="U44" s="45" t="s">
        <v>50</v>
      </c>
      <c r="V44" s="46" t="s">
        <v>58</v>
      </c>
      <c r="W44" s="17"/>
    </row>
    <row r="45" spans="1:23" ht="45" customHeight="1" x14ac:dyDescent="0.2">
      <c r="A45" s="7">
        <f t="shared" si="0"/>
        <v>40</v>
      </c>
      <c r="B45" s="7" t="s">
        <v>36</v>
      </c>
      <c r="C45" s="8" t="s">
        <v>36</v>
      </c>
      <c r="D45" s="10"/>
      <c r="E45" s="7"/>
      <c r="F45" s="8" t="s">
        <v>41</v>
      </c>
      <c r="G45" s="33" t="s">
        <v>28</v>
      </c>
      <c r="H45" s="10" t="s">
        <v>2</v>
      </c>
      <c r="I45" s="7" t="s">
        <v>59</v>
      </c>
      <c r="J45" s="7"/>
      <c r="K45" s="7"/>
      <c r="L45" s="12" t="s">
        <v>27</v>
      </c>
      <c r="M45" s="13" t="s">
        <v>52</v>
      </c>
      <c r="N45" s="14" t="s">
        <v>42</v>
      </c>
      <c r="O45" s="37">
        <v>44300</v>
      </c>
      <c r="P45" s="38">
        <v>44306</v>
      </c>
      <c r="Q45" s="43" t="s">
        <v>49</v>
      </c>
      <c r="R45" s="16" t="s">
        <v>51</v>
      </c>
      <c r="S45" s="15" t="s">
        <v>60</v>
      </c>
      <c r="T45" s="45" t="s">
        <v>49</v>
      </c>
      <c r="U45" s="45" t="s">
        <v>51</v>
      </c>
      <c r="V45" s="46" t="s">
        <v>60</v>
      </c>
      <c r="W45" s="17"/>
    </row>
    <row r="46" spans="1:23" ht="45" customHeight="1" x14ac:dyDescent="0.2">
      <c r="A46" s="7">
        <f t="shared" si="0"/>
        <v>41</v>
      </c>
      <c r="B46" s="7"/>
      <c r="C46" s="8"/>
      <c r="D46" s="10"/>
      <c r="E46" s="7"/>
      <c r="F46" s="8"/>
      <c r="G46" s="33"/>
      <c r="H46" s="10"/>
      <c r="I46" s="7"/>
      <c r="J46" s="7"/>
      <c r="K46" s="7"/>
      <c r="L46" s="12"/>
      <c r="M46" s="13"/>
      <c r="N46" s="14"/>
      <c r="O46" s="37"/>
      <c r="P46" s="38"/>
      <c r="Q46" s="43"/>
      <c r="R46" s="16"/>
      <c r="S46" s="15"/>
      <c r="T46" s="45" t="str">
        <f t="shared" ref="T46:T87" si="1">IF(Q46="","",IF(NOT(ISERROR(Q46*1)),ROUNDDOWN(Q46*1,2-INT(LOG(ABS(Q46*1)))),IFERROR("&lt;"&amp;ROUNDDOWN(IF(SUBSTITUTE(Q46,"&lt;","")*1&lt;=50,SUBSTITUTE(Q46,"&lt;","")*1,""),2-INT(LOG(ABS(SUBSTITUTE(Q46,"&lt;","")*1)))),IF(Q46="-",Q46,"入力形式が間違っています"))))</f>
        <v/>
      </c>
      <c r="U46" s="45" t="str">
        <f t="shared" ref="U46:U87" si="2">IF(R46="","",IF(NOT(ISERROR(R46*1)),ROUNDDOWN(R46*1,2-INT(LOG(ABS(R46*1)))),IFERROR("&lt;"&amp;ROUNDDOWN(IF(SUBSTITUTE(R46,"&lt;","")*1&lt;=50,SUBSTITUTE(R46,"&lt;","")*1,""),2-INT(LOG(ABS(SUBSTITUTE(R46,"&lt;","")*1)))),IF(R46="-",R46,"入力形式が間違っています"))))</f>
        <v/>
      </c>
      <c r="V46" s="46" t="str">
        <f t="shared" ref="V46:V69" si="3">IFERROR(IF(AND(T46="",U46=""),"",IF(AND(T46="-",U46="-"),IF(S46="","Cs合計を入力してください",S46),IF(NOT(ISERROR(T46*1+U46*1)),ROUND(T46+U46, 1-INT(LOG(ABS(T46+U46)))),IF(NOT(ISERROR(T46*1)),ROUND(T46, 1-INT(LOG(ABS(T46)))),IF(NOT(ISERROR(U46*1)),ROUND(U46, 1-INT(LOG(ABS(U46)))),IF(ISERROR(T46*1+U46*1),"&lt;"&amp;ROUND(IF(T46="-",0,SUBSTITUTE(T46,"&lt;",""))*1+IF(U46="-",0,SUBSTITUTE(U46,"&lt;",""))*1,1-INT(LOG(ABS(IF(T46="-",0,SUBSTITUTE(T46,"&lt;",""))*1+IF(U46="-",0,SUBSTITUTE(U46,"&lt;",""))*1)))))))))),"入力形式が間違っています")</f>
        <v/>
      </c>
      <c r="W46" s="17"/>
    </row>
    <row r="47" spans="1:23" ht="45" customHeight="1" x14ac:dyDescent="0.2">
      <c r="A47" s="7">
        <f t="shared" si="0"/>
        <v>42</v>
      </c>
      <c r="B47" s="7"/>
      <c r="C47" s="8"/>
      <c r="D47" s="10"/>
      <c r="E47" s="7"/>
      <c r="F47" s="8"/>
      <c r="G47" s="33"/>
      <c r="H47" s="10"/>
      <c r="I47" s="7"/>
      <c r="J47" s="7"/>
      <c r="K47" s="7"/>
      <c r="L47" s="12"/>
      <c r="M47" s="13"/>
      <c r="N47" s="14"/>
      <c r="O47" s="37"/>
      <c r="P47" s="38"/>
      <c r="Q47" s="43"/>
      <c r="R47" s="16"/>
      <c r="S47" s="15"/>
      <c r="T47" s="45" t="str">
        <f t="shared" si="1"/>
        <v/>
      </c>
      <c r="U47" s="45" t="str">
        <f t="shared" si="2"/>
        <v/>
      </c>
      <c r="V47" s="46" t="str">
        <f t="shared" si="3"/>
        <v/>
      </c>
      <c r="W47" s="17"/>
    </row>
    <row r="48" spans="1:23" ht="45" customHeight="1" x14ac:dyDescent="0.2">
      <c r="A48" s="7">
        <f t="shared" si="0"/>
        <v>43</v>
      </c>
      <c r="B48" s="7"/>
      <c r="C48" s="8"/>
      <c r="D48" s="10"/>
      <c r="E48" s="7"/>
      <c r="F48" s="8"/>
      <c r="G48" s="33"/>
      <c r="H48" s="10"/>
      <c r="I48" s="7"/>
      <c r="J48" s="7"/>
      <c r="K48" s="7"/>
      <c r="L48" s="12"/>
      <c r="M48" s="13"/>
      <c r="N48" s="14"/>
      <c r="O48" s="37"/>
      <c r="P48" s="38"/>
      <c r="Q48" s="43"/>
      <c r="R48" s="16"/>
      <c r="S48" s="15"/>
      <c r="T48" s="45" t="str">
        <f t="shared" si="1"/>
        <v/>
      </c>
      <c r="U48" s="45" t="str">
        <f t="shared" si="2"/>
        <v/>
      </c>
      <c r="V48" s="46" t="str">
        <f t="shared" si="3"/>
        <v/>
      </c>
      <c r="W48" s="17"/>
    </row>
    <row r="49" spans="1:23" ht="45" customHeight="1" x14ac:dyDescent="0.2">
      <c r="A49" s="7">
        <f t="shared" si="0"/>
        <v>44</v>
      </c>
      <c r="B49" s="7"/>
      <c r="C49" s="8"/>
      <c r="D49" s="10"/>
      <c r="E49" s="7"/>
      <c r="F49" s="8"/>
      <c r="G49" s="33"/>
      <c r="H49" s="10"/>
      <c r="I49" s="7"/>
      <c r="J49" s="7"/>
      <c r="K49" s="7"/>
      <c r="L49" s="12"/>
      <c r="M49" s="13"/>
      <c r="N49" s="14"/>
      <c r="O49" s="37"/>
      <c r="P49" s="38"/>
      <c r="Q49" s="43"/>
      <c r="R49" s="16"/>
      <c r="S49" s="15"/>
      <c r="T49" s="45" t="str">
        <f t="shared" si="1"/>
        <v/>
      </c>
      <c r="U49" s="45" t="str">
        <f t="shared" si="2"/>
        <v/>
      </c>
      <c r="V49" s="46" t="str">
        <f t="shared" si="3"/>
        <v/>
      </c>
      <c r="W49" s="17"/>
    </row>
    <row r="50" spans="1:23" ht="45" customHeight="1" x14ac:dyDescent="0.2">
      <c r="A50" s="7">
        <f t="shared" si="0"/>
        <v>45</v>
      </c>
      <c r="B50" s="7"/>
      <c r="C50" s="8"/>
      <c r="D50" s="10"/>
      <c r="E50" s="7"/>
      <c r="F50" s="8"/>
      <c r="G50" s="33"/>
      <c r="H50" s="10"/>
      <c r="I50" s="7"/>
      <c r="J50" s="7"/>
      <c r="K50" s="7"/>
      <c r="L50" s="12"/>
      <c r="M50" s="13"/>
      <c r="N50" s="14"/>
      <c r="O50" s="37"/>
      <c r="P50" s="38"/>
      <c r="Q50" s="43"/>
      <c r="R50" s="16"/>
      <c r="S50" s="15"/>
      <c r="T50" s="45" t="str">
        <f t="shared" si="1"/>
        <v/>
      </c>
      <c r="U50" s="45" t="str">
        <f t="shared" si="2"/>
        <v/>
      </c>
      <c r="V50" s="46" t="str">
        <f t="shared" si="3"/>
        <v/>
      </c>
      <c r="W50" s="17"/>
    </row>
    <row r="51" spans="1:23" ht="45" customHeight="1" x14ac:dyDescent="0.2">
      <c r="A51" s="7">
        <f t="shared" si="0"/>
        <v>46</v>
      </c>
      <c r="B51" s="7"/>
      <c r="C51" s="8"/>
      <c r="D51" s="10"/>
      <c r="E51" s="7"/>
      <c r="F51" s="8"/>
      <c r="G51" s="33"/>
      <c r="H51" s="10"/>
      <c r="I51" s="7"/>
      <c r="J51" s="7"/>
      <c r="K51" s="7"/>
      <c r="L51" s="12"/>
      <c r="M51" s="13"/>
      <c r="N51" s="14"/>
      <c r="O51" s="37"/>
      <c r="P51" s="38"/>
      <c r="Q51" s="43"/>
      <c r="R51" s="16"/>
      <c r="S51" s="15"/>
      <c r="T51" s="45" t="str">
        <f t="shared" si="1"/>
        <v/>
      </c>
      <c r="U51" s="45" t="str">
        <f t="shared" si="2"/>
        <v/>
      </c>
      <c r="V51" s="46" t="str">
        <f t="shared" si="3"/>
        <v/>
      </c>
      <c r="W51" s="17"/>
    </row>
    <row r="52" spans="1:23" ht="45" customHeight="1" x14ac:dyDescent="0.2">
      <c r="A52" s="7">
        <f t="shared" si="0"/>
        <v>47</v>
      </c>
      <c r="B52" s="7"/>
      <c r="C52" s="8"/>
      <c r="D52" s="10"/>
      <c r="E52" s="7"/>
      <c r="F52" s="8"/>
      <c r="G52" s="33"/>
      <c r="H52" s="10"/>
      <c r="I52" s="7"/>
      <c r="J52" s="7"/>
      <c r="K52" s="7"/>
      <c r="L52" s="12"/>
      <c r="M52" s="13"/>
      <c r="N52" s="14"/>
      <c r="O52" s="37"/>
      <c r="P52" s="38"/>
      <c r="Q52" s="43"/>
      <c r="R52" s="16"/>
      <c r="S52" s="15"/>
      <c r="T52" s="45" t="str">
        <f t="shared" si="1"/>
        <v/>
      </c>
      <c r="U52" s="45" t="str">
        <f t="shared" si="2"/>
        <v/>
      </c>
      <c r="V52" s="46" t="str">
        <f t="shared" si="3"/>
        <v/>
      </c>
      <c r="W52" s="17"/>
    </row>
    <row r="53" spans="1:23" ht="45" customHeight="1" x14ac:dyDescent="0.2">
      <c r="A53" s="7">
        <f t="shared" si="0"/>
        <v>48</v>
      </c>
      <c r="B53" s="7"/>
      <c r="C53" s="8"/>
      <c r="D53" s="10"/>
      <c r="E53" s="7"/>
      <c r="F53" s="8"/>
      <c r="G53" s="33"/>
      <c r="H53" s="10"/>
      <c r="I53" s="7"/>
      <c r="J53" s="7"/>
      <c r="K53" s="7"/>
      <c r="L53" s="12"/>
      <c r="M53" s="13"/>
      <c r="N53" s="14"/>
      <c r="O53" s="37"/>
      <c r="P53" s="38"/>
      <c r="Q53" s="43"/>
      <c r="R53" s="16"/>
      <c r="S53" s="15"/>
      <c r="T53" s="45" t="str">
        <f t="shared" si="1"/>
        <v/>
      </c>
      <c r="U53" s="45" t="str">
        <f t="shared" si="2"/>
        <v/>
      </c>
      <c r="V53" s="46" t="str">
        <f t="shared" si="3"/>
        <v/>
      </c>
      <c r="W53" s="17"/>
    </row>
    <row r="54" spans="1:23" ht="45" customHeight="1" x14ac:dyDescent="0.2">
      <c r="A54" s="7">
        <f t="shared" si="0"/>
        <v>49</v>
      </c>
      <c r="B54" s="7"/>
      <c r="C54" s="8"/>
      <c r="D54" s="10"/>
      <c r="E54" s="7"/>
      <c r="F54" s="8"/>
      <c r="G54" s="33"/>
      <c r="H54" s="10"/>
      <c r="I54" s="7"/>
      <c r="J54" s="7"/>
      <c r="K54" s="7"/>
      <c r="L54" s="12"/>
      <c r="M54" s="13"/>
      <c r="N54" s="14"/>
      <c r="O54" s="37"/>
      <c r="P54" s="38"/>
      <c r="Q54" s="43"/>
      <c r="R54" s="16"/>
      <c r="S54" s="15"/>
      <c r="T54" s="45" t="str">
        <f t="shared" si="1"/>
        <v/>
      </c>
      <c r="U54" s="45" t="str">
        <f t="shared" si="2"/>
        <v/>
      </c>
      <c r="V54" s="46" t="str">
        <f t="shared" si="3"/>
        <v/>
      </c>
      <c r="W54" s="17"/>
    </row>
    <row r="55" spans="1:23" ht="45" customHeight="1" x14ac:dyDescent="0.2">
      <c r="A55" s="7">
        <f t="shared" si="0"/>
        <v>50</v>
      </c>
      <c r="B55" s="7"/>
      <c r="C55" s="8"/>
      <c r="D55" s="10"/>
      <c r="E55" s="7"/>
      <c r="F55" s="8"/>
      <c r="G55" s="33"/>
      <c r="H55" s="10"/>
      <c r="I55" s="7"/>
      <c r="J55" s="7"/>
      <c r="K55" s="7"/>
      <c r="L55" s="12"/>
      <c r="M55" s="13"/>
      <c r="N55" s="14"/>
      <c r="O55" s="37"/>
      <c r="P55" s="38"/>
      <c r="Q55" s="43"/>
      <c r="R55" s="16"/>
      <c r="S55" s="15"/>
      <c r="T55" s="45" t="str">
        <f t="shared" si="1"/>
        <v/>
      </c>
      <c r="U55" s="45" t="str">
        <f t="shared" si="2"/>
        <v/>
      </c>
      <c r="V55" s="46" t="str">
        <f t="shared" si="3"/>
        <v/>
      </c>
      <c r="W55" s="17"/>
    </row>
    <row r="56" spans="1:23" ht="45" customHeight="1" x14ac:dyDescent="0.2">
      <c r="A56" s="7">
        <f t="shared" si="0"/>
        <v>51</v>
      </c>
      <c r="B56" s="7"/>
      <c r="C56" s="8"/>
      <c r="D56" s="10"/>
      <c r="E56" s="7"/>
      <c r="F56" s="8"/>
      <c r="G56" s="33"/>
      <c r="H56" s="10"/>
      <c r="I56" s="7"/>
      <c r="J56" s="7"/>
      <c r="K56" s="7"/>
      <c r="L56" s="12"/>
      <c r="M56" s="13"/>
      <c r="N56" s="14"/>
      <c r="O56" s="37"/>
      <c r="P56" s="38"/>
      <c r="Q56" s="43"/>
      <c r="R56" s="16"/>
      <c r="S56" s="15"/>
      <c r="T56" s="45" t="str">
        <f t="shared" si="1"/>
        <v/>
      </c>
      <c r="U56" s="45" t="str">
        <f t="shared" si="2"/>
        <v/>
      </c>
      <c r="V56" s="46" t="str">
        <f t="shared" si="3"/>
        <v/>
      </c>
      <c r="W56" s="17"/>
    </row>
    <row r="57" spans="1:23" ht="45" customHeight="1" x14ac:dyDescent="0.2">
      <c r="A57" s="7">
        <f t="shared" si="0"/>
        <v>52</v>
      </c>
      <c r="B57" s="7"/>
      <c r="C57" s="8"/>
      <c r="D57" s="10"/>
      <c r="E57" s="7"/>
      <c r="F57" s="8"/>
      <c r="G57" s="33"/>
      <c r="H57" s="10"/>
      <c r="I57" s="7"/>
      <c r="J57" s="7"/>
      <c r="K57" s="7"/>
      <c r="L57" s="12"/>
      <c r="M57" s="13"/>
      <c r="N57" s="14"/>
      <c r="O57" s="37"/>
      <c r="P57" s="38"/>
      <c r="Q57" s="43"/>
      <c r="R57" s="16"/>
      <c r="S57" s="15"/>
      <c r="T57" s="45" t="str">
        <f t="shared" si="1"/>
        <v/>
      </c>
      <c r="U57" s="45" t="str">
        <f t="shared" si="2"/>
        <v/>
      </c>
      <c r="V57" s="46" t="str">
        <f t="shared" si="3"/>
        <v/>
      </c>
      <c r="W57" s="17"/>
    </row>
    <row r="58" spans="1:23" ht="45" customHeight="1" x14ac:dyDescent="0.2">
      <c r="A58" s="7">
        <f t="shared" si="0"/>
        <v>53</v>
      </c>
      <c r="B58" s="7"/>
      <c r="C58" s="8"/>
      <c r="D58" s="10"/>
      <c r="E58" s="7"/>
      <c r="F58" s="8"/>
      <c r="G58" s="33"/>
      <c r="H58" s="10"/>
      <c r="I58" s="7"/>
      <c r="J58" s="7"/>
      <c r="K58" s="7"/>
      <c r="L58" s="12"/>
      <c r="M58" s="13"/>
      <c r="N58" s="14"/>
      <c r="O58" s="37"/>
      <c r="P58" s="38"/>
      <c r="Q58" s="43"/>
      <c r="R58" s="16"/>
      <c r="S58" s="15"/>
      <c r="T58" s="45" t="str">
        <f t="shared" si="1"/>
        <v/>
      </c>
      <c r="U58" s="45" t="str">
        <f t="shared" si="2"/>
        <v/>
      </c>
      <c r="V58" s="46" t="str">
        <f t="shared" si="3"/>
        <v/>
      </c>
      <c r="W58" s="17"/>
    </row>
    <row r="59" spans="1:23" ht="45" customHeight="1" x14ac:dyDescent="0.2">
      <c r="A59" s="7">
        <f t="shared" si="0"/>
        <v>54</v>
      </c>
      <c r="B59" s="7"/>
      <c r="C59" s="8"/>
      <c r="D59" s="10"/>
      <c r="E59" s="7"/>
      <c r="F59" s="8"/>
      <c r="G59" s="33"/>
      <c r="H59" s="10"/>
      <c r="I59" s="7"/>
      <c r="J59" s="7"/>
      <c r="K59" s="7"/>
      <c r="L59" s="12"/>
      <c r="M59" s="13"/>
      <c r="N59" s="14"/>
      <c r="O59" s="37"/>
      <c r="P59" s="38"/>
      <c r="Q59" s="43"/>
      <c r="R59" s="16"/>
      <c r="S59" s="15"/>
      <c r="T59" s="45" t="str">
        <f t="shared" si="1"/>
        <v/>
      </c>
      <c r="U59" s="45" t="str">
        <f t="shared" si="2"/>
        <v/>
      </c>
      <c r="V59" s="46" t="str">
        <f t="shared" si="3"/>
        <v/>
      </c>
      <c r="W59" s="17"/>
    </row>
    <row r="60" spans="1:23" ht="45" customHeight="1" x14ac:dyDescent="0.2">
      <c r="A60" s="7">
        <f t="shared" si="0"/>
        <v>55</v>
      </c>
      <c r="B60" s="7"/>
      <c r="C60" s="8"/>
      <c r="D60" s="10"/>
      <c r="E60" s="7"/>
      <c r="F60" s="8"/>
      <c r="G60" s="33"/>
      <c r="H60" s="10"/>
      <c r="I60" s="7"/>
      <c r="J60" s="7"/>
      <c r="K60" s="7"/>
      <c r="L60" s="12"/>
      <c r="M60" s="13"/>
      <c r="N60" s="14"/>
      <c r="O60" s="37"/>
      <c r="P60" s="38"/>
      <c r="Q60" s="43"/>
      <c r="R60" s="16"/>
      <c r="S60" s="15"/>
      <c r="T60" s="45" t="str">
        <f t="shared" si="1"/>
        <v/>
      </c>
      <c r="U60" s="45" t="str">
        <f t="shared" si="2"/>
        <v/>
      </c>
      <c r="V60" s="46" t="str">
        <f t="shared" si="3"/>
        <v/>
      </c>
      <c r="W60" s="17"/>
    </row>
    <row r="61" spans="1:23" ht="45" customHeight="1" x14ac:dyDescent="0.2">
      <c r="A61" s="7">
        <f t="shared" si="0"/>
        <v>56</v>
      </c>
      <c r="B61" s="7"/>
      <c r="C61" s="8"/>
      <c r="D61" s="10"/>
      <c r="E61" s="7"/>
      <c r="F61" s="8"/>
      <c r="G61" s="33"/>
      <c r="H61" s="10"/>
      <c r="I61" s="7"/>
      <c r="J61" s="7"/>
      <c r="K61" s="7"/>
      <c r="L61" s="12"/>
      <c r="M61" s="13"/>
      <c r="N61" s="14"/>
      <c r="O61" s="37"/>
      <c r="P61" s="38"/>
      <c r="Q61" s="43"/>
      <c r="R61" s="16"/>
      <c r="S61" s="15"/>
      <c r="T61" s="45" t="str">
        <f t="shared" si="1"/>
        <v/>
      </c>
      <c r="U61" s="45" t="str">
        <f t="shared" si="2"/>
        <v/>
      </c>
      <c r="V61" s="46" t="str">
        <f t="shared" si="3"/>
        <v/>
      </c>
      <c r="W61" s="17"/>
    </row>
    <row r="62" spans="1:23" ht="45" customHeight="1" x14ac:dyDescent="0.2">
      <c r="A62" s="7">
        <f t="shared" si="0"/>
        <v>57</v>
      </c>
      <c r="B62" s="7"/>
      <c r="C62" s="8"/>
      <c r="D62" s="10"/>
      <c r="E62" s="7"/>
      <c r="F62" s="8"/>
      <c r="G62" s="33"/>
      <c r="H62" s="10"/>
      <c r="I62" s="7"/>
      <c r="J62" s="7"/>
      <c r="K62" s="7"/>
      <c r="L62" s="12"/>
      <c r="M62" s="13"/>
      <c r="N62" s="14"/>
      <c r="O62" s="37"/>
      <c r="P62" s="38"/>
      <c r="Q62" s="43"/>
      <c r="R62" s="16"/>
      <c r="S62" s="15"/>
      <c r="T62" s="45" t="str">
        <f t="shared" si="1"/>
        <v/>
      </c>
      <c r="U62" s="45" t="str">
        <f t="shared" si="2"/>
        <v/>
      </c>
      <c r="V62" s="46" t="str">
        <f t="shared" si="3"/>
        <v/>
      </c>
      <c r="W62" s="17"/>
    </row>
    <row r="63" spans="1:23" ht="45" customHeight="1" x14ac:dyDescent="0.2">
      <c r="A63" s="7">
        <f t="shared" si="0"/>
        <v>58</v>
      </c>
      <c r="B63" s="7"/>
      <c r="C63" s="8"/>
      <c r="D63" s="10"/>
      <c r="E63" s="7"/>
      <c r="F63" s="8"/>
      <c r="G63" s="33"/>
      <c r="H63" s="10"/>
      <c r="I63" s="7"/>
      <c r="J63" s="7"/>
      <c r="K63" s="7"/>
      <c r="L63" s="12"/>
      <c r="M63" s="13"/>
      <c r="N63" s="14"/>
      <c r="O63" s="37"/>
      <c r="P63" s="38"/>
      <c r="Q63" s="43"/>
      <c r="R63" s="16"/>
      <c r="S63" s="15"/>
      <c r="T63" s="45" t="str">
        <f t="shared" si="1"/>
        <v/>
      </c>
      <c r="U63" s="45" t="str">
        <f t="shared" si="2"/>
        <v/>
      </c>
      <c r="V63" s="46" t="str">
        <f t="shared" si="3"/>
        <v/>
      </c>
      <c r="W63" s="17"/>
    </row>
    <row r="64" spans="1:23" ht="45" customHeight="1" x14ac:dyDescent="0.2">
      <c r="A64" s="7">
        <f t="shared" si="0"/>
        <v>59</v>
      </c>
      <c r="B64" s="7"/>
      <c r="C64" s="8"/>
      <c r="D64" s="10"/>
      <c r="E64" s="7"/>
      <c r="F64" s="8"/>
      <c r="G64" s="33"/>
      <c r="H64" s="10"/>
      <c r="I64" s="7"/>
      <c r="J64" s="7"/>
      <c r="K64" s="7"/>
      <c r="L64" s="12"/>
      <c r="M64" s="13"/>
      <c r="N64" s="14"/>
      <c r="O64" s="37"/>
      <c r="P64" s="38"/>
      <c r="Q64" s="43"/>
      <c r="R64" s="16"/>
      <c r="S64" s="15"/>
      <c r="T64" s="45" t="str">
        <f t="shared" si="1"/>
        <v/>
      </c>
      <c r="U64" s="45" t="str">
        <f t="shared" si="2"/>
        <v/>
      </c>
      <c r="V64" s="46" t="str">
        <f t="shared" si="3"/>
        <v/>
      </c>
      <c r="W64" s="17"/>
    </row>
    <row r="65" spans="1:23" ht="45" customHeight="1" x14ac:dyDescent="0.2">
      <c r="A65" s="7">
        <f t="shared" si="0"/>
        <v>60</v>
      </c>
      <c r="B65" s="7"/>
      <c r="C65" s="8"/>
      <c r="D65" s="10"/>
      <c r="E65" s="7"/>
      <c r="F65" s="8"/>
      <c r="G65" s="33"/>
      <c r="H65" s="10"/>
      <c r="I65" s="7"/>
      <c r="J65" s="7"/>
      <c r="K65" s="7"/>
      <c r="L65" s="12"/>
      <c r="M65" s="13"/>
      <c r="N65" s="14"/>
      <c r="O65" s="37"/>
      <c r="P65" s="38"/>
      <c r="Q65" s="43"/>
      <c r="R65" s="16"/>
      <c r="S65" s="15"/>
      <c r="T65" s="45" t="str">
        <f t="shared" si="1"/>
        <v/>
      </c>
      <c r="U65" s="45" t="str">
        <f t="shared" si="2"/>
        <v/>
      </c>
      <c r="V65" s="46" t="str">
        <f t="shared" si="3"/>
        <v/>
      </c>
      <c r="W65" s="17"/>
    </row>
    <row r="66" spans="1:23" ht="45" customHeight="1" x14ac:dyDescent="0.2">
      <c r="A66" s="7">
        <f t="shared" si="0"/>
        <v>61</v>
      </c>
      <c r="B66" s="7"/>
      <c r="C66" s="8"/>
      <c r="D66" s="10"/>
      <c r="E66" s="7"/>
      <c r="F66" s="8"/>
      <c r="G66" s="33"/>
      <c r="H66" s="10"/>
      <c r="I66" s="7"/>
      <c r="J66" s="7"/>
      <c r="K66" s="7"/>
      <c r="L66" s="12"/>
      <c r="M66" s="13"/>
      <c r="N66" s="14"/>
      <c r="O66" s="37"/>
      <c r="P66" s="38"/>
      <c r="Q66" s="43"/>
      <c r="R66" s="16"/>
      <c r="S66" s="15"/>
      <c r="T66" s="45" t="str">
        <f t="shared" si="1"/>
        <v/>
      </c>
      <c r="U66" s="45" t="str">
        <f t="shared" si="2"/>
        <v/>
      </c>
      <c r="V66" s="46" t="str">
        <f t="shared" si="3"/>
        <v/>
      </c>
      <c r="W66" s="17"/>
    </row>
    <row r="67" spans="1:23" ht="45" customHeight="1" x14ac:dyDescent="0.2">
      <c r="A67" s="7">
        <f t="shared" si="0"/>
        <v>62</v>
      </c>
      <c r="B67" s="7"/>
      <c r="C67" s="8"/>
      <c r="D67" s="10"/>
      <c r="E67" s="7"/>
      <c r="F67" s="8"/>
      <c r="G67" s="33"/>
      <c r="H67" s="10"/>
      <c r="I67" s="7"/>
      <c r="J67" s="7"/>
      <c r="K67" s="7"/>
      <c r="L67" s="12"/>
      <c r="M67" s="13"/>
      <c r="N67" s="14"/>
      <c r="O67" s="37"/>
      <c r="P67" s="38"/>
      <c r="Q67" s="43"/>
      <c r="R67" s="16"/>
      <c r="S67" s="15"/>
      <c r="T67" s="45" t="str">
        <f t="shared" si="1"/>
        <v/>
      </c>
      <c r="U67" s="45" t="str">
        <f t="shared" si="2"/>
        <v/>
      </c>
      <c r="V67" s="46" t="str">
        <f t="shared" si="3"/>
        <v/>
      </c>
      <c r="W67" s="17"/>
    </row>
    <row r="68" spans="1:23" ht="45" customHeight="1" x14ac:dyDescent="0.2">
      <c r="A68" s="7">
        <f t="shared" si="0"/>
        <v>63</v>
      </c>
      <c r="B68" s="7"/>
      <c r="C68" s="8"/>
      <c r="D68" s="10"/>
      <c r="E68" s="7"/>
      <c r="F68" s="8"/>
      <c r="G68" s="33"/>
      <c r="H68" s="10"/>
      <c r="I68" s="7"/>
      <c r="J68" s="7"/>
      <c r="K68" s="7"/>
      <c r="L68" s="12"/>
      <c r="M68" s="13"/>
      <c r="N68" s="14"/>
      <c r="O68" s="37"/>
      <c r="P68" s="38"/>
      <c r="Q68" s="43"/>
      <c r="R68" s="16"/>
      <c r="S68" s="15"/>
      <c r="T68" s="45" t="str">
        <f t="shared" si="1"/>
        <v/>
      </c>
      <c r="U68" s="45" t="str">
        <f t="shared" si="2"/>
        <v/>
      </c>
      <c r="V68" s="46" t="str">
        <f t="shared" si="3"/>
        <v/>
      </c>
      <c r="W68" s="17"/>
    </row>
    <row r="69" spans="1:23" ht="45" customHeight="1" x14ac:dyDescent="0.2">
      <c r="A69" s="7">
        <f t="shared" si="0"/>
        <v>64</v>
      </c>
      <c r="B69" s="7"/>
      <c r="C69" s="8"/>
      <c r="D69" s="10"/>
      <c r="E69" s="7"/>
      <c r="F69" s="8"/>
      <c r="G69" s="33"/>
      <c r="H69" s="10"/>
      <c r="I69" s="7"/>
      <c r="J69" s="7"/>
      <c r="K69" s="7"/>
      <c r="L69" s="12"/>
      <c r="M69" s="13"/>
      <c r="N69" s="14"/>
      <c r="O69" s="37"/>
      <c r="P69" s="38"/>
      <c r="Q69" s="43"/>
      <c r="R69" s="16"/>
      <c r="S69" s="15"/>
      <c r="T69" s="45" t="str">
        <f t="shared" si="1"/>
        <v/>
      </c>
      <c r="U69" s="45" t="str">
        <f t="shared" si="2"/>
        <v/>
      </c>
      <c r="V69" s="46" t="str">
        <f t="shared" si="3"/>
        <v/>
      </c>
      <c r="W69" s="17"/>
    </row>
    <row r="70" spans="1:23" ht="45" customHeight="1" x14ac:dyDescent="0.2">
      <c r="A70" s="7">
        <f t="shared" si="0"/>
        <v>65</v>
      </c>
      <c r="B70" s="7"/>
      <c r="C70" s="8"/>
      <c r="D70" s="10"/>
      <c r="E70" s="7"/>
      <c r="F70" s="8"/>
      <c r="G70" s="33"/>
      <c r="H70" s="10"/>
      <c r="I70" s="7"/>
      <c r="J70" s="7"/>
      <c r="K70" s="7"/>
      <c r="L70" s="12"/>
      <c r="M70" s="13"/>
      <c r="N70" s="14"/>
      <c r="O70" s="37"/>
      <c r="P70" s="38"/>
      <c r="Q70" s="43"/>
      <c r="R70" s="16"/>
      <c r="S70" s="15"/>
      <c r="T70" s="45" t="str">
        <f t="shared" si="1"/>
        <v/>
      </c>
      <c r="U70" s="45" t="str">
        <f t="shared" si="2"/>
        <v/>
      </c>
      <c r="V70" s="46" t="str">
        <f t="shared" ref="V70:V100" si="4">IFERROR(IF(AND(T70="",U70=""),"",IF(AND(T70="-",U70="-"),IF(S70="","Cs合計を入力してください",S70),IF(NOT(ISERROR(T70*1+U70*1)),ROUND(T70+U70, 1-INT(LOG(ABS(T70+U70)))),IF(NOT(ISERROR(T70*1)),ROUND(T70, 1-INT(LOG(ABS(T70)))),IF(NOT(ISERROR(U70*1)),ROUND(U70, 1-INT(LOG(ABS(U70)))),IF(ISERROR(T70*1+U70*1),"&lt;"&amp;ROUND(IF(T70="-",0,SUBSTITUTE(T70,"&lt;",""))*1+IF(U70="-",0,SUBSTITUTE(U70,"&lt;",""))*1,1-INT(LOG(ABS(IF(T70="-",0,SUBSTITUTE(T70,"&lt;",""))*1+IF(U70="-",0,SUBSTITUTE(U70,"&lt;",""))*1)))))))))),"入力形式が間違っています")</f>
        <v/>
      </c>
      <c r="W70" s="17"/>
    </row>
    <row r="71" spans="1:23" ht="45" customHeight="1" x14ac:dyDescent="0.2">
      <c r="A71" s="7">
        <f t="shared" si="0"/>
        <v>66</v>
      </c>
      <c r="B71" s="7"/>
      <c r="C71" s="8"/>
      <c r="D71" s="10"/>
      <c r="E71" s="7"/>
      <c r="F71" s="8"/>
      <c r="G71" s="33"/>
      <c r="H71" s="10"/>
      <c r="I71" s="7"/>
      <c r="J71" s="7"/>
      <c r="K71" s="7"/>
      <c r="L71" s="12"/>
      <c r="M71" s="13"/>
      <c r="N71" s="14"/>
      <c r="O71" s="37"/>
      <c r="P71" s="38"/>
      <c r="Q71" s="43"/>
      <c r="R71" s="16"/>
      <c r="S71" s="15"/>
      <c r="T71" s="45" t="str">
        <f t="shared" si="1"/>
        <v/>
      </c>
      <c r="U71" s="45" t="str">
        <f t="shared" si="2"/>
        <v/>
      </c>
      <c r="V71" s="46" t="str">
        <f t="shared" si="4"/>
        <v/>
      </c>
      <c r="W71" s="17"/>
    </row>
    <row r="72" spans="1:23" ht="45" customHeight="1" x14ac:dyDescent="0.2">
      <c r="A72" s="7">
        <f t="shared" ref="A72:A100" si="5">A71+1</f>
        <v>67</v>
      </c>
      <c r="B72" s="7"/>
      <c r="C72" s="8"/>
      <c r="D72" s="10"/>
      <c r="E72" s="7"/>
      <c r="F72" s="8"/>
      <c r="G72" s="33"/>
      <c r="H72" s="10"/>
      <c r="I72" s="7"/>
      <c r="J72" s="7"/>
      <c r="K72" s="7"/>
      <c r="L72" s="12"/>
      <c r="M72" s="13"/>
      <c r="N72" s="14"/>
      <c r="O72" s="37"/>
      <c r="P72" s="38"/>
      <c r="Q72" s="43"/>
      <c r="R72" s="16"/>
      <c r="S72" s="15"/>
      <c r="T72" s="45" t="str">
        <f t="shared" si="1"/>
        <v/>
      </c>
      <c r="U72" s="45" t="str">
        <f t="shared" si="2"/>
        <v/>
      </c>
      <c r="V72" s="46" t="str">
        <f t="shared" si="4"/>
        <v/>
      </c>
      <c r="W72" s="17"/>
    </row>
    <row r="73" spans="1:23" ht="45" customHeight="1" x14ac:dyDescent="0.2">
      <c r="A73" s="7">
        <f t="shared" si="5"/>
        <v>68</v>
      </c>
      <c r="B73" s="7"/>
      <c r="C73" s="8"/>
      <c r="D73" s="10"/>
      <c r="E73" s="7"/>
      <c r="F73" s="8"/>
      <c r="G73" s="33"/>
      <c r="H73" s="10"/>
      <c r="I73" s="7"/>
      <c r="J73" s="7"/>
      <c r="K73" s="7"/>
      <c r="L73" s="12"/>
      <c r="M73" s="13"/>
      <c r="N73" s="14"/>
      <c r="O73" s="37"/>
      <c r="P73" s="38"/>
      <c r="Q73" s="43"/>
      <c r="R73" s="16"/>
      <c r="S73" s="15"/>
      <c r="T73" s="45" t="str">
        <f t="shared" si="1"/>
        <v/>
      </c>
      <c r="U73" s="45" t="str">
        <f t="shared" si="2"/>
        <v/>
      </c>
      <c r="V73" s="46" t="str">
        <f t="shared" si="4"/>
        <v/>
      </c>
      <c r="W73" s="17"/>
    </row>
    <row r="74" spans="1:23" ht="45" customHeight="1" x14ac:dyDescent="0.2">
      <c r="A74" s="7">
        <f t="shared" si="5"/>
        <v>69</v>
      </c>
      <c r="B74" s="7"/>
      <c r="C74" s="8"/>
      <c r="D74" s="10"/>
      <c r="E74" s="7"/>
      <c r="F74" s="8"/>
      <c r="G74" s="33"/>
      <c r="H74" s="10"/>
      <c r="I74" s="7"/>
      <c r="J74" s="7"/>
      <c r="K74" s="7"/>
      <c r="L74" s="12"/>
      <c r="M74" s="13"/>
      <c r="N74" s="14"/>
      <c r="O74" s="37"/>
      <c r="P74" s="38"/>
      <c r="Q74" s="43"/>
      <c r="R74" s="16"/>
      <c r="S74" s="15"/>
      <c r="T74" s="45" t="str">
        <f t="shared" si="1"/>
        <v/>
      </c>
      <c r="U74" s="45" t="str">
        <f t="shared" si="2"/>
        <v/>
      </c>
      <c r="V74" s="46" t="str">
        <f t="shared" si="4"/>
        <v/>
      </c>
      <c r="W74" s="17"/>
    </row>
    <row r="75" spans="1:23" ht="45" customHeight="1" x14ac:dyDescent="0.2">
      <c r="A75" s="7">
        <f t="shared" si="5"/>
        <v>70</v>
      </c>
      <c r="B75" s="7"/>
      <c r="C75" s="8"/>
      <c r="D75" s="10"/>
      <c r="E75" s="7"/>
      <c r="F75" s="8"/>
      <c r="G75" s="33"/>
      <c r="H75" s="10"/>
      <c r="I75" s="7"/>
      <c r="J75" s="7"/>
      <c r="K75" s="7"/>
      <c r="L75" s="12"/>
      <c r="M75" s="13"/>
      <c r="N75" s="14"/>
      <c r="O75" s="37"/>
      <c r="P75" s="38"/>
      <c r="Q75" s="43"/>
      <c r="R75" s="16"/>
      <c r="S75" s="15"/>
      <c r="T75" s="45" t="str">
        <f t="shared" si="1"/>
        <v/>
      </c>
      <c r="U75" s="45" t="str">
        <f t="shared" si="2"/>
        <v/>
      </c>
      <c r="V75" s="46" t="str">
        <f t="shared" si="4"/>
        <v/>
      </c>
      <c r="W75" s="17"/>
    </row>
    <row r="76" spans="1:23" ht="45" customHeight="1" x14ac:dyDescent="0.2">
      <c r="A76" s="7">
        <f t="shared" si="5"/>
        <v>71</v>
      </c>
      <c r="B76" s="7"/>
      <c r="C76" s="8"/>
      <c r="D76" s="10"/>
      <c r="E76" s="7"/>
      <c r="F76" s="8"/>
      <c r="G76" s="33"/>
      <c r="H76" s="10"/>
      <c r="I76" s="7"/>
      <c r="J76" s="7"/>
      <c r="K76" s="7"/>
      <c r="L76" s="12"/>
      <c r="M76" s="13"/>
      <c r="N76" s="14"/>
      <c r="O76" s="37"/>
      <c r="P76" s="38"/>
      <c r="Q76" s="43"/>
      <c r="R76" s="16"/>
      <c r="S76" s="15"/>
      <c r="T76" s="45" t="str">
        <f t="shared" si="1"/>
        <v/>
      </c>
      <c r="U76" s="45" t="str">
        <f t="shared" si="2"/>
        <v/>
      </c>
      <c r="V76" s="46" t="str">
        <f t="shared" si="4"/>
        <v/>
      </c>
      <c r="W76" s="17"/>
    </row>
    <row r="77" spans="1:23" ht="45" customHeight="1" x14ac:dyDescent="0.2">
      <c r="A77" s="7">
        <f t="shared" si="5"/>
        <v>72</v>
      </c>
      <c r="B77" s="7"/>
      <c r="C77" s="8"/>
      <c r="D77" s="10"/>
      <c r="E77" s="7"/>
      <c r="F77" s="8"/>
      <c r="G77" s="33"/>
      <c r="H77" s="10"/>
      <c r="I77" s="7"/>
      <c r="J77" s="7"/>
      <c r="K77" s="7"/>
      <c r="L77" s="12"/>
      <c r="M77" s="13"/>
      <c r="N77" s="14"/>
      <c r="O77" s="37"/>
      <c r="P77" s="38"/>
      <c r="Q77" s="43"/>
      <c r="R77" s="16"/>
      <c r="S77" s="15"/>
      <c r="T77" s="45" t="str">
        <f t="shared" si="1"/>
        <v/>
      </c>
      <c r="U77" s="45" t="str">
        <f t="shared" si="2"/>
        <v/>
      </c>
      <c r="V77" s="46" t="str">
        <f t="shared" si="4"/>
        <v/>
      </c>
      <c r="W77" s="17"/>
    </row>
    <row r="78" spans="1:23" ht="45" customHeight="1" x14ac:dyDescent="0.2">
      <c r="A78" s="7">
        <f t="shared" si="5"/>
        <v>73</v>
      </c>
      <c r="B78" s="7"/>
      <c r="C78" s="8"/>
      <c r="D78" s="10"/>
      <c r="E78" s="7"/>
      <c r="F78" s="8"/>
      <c r="G78" s="33"/>
      <c r="H78" s="10"/>
      <c r="I78" s="7"/>
      <c r="J78" s="7"/>
      <c r="K78" s="7"/>
      <c r="L78" s="12"/>
      <c r="M78" s="13"/>
      <c r="N78" s="14"/>
      <c r="O78" s="37"/>
      <c r="P78" s="38"/>
      <c r="Q78" s="43"/>
      <c r="R78" s="16"/>
      <c r="S78" s="15"/>
      <c r="T78" s="45" t="str">
        <f t="shared" si="1"/>
        <v/>
      </c>
      <c r="U78" s="45" t="str">
        <f t="shared" si="2"/>
        <v/>
      </c>
      <c r="V78" s="46" t="str">
        <f t="shared" si="4"/>
        <v/>
      </c>
      <c r="W78" s="17"/>
    </row>
    <row r="79" spans="1:23" ht="45" customHeight="1" x14ac:dyDescent="0.2">
      <c r="A79" s="7">
        <f t="shared" si="5"/>
        <v>74</v>
      </c>
      <c r="B79" s="7"/>
      <c r="C79" s="8"/>
      <c r="D79" s="10"/>
      <c r="E79" s="7"/>
      <c r="F79" s="8"/>
      <c r="G79" s="33"/>
      <c r="H79" s="10"/>
      <c r="I79" s="7"/>
      <c r="J79" s="7"/>
      <c r="K79" s="7"/>
      <c r="L79" s="12"/>
      <c r="M79" s="13"/>
      <c r="N79" s="14"/>
      <c r="O79" s="37"/>
      <c r="P79" s="38"/>
      <c r="Q79" s="43"/>
      <c r="R79" s="16"/>
      <c r="S79" s="15"/>
      <c r="T79" s="45" t="str">
        <f t="shared" si="1"/>
        <v/>
      </c>
      <c r="U79" s="45" t="str">
        <f t="shared" si="2"/>
        <v/>
      </c>
      <c r="V79" s="46" t="str">
        <f t="shared" si="4"/>
        <v/>
      </c>
      <c r="W79" s="17"/>
    </row>
    <row r="80" spans="1:23" ht="45" customHeight="1" x14ac:dyDescent="0.2">
      <c r="A80" s="7">
        <f t="shared" si="5"/>
        <v>75</v>
      </c>
      <c r="B80" s="7"/>
      <c r="C80" s="8"/>
      <c r="D80" s="10"/>
      <c r="E80" s="7"/>
      <c r="F80" s="8"/>
      <c r="G80" s="33"/>
      <c r="H80" s="10"/>
      <c r="I80" s="7"/>
      <c r="J80" s="7"/>
      <c r="K80" s="7"/>
      <c r="L80" s="12"/>
      <c r="M80" s="13"/>
      <c r="N80" s="14"/>
      <c r="O80" s="37"/>
      <c r="P80" s="38"/>
      <c r="Q80" s="43"/>
      <c r="R80" s="16"/>
      <c r="S80" s="15"/>
      <c r="T80" s="45" t="str">
        <f t="shared" si="1"/>
        <v/>
      </c>
      <c r="U80" s="45" t="str">
        <f t="shared" si="2"/>
        <v/>
      </c>
      <c r="V80" s="46" t="str">
        <f t="shared" si="4"/>
        <v/>
      </c>
      <c r="W80" s="17"/>
    </row>
    <row r="81" spans="1:23" ht="45" customHeight="1" x14ac:dyDescent="0.2">
      <c r="A81" s="7">
        <f t="shared" si="5"/>
        <v>76</v>
      </c>
      <c r="B81" s="7"/>
      <c r="C81" s="8"/>
      <c r="D81" s="10"/>
      <c r="E81" s="7"/>
      <c r="F81" s="8"/>
      <c r="G81" s="33"/>
      <c r="H81" s="10"/>
      <c r="I81" s="7"/>
      <c r="J81" s="7"/>
      <c r="K81" s="7"/>
      <c r="L81" s="12"/>
      <c r="M81" s="13"/>
      <c r="N81" s="14"/>
      <c r="O81" s="37"/>
      <c r="P81" s="38"/>
      <c r="Q81" s="43"/>
      <c r="R81" s="16"/>
      <c r="S81" s="15"/>
      <c r="T81" s="45" t="str">
        <f t="shared" si="1"/>
        <v/>
      </c>
      <c r="U81" s="45" t="str">
        <f t="shared" si="2"/>
        <v/>
      </c>
      <c r="V81" s="46" t="str">
        <f t="shared" si="4"/>
        <v/>
      </c>
      <c r="W81" s="17"/>
    </row>
    <row r="82" spans="1:23" ht="45" customHeight="1" x14ac:dyDescent="0.2">
      <c r="A82" s="7">
        <f t="shared" si="5"/>
        <v>77</v>
      </c>
      <c r="B82" s="7"/>
      <c r="C82" s="8"/>
      <c r="D82" s="10"/>
      <c r="E82" s="7"/>
      <c r="F82" s="8"/>
      <c r="G82" s="33"/>
      <c r="H82" s="10"/>
      <c r="I82" s="7"/>
      <c r="J82" s="7"/>
      <c r="K82" s="7"/>
      <c r="L82" s="12"/>
      <c r="M82" s="13"/>
      <c r="N82" s="14"/>
      <c r="O82" s="37"/>
      <c r="P82" s="38"/>
      <c r="Q82" s="43"/>
      <c r="R82" s="16"/>
      <c r="S82" s="15"/>
      <c r="T82" s="45" t="str">
        <f t="shared" si="1"/>
        <v/>
      </c>
      <c r="U82" s="45" t="str">
        <f t="shared" si="2"/>
        <v/>
      </c>
      <c r="V82" s="46" t="str">
        <f t="shared" si="4"/>
        <v/>
      </c>
      <c r="W82" s="17"/>
    </row>
    <row r="83" spans="1:23" ht="45" customHeight="1" x14ac:dyDescent="0.2">
      <c r="A83" s="7">
        <f t="shared" si="5"/>
        <v>78</v>
      </c>
      <c r="B83" s="7"/>
      <c r="C83" s="8"/>
      <c r="D83" s="10"/>
      <c r="E83" s="7"/>
      <c r="F83" s="8"/>
      <c r="G83" s="33"/>
      <c r="H83" s="10"/>
      <c r="I83" s="7"/>
      <c r="J83" s="7"/>
      <c r="K83" s="7"/>
      <c r="L83" s="12"/>
      <c r="M83" s="13"/>
      <c r="N83" s="14"/>
      <c r="O83" s="37"/>
      <c r="P83" s="38"/>
      <c r="Q83" s="43"/>
      <c r="R83" s="16"/>
      <c r="S83" s="15"/>
      <c r="T83" s="45" t="str">
        <f t="shared" si="1"/>
        <v/>
      </c>
      <c r="U83" s="45" t="str">
        <f t="shared" si="2"/>
        <v/>
      </c>
      <c r="V83" s="46" t="str">
        <f t="shared" si="4"/>
        <v/>
      </c>
      <c r="W83" s="17"/>
    </row>
    <row r="84" spans="1:23" ht="45" customHeight="1" x14ac:dyDescent="0.2">
      <c r="A84" s="7">
        <f t="shared" si="5"/>
        <v>79</v>
      </c>
      <c r="B84" s="7"/>
      <c r="C84" s="8"/>
      <c r="D84" s="10"/>
      <c r="E84" s="7"/>
      <c r="F84" s="8"/>
      <c r="G84" s="33"/>
      <c r="H84" s="10"/>
      <c r="I84" s="7"/>
      <c r="J84" s="7"/>
      <c r="K84" s="7"/>
      <c r="L84" s="12"/>
      <c r="M84" s="13"/>
      <c r="N84" s="14"/>
      <c r="O84" s="37"/>
      <c r="P84" s="38"/>
      <c r="Q84" s="43"/>
      <c r="R84" s="16"/>
      <c r="S84" s="15"/>
      <c r="T84" s="45" t="str">
        <f t="shared" si="1"/>
        <v/>
      </c>
      <c r="U84" s="45" t="str">
        <f t="shared" si="2"/>
        <v/>
      </c>
      <c r="V84" s="46" t="str">
        <f t="shared" si="4"/>
        <v/>
      </c>
      <c r="W84" s="17"/>
    </row>
    <row r="85" spans="1:23" ht="45" customHeight="1" x14ac:dyDescent="0.2">
      <c r="A85" s="7">
        <f t="shared" si="5"/>
        <v>80</v>
      </c>
      <c r="B85" s="7"/>
      <c r="C85" s="8"/>
      <c r="D85" s="10"/>
      <c r="E85" s="7"/>
      <c r="F85" s="8"/>
      <c r="G85" s="33"/>
      <c r="H85" s="10"/>
      <c r="I85" s="7"/>
      <c r="J85" s="7"/>
      <c r="K85" s="7"/>
      <c r="L85" s="12"/>
      <c r="M85" s="13"/>
      <c r="N85" s="14"/>
      <c r="O85" s="37"/>
      <c r="P85" s="38"/>
      <c r="Q85" s="43"/>
      <c r="R85" s="16"/>
      <c r="S85" s="15"/>
      <c r="T85" s="45" t="str">
        <f t="shared" si="1"/>
        <v/>
      </c>
      <c r="U85" s="45" t="str">
        <f t="shared" si="2"/>
        <v/>
      </c>
      <c r="V85" s="46" t="str">
        <f t="shared" si="4"/>
        <v/>
      </c>
      <c r="W85" s="17"/>
    </row>
    <row r="86" spans="1:23" ht="45" customHeight="1" x14ac:dyDescent="0.2">
      <c r="A86" s="7">
        <f t="shared" si="5"/>
        <v>81</v>
      </c>
      <c r="B86" s="7"/>
      <c r="C86" s="8"/>
      <c r="D86" s="10"/>
      <c r="E86" s="7"/>
      <c r="F86" s="8"/>
      <c r="G86" s="33"/>
      <c r="H86" s="10"/>
      <c r="I86" s="7"/>
      <c r="J86" s="7"/>
      <c r="K86" s="7"/>
      <c r="L86" s="12"/>
      <c r="M86" s="13"/>
      <c r="N86" s="14"/>
      <c r="O86" s="37"/>
      <c r="P86" s="38"/>
      <c r="Q86" s="43"/>
      <c r="R86" s="16"/>
      <c r="S86" s="15"/>
      <c r="T86" s="45" t="str">
        <f t="shared" si="1"/>
        <v/>
      </c>
      <c r="U86" s="45" t="str">
        <f t="shared" si="2"/>
        <v/>
      </c>
      <c r="V86" s="46" t="str">
        <f t="shared" si="4"/>
        <v/>
      </c>
      <c r="W86" s="17"/>
    </row>
    <row r="87" spans="1:23" ht="45" customHeight="1" x14ac:dyDescent="0.2">
      <c r="A87" s="7">
        <f t="shared" si="5"/>
        <v>82</v>
      </c>
      <c r="B87" s="7"/>
      <c r="C87" s="8"/>
      <c r="D87" s="10"/>
      <c r="E87" s="7"/>
      <c r="F87" s="8"/>
      <c r="G87" s="33"/>
      <c r="H87" s="10"/>
      <c r="I87" s="7"/>
      <c r="J87" s="7"/>
      <c r="K87" s="7"/>
      <c r="L87" s="12"/>
      <c r="M87" s="13"/>
      <c r="N87" s="14"/>
      <c r="O87" s="37"/>
      <c r="P87" s="38"/>
      <c r="Q87" s="43"/>
      <c r="R87" s="16"/>
      <c r="S87" s="15"/>
      <c r="T87" s="45" t="str">
        <f t="shared" si="1"/>
        <v/>
      </c>
      <c r="U87" s="45" t="str">
        <f t="shared" si="2"/>
        <v/>
      </c>
      <c r="V87" s="46" t="str">
        <f t="shared" si="4"/>
        <v/>
      </c>
      <c r="W87" s="17"/>
    </row>
    <row r="88" spans="1:23" ht="45" customHeight="1" x14ac:dyDescent="0.2">
      <c r="A88" s="7">
        <f t="shared" si="5"/>
        <v>83</v>
      </c>
      <c r="B88" s="7"/>
      <c r="C88" s="8"/>
      <c r="D88" s="10"/>
      <c r="E88" s="7"/>
      <c r="F88" s="8"/>
      <c r="G88" s="33"/>
      <c r="H88" s="10"/>
      <c r="I88" s="7"/>
      <c r="J88" s="7"/>
      <c r="K88" s="7"/>
      <c r="L88" s="12"/>
      <c r="M88" s="13"/>
      <c r="N88" s="14"/>
      <c r="O88" s="37"/>
      <c r="P88" s="38"/>
      <c r="Q88" s="43"/>
      <c r="R88" s="16"/>
      <c r="S88" s="15"/>
      <c r="T88" s="45" t="str">
        <f t="shared" ref="T88:T100" si="6">IF(Q88="","",IF(NOT(ISERROR(Q88*1)),ROUNDDOWN(Q88*1,2-INT(LOG(ABS(Q88*1)))),IFERROR("&lt;"&amp;ROUNDDOWN(IF(SUBSTITUTE(Q88,"&lt;","")*1&lt;=50,SUBSTITUTE(Q88,"&lt;","")*1,""),2-INT(LOG(ABS(SUBSTITUTE(Q88,"&lt;","")*1)))),IF(Q88="-",Q88,"入力形式が間違っています"))))</f>
        <v/>
      </c>
      <c r="U88" s="45" t="str">
        <f t="shared" ref="U88:U100" si="7">IF(R88="","",IF(NOT(ISERROR(R88*1)),ROUNDDOWN(R88*1,2-INT(LOG(ABS(R88*1)))),IFERROR("&lt;"&amp;ROUNDDOWN(IF(SUBSTITUTE(R88,"&lt;","")*1&lt;=50,SUBSTITUTE(R88,"&lt;","")*1,""),2-INT(LOG(ABS(SUBSTITUTE(R88,"&lt;","")*1)))),IF(R88="-",R88,"入力形式が間違っています"))))</f>
        <v/>
      </c>
      <c r="V88" s="46" t="str">
        <f t="shared" si="4"/>
        <v/>
      </c>
      <c r="W88" s="17"/>
    </row>
    <row r="89" spans="1:23" ht="45" customHeight="1" x14ac:dyDescent="0.2">
      <c r="A89" s="7">
        <f t="shared" si="5"/>
        <v>84</v>
      </c>
      <c r="B89" s="7"/>
      <c r="C89" s="8"/>
      <c r="D89" s="10"/>
      <c r="E89" s="7"/>
      <c r="F89" s="8"/>
      <c r="G89" s="33"/>
      <c r="H89" s="10"/>
      <c r="I89" s="7"/>
      <c r="J89" s="7"/>
      <c r="K89" s="7"/>
      <c r="L89" s="12"/>
      <c r="M89" s="13"/>
      <c r="N89" s="14"/>
      <c r="O89" s="37"/>
      <c r="P89" s="38"/>
      <c r="Q89" s="43"/>
      <c r="R89" s="16"/>
      <c r="S89" s="15"/>
      <c r="T89" s="45" t="str">
        <f t="shared" si="6"/>
        <v/>
      </c>
      <c r="U89" s="45" t="str">
        <f t="shared" si="7"/>
        <v/>
      </c>
      <c r="V89" s="46" t="str">
        <f t="shared" si="4"/>
        <v/>
      </c>
      <c r="W89" s="17"/>
    </row>
    <row r="90" spans="1:23" ht="45" customHeight="1" x14ac:dyDescent="0.2">
      <c r="A90" s="7">
        <f t="shared" si="5"/>
        <v>85</v>
      </c>
      <c r="B90" s="7"/>
      <c r="C90" s="8"/>
      <c r="D90" s="10"/>
      <c r="E90" s="7"/>
      <c r="F90" s="8"/>
      <c r="G90" s="33"/>
      <c r="H90" s="10"/>
      <c r="I90" s="7"/>
      <c r="J90" s="7"/>
      <c r="K90" s="7"/>
      <c r="L90" s="12"/>
      <c r="M90" s="13"/>
      <c r="N90" s="14"/>
      <c r="O90" s="37"/>
      <c r="P90" s="38"/>
      <c r="Q90" s="43"/>
      <c r="R90" s="16"/>
      <c r="S90" s="15"/>
      <c r="T90" s="45" t="str">
        <f t="shared" si="6"/>
        <v/>
      </c>
      <c r="U90" s="45" t="str">
        <f t="shared" si="7"/>
        <v/>
      </c>
      <c r="V90" s="46" t="str">
        <f t="shared" si="4"/>
        <v/>
      </c>
      <c r="W90" s="17"/>
    </row>
    <row r="91" spans="1:23" ht="45" customHeight="1" x14ac:dyDescent="0.2">
      <c r="A91" s="7">
        <f t="shared" si="5"/>
        <v>86</v>
      </c>
      <c r="B91" s="7"/>
      <c r="C91" s="8"/>
      <c r="D91" s="10"/>
      <c r="E91" s="7"/>
      <c r="F91" s="8"/>
      <c r="G91" s="33"/>
      <c r="H91" s="10"/>
      <c r="I91" s="7"/>
      <c r="J91" s="7"/>
      <c r="K91" s="7"/>
      <c r="L91" s="12"/>
      <c r="M91" s="13"/>
      <c r="N91" s="14"/>
      <c r="O91" s="37"/>
      <c r="P91" s="38"/>
      <c r="Q91" s="43"/>
      <c r="R91" s="16"/>
      <c r="S91" s="15"/>
      <c r="T91" s="45" t="str">
        <f t="shared" si="6"/>
        <v/>
      </c>
      <c r="U91" s="45" t="str">
        <f t="shared" si="7"/>
        <v/>
      </c>
      <c r="V91" s="46" t="str">
        <f t="shared" si="4"/>
        <v/>
      </c>
      <c r="W91" s="17"/>
    </row>
    <row r="92" spans="1:23" ht="45" customHeight="1" x14ac:dyDescent="0.2">
      <c r="A92" s="7">
        <f t="shared" si="5"/>
        <v>87</v>
      </c>
      <c r="B92" s="7"/>
      <c r="C92" s="8"/>
      <c r="D92" s="10"/>
      <c r="E92" s="7"/>
      <c r="F92" s="8"/>
      <c r="G92" s="33"/>
      <c r="H92" s="10"/>
      <c r="I92" s="7"/>
      <c r="J92" s="7"/>
      <c r="K92" s="7"/>
      <c r="L92" s="12"/>
      <c r="M92" s="13"/>
      <c r="N92" s="14"/>
      <c r="O92" s="37"/>
      <c r="P92" s="38"/>
      <c r="Q92" s="43"/>
      <c r="R92" s="16"/>
      <c r="S92" s="15"/>
      <c r="T92" s="45" t="str">
        <f t="shared" si="6"/>
        <v/>
      </c>
      <c r="U92" s="45" t="str">
        <f t="shared" si="7"/>
        <v/>
      </c>
      <c r="V92" s="46" t="str">
        <f t="shared" si="4"/>
        <v/>
      </c>
      <c r="W92" s="17"/>
    </row>
    <row r="93" spans="1:23" ht="45" customHeight="1" x14ac:dyDescent="0.2">
      <c r="A93" s="7">
        <f t="shared" si="5"/>
        <v>88</v>
      </c>
      <c r="B93" s="7"/>
      <c r="C93" s="8"/>
      <c r="D93" s="10"/>
      <c r="E93" s="7"/>
      <c r="F93" s="8"/>
      <c r="G93" s="33"/>
      <c r="H93" s="10"/>
      <c r="I93" s="7"/>
      <c r="J93" s="7"/>
      <c r="K93" s="7"/>
      <c r="L93" s="12"/>
      <c r="M93" s="13"/>
      <c r="N93" s="14"/>
      <c r="O93" s="37"/>
      <c r="P93" s="38"/>
      <c r="Q93" s="43"/>
      <c r="R93" s="16"/>
      <c r="S93" s="15"/>
      <c r="T93" s="45" t="str">
        <f t="shared" si="6"/>
        <v/>
      </c>
      <c r="U93" s="45" t="str">
        <f t="shared" si="7"/>
        <v/>
      </c>
      <c r="V93" s="46" t="str">
        <f t="shared" si="4"/>
        <v/>
      </c>
      <c r="W93" s="17"/>
    </row>
    <row r="94" spans="1:23" ht="45" customHeight="1" x14ac:dyDescent="0.2">
      <c r="A94" s="7">
        <f t="shared" si="5"/>
        <v>89</v>
      </c>
      <c r="B94" s="7"/>
      <c r="C94" s="8"/>
      <c r="D94" s="10"/>
      <c r="E94" s="7"/>
      <c r="F94" s="8"/>
      <c r="G94" s="33"/>
      <c r="H94" s="10"/>
      <c r="I94" s="7"/>
      <c r="J94" s="7"/>
      <c r="K94" s="7"/>
      <c r="L94" s="12"/>
      <c r="M94" s="13"/>
      <c r="N94" s="14"/>
      <c r="O94" s="37"/>
      <c r="P94" s="38"/>
      <c r="Q94" s="43"/>
      <c r="R94" s="16"/>
      <c r="S94" s="15"/>
      <c r="T94" s="45" t="str">
        <f t="shared" si="6"/>
        <v/>
      </c>
      <c r="U94" s="45" t="str">
        <f t="shared" si="7"/>
        <v/>
      </c>
      <c r="V94" s="46" t="str">
        <f t="shared" si="4"/>
        <v/>
      </c>
      <c r="W94" s="17"/>
    </row>
    <row r="95" spans="1:23" ht="45" customHeight="1" x14ac:dyDescent="0.2">
      <c r="A95" s="7">
        <f t="shared" si="5"/>
        <v>90</v>
      </c>
      <c r="B95" s="7"/>
      <c r="C95" s="8"/>
      <c r="D95" s="10"/>
      <c r="E95" s="7"/>
      <c r="F95" s="8"/>
      <c r="G95" s="33"/>
      <c r="H95" s="10"/>
      <c r="I95" s="7"/>
      <c r="J95" s="7"/>
      <c r="K95" s="7"/>
      <c r="L95" s="12"/>
      <c r="M95" s="13"/>
      <c r="N95" s="14"/>
      <c r="O95" s="37"/>
      <c r="P95" s="38"/>
      <c r="Q95" s="43"/>
      <c r="R95" s="16"/>
      <c r="S95" s="15"/>
      <c r="T95" s="45" t="str">
        <f t="shared" si="6"/>
        <v/>
      </c>
      <c r="U95" s="45" t="str">
        <f t="shared" si="7"/>
        <v/>
      </c>
      <c r="V95" s="46" t="str">
        <f t="shared" si="4"/>
        <v/>
      </c>
      <c r="W95" s="17"/>
    </row>
    <row r="96" spans="1:23" ht="45" customHeight="1" x14ac:dyDescent="0.2">
      <c r="A96" s="7">
        <f t="shared" si="5"/>
        <v>91</v>
      </c>
      <c r="B96" s="7"/>
      <c r="C96" s="8"/>
      <c r="D96" s="10"/>
      <c r="E96" s="7"/>
      <c r="F96" s="8"/>
      <c r="G96" s="33"/>
      <c r="H96" s="10"/>
      <c r="I96" s="7"/>
      <c r="J96" s="7"/>
      <c r="K96" s="7"/>
      <c r="L96" s="12"/>
      <c r="M96" s="13"/>
      <c r="N96" s="14"/>
      <c r="O96" s="37"/>
      <c r="P96" s="38"/>
      <c r="Q96" s="43"/>
      <c r="R96" s="16"/>
      <c r="S96" s="15"/>
      <c r="T96" s="45" t="str">
        <f t="shared" si="6"/>
        <v/>
      </c>
      <c r="U96" s="45" t="str">
        <f t="shared" si="7"/>
        <v/>
      </c>
      <c r="V96" s="46" t="str">
        <f t="shared" si="4"/>
        <v/>
      </c>
      <c r="W96" s="17"/>
    </row>
    <row r="97" spans="1:23" ht="45" customHeight="1" x14ac:dyDescent="0.2">
      <c r="A97" s="7">
        <f t="shared" si="5"/>
        <v>92</v>
      </c>
      <c r="B97" s="7"/>
      <c r="C97" s="8"/>
      <c r="D97" s="10"/>
      <c r="E97" s="7"/>
      <c r="F97" s="8"/>
      <c r="G97" s="33"/>
      <c r="H97" s="10"/>
      <c r="I97" s="7"/>
      <c r="J97" s="7"/>
      <c r="K97" s="7"/>
      <c r="L97" s="12"/>
      <c r="M97" s="13"/>
      <c r="N97" s="14"/>
      <c r="O97" s="37"/>
      <c r="P97" s="38"/>
      <c r="Q97" s="43"/>
      <c r="R97" s="16"/>
      <c r="S97" s="15"/>
      <c r="T97" s="45" t="str">
        <f t="shared" si="6"/>
        <v/>
      </c>
      <c r="U97" s="45" t="str">
        <f t="shared" si="7"/>
        <v/>
      </c>
      <c r="V97" s="46" t="str">
        <f t="shared" si="4"/>
        <v/>
      </c>
      <c r="W97" s="17"/>
    </row>
    <row r="98" spans="1:23" ht="45" customHeight="1" x14ac:dyDescent="0.2">
      <c r="A98" s="7">
        <f t="shared" si="5"/>
        <v>93</v>
      </c>
      <c r="B98" s="7"/>
      <c r="C98" s="8"/>
      <c r="D98" s="10"/>
      <c r="E98" s="7"/>
      <c r="F98" s="8"/>
      <c r="G98" s="33"/>
      <c r="H98" s="10"/>
      <c r="I98" s="7"/>
      <c r="J98" s="7"/>
      <c r="K98" s="7"/>
      <c r="L98" s="12"/>
      <c r="M98" s="13"/>
      <c r="N98" s="14"/>
      <c r="O98" s="37"/>
      <c r="P98" s="38"/>
      <c r="Q98" s="43"/>
      <c r="R98" s="16"/>
      <c r="S98" s="15"/>
      <c r="T98" s="45" t="str">
        <f t="shared" si="6"/>
        <v/>
      </c>
      <c r="U98" s="45" t="str">
        <f t="shared" si="7"/>
        <v/>
      </c>
      <c r="V98" s="46" t="str">
        <f t="shared" si="4"/>
        <v/>
      </c>
      <c r="W98" s="17"/>
    </row>
    <row r="99" spans="1:23" ht="45" customHeight="1" x14ac:dyDescent="0.2">
      <c r="A99" s="7">
        <f t="shared" si="5"/>
        <v>94</v>
      </c>
      <c r="B99" s="7"/>
      <c r="C99" s="8"/>
      <c r="D99" s="10"/>
      <c r="E99" s="7"/>
      <c r="F99" s="8"/>
      <c r="G99" s="33"/>
      <c r="H99" s="10"/>
      <c r="I99" s="7"/>
      <c r="J99" s="7"/>
      <c r="K99" s="7"/>
      <c r="L99" s="12"/>
      <c r="M99" s="13"/>
      <c r="N99" s="14"/>
      <c r="O99" s="37"/>
      <c r="P99" s="38"/>
      <c r="Q99" s="43"/>
      <c r="R99" s="16"/>
      <c r="S99" s="15"/>
      <c r="T99" s="45" t="str">
        <f t="shared" si="6"/>
        <v/>
      </c>
      <c r="U99" s="45" t="str">
        <f t="shared" si="7"/>
        <v/>
      </c>
      <c r="V99" s="46" t="str">
        <f t="shared" si="4"/>
        <v/>
      </c>
      <c r="W99" s="17"/>
    </row>
    <row r="100" spans="1:23" ht="45" customHeight="1" x14ac:dyDescent="0.2">
      <c r="A100" s="7">
        <f t="shared" si="5"/>
        <v>95</v>
      </c>
      <c r="B100" s="7"/>
      <c r="C100" s="8"/>
      <c r="D100" s="10"/>
      <c r="E100" s="7"/>
      <c r="F100" s="8"/>
      <c r="G100" s="33"/>
      <c r="H100" s="10"/>
      <c r="I100" s="7"/>
      <c r="J100" s="7"/>
      <c r="K100" s="7"/>
      <c r="L100" s="12"/>
      <c r="M100" s="13"/>
      <c r="N100" s="14"/>
      <c r="O100" s="37"/>
      <c r="P100" s="38"/>
      <c r="Q100" s="43"/>
      <c r="R100" s="16"/>
      <c r="S100" s="15"/>
      <c r="T100" s="45" t="str">
        <f t="shared" si="6"/>
        <v/>
      </c>
      <c r="U100" s="45" t="str">
        <f t="shared" si="7"/>
        <v/>
      </c>
      <c r="V100" s="46" t="str">
        <f t="shared" si="4"/>
        <v/>
      </c>
      <c r="W100" s="17"/>
    </row>
    <row r="101" spans="1:23" x14ac:dyDescent="0.2">
      <c r="Q101" s="49" t="s">
        <v>33</v>
      </c>
    </row>
  </sheetData>
  <dataConsolidate/>
  <mergeCells count="27">
    <mergeCell ref="Q2:W2"/>
    <mergeCell ref="A2:A5"/>
    <mergeCell ref="B2:B5"/>
    <mergeCell ref="C2:C5"/>
    <mergeCell ref="G2:G5"/>
    <mergeCell ref="H2:H5"/>
    <mergeCell ref="D3:D5"/>
    <mergeCell ref="E3:E5"/>
    <mergeCell ref="F3:F5"/>
    <mergeCell ref="D2:F2"/>
    <mergeCell ref="I2:L2"/>
    <mergeCell ref="O2:P2"/>
    <mergeCell ref="I3:I5"/>
    <mergeCell ref="L3:L5"/>
    <mergeCell ref="M2:N2"/>
    <mergeCell ref="M3:M5"/>
    <mergeCell ref="N3:N5"/>
    <mergeCell ref="J4:J5"/>
    <mergeCell ref="K4:K5"/>
    <mergeCell ref="W3:W5"/>
    <mergeCell ref="O3:O5"/>
    <mergeCell ref="P3:P5"/>
    <mergeCell ref="T3:T5"/>
    <mergeCell ref="U3:U5"/>
    <mergeCell ref="Q3:S3"/>
    <mergeCell ref="V3:V5"/>
    <mergeCell ref="Q4:S4"/>
  </mergeCells>
  <phoneticPr fontId="8"/>
  <conditionalFormatting sqref="V6:V100">
    <cfRule type="expression" dxfId="0" priority="2">
      <formula>$W6="○"</formula>
    </cfRule>
  </conditionalFormatting>
  <dataValidations count="11">
    <dataValidation type="list" allowBlank="1" showInputMessage="1" showErrorMessage="1" sqref="D6:D100">
      <formula1>産地</formula1>
    </dataValidation>
    <dataValidation type="list" allowBlank="1" showInputMessage="1" showErrorMessage="1" sqref="G6:G100">
      <formula1>流通品_非流通品</formula1>
    </dataValidation>
    <dataValidation type="list" allowBlank="1" showInputMessage="1" showErrorMessage="1" sqref="H6:H100">
      <formula1>食品カテゴリ</formula1>
    </dataValidation>
    <dataValidation type="list" allowBlank="1" showInputMessage="1" showErrorMessage="1" sqref="J7:J100">
      <formula1>野生_栽培</formula1>
    </dataValidation>
    <dataValidation type="list" allowBlank="1" showInputMessage="1" showErrorMessage="1" sqref="L11:L100">
      <formula1>出荷制限状況等</formula1>
    </dataValidation>
    <dataValidation type="date" allowBlank="1" showInputMessage="1" showErrorMessage="1" sqref="O6:P100">
      <formula1>23743</formula1>
      <formula2>61453</formula2>
    </dataValidation>
    <dataValidation type="list" allowBlank="1" showInputMessage="1" showErrorMessage="1" sqref="W6:W100">
      <formula1>超過</formula1>
    </dataValidation>
    <dataValidation type="list" allowBlank="1" showInputMessage="1" showErrorMessage="1" sqref="N1 N3:N5 N101:N1048576">
      <formula1>#REF!</formula1>
    </dataValidation>
    <dataValidation type="list" allowBlank="1" showInputMessage="1" showErrorMessage="1" sqref="L6:L10">
      <formula1>#REF!</formula1>
    </dataValidation>
    <dataValidation type="list" allowBlank="1" showInputMessage="1" showErrorMessage="1" sqref="J6">
      <formula1>#REF!</formula1>
    </dataValidation>
    <dataValidation type="list" allowBlank="1" showInputMessage="1" showErrorMessage="1" sqref="N6:N100">
      <formula1>#REF!</formula1>
    </dataValidation>
  </dataValidations>
  <printOptions horizontalCentered="1"/>
  <pageMargins left="0.39370078740157483" right="0.39370078740157483" top="0.55118110236220474" bottom="0.74803149606299213" header="0.70866141732283472" footer="0.31496062992125984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R3年度</vt:lpstr>
      <vt:lpstr>'R3年度'!Print_Area</vt:lpstr>
      <vt:lpstr>'R3年度'!Print_Titles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r3_housyakekka_ryuutsuu</dc:title>
  <dc:creator>厚生労働省ネットワークシステム</dc:creator>
  <cp:lastModifiedBy>小田 康司</cp:lastModifiedBy>
  <cp:lastPrinted>2022-04-08T09:47:38Z</cp:lastPrinted>
  <dcterms:created xsi:type="dcterms:W3CDTF">2012-03-29T10:29:32Z</dcterms:created>
  <dcterms:modified xsi:type="dcterms:W3CDTF">2024-05-20T08:07:21Z</dcterms:modified>
</cp:coreProperties>
</file>