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fs01\s1575\03_共用フォルダ(生活衛生課）\52_放射性物質\00 R4\09_新年度用HP更新\"/>
    </mc:Choice>
  </mc:AlternateContent>
  <bookViews>
    <workbookView xWindow="-690" yWindow="-225" windowWidth="19815" windowHeight="9000" tabRatio="842"/>
  </bookViews>
  <sheets>
    <sheet name="牛乳" sheetId="6" r:id="rId1"/>
    <sheet name="野菜類" sheetId="12" r:id="rId2"/>
    <sheet name="林産物" sheetId="15" r:id="rId3"/>
    <sheet name="水産物" sheetId="7" r:id="rId4"/>
    <sheet name="飲用茶" sheetId="9" r:id="rId5"/>
  </sheets>
  <definedNames>
    <definedName name="_xlnm._FilterDatabase" localSheetId="0" hidden="1">牛乳!$A$5:$M$20</definedName>
    <definedName name="_xlnm._FilterDatabase" localSheetId="1" hidden="1">野菜類!$A$4:$I$17</definedName>
    <definedName name="_xlnm.Print_Area" localSheetId="4">飲用茶!$A$1:$G$7</definedName>
    <definedName name="_xlnm.Print_Area" localSheetId="0">牛乳!$A$1:$G$20</definedName>
    <definedName name="_xlnm.Print_Area" localSheetId="3">水産物!$A$1:$G$25</definedName>
    <definedName name="_xlnm.Print_Area" localSheetId="1">野菜類!$A$1:$G$20</definedName>
    <definedName name="_xlnm.Print_Area" localSheetId="2">林産物!$A$1:$G$7</definedName>
    <definedName name="_xlnm.Print_Titles" localSheetId="4">飲用茶!$3:$4</definedName>
    <definedName name="_xlnm.Print_Titles" localSheetId="0">牛乳!$4:$5</definedName>
    <definedName name="_xlnm.Print_Titles" localSheetId="3">水産物!$3:$5</definedName>
    <definedName name="_xlnm.Print_Titles" localSheetId="1">野菜類!$3:$4</definedName>
  </definedNames>
  <calcPr calcId="152511"/>
</workbook>
</file>

<file path=xl/calcChain.xml><?xml version="1.0" encoding="utf-8"?>
<calcChain xmlns="http://schemas.openxmlformats.org/spreadsheetml/2006/main">
  <c r="A2" i="7" l="1"/>
  <c r="A2" i="12" l="1"/>
  <c r="A2" i="6" l="1"/>
  <c r="A2" i="15" l="1"/>
  <c r="A2" i="9" l="1"/>
  <c r="F2" i="6" l="1"/>
</calcChain>
</file>

<file path=xl/sharedStrings.xml><?xml version="1.0" encoding="utf-8"?>
<sst xmlns="http://schemas.openxmlformats.org/spreadsheetml/2006/main" count="326" uniqueCount="185">
  <si>
    <t>検査機関</t>
    <rPh sb="0" eb="2">
      <t>ケンサ</t>
    </rPh>
    <rPh sb="2" eb="4">
      <t>キカン</t>
    </rPh>
    <phoneticPr fontId="1"/>
  </si>
  <si>
    <t>検体</t>
    <rPh sb="0" eb="2">
      <t>ケンタイ</t>
    </rPh>
    <phoneticPr fontId="1"/>
  </si>
  <si>
    <t>（牛乳）</t>
    <rPh sb="1" eb="3">
      <t>ギュウニュウ</t>
    </rPh>
    <phoneticPr fontId="1"/>
  </si>
  <si>
    <t>合計</t>
    <rPh sb="0" eb="2">
      <t>ゴウケイ</t>
    </rPh>
    <phoneticPr fontId="1"/>
  </si>
  <si>
    <t>セシウム134</t>
    <phoneticPr fontId="1"/>
  </si>
  <si>
    <t>セシウム137</t>
    <phoneticPr fontId="1"/>
  </si>
  <si>
    <t>採取日</t>
    <phoneticPr fontId="1"/>
  </si>
  <si>
    <t>種類</t>
    <phoneticPr fontId="1"/>
  </si>
  <si>
    <t>産地</t>
    <phoneticPr fontId="1"/>
  </si>
  <si>
    <t>放射性セシウム[Bq/kg]</t>
    <rPh sb="0" eb="3">
      <t>ホウシャセイ</t>
    </rPh>
    <phoneticPr fontId="1"/>
  </si>
  <si>
    <t>食品衛生法上の基準値</t>
    <rPh sb="0" eb="2">
      <t>ショクヒン</t>
    </rPh>
    <rPh sb="2" eb="5">
      <t>エイセイホウ</t>
    </rPh>
    <rPh sb="5" eb="6">
      <t>ジョウ</t>
    </rPh>
    <rPh sb="7" eb="9">
      <t>キジュン</t>
    </rPh>
    <rPh sb="9" eb="10">
      <t>チ</t>
    </rPh>
    <phoneticPr fontId="1"/>
  </si>
  <si>
    <t>食品衛生法上の基準値</t>
    <rPh sb="7" eb="9">
      <t>キジュン</t>
    </rPh>
    <rPh sb="9" eb="10">
      <t>チ</t>
    </rPh>
    <phoneticPr fontId="1"/>
  </si>
  <si>
    <t>種類</t>
    <phoneticPr fontId="1"/>
  </si>
  <si>
    <t>（飲用茶）</t>
    <rPh sb="1" eb="3">
      <t>インヨウ</t>
    </rPh>
    <rPh sb="3" eb="4">
      <t>チャ</t>
    </rPh>
    <phoneticPr fontId="1"/>
  </si>
  <si>
    <t>（水産物）</t>
    <rPh sb="1" eb="4">
      <t>スイサンブツ</t>
    </rPh>
    <phoneticPr fontId="1"/>
  </si>
  <si>
    <t>（野菜類）</t>
    <rPh sb="1" eb="4">
      <t>ヤサイルイ</t>
    </rPh>
    <phoneticPr fontId="1"/>
  </si>
  <si>
    <t>（林産物）</t>
    <rPh sb="1" eb="3">
      <t>リンサン</t>
    </rPh>
    <rPh sb="3" eb="4">
      <t>ブツ</t>
    </rPh>
    <phoneticPr fontId="1"/>
  </si>
  <si>
    <t>生しいたけ</t>
    <rPh sb="0" eb="1">
      <t>ナマ</t>
    </rPh>
    <phoneticPr fontId="1"/>
  </si>
  <si>
    <t>内水面</t>
    <rPh sb="0" eb="3">
      <t>ナイスイメン</t>
    </rPh>
    <phoneticPr fontId="1"/>
  </si>
  <si>
    <t>海産</t>
    <rPh sb="0" eb="2">
      <t>カイサン</t>
    </rPh>
    <phoneticPr fontId="1"/>
  </si>
  <si>
    <t>海藻類</t>
    <rPh sb="0" eb="2">
      <t>カイソウ</t>
    </rPh>
    <rPh sb="2" eb="3">
      <t>ルイ</t>
    </rPh>
    <phoneticPr fontId="1"/>
  </si>
  <si>
    <t>原乳</t>
    <rPh sb="0" eb="2">
      <t>ゲンニュウ</t>
    </rPh>
    <phoneticPr fontId="1"/>
  </si>
  <si>
    <t>伊勢原市</t>
    <rPh sb="0" eb="4">
      <t>イセハラシ</t>
    </rPh>
    <phoneticPr fontId="1"/>
  </si>
  <si>
    <t>0.19未満</t>
    <rPh sb="4" eb="6">
      <t>ミマン</t>
    </rPh>
    <phoneticPr fontId="1"/>
  </si>
  <si>
    <t>0.38未満</t>
    <rPh sb="4" eb="6">
      <t>ミマン</t>
    </rPh>
    <phoneticPr fontId="1"/>
  </si>
  <si>
    <t>県衛生研究所</t>
    <rPh sb="0" eb="1">
      <t>ケン</t>
    </rPh>
    <rPh sb="1" eb="3">
      <t>エイセイ</t>
    </rPh>
    <rPh sb="3" eb="5">
      <t>ケンキュウ</t>
    </rPh>
    <rPh sb="5" eb="6">
      <t>ジョ</t>
    </rPh>
    <phoneticPr fontId="1"/>
  </si>
  <si>
    <t>相模原市</t>
    <rPh sb="0" eb="4">
      <t>サガミハラシ</t>
    </rPh>
    <phoneticPr fontId="1"/>
  </si>
  <si>
    <t>0.16未満</t>
    <rPh sb="4" eb="6">
      <t>ミマン</t>
    </rPh>
    <phoneticPr fontId="1"/>
  </si>
  <si>
    <t>0.32未満</t>
    <rPh sb="4" eb="6">
      <t>ミマン</t>
    </rPh>
    <phoneticPr fontId="1"/>
  </si>
  <si>
    <t>ミカン</t>
    <phoneticPr fontId="1"/>
  </si>
  <si>
    <t>キャベツ</t>
    <phoneticPr fontId="1"/>
  </si>
  <si>
    <t>小田原市</t>
    <rPh sb="0" eb="4">
      <t>オダワラシ</t>
    </rPh>
    <phoneticPr fontId="1"/>
  </si>
  <si>
    <t>横須賀市</t>
    <rPh sb="0" eb="4">
      <t>ヨコスカシ</t>
    </rPh>
    <phoneticPr fontId="1"/>
  </si>
  <si>
    <t>1.6未満</t>
    <rPh sb="3" eb="5">
      <t>ミマン</t>
    </rPh>
    <phoneticPr fontId="1"/>
  </si>
  <si>
    <t>1.4未満</t>
    <rPh sb="3" eb="5">
      <t>ミマン</t>
    </rPh>
    <phoneticPr fontId="1"/>
  </si>
  <si>
    <t>3.0未満</t>
    <rPh sb="3" eb="5">
      <t>ミマン</t>
    </rPh>
    <phoneticPr fontId="1"/>
  </si>
  <si>
    <t>1.8未満</t>
    <rPh sb="3" eb="5">
      <t>ミマン</t>
    </rPh>
    <phoneticPr fontId="1"/>
  </si>
  <si>
    <t>3.4未満</t>
    <rPh sb="3" eb="5">
      <t>ミマン</t>
    </rPh>
    <phoneticPr fontId="1"/>
  </si>
  <si>
    <t>（一財）新潟県環境分析センター</t>
    <phoneticPr fontId="1"/>
  </si>
  <si>
    <t>茶</t>
    <rPh sb="0" eb="1">
      <t>チャ</t>
    </rPh>
    <phoneticPr fontId="1"/>
  </si>
  <si>
    <t>南足柄市</t>
    <rPh sb="0" eb="4">
      <t>ミナミアシガラシ</t>
    </rPh>
    <phoneticPr fontId="1"/>
  </si>
  <si>
    <t>0.95未満</t>
    <rPh sb="4" eb="6">
      <t>ミマン</t>
    </rPh>
    <phoneticPr fontId="1"/>
  </si>
  <si>
    <t>0.83未満</t>
    <rPh sb="4" eb="6">
      <t>ミマン</t>
    </rPh>
    <phoneticPr fontId="1"/>
  </si>
  <si>
    <t>厚木市、伊勢原市</t>
    <rPh sb="0" eb="2">
      <t>アツギ</t>
    </rPh>
    <rPh sb="2" eb="3">
      <t>シ</t>
    </rPh>
    <rPh sb="4" eb="8">
      <t>イセハラシ</t>
    </rPh>
    <phoneticPr fontId="1"/>
  </si>
  <si>
    <t>0.20未満</t>
    <rPh sb="4" eb="6">
      <t>ミマン</t>
    </rPh>
    <phoneticPr fontId="1"/>
  </si>
  <si>
    <t>0.39未満</t>
    <rPh sb="4" eb="6">
      <t>ミマン</t>
    </rPh>
    <phoneticPr fontId="1"/>
  </si>
  <si>
    <t>酒匂川</t>
    <rPh sb="0" eb="3">
      <t>サカワガワ</t>
    </rPh>
    <phoneticPr fontId="6"/>
  </si>
  <si>
    <t>4.21未満</t>
    <rPh sb="4" eb="6">
      <t>ミマン</t>
    </rPh>
    <phoneticPr fontId="6"/>
  </si>
  <si>
    <t>3.86未満</t>
    <rPh sb="4" eb="6">
      <t>ミマン</t>
    </rPh>
    <phoneticPr fontId="6"/>
  </si>
  <si>
    <t>8.1未満</t>
    <rPh sb="3" eb="5">
      <t>ミマン</t>
    </rPh>
    <phoneticPr fontId="6"/>
  </si>
  <si>
    <t>（公財）海洋生物環境研究所</t>
    <phoneticPr fontId="6"/>
  </si>
  <si>
    <t>アユ</t>
    <phoneticPr fontId="6"/>
  </si>
  <si>
    <t>相模川</t>
    <rPh sb="0" eb="2">
      <t>サガミ</t>
    </rPh>
    <rPh sb="2" eb="3">
      <t>ガワ</t>
    </rPh>
    <phoneticPr fontId="6"/>
  </si>
  <si>
    <t>3.90未満</t>
    <rPh sb="4" eb="6">
      <t>ミマン</t>
    </rPh>
    <phoneticPr fontId="6"/>
  </si>
  <si>
    <t>3.41未満</t>
    <rPh sb="4" eb="6">
      <t>ミマン</t>
    </rPh>
    <phoneticPr fontId="6"/>
  </si>
  <si>
    <t>7.3未満</t>
    <rPh sb="3" eb="5">
      <t>ミマン</t>
    </rPh>
    <phoneticPr fontId="6"/>
  </si>
  <si>
    <t>茶</t>
    <rPh sb="0" eb="1">
      <t>チャ</t>
    </rPh>
    <phoneticPr fontId="1"/>
  </si>
  <si>
    <t>0.89未満</t>
    <rPh sb="4" eb="6">
      <t>ミマン</t>
    </rPh>
    <phoneticPr fontId="1"/>
  </si>
  <si>
    <t>日本環境科学株式会社</t>
    <rPh sb="0" eb="2">
      <t>ニホン</t>
    </rPh>
    <rPh sb="2" eb="4">
      <t>カンキョウ</t>
    </rPh>
    <rPh sb="4" eb="6">
      <t>カガク</t>
    </rPh>
    <rPh sb="6" eb="8">
      <t>カブシキ</t>
    </rPh>
    <rPh sb="8" eb="10">
      <t>カイシャ</t>
    </rPh>
    <phoneticPr fontId="1"/>
  </si>
  <si>
    <t>（一財）新潟県環境分析センター</t>
    <phoneticPr fontId="1"/>
  </si>
  <si>
    <t>カボチャ</t>
    <phoneticPr fontId="1"/>
  </si>
  <si>
    <t>5.5未満</t>
    <rPh sb="3" eb="5">
      <t>ミマン</t>
    </rPh>
    <phoneticPr fontId="1"/>
  </si>
  <si>
    <t>2.6未満</t>
    <rPh sb="3" eb="5">
      <t>ミマン</t>
    </rPh>
    <phoneticPr fontId="1"/>
  </si>
  <si>
    <t>2.9未満</t>
    <rPh sb="3" eb="5">
      <t>ミマン</t>
    </rPh>
    <phoneticPr fontId="1"/>
  </si>
  <si>
    <t>日本環境科学株式会社</t>
    <rPh sb="0" eb="2">
      <t>ニホン</t>
    </rPh>
    <rPh sb="2" eb="4">
      <t>カンキョウ</t>
    </rPh>
    <rPh sb="4" eb="6">
      <t>カガク</t>
    </rPh>
    <rPh sb="6" eb="10">
      <t>カブシキカイシャ</t>
    </rPh>
    <phoneticPr fontId="1"/>
  </si>
  <si>
    <t>二宮町</t>
    <rPh sb="0" eb="2">
      <t>ニノミヤ</t>
    </rPh>
    <rPh sb="2" eb="3">
      <t>マチ</t>
    </rPh>
    <phoneticPr fontId="1"/>
  </si>
  <si>
    <t>0.17未満</t>
    <rPh sb="4" eb="6">
      <t>ミマン</t>
    </rPh>
    <phoneticPr fontId="1"/>
  </si>
  <si>
    <t>0.21未満</t>
    <rPh sb="4" eb="6">
      <t>ミマン</t>
    </rPh>
    <phoneticPr fontId="1"/>
  </si>
  <si>
    <t>4.41未満</t>
    <phoneticPr fontId="1"/>
  </si>
  <si>
    <t>（一財）新潟県環境分析センター</t>
    <phoneticPr fontId="1"/>
  </si>
  <si>
    <t>0.18未満</t>
    <rPh sb="4" eb="6">
      <t>ミマン</t>
    </rPh>
    <phoneticPr fontId="1"/>
  </si>
  <si>
    <t>0.37未満</t>
    <rPh sb="4" eb="6">
      <t>ミマン</t>
    </rPh>
    <phoneticPr fontId="1"/>
  </si>
  <si>
    <t>トウガン</t>
    <phoneticPr fontId="1"/>
  </si>
  <si>
    <t>スイカ</t>
    <phoneticPr fontId="1"/>
  </si>
  <si>
    <t>三浦市</t>
    <rPh sb="0" eb="3">
      <t>ミウラシ</t>
    </rPh>
    <phoneticPr fontId="1"/>
  </si>
  <si>
    <t>3.8未満</t>
    <rPh sb="3" eb="5">
      <t>ミマン</t>
    </rPh>
    <phoneticPr fontId="1"/>
  </si>
  <si>
    <t>4.0未満</t>
    <rPh sb="3" eb="5">
      <t>ミマン</t>
    </rPh>
    <phoneticPr fontId="1"/>
  </si>
  <si>
    <t>7.7未満</t>
    <rPh sb="3" eb="5">
      <t>ミマン</t>
    </rPh>
    <phoneticPr fontId="1"/>
  </si>
  <si>
    <t>2.7未満</t>
    <rPh sb="3" eb="5">
      <t>ミマン</t>
    </rPh>
    <phoneticPr fontId="1"/>
  </si>
  <si>
    <t>3.2未満</t>
    <rPh sb="3" eb="5">
      <t>ミマン</t>
    </rPh>
    <phoneticPr fontId="1"/>
  </si>
  <si>
    <t>5.8未満</t>
    <rPh sb="3" eb="5">
      <t>ミマン</t>
    </rPh>
    <phoneticPr fontId="1"/>
  </si>
  <si>
    <t>ゴマサバ</t>
    <phoneticPr fontId="6"/>
  </si>
  <si>
    <t>ヤマトカマス</t>
    <phoneticPr fontId="6"/>
  </si>
  <si>
    <t>メアジ</t>
    <phoneticPr fontId="6"/>
  </si>
  <si>
    <t>芦名沖</t>
    <phoneticPr fontId="6"/>
  </si>
  <si>
    <t>5.3未満</t>
    <rPh sb="3" eb="5">
      <t>ミマン</t>
    </rPh>
    <phoneticPr fontId="6"/>
  </si>
  <si>
    <t>6.1未満</t>
    <rPh sb="3" eb="5">
      <t>ミマン</t>
    </rPh>
    <phoneticPr fontId="6"/>
  </si>
  <si>
    <t>4.9未満</t>
    <rPh sb="3" eb="5">
      <t>ミマン</t>
    </rPh>
    <phoneticPr fontId="6"/>
  </si>
  <si>
    <t>2.74未満</t>
    <rPh sb="4" eb="6">
      <t>ミマン</t>
    </rPh>
    <phoneticPr fontId="6"/>
  </si>
  <si>
    <t>3.02未満</t>
    <rPh sb="4" eb="6">
      <t>ミマン</t>
    </rPh>
    <phoneticPr fontId="6"/>
  </si>
  <si>
    <t>2.60未満</t>
    <rPh sb="4" eb="6">
      <t>ミマン</t>
    </rPh>
    <phoneticPr fontId="6"/>
  </si>
  <si>
    <t>2.57未満</t>
    <rPh sb="4" eb="6">
      <t>ミマン</t>
    </rPh>
    <phoneticPr fontId="6"/>
  </si>
  <si>
    <t>3.05未満</t>
    <rPh sb="4" eb="6">
      <t>ミマン</t>
    </rPh>
    <phoneticPr fontId="6"/>
  </si>
  <si>
    <t>2.29未満</t>
    <rPh sb="4" eb="6">
      <t>ミマン</t>
    </rPh>
    <phoneticPr fontId="6"/>
  </si>
  <si>
    <t>（一財）九州環境管理協会</t>
    <rPh sb="1" eb="3">
      <t>イチザイ</t>
    </rPh>
    <rPh sb="4" eb="6">
      <t>キュウシュウ</t>
    </rPh>
    <rPh sb="6" eb="8">
      <t>カンキョウ</t>
    </rPh>
    <rPh sb="8" eb="10">
      <t>カンリ</t>
    </rPh>
    <rPh sb="10" eb="12">
      <t>キョウカイ</t>
    </rPh>
    <phoneticPr fontId="6"/>
  </si>
  <si>
    <t>2.8未満</t>
    <rPh sb="3" eb="5">
      <t>ミマン</t>
    </rPh>
    <phoneticPr fontId="1"/>
  </si>
  <si>
    <t>2.5未満</t>
    <rPh sb="3" eb="5">
      <t>ミマン</t>
    </rPh>
    <phoneticPr fontId="1"/>
  </si>
  <si>
    <t>5.3未満</t>
    <rPh sb="3" eb="5">
      <t>ミマン</t>
    </rPh>
    <phoneticPr fontId="1"/>
  </si>
  <si>
    <t>5.2未満</t>
    <rPh sb="3" eb="5">
      <t>ミマン</t>
    </rPh>
    <phoneticPr fontId="1"/>
  </si>
  <si>
    <t>3.9未満</t>
    <rPh sb="3" eb="5">
      <t>ミマン</t>
    </rPh>
    <phoneticPr fontId="1"/>
  </si>
  <si>
    <t>9.1未満</t>
    <rPh sb="3" eb="5">
      <t>ミマン</t>
    </rPh>
    <phoneticPr fontId="1"/>
  </si>
  <si>
    <t>レディーサラダダイコン</t>
    <phoneticPr fontId="1"/>
  </si>
  <si>
    <t>いであ（株）</t>
    <rPh sb="3" eb="6">
      <t>カブ</t>
    </rPh>
    <phoneticPr fontId="6"/>
  </si>
  <si>
    <t>4.30未満</t>
    <rPh sb="4" eb="6">
      <t>ミマン</t>
    </rPh>
    <phoneticPr fontId="6"/>
  </si>
  <si>
    <t>5.63未満</t>
    <rPh sb="4" eb="6">
      <t>ミマン</t>
    </rPh>
    <phoneticPr fontId="6"/>
  </si>
  <si>
    <t>9.9未満</t>
    <rPh sb="3" eb="5">
      <t>ミマン</t>
    </rPh>
    <phoneticPr fontId="6"/>
  </si>
  <si>
    <t>1.2未満</t>
    <rPh sb="3" eb="5">
      <t>ミマン</t>
    </rPh>
    <phoneticPr fontId="6"/>
  </si>
  <si>
    <t>0.628未満</t>
    <rPh sb="5" eb="7">
      <t>ミマン</t>
    </rPh>
    <phoneticPr fontId="6"/>
  </si>
  <si>
    <t>0.582未満</t>
    <rPh sb="5" eb="7">
      <t>ミマン</t>
    </rPh>
    <phoneticPr fontId="6"/>
  </si>
  <si>
    <t>4.76未満</t>
    <rPh sb="4" eb="6">
      <t>ミマン</t>
    </rPh>
    <phoneticPr fontId="6"/>
  </si>
  <si>
    <t>4.89未満</t>
    <rPh sb="4" eb="6">
      <t>ミマン</t>
    </rPh>
    <phoneticPr fontId="6"/>
  </si>
  <si>
    <t>9.7未満</t>
    <rPh sb="3" eb="5">
      <t>ミマン</t>
    </rPh>
    <phoneticPr fontId="6"/>
  </si>
  <si>
    <t>城ヶ島沖</t>
    <rPh sb="0" eb="3">
      <t>ジョウガシマ</t>
    </rPh>
    <rPh sb="3" eb="4">
      <t>オキ</t>
    </rPh>
    <phoneticPr fontId="6"/>
  </si>
  <si>
    <t>カワハギ</t>
    <phoneticPr fontId="6"/>
  </si>
  <si>
    <t>メジナ</t>
    <phoneticPr fontId="6"/>
  </si>
  <si>
    <t>イシガキダイ</t>
    <phoneticPr fontId="6"/>
  </si>
  <si>
    <t>湯河原町</t>
    <rPh sb="0" eb="4">
      <t>ユガワラマチ</t>
    </rPh>
    <phoneticPr fontId="1"/>
  </si>
  <si>
    <t>3.14未満</t>
    <phoneticPr fontId="1"/>
  </si>
  <si>
    <t>3.5未満</t>
    <rPh sb="3" eb="5">
      <t>ミマン</t>
    </rPh>
    <phoneticPr fontId="1"/>
  </si>
  <si>
    <t>6.3未満</t>
    <rPh sb="3" eb="5">
      <t>ミマン</t>
    </rPh>
    <phoneticPr fontId="1"/>
  </si>
  <si>
    <t>ダイコン</t>
    <phoneticPr fontId="1"/>
  </si>
  <si>
    <t>4.1未満</t>
    <rPh sb="3" eb="5">
      <t>ミマン</t>
    </rPh>
    <phoneticPr fontId="1"/>
  </si>
  <si>
    <t>8.0未満</t>
    <rPh sb="3" eb="5">
      <t>ミマン</t>
    </rPh>
    <phoneticPr fontId="1"/>
  </si>
  <si>
    <t>毘沙門地先</t>
    <rPh sb="0" eb="3">
      <t>ビシャモン</t>
    </rPh>
    <rPh sb="3" eb="5">
      <t>ジサキ</t>
    </rPh>
    <phoneticPr fontId="6"/>
  </si>
  <si>
    <t>カゴカキダイ</t>
    <phoneticPr fontId="6"/>
  </si>
  <si>
    <t>イシダイ</t>
    <phoneticPr fontId="6"/>
  </si>
  <si>
    <t>カワハギ</t>
    <phoneticPr fontId="6"/>
  </si>
  <si>
    <t>5.02未満</t>
    <rPh sb="4" eb="6">
      <t>ミマン</t>
    </rPh>
    <phoneticPr fontId="6"/>
  </si>
  <si>
    <t>5.60未満</t>
    <rPh sb="4" eb="6">
      <t>ミマン</t>
    </rPh>
    <phoneticPr fontId="6"/>
  </si>
  <si>
    <t>4.83未満</t>
    <rPh sb="4" eb="6">
      <t>ミマン</t>
    </rPh>
    <phoneticPr fontId="6"/>
  </si>
  <si>
    <t>6.76未満</t>
    <rPh sb="4" eb="6">
      <t>ミマン</t>
    </rPh>
    <phoneticPr fontId="6"/>
  </si>
  <si>
    <t>3.87未満</t>
    <rPh sb="4" eb="6">
      <t>ミマン</t>
    </rPh>
    <phoneticPr fontId="6"/>
  </si>
  <si>
    <t>4.31未満</t>
    <rPh sb="4" eb="6">
      <t>ミマン</t>
    </rPh>
    <phoneticPr fontId="6"/>
  </si>
  <si>
    <t>12未満</t>
    <rPh sb="2" eb="4">
      <t>ミマン</t>
    </rPh>
    <phoneticPr fontId="6"/>
  </si>
  <si>
    <t>9.5未満</t>
    <rPh sb="3" eb="5">
      <t>ミマン</t>
    </rPh>
    <phoneticPr fontId="6"/>
  </si>
  <si>
    <t>9.1未満</t>
    <rPh sb="3" eb="5">
      <t>ミマン</t>
    </rPh>
    <phoneticPr fontId="6"/>
  </si>
  <si>
    <t>ユーロフィン日本総研（株）</t>
    <rPh sb="6" eb="8">
      <t>ニホン</t>
    </rPh>
    <rPh sb="8" eb="10">
      <t>ソウケン</t>
    </rPh>
    <rPh sb="10" eb="13">
      <t>カブ</t>
    </rPh>
    <phoneticPr fontId="6"/>
  </si>
  <si>
    <t>0.35未満</t>
    <rPh sb="4" eb="6">
      <t>ミマン</t>
    </rPh>
    <phoneticPr fontId="1"/>
  </si>
  <si>
    <t>0.34未満</t>
    <rPh sb="4" eb="6">
      <t>ミマン</t>
    </rPh>
    <phoneticPr fontId="1"/>
  </si>
  <si>
    <t>湘南ゴールド</t>
    <phoneticPr fontId="1"/>
  </si>
  <si>
    <t>4.3未満</t>
    <rPh sb="3" eb="5">
      <t>ミマン</t>
    </rPh>
    <phoneticPr fontId="1"/>
  </si>
  <si>
    <t>8.2未満</t>
    <rPh sb="3" eb="5">
      <t>ミマン</t>
    </rPh>
    <phoneticPr fontId="1"/>
  </si>
  <si>
    <t>藤沢市</t>
    <rPh sb="0" eb="3">
      <t>フジサワシ</t>
    </rPh>
    <phoneticPr fontId="1"/>
  </si>
  <si>
    <t>0.047未満</t>
    <rPh sb="5" eb="7">
      <t>ミマン</t>
    </rPh>
    <phoneticPr fontId="1"/>
  </si>
  <si>
    <t>0.074未満</t>
    <rPh sb="5" eb="7">
      <t>ミマン</t>
    </rPh>
    <phoneticPr fontId="1"/>
  </si>
  <si>
    <t>0.12未満</t>
    <rPh sb="4" eb="6">
      <t>ミマン</t>
    </rPh>
    <phoneticPr fontId="1"/>
  </si>
  <si>
    <t>県衛生研究所※</t>
    <rPh sb="0" eb="1">
      <t>ケン</t>
    </rPh>
    <rPh sb="1" eb="3">
      <t>エイセイ</t>
    </rPh>
    <rPh sb="3" eb="5">
      <t>ケンキュウ</t>
    </rPh>
    <rPh sb="5" eb="6">
      <t>ジョ</t>
    </rPh>
    <phoneticPr fontId="1"/>
  </si>
  <si>
    <t>※原子力規制庁から委託された環境放射能水準調査であり、測定時間を長く設定し、低い検出下限値まで定量しました。また、放射能濃度の単位は［Bq/L］です。</t>
    <rPh sb="1" eb="7">
      <t>ゲンシリョクキセイチョウ</t>
    </rPh>
    <rPh sb="9" eb="11">
      <t>イタク</t>
    </rPh>
    <rPh sb="14" eb="16">
      <t>カンキョウ</t>
    </rPh>
    <rPh sb="16" eb="19">
      <t>ホウシャノウ</t>
    </rPh>
    <rPh sb="19" eb="21">
      <t>スイジュン</t>
    </rPh>
    <rPh sb="21" eb="23">
      <t>チョウサ</t>
    </rPh>
    <rPh sb="38" eb="39">
      <t>ヒク</t>
    </rPh>
    <rPh sb="40" eb="42">
      <t>ケンシュツ</t>
    </rPh>
    <rPh sb="42" eb="45">
      <t>カゲンチ</t>
    </rPh>
    <rPh sb="47" eb="49">
      <t>テイリョウ</t>
    </rPh>
    <rPh sb="57" eb="60">
      <t>ホウシャノウ</t>
    </rPh>
    <rPh sb="60" eb="62">
      <t>ノウド</t>
    </rPh>
    <phoneticPr fontId="1"/>
  </si>
  <si>
    <t>精米</t>
    <rPh sb="0" eb="2">
      <t>セイマイ</t>
    </rPh>
    <phoneticPr fontId="1"/>
  </si>
  <si>
    <t>0.042未満</t>
    <rPh sb="5" eb="7">
      <t>ミマン</t>
    </rPh>
    <phoneticPr fontId="1"/>
  </si>
  <si>
    <t>0.040未満</t>
    <rPh sb="5" eb="7">
      <t>ミマン</t>
    </rPh>
    <phoneticPr fontId="1"/>
  </si>
  <si>
    <t>0.082未満</t>
    <rPh sb="5" eb="7">
      <t>ミマン</t>
    </rPh>
    <phoneticPr fontId="1"/>
  </si>
  <si>
    <t>※原子力規制庁から委託された環境放射能水準調査であり、測定時間を長く設定し、低い検出下限値まで定量しました。</t>
    <phoneticPr fontId="1"/>
  </si>
  <si>
    <t>マアジ</t>
    <phoneticPr fontId="6"/>
  </si>
  <si>
    <t>相模湾</t>
    <rPh sb="0" eb="2">
      <t>サガミ</t>
    </rPh>
    <rPh sb="2" eb="3">
      <t>ワン</t>
    </rPh>
    <phoneticPr fontId="6"/>
  </si>
  <si>
    <t>0.022未満</t>
    <rPh sb="5" eb="7">
      <t>ミマン</t>
    </rPh>
    <phoneticPr fontId="6"/>
  </si>
  <si>
    <t>神奈川県衛生研究所※</t>
    <rPh sb="0" eb="9">
      <t>カナガワケンエイセイケンキュウジョ</t>
    </rPh>
    <phoneticPr fontId="6"/>
  </si>
  <si>
    <t>※原子力規制庁から委託された環境放射能水準調査であり、測定時間を長く設定し、低い検出下限値まで定量しました。</t>
    <rPh sb="1" eb="7">
      <t>ゲンシリョクキセイチョウ</t>
    </rPh>
    <rPh sb="9" eb="11">
      <t>イタク</t>
    </rPh>
    <rPh sb="14" eb="16">
      <t>カンキョウ</t>
    </rPh>
    <rPh sb="16" eb="19">
      <t>ホウシャノウ</t>
    </rPh>
    <rPh sb="19" eb="21">
      <t>スイジュン</t>
    </rPh>
    <rPh sb="21" eb="23">
      <t>チョウサ</t>
    </rPh>
    <rPh sb="38" eb="39">
      <t>ヒク</t>
    </rPh>
    <rPh sb="40" eb="42">
      <t>ケンシュツ</t>
    </rPh>
    <rPh sb="42" eb="45">
      <t>カゲンチ</t>
    </rPh>
    <rPh sb="47" eb="49">
      <t>テイリョウ</t>
    </rPh>
    <phoneticPr fontId="1"/>
  </si>
  <si>
    <t>神奈川県衛生研究所※</t>
    <rPh sb="0" eb="3">
      <t>カナガワ</t>
    </rPh>
    <rPh sb="3" eb="4">
      <t>ケン</t>
    </rPh>
    <rPh sb="4" eb="6">
      <t>エイセイ</t>
    </rPh>
    <rPh sb="6" eb="8">
      <t>ケンキュウ</t>
    </rPh>
    <rPh sb="8" eb="9">
      <t>ジョ</t>
    </rPh>
    <phoneticPr fontId="1"/>
  </si>
  <si>
    <t>伊勢原市、厚木市</t>
    <rPh sb="0" eb="4">
      <t>イセハラシ</t>
    </rPh>
    <rPh sb="5" eb="7">
      <t>アツギ</t>
    </rPh>
    <rPh sb="7" eb="8">
      <t>シ</t>
    </rPh>
    <phoneticPr fontId="1"/>
  </si>
  <si>
    <t>神奈川県衛生研究所※</t>
    <phoneticPr fontId="1"/>
  </si>
  <si>
    <t>神奈川県衛生研究所※</t>
    <phoneticPr fontId="1"/>
  </si>
  <si>
    <t>ホウレンソウ</t>
    <phoneticPr fontId="1"/>
  </si>
  <si>
    <t>ダイコン</t>
    <phoneticPr fontId="1"/>
  </si>
  <si>
    <t>0.024未満</t>
    <rPh sb="5" eb="7">
      <t>ミマン</t>
    </rPh>
    <phoneticPr fontId="1"/>
  </si>
  <si>
    <t>0.033±0.0069</t>
    <phoneticPr fontId="1"/>
  </si>
  <si>
    <t>0.0098未満</t>
    <rPh sb="6" eb="8">
      <t>ミマン</t>
    </rPh>
    <phoneticPr fontId="1"/>
  </si>
  <si>
    <t>0.0090未満</t>
    <rPh sb="6" eb="8">
      <t>ミマン</t>
    </rPh>
    <phoneticPr fontId="1"/>
  </si>
  <si>
    <t>0.019未満</t>
    <rPh sb="5" eb="7">
      <t>ミマン</t>
    </rPh>
    <phoneticPr fontId="1"/>
  </si>
  <si>
    <t>0.14未満</t>
    <rPh sb="4" eb="6">
      <t>ミマン</t>
    </rPh>
    <phoneticPr fontId="1"/>
  </si>
  <si>
    <t>鎌倉市材木座</t>
    <rPh sb="0" eb="3">
      <t>カマクラシ</t>
    </rPh>
    <rPh sb="3" eb="6">
      <t>ザイモクザ</t>
    </rPh>
    <phoneticPr fontId="6"/>
  </si>
  <si>
    <t>鎌倉市材木座沖</t>
    <rPh sb="0" eb="3">
      <t>カマクラシ</t>
    </rPh>
    <rPh sb="3" eb="6">
      <t>ザイモクザ</t>
    </rPh>
    <rPh sb="6" eb="7">
      <t>オキ</t>
    </rPh>
    <phoneticPr fontId="6"/>
  </si>
  <si>
    <t>7.7未満</t>
    <rPh sb="3" eb="5">
      <t>ミマン</t>
    </rPh>
    <phoneticPr fontId="6"/>
  </si>
  <si>
    <t>3.82未満</t>
    <rPh sb="4" eb="6">
      <t>ミマン</t>
    </rPh>
    <phoneticPr fontId="6"/>
  </si>
  <si>
    <t>3.83未満</t>
    <rPh sb="4" eb="6">
      <t>ミマン</t>
    </rPh>
    <phoneticPr fontId="6"/>
  </si>
  <si>
    <t>4.51未満</t>
    <rPh sb="4" eb="6">
      <t>ミマン</t>
    </rPh>
    <phoneticPr fontId="6"/>
  </si>
  <si>
    <t>3.93未満</t>
    <rPh sb="4" eb="6">
      <t>ミマン</t>
    </rPh>
    <phoneticPr fontId="6"/>
  </si>
  <si>
    <t>8.4未満</t>
    <rPh sb="3" eb="5">
      <t>ミマン</t>
    </rPh>
    <phoneticPr fontId="6"/>
  </si>
  <si>
    <t>3.59未満</t>
    <rPh sb="4" eb="6">
      <t>ミマン</t>
    </rPh>
    <phoneticPr fontId="6"/>
  </si>
  <si>
    <t>2.93未満</t>
    <rPh sb="4" eb="6">
      <t>ミマン</t>
    </rPh>
    <phoneticPr fontId="6"/>
  </si>
  <si>
    <t>6.5未満</t>
    <rPh sb="3" eb="5">
      <t>ミマン</t>
    </rPh>
    <phoneticPr fontId="6"/>
  </si>
  <si>
    <t>（公財）海洋生物環境研究所</t>
    <phoneticPr fontId="6"/>
  </si>
  <si>
    <t>（公財）海洋生物環境研究所</t>
    <phoneticPr fontId="6"/>
  </si>
  <si>
    <t>ワカメ</t>
    <phoneticPr fontId="1"/>
  </si>
  <si>
    <t>ハマグリ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</si>
</sst>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_);[Red]\(0\)"/>
    <numFmt numFmtId="177" formatCode="0.0_);[Red]\(0.0\)"/>
    <numFmt numFmtId="178" formatCode="0.00_);[Red]\(0.00\)"/>
    <numFmt numFmtId="179" formatCode="0.000_);[Red]\(0.000\)"/>
  </numFmts>
  <fonts count="7" x14ac:knownFonts="1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9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Fill="1">
      <alignment vertical="center"/>
    </xf>
    <xf numFmtId="176" fontId="2" fillId="0" borderId="0" xfId="0" applyNumberFormat="1" applyFont="1">
      <alignment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0" fontId="2" fillId="0" borderId="6" xfId="0" applyFont="1" applyBorder="1" applyAlignment="1">
      <alignment horizontal="left" vertical="center"/>
    </xf>
    <xf numFmtId="176" fontId="2" fillId="0" borderId="8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178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1" xfId="0" applyFont="1" applyFill="1" applyBorder="1">
      <alignment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56" fontId="2" fillId="0" borderId="1" xfId="0" applyNumberFormat="1" applyFont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178" fontId="2" fillId="0" borderId="8" xfId="0" applyNumberFormat="1" applyFont="1" applyFill="1" applyBorder="1" applyAlignment="1">
      <alignment horizontal="center" vertical="center"/>
    </xf>
    <xf numFmtId="179" fontId="2" fillId="0" borderId="8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/>
    </xf>
    <xf numFmtId="178" fontId="2" fillId="0" borderId="2" xfId="0" applyNumberFormat="1" applyFont="1" applyFill="1" applyBorder="1" applyAlignment="1">
      <alignment horizontal="center" vertical="center"/>
    </xf>
    <xf numFmtId="56" fontId="2" fillId="0" borderId="1" xfId="0" applyNumberFormat="1" applyFont="1" applyBorder="1" applyAlignment="1">
      <alignment horizontal="center" vertical="center"/>
    </xf>
    <xf numFmtId="56" fontId="2" fillId="0" borderId="9" xfId="0" applyNumberFormat="1" applyFont="1" applyBorder="1" applyAlignment="1">
      <alignment horizontal="center" vertical="center"/>
    </xf>
    <xf numFmtId="56" fontId="2" fillId="0" borderId="2" xfId="0" applyNumberFormat="1" applyFont="1" applyBorder="1" applyAlignment="1">
      <alignment horizontal="center" vertical="center"/>
    </xf>
    <xf numFmtId="56" fontId="2" fillId="0" borderId="8" xfId="0" applyNumberFormat="1" applyFont="1" applyBorder="1" applyAlignment="1">
      <alignment horizontal="center" vertical="center"/>
    </xf>
    <xf numFmtId="58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56" fontId="2" fillId="0" borderId="1" xfId="0" applyNumberFormat="1" applyFont="1" applyBorder="1" applyAlignment="1">
      <alignment horizontal="center" vertical="center"/>
    </xf>
    <xf numFmtId="56" fontId="2" fillId="4" borderId="8" xfId="0" applyNumberFormat="1" applyFont="1" applyFill="1" applyBorder="1" applyAlignment="1">
      <alignment horizontal="center" vertical="center"/>
    </xf>
    <xf numFmtId="56" fontId="2" fillId="2" borderId="8" xfId="0" applyNumberFormat="1" applyFont="1" applyFill="1" applyBorder="1" applyAlignment="1">
      <alignment horizontal="center" vertical="center"/>
    </xf>
    <xf numFmtId="56" fontId="2" fillId="0" borderId="1" xfId="0" applyNumberFormat="1" applyFont="1" applyBorder="1" applyAlignment="1">
      <alignment horizontal="center" vertical="center"/>
    </xf>
    <xf numFmtId="56" fontId="2" fillId="0" borderId="9" xfId="0" applyNumberFormat="1" applyFont="1" applyBorder="1" applyAlignment="1">
      <alignment horizontal="center" vertical="center"/>
    </xf>
    <xf numFmtId="56" fontId="2" fillId="0" borderId="1" xfId="0" applyNumberFormat="1" applyFont="1" applyBorder="1" applyAlignment="1">
      <alignment horizontal="center" vertical="center"/>
    </xf>
    <xf numFmtId="56" fontId="2" fillId="0" borderId="9" xfId="0" applyNumberFormat="1" applyFont="1" applyBorder="1" applyAlignment="1">
      <alignment horizontal="center" vertical="center"/>
    </xf>
    <xf numFmtId="56" fontId="2" fillId="0" borderId="1" xfId="0" applyNumberFormat="1" applyFont="1" applyBorder="1" applyAlignment="1">
      <alignment horizontal="center" vertical="center"/>
    </xf>
    <xf numFmtId="56" fontId="2" fillId="0" borderId="2" xfId="0" applyNumberFormat="1" applyFont="1" applyBorder="1" applyAlignment="1">
      <alignment horizontal="center" vertical="center"/>
    </xf>
    <xf numFmtId="56" fontId="2" fillId="0" borderId="9" xfId="0" applyNumberFormat="1" applyFont="1" applyBorder="1" applyAlignment="1">
      <alignment horizontal="center" vertical="center"/>
    </xf>
    <xf numFmtId="56" fontId="2" fillId="0" borderId="8" xfId="0" applyNumberFormat="1" applyFont="1" applyBorder="1" applyAlignment="1">
      <alignment horizontal="center" vertical="center"/>
    </xf>
    <xf numFmtId="56" fontId="2" fillId="0" borderId="1" xfId="0" applyNumberFormat="1" applyFont="1" applyBorder="1" applyAlignment="1">
      <alignment horizontal="center" vertical="center"/>
    </xf>
    <xf numFmtId="56" fontId="2" fillId="0" borderId="9" xfId="0" applyNumberFormat="1" applyFont="1" applyBorder="1" applyAlignment="1">
      <alignment horizontal="center" vertical="center"/>
    </xf>
    <xf numFmtId="56" fontId="2" fillId="0" borderId="1" xfId="0" applyNumberFormat="1" applyFont="1" applyBorder="1" applyAlignment="1">
      <alignment horizontal="center" vertical="center"/>
    </xf>
    <xf numFmtId="56" fontId="2" fillId="0" borderId="2" xfId="0" applyNumberFormat="1" applyFont="1" applyBorder="1" applyAlignment="1">
      <alignment horizontal="center" vertical="center"/>
    </xf>
    <xf numFmtId="56" fontId="2" fillId="0" borderId="9" xfId="0" applyNumberFormat="1" applyFont="1" applyBorder="1" applyAlignment="1">
      <alignment horizontal="center" vertical="center"/>
    </xf>
    <xf numFmtId="56" fontId="2" fillId="0" borderId="8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56" fontId="2" fillId="0" borderId="1" xfId="0" applyNumberFormat="1" applyFont="1" applyBorder="1" applyAlignment="1">
      <alignment horizontal="center" vertical="center"/>
    </xf>
    <xf numFmtId="56" fontId="2" fillId="0" borderId="9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56" fontId="2" fillId="0" borderId="1" xfId="0" applyNumberFormat="1" applyFont="1" applyBorder="1" applyAlignment="1">
      <alignment horizontal="center" vertical="center"/>
    </xf>
    <xf numFmtId="56" fontId="2" fillId="0" borderId="1" xfId="0" applyNumberFormat="1" applyFont="1" applyBorder="1" applyAlignment="1">
      <alignment horizontal="center" vertical="center" wrapText="1"/>
    </xf>
    <xf numFmtId="56" fontId="2" fillId="0" borderId="2" xfId="0" applyNumberFormat="1" applyFont="1" applyBorder="1" applyAlignment="1">
      <alignment horizontal="center" vertical="center"/>
    </xf>
    <xf numFmtId="56" fontId="2" fillId="0" borderId="8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56" fontId="2" fillId="0" borderId="1" xfId="0" applyNumberFormat="1" applyFont="1" applyBorder="1" applyAlignment="1">
      <alignment horizontal="center" vertical="center"/>
    </xf>
    <xf numFmtId="56" fontId="2" fillId="0" borderId="8" xfId="0" applyNumberFormat="1" applyFont="1" applyBorder="1" applyAlignment="1">
      <alignment horizontal="center" vertical="center"/>
    </xf>
    <xf numFmtId="0" fontId="2" fillId="0" borderId="12" xfId="0" applyFont="1" applyBorder="1">
      <alignment vertical="center"/>
    </xf>
    <xf numFmtId="56" fontId="2" fillId="4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56" fontId="2" fillId="0" borderId="1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 wrapText="1"/>
    </xf>
    <xf numFmtId="0" fontId="0" fillId="0" borderId="16" xfId="0" applyFont="1" applyBorder="1" applyAlignment="1">
      <alignment vertical="center" wrapText="1"/>
    </xf>
    <xf numFmtId="0" fontId="2" fillId="0" borderId="10" xfId="0" applyFont="1" applyFill="1" applyBorder="1" applyAlignment="1">
      <alignment horizontal="center" vertical="center"/>
    </xf>
    <xf numFmtId="56" fontId="2" fillId="0" borderId="2" xfId="0" applyNumberFormat="1" applyFont="1" applyBorder="1" applyAlignment="1">
      <alignment horizontal="center" vertical="center"/>
    </xf>
    <xf numFmtId="56" fontId="2" fillId="0" borderId="9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56" fontId="2" fillId="0" borderId="8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colors>
    <mruColors>
      <color rgb="FF00B8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G21"/>
  <sheetViews>
    <sheetView tabSelected="1" view="pageBreakPreview" zoomScale="85" zoomScaleNormal="100" zoomScaleSheetLayoutView="85" workbookViewId="0"/>
  </sheetViews>
  <sheetFormatPr defaultColWidth="9" defaultRowHeight="17.25" x14ac:dyDescent="0.15"/>
  <cols>
    <col min="1" max="1" width="14.875" style="1" customWidth="1"/>
    <col min="2" max="2" width="8.125" style="2" customWidth="1"/>
    <col min="3" max="3" width="29.25" style="1" customWidth="1"/>
    <col min="4" max="6" width="15.75" style="1" customWidth="1"/>
    <col min="7" max="7" width="19.625" style="2" customWidth="1"/>
    <col min="8" max="9" width="9" style="2"/>
    <col min="10" max="10" width="11.25" style="2" customWidth="1"/>
    <col min="11" max="12" width="9" style="2"/>
    <col min="13" max="13" width="10.5" style="2" bestFit="1" customWidth="1"/>
    <col min="14" max="16384" width="9" style="2"/>
  </cols>
  <sheetData>
    <row r="1" spans="1:7" ht="18" thickBot="1" x14ac:dyDescent="0.2">
      <c r="A1" s="10" t="s">
        <v>2</v>
      </c>
      <c r="B1" s="11"/>
    </row>
    <row r="2" spans="1:7" ht="18.75" customHeight="1" thickBot="1" x14ac:dyDescent="0.2">
      <c r="A2" s="10">
        <f>SUBTOTAL(3,A6:A18)</f>
        <v>13</v>
      </c>
      <c r="B2" s="12" t="s">
        <v>1</v>
      </c>
      <c r="E2" s="16" t="s">
        <v>3</v>
      </c>
      <c r="F2" s="24">
        <f>SUM(牛乳:飲用茶!A2)</f>
        <v>45</v>
      </c>
      <c r="G2" s="17" t="s">
        <v>1</v>
      </c>
    </row>
    <row r="3" spans="1:7" ht="18.75" customHeight="1" x14ac:dyDescent="0.15">
      <c r="A3" s="10"/>
      <c r="B3" s="12"/>
    </row>
    <row r="4" spans="1:7" ht="18" customHeight="1" x14ac:dyDescent="0.15">
      <c r="A4" s="79" t="s">
        <v>6</v>
      </c>
      <c r="B4" s="80" t="s">
        <v>7</v>
      </c>
      <c r="C4" s="80" t="s">
        <v>8</v>
      </c>
      <c r="D4" s="81" t="s">
        <v>9</v>
      </c>
      <c r="E4" s="82"/>
      <c r="F4" s="83"/>
      <c r="G4" s="79" t="s">
        <v>0</v>
      </c>
    </row>
    <row r="5" spans="1:7" ht="18" customHeight="1" x14ac:dyDescent="0.15">
      <c r="A5" s="79"/>
      <c r="B5" s="80"/>
      <c r="C5" s="80"/>
      <c r="D5" s="18" t="s">
        <v>4</v>
      </c>
      <c r="E5" s="18" t="s">
        <v>5</v>
      </c>
      <c r="F5" s="8" t="s">
        <v>3</v>
      </c>
      <c r="G5" s="79"/>
    </row>
    <row r="6" spans="1:7" ht="18" customHeight="1" x14ac:dyDescent="0.15">
      <c r="A6" s="66">
        <v>44623</v>
      </c>
      <c r="B6" s="66" t="s">
        <v>21</v>
      </c>
      <c r="C6" s="66" t="s">
        <v>65</v>
      </c>
      <c r="D6" s="18" t="s">
        <v>169</v>
      </c>
      <c r="E6" s="18" t="s">
        <v>67</v>
      </c>
      <c r="F6" s="8" t="s">
        <v>137</v>
      </c>
      <c r="G6" s="65" t="s">
        <v>25</v>
      </c>
    </row>
    <row r="7" spans="1:7" ht="18" customHeight="1" x14ac:dyDescent="0.15">
      <c r="A7" s="66">
        <v>44595</v>
      </c>
      <c r="B7" s="66" t="s">
        <v>21</v>
      </c>
      <c r="C7" s="67" t="s">
        <v>159</v>
      </c>
      <c r="D7" s="18" t="s">
        <v>27</v>
      </c>
      <c r="E7" s="18" t="s">
        <v>67</v>
      </c>
      <c r="F7" s="8" t="s">
        <v>71</v>
      </c>
      <c r="G7" s="65" t="s">
        <v>25</v>
      </c>
    </row>
    <row r="8" spans="1:7" ht="21" customHeight="1" x14ac:dyDescent="0.15">
      <c r="A8" s="66">
        <v>44567</v>
      </c>
      <c r="B8" s="66" t="s">
        <v>21</v>
      </c>
      <c r="C8" s="67" t="s">
        <v>26</v>
      </c>
      <c r="D8" s="8" t="s">
        <v>27</v>
      </c>
      <c r="E8" s="8" t="s">
        <v>70</v>
      </c>
      <c r="F8" s="8" t="s">
        <v>138</v>
      </c>
      <c r="G8" s="65" t="s">
        <v>25</v>
      </c>
    </row>
    <row r="9" spans="1:7" ht="21" customHeight="1" x14ac:dyDescent="0.15">
      <c r="A9" s="66">
        <v>44545</v>
      </c>
      <c r="B9" s="66" t="s">
        <v>21</v>
      </c>
      <c r="C9" s="67" t="s">
        <v>22</v>
      </c>
      <c r="D9" s="8" t="s">
        <v>27</v>
      </c>
      <c r="E9" s="8" t="s">
        <v>23</v>
      </c>
      <c r="F9" s="8" t="s">
        <v>137</v>
      </c>
      <c r="G9" s="65" t="s">
        <v>25</v>
      </c>
    </row>
    <row r="10" spans="1:7" ht="21" customHeight="1" x14ac:dyDescent="0.15">
      <c r="A10" s="66">
        <v>44525</v>
      </c>
      <c r="B10" s="66" t="s">
        <v>21</v>
      </c>
      <c r="C10" s="67" t="s">
        <v>65</v>
      </c>
      <c r="D10" s="8" t="s">
        <v>27</v>
      </c>
      <c r="E10" s="8" t="s">
        <v>67</v>
      </c>
      <c r="F10" s="8" t="s">
        <v>71</v>
      </c>
      <c r="G10" s="65" t="s">
        <v>25</v>
      </c>
    </row>
    <row r="11" spans="1:7" ht="21" customHeight="1" x14ac:dyDescent="0.15">
      <c r="A11" s="66">
        <v>44496</v>
      </c>
      <c r="B11" s="66" t="s">
        <v>21</v>
      </c>
      <c r="C11" s="67" t="s">
        <v>43</v>
      </c>
      <c r="D11" s="8" t="s">
        <v>23</v>
      </c>
      <c r="E11" s="8" t="s">
        <v>44</v>
      </c>
      <c r="F11" s="8" t="s">
        <v>45</v>
      </c>
      <c r="G11" s="65" t="s">
        <v>25</v>
      </c>
    </row>
    <row r="12" spans="1:7" ht="21" customHeight="1" x14ac:dyDescent="0.15">
      <c r="A12" s="66">
        <v>44785</v>
      </c>
      <c r="B12" s="66" t="s">
        <v>21</v>
      </c>
      <c r="C12" s="67" t="s">
        <v>142</v>
      </c>
      <c r="D12" s="8" t="s">
        <v>143</v>
      </c>
      <c r="E12" s="8" t="s">
        <v>144</v>
      </c>
      <c r="F12" s="8" t="s">
        <v>145</v>
      </c>
      <c r="G12" s="65" t="s">
        <v>146</v>
      </c>
    </row>
    <row r="13" spans="1:7" ht="21" customHeight="1" x14ac:dyDescent="0.15">
      <c r="A13" s="66">
        <v>44384</v>
      </c>
      <c r="B13" s="66" t="s">
        <v>21</v>
      </c>
      <c r="C13" s="67" t="s">
        <v>26</v>
      </c>
      <c r="D13" s="8" t="s">
        <v>23</v>
      </c>
      <c r="E13" s="8" t="s">
        <v>44</v>
      </c>
      <c r="F13" s="8" t="s">
        <v>45</v>
      </c>
      <c r="G13" s="65" t="s">
        <v>25</v>
      </c>
    </row>
    <row r="14" spans="1:7" ht="21" customHeight="1" x14ac:dyDescent="0.15">
      <c r="A14" s="66">
        <v>44377</v>
      </c>
      <c r="B14" s="66" t="s">
        <v>21</v>
      </c>
      <c r="C14" s="67" t="s">
        <v>22</v>
      </c>
      <c r="D14" s="8" t="s">
        <v>23</v>
      </c>
      <c r="E14" s="8" t="s">
        <v>70</v>
      </c>
      <c r="F14" s="8" t="s">
        <v>71</v>
      </c>
      <c r="G14" s="65" t="s">
        <v>25</v>
      </c>
    </row>
    <row r="15" spans="1:7" ht="21" customHeight="1" x14ac:dyDescent="0.15">
      <c r="A15" s="66">
        <v>44343</v>
      </c>
      <c r="B15" s="66" t="s">
        <v>21</v>
      </c>
      <c r="C15" s="67" t="s">
        <v>65</v>
      </c>
      <c r="D15" s="8" t="s">
        <v>66</v>
      </c>
      <c r="E15" s="8" t="s">
        <v>67</v>
      </c>
      <c r="F15" s="8" t="s">
        <v>24</v>
      </c>
      <c r="G15" s="65" t="s">
        <v>25</v>
      </c>
    </row>
    <row r="16" spans="1:7" ht="21" customHeight="1" x14ac:dyDescent="0.15">
      <c r="A16" s="66">
        <v>44328</v>
      </c>
      <c r="B16" s="66" t="s">
        <v>21</v>
      </c>
      <c r="C16" s="67" t="s">
        <v>43</v>
      </c>
      <c r="D16" s="8" t="s">
        <v>23</v>
      </c>
      <c r="E16" s="8" t="s">
        <v>44</v>
      </c>
      <c r="F16" s="8" t="s">
        <v>45</v>
      </c>
      <c r="G16" s="65" t="s">
        <v>25</v>
      </c>
    </row>
    <row r="17" spans="1:7" ht="21" customHeight="1" x14ac:dyDescent="0.15">
      <c r="A17" s="66">
        <v>44294</v>
      </c>
      <c r="B17" s="66" t="s">
        <v>21</v>
      </c>
      <c r="C17" s="67" t="s">
        <v>26</v>
      </c>
      <c r="D17" s="8" t="s">
        <v>27</v>
      </c>
      <c r="E17" s="8" t="s">
        <v>27</v>
      </c>
      <c r="F17" s="8" t="s">
        <v>28</v>
      </c>
      <c r="G17" s="65" t="s">
        <v>25</v>
      </c>
    </row>
    <row r="18" spans="1:7" ht="21" customHeight="1" x14ac:dyDescent="0.15">
      <c r="A18" s="66">
        <v>44287</v>
      </c>
      <c r="B18" s="66" t="s">
        <v>21</v>
      </c>
      <c r="C18" s="67" t="s">
        <v>22</v>
      </c>
      <c r="D18" s="8" t="s">
        <v>23</v>
      </c>
      <c r="E18" s="8" t="s">
        <v>23</v>
      </c>
      <c r="F18" s="8" t="s">
        <v>24</v>
      </c>
      <c r="G18" s="65" t="s">
        <v>25</v>
      </c>
    </row>
    <row r="19" spans="1:7" ht="37.5" customHeight="1" x14ac:dyDescent="0.15">
      <c r="A19" s="81" t="s">
        <v>11</v>
      </c>
      <c r="B19" s="82"/>
      <c r="C19" s="83"/>
      <c r="D19" s="79">
        <v>50</v>
      </c>
      <c r="E19" s="79"/>
      <c r="F19" s="79"/>
      <c r="G19" s="79"/>
    </row>
    <row r="20" spans="1:7" ht="39.950000000000003" customHeight="1" x14ac:dyDescent="0.15">
      <c r="A20" s="84" t="s">
        <v>147</v>
      </c>
      <c r="B20" s="85"/>
      <c r="C20" s="85"/>
      <c r="D20" s="85"/>
      <c r="E20" s="85"/>
      <c r="F20" s="85"/>
      <c r="G20" s="85"/>
    </row>
    <row r="21" spans="1:7" ht="39.950000000000003" customHeight="1" x14ac:dyDescent="0.15">
      <c r="A21" s="77"/>
      <c r="B21" s="78"/>
      <c r="C21" s="78"/>
      <c r="D21" s="78"/>
      <c r="E21" s="78"/>
      <c r="F21" s="78"/>
      <c r="G21" s="78"/>
    </row>
  </sheetData>
  <autoFilter ref="A5:M20"/>
  <mergeCells count="9">
    <mergeCell ref="A21:G21"/>
    <mergeCell ref="G4:G5"/>
    <mergeCell ref="C4:C5"/>
    <mergeCell ref="A19:C19"/>
    <mergeCell ref="A4:A5"/>
    <mergeCell ref="B4:B5"/>
    <mergeCell ref="D4:F4"/>
    <mergeCell ref="D19:G19"/>
    <mergeCell ref="A20:G20"/>
  </mergeCells>
  <phoneticPr fontId="1"/>
  <pageMargins left="0.98425196850393704" right="0.39370078740157483" top="0.59055118110236227" bottom="0.98425196850393704" header="0.51181102362204722" footer="0.51181102362204722"/>
  <pageSetup paperSize="9" fitToHeight="5" orientation="landscape" r:id="rId1"/>
  <headerFooter alignWithMargins="0">
    <oddFooter>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20"/>
  <sheetViews>
    <sheetView view="pageBreakPreview" zoomScale="80" zoomScaleNormal="85" zoomScaleSheetLayoutView="80" workbookViewId="0"/>
  </sheetViews>
  <sheetFormatPr defaultColWidth="9" defaultRowHeight="17.25" x14ac:dyDescent="0.15"/>
  <cols>
    <col min="1" max="1" width="21.375" style="1" customWidth="1"/>
    <col min="2" max="2" width="32.25" style="1" bestFit="1" customWidth="1"/>
    <col min="3" max="3" width="16.5" style="1" customWidth="1"/>
    <col min="4" max="4" width="20" style="14" bestFit="1" customWidth="1"/>
    <col min="5" max="5" width="20" style="7" bestFit="1" customWidth="1"/>
    <col min="6" max="6" width="13.25" style="7" bestFit="1" customWidth="1"/>
    <col min="7" max="7" width="40.25" style="2" bestFit="1" customWidth="1"/>
    <col min="8" max="16384" width="9" style="2"/>
  </cols>
  <sheetData>
    <row r="1" spans="1:7" x14ac:dyDescent="0.15">
      <c r="A1" s="12" t="s">
        <v>15</v>
      </c>
      <c r="B1" s="13"/>
      <c r="C1" s="10"/>
    </row>
    <row r="2" spans="1:7" x14ac:dyDescent="0.15">
      <c r="A2" s="10">
        <f>COUNT(A5:A17)</f>
        <v>13</v>
      </c>
      <c r="B2" s="12" t="s">
        <v>1</v>
      </c>
      <c r="C2" s="10"/>
    </row>
    <row r="3" spans="1:7" x14ac:dyDescent="0.15">
      <c r="A3" s="79" t="s">
        <v>6</v>
      </c>
      <c r="B3" s="80" t="s">
        <v>7</v>
      </c>
      <c r="C3" s="87" t="s">
        <v>8</v>
      </c>
      <c r="D3" s="81" t="s">
        <v>9</v>
      </c>
      <c r="E3" s="82"/>
      <c r="F3" s="83"/>
      <c r="G3" s="79" t="s">
        <v>0</v>
      </c>
    </row>
    <row r="4" spans="1:7" x14ac:dyDescent="0.15">
      <c r="A4" s="79"/>
      <c r="B4" s="80"/>
      <c r="C4" s="88"/>
      <c r="D4" s="18" t="s">
        <v>4</v>
      </c>
      <c r="E4" s="18" t="s">
        <v>5</v>
      </c>
      <c r="F4" s="18" t="s">
        <v>3</v>
      </c>
      <c r="G4" s="79"/>
    </row>
    <row r="5" spans="1:7" x14ac:dyDescent="0.15">
      <c r="A5" s="63">
        <v>44578</v>
      </c>
      <c r="B5" s="63" t="s">
        <v>162</v>
      </c>
      <c r="C5" s="64" t="s">
        <v>32</v>
      </c>
      <c r="D5" s="23" t="s">
        <v>164</v>
      </c>
      <c r="E5" s="23" t="s">
        <v>165</v>
      </c>
      <c r="F5" s="35">
        <v>3.3000000000000002E-2</v>
      </c>
      <c r="G5" s="62" t="s">
        <v>160</v>
      </c>
    </row>
    <row r="6" spans="1:7" x14ac:dyDescent="0.15">
      <c r="A6" s="63">
        <v>44578</v>
      </c>
      <c r="B6" s="63" t="s">
        <v>163</v>
      </c>
      <c r="C6" s="64" t="s">
        <v>32</v>
      </c>
      <c r="D6" s="23" t="s">
        <v>166</v>
      </c>
      <c r="E6" s="23" t="s">
        <v>167</v>
      </c>
      <c r="F6" s="18" t="s">
        <v>168</v>
      </c>
      <c r="G6" s="62" t="s">
        <v>161</v>
      </c>
    </row>
    <row r="7" spans="1:7" x14ac:dyDescent="0.15">
      <c r="A7" s="56">
        <v>44578</v>
      </c>
      <c r="B7" s="56" t="s">
        <v>139</v>
      </c>
      <c r="C7" s="57" t="s">
        <v>31</v>
      </c>
      <c r="D7" s="23" t="s">
        <v>99</v>
      </c>
      <c r="E7" s="23" t="s">
        <v>140</v>
      </c>
      <c r="F7" s="18" t="s">
        <v>141</v>
      </c>
      <c r="G7" s="33" t="s">
        <v>64</v>
      </c>
    </row>
    <row r="8" spans="1:7" x14ac:dyDescent="0.15">
      <c r="A8" s="48">
        <v>44529</v>
      </c>
      <c r="B8" s="48" t="s">
        <v>120</v>
      </c>
      <c r="C8" s="49" t="s">
        <v>74</v>
      </c>
      <c r="D8" s="23" t="s">
        <v>121</v>
      </c>
      <c r="E8" s="23" t="s">
        <v>99</v>
      </c>
      <c r="F8" s="18" t="s">
        <v>122</v>
      </c>
      <c r="G8" s="33" t="s">
        <v>64</v>
      </c>
    </row>
    <row r="9" spans="1:7" x14ac:dyDescent="0.15">
      <c r="A9" s="48">
        <v>44515</v>
      </c>
      <c r="B9" s="48" t="s">
        <v>30</v>
      </c>
      <c r="C9" s="54" t="s">
        <v>32</v>
      </c>
      <c r="D9" s="23" t="s">
        <v>95</v>
      </c>
      <c r="E9" s="23" t="s">
        <v>118</v>
      </c>
      <c r="F9" s="18" t="s">
        <v>119</v>
      </c>
      <c r="G9" s="33" t="s">
        <v>64</v>
      </c>
    </row>
    <row r="10" spans="1:7" x14ac:dyDescent="0.15">
      <c r="A10" s="58">
        <v>44862</v>
      </c>
      <c r="B10" s="58" t="s">
        <v>148</v>
      </c>
      <c r="C10" s="60" t="s">
        <v>32</v>
      </c>
      <c r="D10" s="23" t="s">
        <v>149</v>
      </c>
      <c r="E10" s="23" t="s">
        <v>150</v>
      </c>
      <c r="F10" s="18" t="s">
        <v>151</v>
      </c>
      <c r="G10" s="33" t="s">
        <v>158</v>
      </c>
    </row>
    <row r="11" spans="1:7" x14ac:dyDescent="0.15">
      <c r="A11" s="52">
        <v>44494</v>
      </c>
      <c r="B11" s="52" t="s">
        <v>29</v>
      </c>
      <c r="C11" s="54" t="s">
        <v>32</v>
      </c>
      <c r="D11" s="23" t="s">
        <v>95</v>
      </c>
      <c r="E11" s="23" t="s">
        <v>96</v>
      </c>
      <c r="F11" s="18" t="s">
        <v>97</v>
      </c>
      <c r="G11" s="33" t="s">
        <v>64</v>
      </c>
    </row>
    <row r="12" spans="1:7" x14ac:dyDescent="0.15">
      <c r="A12" s="52">
        <v>44494</v>
      </c>
      <c r="B12" s="52" t="s">
        <v>101</v>
      </c>
      <c r="C12" s="54" t="s">
        <v>74</v>
      </c>
      <c r="D12" s="23" t="s">
        <v>98</v>
      </c>
      <c r="E12" s="23" t="s">
        <v>99</v>
      </c>
      <c r="F12" s="18" t="s">
        <v>100</v>
      </c>
      <c r="G12" s="33" t="s">
        <v>64</v>
      </c>
    </row>
    <row r="13" spans="1:7" x14ac:dyDescent="0.15">
      <c r="A13" s="52">
        <v>44389</v>
      </c>
      <c r="B13" s="52" t="s">
        <v>72</v>
      </c>
      <c r="C13" s="54" t="s">
        <v>74</v>
      </c>
      <c r="D13" s="23" t="s">
        <v>75</v>
      </c>
      <c r="E13" s="23" t="s">
        <v>76</v>
      </c>
      <c r="F13" s="18" t="s">
        <v>77</v>
      </c>
      <c r="G13" s="33" t="s">
        <v>64</v>
      </c>
    </row>
    <row r="14" spans="1:7" x14ac:dyDescent="0.15">
      <c r="A14" s="52">
        <v>44389</v>
      </c>
      <c r="B14" s="52" t="s">
        <v>73</v>
      </c>
      <c r="C14" s="54" t="s">
        <v>74</v>
      </c>
      <c r="D14" s="23" t="s">
        <v>78</v>
      </c>
      <c r="E14" s="23" t="s">
        <v>79</v>
      </c>
      <c r="F14" s="18" t="s">
        <v>80</v>
      </c>
      <c r="G14" s="33" t="s">
        <v>64</v>
      </c>
    </row>
    <row r="15" spans="1:7" x14ac:dyDescent="0.15">
      <c r="A15" s="52">
        <v>44333</v>
      </c>
      <c r="B15" s="52" t="s">
        <v>60</v>
      </c>
      <c r="C15" s="54" t="s">
        <v>32</v>
      </c>
      <c r="D15" s="23" t="s">
        <v>63</v>
      </c>
      <c r="E15" s="23" t="s">
        <v>62</v>
      </c>
      <c r="F15" s="18" t="s">
        <v>61</v>
      </c>
      <c r="G15" s="33" t="s">
        <v>64</v>
      </c>
    </row>
    <row r="16" spans="1:7" x14ac:dyDescent="0.15">
      <c r="A16" s="52">
        <v>44312</v>
      </c>
      <c r="B16" s="52" t="s">
        <v>30</v>
      </c>
      <c r="C16" s="54" t="s">
        <v>32</v>
      </c>
      <c r="D16" s="23" t="s">
        <v>36</v>
      </c>
      <c r="E16" s="23" t="s">
        <v>33</v>
      </c>
      <c r="F16" s="18" t="s">
        <v>37</v>
      </c>
      <c r="G16" s="33" t="s">
        <v>38</v>
      </c>
    </row>
    <row r="17" spans="1:7" x14ac:dyDescent="0.15">
      <c r="A17" s="52">
        <v>44265</v>
      </c>
      <c r="B17" s="52" t="s">
        <v>29</v>
      </c>
      <c r="C17" s="54" t="s">
        <v>31</v>
      </c>
      <c r="D17" s="23" t="s">
        <v>33</v>
      </c>
      <c r="E17" s="23" t="s">
        <v>34</v>
      </c>
      <c r="F17" s="18" t="s">
        <v>35</v>
      </c>
      <c r="G17" s="33" t="s">
        <v>38</v>
      </c>
    </row>
    <row r="18" spans="1:7" x14ac:dyDescent="0.15">
      <c r="A18" s="86" t="s">
        <v>10</v>
      </c>
      <c r="B18" s="86"/>
      <c r="C18" s="86"/>
      <c r="D18" s="79">
        <v>100</v>
      </c>
      <c r="E18" s="79"/>
      <c r="F18" s="79"/>
      <c r="G18" s="6"/>
    </row>
    <row r="19" spans="1:7" x14ac:dyDescent="0.15">
      <c r="A19" s="77" t="s">
        <v>152</v>
      </c>
      <c r="B19" s="77"/>
      <c r="C19" s="77"/>
      <c r="D19" s="77"/>
      <c r="E19" s="77"/>
      <c r="F19" s="77"/>
      <c r="G19" s="77"/>
    </row>
    <row r="20" spans="1:7" x14ac:dyDescent="0.15">
      <c r="A20" s="77"/>
      <c r="B20" s="77"/>
      <c r="C20" s="77"/>
      <c r="D20" s="77"/>
      <c r="E20" s="77"/>
      <c r="F20" s="77"/>
      <c r="G20" s="77"/>
    </row>
  </sheetData>
  <autoFilter ref="A4:I17">
    <filterColumn colId="2" showButton="0"/>
  </autoFilter>
  <mergeCells count="9">
    <mergeCell ref="A20:G20"/>
    <mergeCell ref="A19:G19"/>
    <mergeCell ref="G3:G4"/>
    <mergeCell ref="A18:C18"/>
    <mergeCell ref="A3:A4"/>
    <mergeCell ref="B3:B4"/>
    <mergeCell ref="D3:F3"/>
    <mergeCell ref="D18:F18"/>
    <mergeCell ref="C3:C4"/>
  </mergeCells>
  <phoneticPr fontId="1"/>
  <pageMargins left="0.98425196850393704" right="0.51181102362204722" top="0.59055118110236227" bottom="0.98425196850393704" header="0.51181102362204722" footer="0.51181102362204722"/>
  <pageSetup paperSize="9" scale="70" fitToHeight="2" orientation="landscape" r:id="rId1"/>
  <headerFooter alignWithMargins="0">
    <oddFooter>&amp;P / &amp;N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G9"/>
  <sheetViews>
    <sheetView view="pageBreakPreview" zoomScale="85" zoomScaleNormal="85" zoomScaleSheetLayoutView="85" workbookViewId="0"/>
  </sheetViews>
  <sheetFormatPr defaultColWidth="9" defaultRowHeight="17.25" x14ac:dyDescent="0.15"/>
  <cols>
    <col min="1" max="1" width="13.5" style="1" customWidth="1"/>
    <col min="2" max="2" width="31.375" style="1" bestFit="1" customWidth="1"/>
    <col min="3" max="3" width="12.125" style="1" customWidth="1"/>
    <col min="4" max="4" width="16.375" style="14" customWidth="1"/>
    <col min="5" max="5" width="16.375" style="7" customWidth="1"/>
    <col min="6" max="6" width="10.5" style="7" bestFit="1" customWidth="1"/>
    <col min="7" max="7" width="26.5" style="2" customWidth="1"/>
    <col min="8" max="16384" width="9" style="2"/>
  </cols>
  <sheetData>
    <row r="1" spans="1:7" x14ac:dyDescent="0.15">
      <c r="A1" s="12" t="s">
        <v>16</v>
      </c>
      <c r="B1" s="13"/>
      <c r="C1" s="10"/>
    </row>
    <row r="2" spans="1:7" x14ac:dyDescent="0.15">
      <c r="A2" s="10">
        <f>COUNTA(A5:A6)</f>
        <v>2</v>
      </c>
      <c r="B2" s="12" t="s">
        <v>1</v>
      </c>
      <c r="C2" s="10"/>
    </row>
    <row r="3" spans="1:7" x14ac:dyDescent="0.15">
      <c r="A3" s="79" t="s">
        <v>6</v>
      </c>
      <c r="B3" s="80" t="s">
        <v>7</v>
      </c>
      <c r="C3" s="87" t="s">
        <v>8</v>
      </c>
      <c r="D3" s="81" t="s">
        <v>9</v>
      </c>
      <c r="E3" s="82"/>
      <c r="F3" s="83"/>
      <c r="G3" s="79" t="s">
        <v>0</v>
      </c>
    </row>
    <row r="4" spans="1:7" x14ac:dyDescent="0.15">
      <c r="A4" s="79"/>
      <c r="B4" s="80"/>
      <c r="C4" s="88"/>
      <c r="D4" s="18" t="s">
        <v>4</v>
      </c>
      <c r="E4" s="18" t="s">
        <v>5</v>
      </c>
      <c r="F4" s="18" t="s">
        <v>3</v>
      </c>
      <c r="G4" s="79"/>
    </row>
    <row r="5" spans="1:7" x14ac:dyDescent="0.15">
      <c r="A5" s="39">
        <v>44508</v>
      </c>
      <c r="B5" s="39" t="s">
        <v>17</v>
      </c>
      <c r="C5" s="40" t="s">
        <v>116</v>
      </c>
      <c r="D5" s="18" t="s">
        <v>117</v>
      </c>
      <c r="E5" s="38">
        <v>6.18</v>
      </c>
      <c r="F5" s="37">
        <v>6.2</v>
      </c>
      <c r="G5" s="33" t="s">
        <v>69</v>
      </c>
    </row>
    <row r="6" spans="1:7" x14ac:dyDescent="0.15">
      <c r="A6" s="50">
        <v>44369</v>
      </c>
      <c r="B6" s="50" t="s">
        <v>17</v>
      </c>
      <c r="C6" s="51" t="s">
        <v>26</v>
      </c>
      <c r="D6" s="18" t="s">
        <v>68</v>
      </c>
      <c r="E6" s="38">
        <v>9.61</v>
      </c>
      <c r="F6" s="37">
        <v>9.6</v>
      </c>
      <c r="G6" s="33" t="s">
        <v>69</v>
      </c>
    </row>
    <row r="7" spans="1:7" x14ac:dyDescent="0.15">
      <c r="A7" s="89" t="s">
        <v>10</v>
      </c>
      <c r="B7" s="89"/>
      <c r="C7" s="89"/>
      <c r="D7" s="81">
        <v>100</v>
      </c>
      <c r="E7" s="82"/>
      <c r="F7" s="82"/>
      <c r="G7" s="22"/>
    </row>
    <row r="8" spans="1:7" x14ac:dyDescent="0.15">
      <c r="A8" s="19"/>
      <c r="B8" s="3"/>
      <c r="C8" s="3"/>
      <c r="D8" s="9"/>
      <c r="E8" s="9"/>
      <c r="F8" s="9"/>
    </row>
    <row r="9" spans="1:7" x14ac:dyDescent="0.15">
      <c r="A9" s="19"/>
      <c r="B9" s="3"/>
      <c r="C9" s="3"/>
      <c r="D9" s="9"/>
      <c r="E9" s="9"/>
      <c r="F9" s="9"/>
    </row>
  </sheetData>
  <mergeCells count="7">
    <mergeCell ref="G3:G4"/>
    <mergeCell ref="A7:C7"/>
    <mergeCell ref="D7:F7"/>
    <mergeCell ref="A3:A4"/>
    <mergeCell ref="B3:B4"/>
    <mergeCell ref="C3:C4"/>
    <mergeCell ref="D3:F3"/>
  </mergeCells>
  <phoneticPr fontId="1"/>
  <pageMargins left="0.70866141732283472" right="0.70866141732283472" top="0.74803149606299213" bottom="0.74803149606299213" header="0.31496062992125984" footer="0.31496062992125984"/>
  <pageSetup paperSize="9" scale="9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G25"/>
  <sheetViews>
    <sheetView view="pageBreakPreview" zoomScale="85" zoomScaleNormal="85" zoomScaleSheetLayoutView="85" workbookViewId="0"/>
  </sheetViews>
  <sheetFormatPr defaultColWidth="9" defaultRowHeight="17.25" x14ac:dyDescent="0.15"/>
  <cols>
    <col min="1" max="1" width="15.875" style="1" customWidth="1"/>
    <col min="2" max="2" width="31.75" style="1" bestFit="1" customWidth="1"/>
    <col min="3" max="3" width="37.375" style="1" bestFit="1" customWidth="1"/>
    <col min="4" max="4" width="15.5" style="15" customWidth="1"/>
    <col min="5" max="5" width="15.375" style="15" customWidth="1"/>
    <col min="6" max="6" width="11.625" style="15" customWidth="1"/>
    <col min="7" max="7" width="36.875" style="2" bestFit="1" customWidth="1"/>
    <col min="8" max="8" width="5.625" style="2" customWidth="1"/>
    <col min="9" max="16384" width="9" style="2"/>
  </cols>
  <sheetData>
    <row r="1" spans="1:7" x14ac:dyDescent="0.15">
      <c r="A1" s="10" t="s">
        <v>14</v>
      </c>
      <c r="B1" s="13"/>
    </row>
    <row r="2" spans="1:7" x14ac:dyDescent="0.15">
      <c r="A2" s="10">
        <f>COUNTA(A6:A20)</f>
        <v>15</v>
      </c>
      <c r="B2" s="12" t="s">
        <v>1</v>
      </c>
    </row>
    <row r="3" spans="1:7" x14ac:dyDescent="0.15">
      <c r="A3" s="79" t="s">
        <v>6</v>
      </c>
      <c r="B3" s="80" t="s">
        <v>7</v>
      </c>
      <c r="C3" s="80" t="s">
        <v>8</v>
      </c>
      <c r="D3" s="81" t="s">
        <v>9</v>
      </c>
      <c r="E3" s="82"/>
      <c r="F3" s="83"/>
      <c r="G3" s="79" t="s">
        <v>0</v>
      </c>
    </row>
    <row r="4" spans="1:7" x14ac:dyDescent="0.15">
      <c r="A4" s="92"/>
      <c r="B4" s="93"/>
      <c r="C4" s="93"/>
      <c r="D4" s="31"/>
      <c r="E4" s="30"/>
      <c r="F4" s="32"/>
      <c r="G4" s="79"/>
    </row>
    <row r="5" spans="1:7" ht="16.5" customHeight="1" x14ac:dyDescent="0.15">
      <c r="A5" s="92"/>
      <c r="B5" s="93"/>
      <c r="C5" s="93"/>
      <c r="D5" s="18" t="s">
        <v>4</v>
      </c>
      <c r="E5" s="8" t="s">
        <v>5</v>
      </c>
      <c r="F5" s="18" t="s">
        <v>3</v>
      </c>
      <c r="G5" s="79"/>
    </row>
    <row r="6" spans="1:7" ht="16.5" customHeight="1" x14ac:dyDescent="0.15">
      <c r="A6" s="69">
        <v>44615</v>
      </c>
      <c r="B6" s="71" t="s">
        <v>183</v>
      </c>
      <c r="C6" s="68" t="s">
        <v>170</v>
      </c>
      <c r="D6" s="20" t="s">
        <v>173</v>
      </c>
      <c r="E6" s="18" t="s">
        <v>174</v>
      </c>
      <c r="F6" s="18" t="s">
        <v>172</v>
      </c>
      <c r="G6" s="70" t="s">
        <v>182</v>
      </c>
    </row>
    <row r="7" spans="1:7" ht="16.5" customHeight="1" x14ac:dyDescent="0.15">
      <c r="A7" s="69">
        <v>44615</v>
      </c>
      <c r="B7" s="71" t="s">
        <v>183</v>
      </c>
      <c r="C7" s="68" t="s">
        <v>171</v>
      </c>
      <c r="D7" s="20" t="s">
        <v>175</v>
      </c>
      <c r="E7" s="18" t="s">
        <v>176</v>
      </c>
      <c r="F7" s="18" t="s">
        <v>177</v>
      </c>
      <c r="G7" s="70" t="s">
        <v>182</v>
      </c>
    </row>
    <row r="8" spans="1:7" ht="16.5" customHeight="1" x14ac:dyDescent="0.15">
      <c r="A8" s="42">
        <v>44539</v>
      </c>
      <c r="B8" s="47" t="s">
        <v>124</v>
      </c>
      <c r="C8" s="41" t="s">
        <v>123</v>
      </c>
      <c r="D8" s="20" t="s">
        <v>127</v>
      </c>
      <c r="E8" s="18" t="s">
        <v>130</v>
      </c>
      <c r="F8" s="18" t="s">
        <v>133</v>
      </c>
      <c r="G8" s="36" t="s">
        <v>136</v>
      </c>
    </row>
    <row r="9" spans="1:7" ht="16.5" customHeight="1" x14ac:dyDescent="0.15">
      <c r="A9" s="55">
        <v>44539</v>
      </c>
      <c r="B9" s="47" t="s">
        <v>125</v>
      </c>
      <c r="C9" s="53" t="s">
        <v>123</v>
      </c>
      <c r="D9" s="20" t="s">
        <v>128</v>
      </c>
      <c r="E9" s="18" t="s">
        <v>131</v>
      </c>
      <c r="F9" s="18" t="s">
        <v>134</v>
      </c>
      <c r="G9" s="36" t="s">
        <v>136</v>
      </c>
    </row>
    <row r="10" spans="1:7" ht="16.5" customHeight="1" x14ac:dyDescent="0.15">
      <c r="A10" s="55">
        <v>44539</v>
      </c>
      <c r="B10" s="47" t="s">
        <v>126</v>
      </c>
      <c r="C10" s="53" t="s">
        <v>123</v>
      </c>
      <c r="D10" s="20" t="s">
        <v>129</v>
      </c>
      <c r="E10" s="18" t="s">
        <v>132</v>
      </c>
      <c r="F10" s="18" t="s">
        <v>135</v>
      </c>
      <c r="G10" s="36" t="s">
        <v>136</v>
      </c>
    </row>
    <row r="11" spans="1:7" ht="16.5" customHeight="1" x14ac:dyDescent="0.15">
      <c r="A11" s="73">
        <v>44530</v>
      </c>
      <c r="B11" s="47" t="s">
        <v>184</v>
      </c>
      <c r="C11" s="68" t="s">
        <v>170</v>
      </c>
      <c r="D11" s="20" t="s">
        <v>178</v>
      </c>
      <c r="E11" s="18" t="s">
        <v>179</v>
      </c>
      <c r="F11" s="18" t="s">
        <v>180</v>
      </c>
      <c r="G11" s="70" t="s">
        <v>182</v>
      </c>
    </row>
    <row r="12" spans="1:7" ht="16.5" customHeight="1" x14ac:dyDescent="0.15">
      <c r="A12" s="55">
        <v>44504</v>
      </c>
      <c r="B12" s="47" t="s">
        <v>113</v>
      </c>
      <c r="C12" s="53" t="s">
        <v>112</v>
      </c>
      <c r="D12" s="20" t="s">
        <v>103</v>
      </c>
      <c r="E12" s="18" t="s">
        <v>104</v>
      </c>
      <c r="F12" s="18" t="s">
        <v>105</v>
      </c>
      <c r="G12" s="36" t="s">
        <v>102</v>
      </c>
    </row>
    <row r="13" spans="1:7" ht="16.5" customHeight="1" x14ac:dyDescent="0.15">
      <c r="A13" s="55">
        <v>44504</v>
      </c>
      <c r="B13" s="47" t="s">
        <v>114</v>
      </c>
      <c r="C13" s="53" t="s">
        <v>112</v>
      </c>
      <c r="D13" s="20" t="s">
        <v>107</v>
      </c>
      <c r="E13" s="18" t="s">
        <v>108</v>
      </c>
      <c r="F13" s="18" t="s">
        <v>106</v>
      </c>
      <c r="G13" s="36" t="s">
        <v>102</v>
      </c>
    </row>
    <row r="14" spans="1:7" ht="16.5" customHeight="1" x14ac:dyDescent="0.15">
      <c r="A14" s="55">
        <v>44504</v>
      </c>
      <c r="B14" s="47" t="s">
        <v>115</v>
      </c>
      <c r="C14" s="53" t="s">
        <v>112</v>
      </c>
      <c r="D14" s="20" t="s">
        <v>109</v>
      </c>
      <c r="E14" s="18" t="s">
        <v>110</v>
      </c>
      <c r="F14" s="18" t="s">
        <v>111</v>
      </c>
      <c r="G14" s="36" t="s">
        <v>102</v>
      </c>
    </row>
    <row r="15" spans="1:7" ht="16.5" customHeight="1" x14ac:dyDescent="0.15">
      <c r="A15" s="61">
        <v>44848</v>
      </c>
      <c r="B15" s="47" t="s">
        <v>153</v>
      </c>
      <c r="C15" s="59" t="s">
        <v>154</v>
      </c>
      <c r="D15" s="20" t="s">
        <v>155</v>
      </c>
      <c r="E15" s="34">
        <v>0.11</v>
      </c>
      <c r="F15" s="34">
        <v>0.11</v>
      </c>
      <c r="G15" s="36" t="s">
        <v>156</v>
      </c>
    </row>
    <row r="16" spans="1:7" ht="16.5" customHeight="1" x14ac:dyDescent="0.15">
      <c r="A16" s="55">
        <v>44440</v>
      </c>
      <c r="B16" s="47" t="s">
        <v>81</v>
      </c>
      <c r="C16" s="53" t="s">
        <v>84</v>
      </c>
      <c r="D16" s="20" t="s">
        <v>88</v>
      </c>
      <c r="E16" s="18" t="s">
        <v>91</v>
      </c>
      <c r="F16" s="18" t="s">
        <v>85</v>
      </c>
      <c r="G16" s="36" t="s">
        <v>94</v>
      </c>
    </row>
    <row r="17" spans="1:7" ht="16.5" customHeight="1" x14ac:dyDescent="0.15">
      <c r="A17" s="55">
        <v>44440</v>
      </c>
      <c r="B17" s="47" t="s">
        <v>82</v>
      </c>
      <c r="C17" s="53" t="s">
        <v>84</v>
      </c>
      <c r="D17" s="20" t="s">
        <v>89</v>
      </c>
      <c r="E17" s="18" t="s">
        <v>92</v>
      </c>
      <c r="F17" s="18" t="s">
        <v>86</v>
      </c>
      <c r="G17" s="36" t="s">
        <v>94</v>
      </c>
    </row>
    <row r="18" spans="1:7" ht="16.5" customHeight="1" x14ac:dyDescent="0.15">
      <c r="A18" s="55">
        <v>44440</v>
      </c>
      <c r="B18" s="47" t="s">
        <v>83</v>
      </c>
      <c r="C18" s="53" t="s">
        <v>84</v>
      </c>
      <c r="D18" s="20" t="s">
        <v>90</v>
      </c>
      <c r="E18" s="18" t="s">
        <v>93</v>
      </c>
      <c r="F18" s="18" t="s">
        <v>87</v>
      </c>
      <c r="G18" s="36" t="s">
        <v>94</v>
      </c>
    </row>
    <row r="19" spans="1:7" ht="16.5" customHeight="1" x14ac:dyDescent="0.15">
      <c r="A19" s="55">
        <v>44338</v>
      </c>
      <c r="B19" s="46" t="s">
        <v>51</v>
      </c>
      <c r="C19" s="53" t="s">
        <v>52</v>
      </c>
      <c r="D19" s="18" t="s">
        <v>53</v>
      </c>
      <c r="E19" s="20" t="s">
        <v>54</v>
      </c>
      <c r="F19" s="18" t="s">
        <v>55</v>
      </c>
      <c r="G19" s="36" t="s">
        <v>181</v>
      </c>
    </row>
    <row r="20" spans="1:7" ht="16.5" customHeight="1" x14ac:dyDescent="0.15">
      <c r="A20" s="72">
        <v>44330</v>
      </c>
      <c r="B20" s="75" t="s">
        <v>51</v>
      </c>
      <c r="C20" s="72" t="s">
        <v>46</v>
      </c>
      <c r="D20" s="8" t="s">
        <v>47</v>
      </c>
      <c r="E20" s="20" t="s">
        <v>48</v>
      </c>
      <c r="F20" s="8" t="s">
        <v>49</v>
      </c>
      <c r="G20" s="76" t="s">
        <v>50</v>
      </c>
    </row>
    <row r="21" spans="1:7" x14ac:dyDescent="0.15">
      <c r="A21" s="90" t="s">
        <v>11</v>
      </c>
      <c r="B21" s="91"/>
      <c r="C21" s="91"/>
      <c r="D21" s="90">
        <v>100</v>
      </c>
      <c r="E21" s="91"/>
      <c r="F21" s="91"/>
      <c r="G21" s="74"/>
    </row>
    <row r="22" spans="1:7" ht="39.950000000000003" customHeight="1" x14ac:dyDescent="0.15">
      <c r="A22" s="84" t="s">
        <v>157</v>
      </c>
      <c r="B22" s="85"/>
      <c r="C22" s="85"/>
      <c r="D22" s="85"/>
      <c r="E22" s="85"/>
      <c r="F22" s="85"/>
      <c r="G22" s="85"/>
    </row>
    <row r="23" spans="1:7" x14ac:dyDescent="0.15">
      <c r="B23" s="26" t="s">
        <v>18</v>
      </c>
      <c r="F23" s="2"/>
    </row>
    <row r="24" spans="1:7" x14ac:dyDescent="0.15">
      <c r="B24" s="27" t="s">
        <v>19</v>
      </c>
      <c r="F24" s="2"/>
    </row>
    <row r="25" spans="1:7" x14ac:dyDescent="0.15">
      <c r="B25" s="28" t="s">
        <v>20</v>
      </c>
      <c r="F25" s="2"/>
    </row>
  </sheetData>
  <mergeCells count="8">
    <mergeCell ref="A22:G22"/>
    <mergeCell ref="A21:C21"/>
    <mergeCell ref="A3:A5"/>
    <mergeCell ref="B3:B5"/>
    <mergeCell ref="G3:G5"/>
    <mergeCell ref="C3:C5"/>
    <mergeCell ref="D3:F3"/>
    <mergeCell ref="D21:F21"/>
  </mergeCells>
  <phoneticPr fontId="6"/>
  <pageMargins left="0.98425196850393704" right="0.39370078740157483" top="0.59055118110236227" bottom="0.98425196850393704" header="0.51181102362204722" footer="0.51181102362204722"/>
  <pageSetup paperSize="9" scale="74" fitToHeight="5" orientation="landscape" r:id="rId1"/>
  <headerFooter alignWithMargins="0">
    <oddFooter>&amp;P / &amp;N ページ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T8"/>
  <sheetViews>
    <sheetView view="pageBreakPreview" zoomScaleNormal="100" zoomScaleSheetLayoutView="100" workbookViewId="0"/>
  </sheetViews>
  <sheetFormatPr defaultColWidth="9" defaultRowHeight="17.25" x14ac:dyDescent="0.15"/>
  <cols>
    <col min="1" max="1" width="21.375" style="1" customWidth="1"/>
    <col min="2" max="2" width="23.375" style="1" customWidth="1"/>
    <col min="3" max="4" width="17" style="1" customWidth="1"/>
    <col min="5" max="6" width="16.625" style="1" bestFit="1" customWidth="1"/>
    <col min="7" max="7" width="36.875" style="2" bestFit="1" customWidth="1"/>
    <col min="8" max="16384" width="9" style="2"/>
  </cols>
  <sheetData>
    <row r="1" spans="1:20" x14ac:dyDescent="0.15">
      <c r="A1" s="10" t="s">
        <v>13</v>
      </c>
      <c r="B1" s="13"/>
    </row>
    <row r="2" spans="1:20" x14ac:dyDescent="0.15">
      <c r="A2" s="10">
        <f>COUNT(A4:A6)</f>
        <v>2</v>
      </c>
      <c r="B2" s="12" t="s">
        <v>1</v>
      </c>
    </row>
    <row r="3" spans="1:20" x14ac:dyDescent="0.15">
      <c r="A3" s="79" t="s">
        <v>6</v>
      </c>
      <c r="B3" s="80" t="s">
        <v>12</v>
      </c>
      <c r="C3" s="80" t="s">
        <v>8</v>
      </c>
      <c r="D3" s="81" t="s">
        <v>9</v>
      </c>
      <c r="E3" s="82"/>
      <c r="F3" s="83"/>
      <c r="G3" s="79" t="s">
        <v>0</v>
      </c>
    </row>
    <row r="4" spans="1:20" x14ac:dyDescent="0.15">
      <c r="A4" s="79"/>
      <c r="B4" s="80"/>
      <c r="C4" s="80"/>
      <c r="D4" s="8" t="s">
        <v>4</v>
      </c>
      <c r="E4" s="8" t="s">
        <v>5</v>
      </c>
      <c r="F4" s="8" t="s">
        <v>3</v>
      </c>
      <c r="G4" s="79"/>
      <c r="L4" s="4"/>
      <c r="M4" s="4"/>
      <c r="N4" s="4"/>
      <c r="O4" s="4"/>
      <c r="P4" s="4"/>
      <c r="Q4" s="4"/>
      <c r="R4" s="4"/>
      <c r="S4" s="4"/>
      <c r="T4" s="4"/>
    </row>
    <row r="5" spans="1:20" x14ac:dyDescent="0.15">
      <c r="A5" s="43">
        <v>44309</v>
      </c>
      <c r="B5" s="45" t="s">
        <v>56</v>
      </c>
      <c r="C5" s="45" t="s">
        <v>40</v>
      </c>
      <c r="D5" s="20" t="s">
        <v>57</v>
      </c>
      <c r="E5" s="20" t="s">
        <v>57</v>
      </c>
      <c r="F5" s="21" t="s">
        <v>36</v>
      </c>
      <c r="G5" s="44" t="s">
        <v>58</v>
      </c>
      <c r="L5" s="4"/>
      <c r="M5" s="4"/>
      <c r="N5" s="4"/>
      <c r="O5" s="4"/>
      <c r="P5" s="4"/>
      <c r="Q5" s="4"/>
      <c r="R5" s="4"/>
      <c r="S5" s="4"/>
      <c r="T5" s="4"/>
    </row>
    <row r="6" spans="1:20" ht="34.5" x14ac:dyDescent="0.15">
      <c r="A6" s="43">
        <v>43958</v>
      </c>
      <c r="B6" s="25" t="s">
        <v>39</v>
      </c>
      <c r="C6" s="25" t="s">
        <v>40</v>
      </c>
      <c r="D6" s="20" t="s">
        <v>41</v>
      </c>
      <c r="E6" s="20" t="s">
        <v>42</v>
      </c>
      <c r="F6" s="21" t="s">
        <v>36</v>
      </c>
      <c r="G6" s="29" t="s">
        <v>59</v>
      </c>
      <c r="L6" s="4"/>
      <c r="M6" s="4"/>
      <c r="N6" s="4"/>
      <c r="O6" s="4"/>
      <c r="P6" s="4"/>
      <c r="Q6" s="4"/>
      <c r="R6" s="4"/>
      <c r="S6" s="4"/>
      <c r="T6" s="4"/>
    </row>
    <row r="7" spans="1:20" ht="24" customHeight="1" x14ac:dyDescent="0.15">
      <c r="A7" s="89" t="s">
        <v>10</v>
      </c>
      <c r="B7" s="89"/>
      <c r="C7" s="89"/>
      <c r="D7" s="94">
        <v>10</v>
      </c>
      <c r="E7" s="94"/>
      <c r="F7" s="94"/>
      <c r="L7" s="4"/>
      <c r="M7" s="4"/>
      <c r="N7" s="4"/>
      <c r="O7" s="4"/>
      <c r="P7" s="4"/>
      <c r="Q7" s="4"/>
      <c r="R7" s="4"/>
      <c r="S7" s="4"/>
      <c r="T7" s="4"/>
    </row>
    <row r="8" spans="1:20" ht="50.1" customHeight="1" x14ac:dyDescent="0.15">
      <c r="A8" s="5"/>
      <c r="B8" s="3"/>
      <c r="C8" s="3"/>
      <c r="D8" s="3"/>
      <c r="E8" s="3"/>
      <c r="F8" s="3"/>
    </row>
  </sheetData>
  <mergeCells count="7">
    <mergeCell ref="A7:C7"/>
    <mergeCell ref="D7:F7"/>
    <mergeCell ref="G3:G4"/>
    <mergeCell ref="A3:A4"/>
    <mergeCell ref="B3:B4"/>
    <mergeCell ref="C3:C4"/>
    <mergeCell ref="D3:F3"/>
  </mergeCells>
  <phoneticPr fontId="1"/>
  <pageMargins left="0.98425196850393704" right="0.39370078740157483" top="0.59055118110236227" bottom="0.98425196850393704" header="0.51181102362204722" footer="0.51181102362204722"/>
  <pageSetup paperSize="9" scale="82" fitToHeight="3" orientation="landscape" r:id="rId1"/>
  <headerFooter alignWithMargins="0"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9</vt:i4>
      </vt:variant>
    </vt:vector>
  </HeadingPairs>
  <TitlesOfParts>
    <vt:vector size="14" baseType="lpstr">
      <vt:lpstr>牛乳</vt:lpstr>
      <vt:lpstr>野菜類</vt:lpstr>
      <vt:lpstr>林産物</vt:lpstr>
      <vt:lpstr>水産物</vt:lpstr>
      <vt:lpstr>飲用茶</vt:lpstr>
      <vt:lpstr>飲用茶!Print_Area</vt:lpstr>
      <vt:lpstr>牛乳!Print_Area</vt:lpstr>
      <vt:lpstr>水産物!Print_Area</vt:lpstr>
      <vt:lpstr>野菜類!Print_Area</vt:lpstr>
      <vt:lpstr>林産物!Print_Area</vt:lpstr>
      <vt:lpstr>飲用茶!Print_Titles</vt:lpstr>
      <vt:lpstr>牛乳!Print_Titles</vt:lpstr>
      <vt:lpstr>水産物!Print_Titles</vt:lpstr>
      <vt:lpstr>野菜類!Print_Titles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青山 尚子</dc:creator>
  <cp:lastModifiedBy>user</cp:lastModifiedBy>
  <cp:lastPrinted>2022-04-08T09:51:35Z</cp:lastPrinted>
  <dcterms:created xsi:type="dcterms:W3CDTF">2010-10-26T08:26:15Z</dcterms:created>
  <dcterms:modified xsi:type="dcterms:W3CDTF">2022-04-11T07:30:38Z</dcterms:modified>
</cp:coreProperties>
</file>