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1369\01_調整グループ\11_交付金\03_新興感染症対応力強化事業補助金\04_交付申請\webページ\"/>
    </mc:Choice>
  </mc:AlternateContent>
  <xr:revisionPtr revIDLastSave="0" documentId="13_ncr:1_{F0E28A43-CDBC-49E5-8F32-5E4C158733A6}" xr6:coauthVersionLast="47" xr6:coauthVersionMax="47" xr10:uidLastSave="{00000000-0000-0000-0000-000000000000}"/>
  <bookViews>
    <workbookView xWindow="-120" yWindow="-120" windowWidth="29040" windowHeight="15720" tabRatio="860" xr2:uid="{00000000-000D-0000-FFFF-FFFF00000000}"/>
  </bookViews>
  <sheets>
    <sheet name="第１号様式（交付申請書） " sheetId="48" r:id="rId1"/>
    <sheet name="第１号様式_別紙１ 経費所要額調" sheetId="55" r:id="rId2"/>
    <sheet name="第１号様式_別紙2_事業計画書" sheetId="58" r:id="rId3"/>
    <sheet name="第１号様式_別紙３_歳入歳出予算書抄本" sheetId="11" r:id="rId4"/>
    <sheet name="第２号様式（消費税仕入控除）" sheetId="61" r:id="rId5"/>
    <sheet name="第３号様式（変更承認申請書）" sheetId="34" r:id="rId6"/>
    <sheet name="第４号様式（事業遂行状況報告書）" sheetId="35" r:id="rId7"/>
    <sheet name="第４号様式_別表" sheetId="60" r:id="rId8"/>
    <sheet name="第５号様式（実績報告）" sheetId="37" r:id="rId9"/>
    <sheet name="第５号様式_別紙１_経費所要額精算書" sheetId="57" r:id="rId10"/>
    <sheet name="第５号様式_別紙２_事業実績報告書" sheetId="41" r:id="rId11"/>
    <sheet name="第５号様式_別紙３_歳入歳出決算書抄本 " sheetId="50" r:id="rId12"/>
  </sheets>
  <externalReferences>
    <externalReference r:id="rId13"/>
  </externalReferences>
  <definedNames>
    <definedName name="〇×">[1]処遇改善状況!$J$29:$J$30</definedName>
    <definedName name="a" localSheetId="0">#REF!</definedName>
    <definedName name="a" localSheetId="3">#REF!</definedName>
    <definedName name="a" localSheetId="5">#REF!</definedName>
    <definedName name="a" localSheetId="6">#REF!</definedName>
    <definedName name="a" localSheetId="8">#REF!</definedName>
    <definedName name="a" localSheetId="9">#REF!</definedName>
    <definedName name="a" localSheetId="11">#REF!</definedName>
    <definedName name="a">#REF!</definedName>
    <definedName name="aaaa" localSheetId="0">#REF!</definedName>
    <definedName name="aaaa" localSheetId="3">#REF!</definedName>
    <definedName name="aaaa" localSheetId="5">#REF!</definedName>
    <definedName name="aaaa" localSheetId="6">#REF!</definedName>
    <definedName name="aaaa" localSheetId="8">#REF!</definedName>
    <definedName name="aaaa" localSheetId="9">#REF!</definedName>
    <definedName name="aaaa" localSheetId="11">#REF!</definedName>
    <definedName name="aaaa">#REF!</definedName>
    <definedName name="b" localSheetId="0">#REF!</definedName>
    <definedName name="b" localSheetId="9">#REF!</definedName>
    <definedName name="b" localSheetId="11">#REF!</definedName>
    <definedName name="b">#REF!</definedName>
    <definedName name="_xlnm.Print_Area" localSheetId="0">'第１号様式（交付申請書） '!$A$1:$AE$44</definedName>
    <definedName name="_xlnm.Print_Area" localSheetId="1">'第１号様式_別紙１ 経費所要額調'!$A$1:$T$25</definedName>
    <definedName name="_xlnm.Print_Area" localSheetId="2">第１号様式_別紙2_事業計画書!$A$1:$I$58</definedName>
    <definedName name="_xlnm.Print_Area" localSheetId="4">'第２号様式（消費税仕入控除）'!$A$1:$L$49</definedName>
    <definedName name="_xlnm.Print_Area" localSheetId="5">'第３号様式（変更承認申請書）'!$A$1:$AE$35</definedName>
    <definedName name="_xlnm.Print_Area" localSheetId="6">'第４号様式（事業遂行状況報告書）'!$A$1:$AE$36</definedName>
    <definedName name="_xlnm.Print_Area" localSheetId="7">第４号様式_別表!$A$1:$O$57</definedName>
    <definedName name="_xlnm.Print_Area" localSheetId="8">'第５号様式（実績報告）'!$A$1:$AG$42</definedName>
    <definedName name="_xlnm.Print_Area" localSheetId="9">第５号様式_別紙１_経費所要額精算書!$A$1:$T$24</definedName>
    <definedName name="_xlnm.Print_Area" localSheetId="10">第５号様式_別紙２_事業実績報告書!$A$1:$I$58</definedName>
    <definedName name="Z_00E5FA86_1172_4EED_8DB5_202766590116_.wvu.PrintArea" localSheetId="0" hidden="1">'第１号様式（交付申請書） '!$A$1:$AE$37</definedName>
    <definedName name="Z_00E5FA86_1172_4EED_8DB5_202766590116_.wvu.PrintArea" localSheetId="5" hidden="1">'第３号様式（変更承認申請書）'!$A$1:$AE$38</definedName>
    <definedName name="Z_00E5FA86_1172_4EED_8DB5_202766590116_.wvu.PrintArea" localSheetId="6" hidden="1">'第４号様式（事業遂行状況報告書）'!$A$1:$AE$35</definedName>
    <definedName name="Z_00E5FA86_1172_4EED_8DB5_202766590116_.wvu.PrintArea" localSheetId="8" hidden="1">'第５号様式（実績報告）'!$A$1:$AG$32</definedName>
    <definedName name="Z_9EA9614F_2E1B_408A_94DE_883A46E7B9CA_.wvu.PrintArea" localSheetId="1" hidden="1">'第１号様式_別紙１ 経費所要額調'!$B$1:$T$32</definedName>
    <definedName name="Z_9EA9614F_2E1B_408A_94DE_883A46E7B9CA_.wvu.PrintArea" localSheetId="9" hidden="1">第５号様式_別紙１_経費所要額精算書!$B$1:$T$31</definedName>
    <definedName name="Z_9EA9614F_2E1B_408A_94DE_883A46E7B9CA_.wvu.Rows" localSheetId="1" hidden="1">'第１号様式_別紙１ 経費所要額調'!$14:$14</definedName>
    <definedName name="Z_9EA9614F_2E1B_408A_94DE_883A46E7B9CA_.wvu.Rows" localSheetId="9" hidden="1">第５号様式_別紙１_経費所要額精算書!$14:$14</definedName>
    <definedName name="ああ" localSheetId="0">#REF!</definedName>
    <definedName name="ああ" localSheetId="3">#REF!</definedName>
    <definedName name="ああ" localSheetId="5">#REF!</definedName>
    <definedName name="ああ" localSheetId="6">#REF!</definedName>
    <definedName name="ああ" localSheetId="8">#REF!</definedName>
    <definedName name="ああ" localSheetId="9">#REF!</definedName>
    <definedName name="ああ" localSheetId="11">#REF!</definedName>
    <definedName name="ああ">#REF!</definedName>
    <definedName name="かかか" localSheetId="9">#REF!</definedName>
    <definedName name="かかか" localSheetId="11">#REF!</definedName>
    <definedName name="かかか">#REF!</definedName>
    <definedName name="クラスター" localSheetId="0">#REF!</definedName>
    <definedName name="クラスター" localSheetId="3">#REF!</definedName>
    <definedName name="クラスター" localSheetId="5">#REF!</definedName>
    <definedName name="クラスター" localSheetId="6">#REF!</definedName>
    <definedName name="クラスター" localSheetId="8">#REF!</definedName>
    <definedName name="クラスター" localSheetId="9">#REF!</definedName>
    <definedName name="クラスター" localSheetId="11">#REF!</definedName>
    <definedName name="クラスター">#REF!</definedName>
    <definedName name="へき地医療拠点病院施設整備事業" localSheetId="0">#REF!</definedName>
    <definedName name="へき地医療拠点病院施設整備事業" localSheetId="9">#REF!</definedName>
    <definedName name="へき地医療拠点病院施設整備事業" localSheetId="11">#REF!</definedName>
    <definedName name="へき地医療拠点病院施設整備事業">#REF!</definedName>
    <definedName name="へき地診療所施設整備事業" localSheetId="0">#REF!</definedName>
    <definedName name="へき地診療所施設整備事業" localSheetId="9">#REF!</definedName>
    <definedName name="へき地診療所施設整備事業" localSheetId="11">#REF!</definedName>
    <definedName name="へき地診療所施設整備事業">#REF!</definedName>
    <definedName name="へき地保健指導所施設整備事業" localSheetId="0">#REF!</definedName>
    <definedName name="へき地保健指導所施設整備事業" localSheetId="9">#REF!</definedName>
    <definedName name="へき地保健指導所施設整備事業" localSheetId="11">#REF!</definedName>
    <definedName name="へき地保健指導所施設整備事業">#REF!</definedName>
    <definedName name="医師臨床研修病院研修医環境整備事業" localSheetId="0">#REF!</definedName>
    <definedName name="医師臨床研修病院研修医環境整備事業" localSheetId="9">#REF!</definedName>
    <definedName name="医師臨床研修病院研修医環境整備事業" localSheetId="11">#REF!</definedName>
    <definedName name="医師臨床研修病院研修医環境整備事業">#REF!</definedName>
    <definedName name="院内感染対策施設整備事業" localSheetId="0">#REF!</definedName>
    <definedName name="院内感染対策施設整備事業" localSheetId="9">#REF!</definedName>
    <definedName name="院内感染対策施設整備事業" localSheetId="11">#REF!</definedName>
    <definedName name="院内感染対策施設整備事業">#REF!</definedName>
    <definedName name="過疎地域等特定診療所施設整備事業" localSheetId="0">#REF!</definedName>
    <definedName name="過疎地域等特定診療所施設整備事業" localSheetId="9">#REF!</definedName>
    <definedName name="過疎地域等特定診療所施設整備事業" localSheetId="11">#REF!</definedName>
    <definedName name="過疎地域等特定診療所施設整備事業">#REF!</definedName>
    <definedName name="研修医のための研修施設整備事業" localSheetId="0">#REF!</definedName>
    <definedName name="研修医のための研修施設整備事業" localSheetId="9">#REF!</definedName>
    <definedName name="研修医のための研修施設整備事業" localSheetId="11">#REF!</definedName>
    <definedName name="研修医のための研修施設整備事業">#REF!</definedName>
    <definedName name="個人防護具" localSheetId="9">#REF!</definedName>
    <definedName name="個人防護具" localSheetId="11">#REF!</definedName>
    <definedName name="個人防護具">#REF!</definedName>
    <definedName name="産科医療機関施設整備事業" localSheetId="0">#REF!</definedName>
    <definedName name="産科医療機関施設整備事業" localSheetId="9">#REF!</definedName>
    <definedName name="産科医療機関施設整備事業" localSheetId="11">#REF!</definedName>
    <definedName name="産科医療機関施設整備事業">#REF!</definedName>
    <definedName name="死亡時画像診断システム施設整備事業" localSheetId="0">#REF!</definedName>
    <definedName name="死亡時画像診断システム施設整備事業" localSheetId="9">#REF!</definedName>
    <definedName name="死亡時画像診断システム施設整備事業" localSheetId="11">#REF!</definedName>
    <definedName name="死亡時画像診断システム施設整備事業">#REF!</definedName>
    <definedName name="事業区分">[1]処遇改善状況!$I$29:$I$30</definedName>
    <definedName name="南海トラフ地震に係る津波避難対策緊急事業" localSheetId="0">#REF!</definedName>
    <definedName name="南海トラフ地震に係る津波避難対策緊急事業" localSheetId="9">#REF!</definedName>
    <definedName name="南海トラフ地震に係る津波避難対策緊急事業" localSheetId="11">#REF!</definedName>
    <definedName name="南海トラフ地震に係る津波避難対策緊急事業">#REF!</definedName>
    <definedName name="病床確保料" localSheetId="0">#REF!</definedName>
    <definedName name="病床確保料" localSheetId="3">#REF!</definedName>
    <definedName name="病床確保料" localSheetId="5">#REF!</definedName>
    <definedName name="病床確保料" localSheetId="6">#REF!</definedName>
    <definedName name="病床確保料" localSheetId="8">#REF!</definedName>
    <definedName name="病床確保料" localSheetId="9">#REF!</definedName>
    <definedName name="病床確保料" localSheetId="11">#REF!</definedName>
    <definedName name="病床確保料">#REF!</definedName>
    <definedName name="分娩取扱施設施設整備事業" localSheetId="0">#REF!</definedName>
    <definedName name="分娩取扱施設施設整備事業" localSheetId="9">#REF!</definedName>
    <definedName name="分娩取扱施設施設整備事業" localSheetId="11">#REF!</definedName>
    <definedName name="分娩取扱施設施設整備事業">#REF!</definedName>
    <definedName name="補助事業名" localSheetId="0">#REF!</definedName>
    <definedName name="補助事業名" localSheetId="9">#REF!</definedName>
    <definedName name="補助事業名" localSheetId="11">#REF!</definedName>
    <definedName name="補助事業名">#REF!</definedName>
    <definedName name="有床診療所等スプリンクラー等施設整備事業" localSheetId="0">#REF!</definedName>
    <definedName name="有床診療所等スプリンクラー等施設整備事業" localSheetId="9">#REF!</definedName>
    <definedName name="有床診療所等スプリンクラー等施設整備事業" localSheetId="11">#REF!</definedName>
    <definedName name="有床診療所等スプリンクラー等施設整備事業">#REF!</definedName>
    <definedName name="離島等患者宿泊施設施設整備事業" localSheetId="0">#REF!</definedName>
    <definedName name="離島等患者宿泊施設施設整備事業" localSheetId="9">#REF!</definedName>
    <definedName name="離島等患者宿泊施設施設整備事業" localSheetId="11">#REF!</definedName>
    <definedName name="離島等患者宿泊施設施設整備事業">#REF!</definedName>
    <definedName name="臨床研修病院施設整備事業" localSheetId="0">#REF!</definedName>
    <definedName name="臨床研修病院施設整備事業" localSheetId="9">#REF!</definedName>
    <definedName name="臨床研修病院施設整備事業" localSheetId="11">#REF!</definedName>
    <definedName name="臨床研修病院施設整備事業">#REF!</definedName>
  </definedNames>
  <calcPr calcId="191029"/>
  <customWorkbookViews>
    <customWorkbookView name="kent_mizuochi - 個人用ビュー" guid="{00E5FA86-1172-4EED-8DB5-202766590116}" mergeInterval="0" personalView="1" maximized="1" xWindow="-11" yWindow="-11" windowWidth="1942" windowHeight="1222" tabRatio="861"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57" l="1"/>
  <c r="S11" i="57"/>
  <c r="S9" i="57"/>
  <c r="S13" i="55"/>
  <c r="S11" i="55"/>
  <c r="S9" i="55"/>
  <c r="E9" i="55"/>
  <c r="F44" i="61"/>
  <c r="F35" i="61"/>
  <c r="F40" i="61" l="1"/>
  <c r="F30" i="61"/>
  <c r="I52" i="60"/>
  <c r="E52" i="60"/>
  <c r="I48" i="60"/>
  <c r="E48" i="60"/>
  <c r="B45" i="60"/>
  <c r="L23" i="60"/>
  <c r="I19" i="60"/>
  <c r="F19" i="60"/>
  <c r="C19" i="60"/>
  <c r="G16" i="58" l="1"/>
  <c r="G17" i="58"/>
  <c r="G18" i="58"/>
  <c r="G19" i="58"/>
  <c r="G20" i="58"/>
  <c r="G21" i="58"/>
  <c r="G22" i="58"/>
  <c r="G23" i="58"/>
  <c r="G24" i="58"/>
  <c r="E25" i="58"/>
  <c r="H25" i="58"/>
  <c r="G25" i="58" s="1"/>
  <c r="G27" i="58"/>
  <c r="G28" i="58"/>
  <c r="G29" i="58"/>
  <c r="G30" i="58"/>
  <c r="G31" i="58"/>
  <c r="G32" i="58"/>
  <c r="G33" i="58"/>
  <c r="G34" i="58"/>
  <c r="G35" i="58"/>
  <c r="E36" i="58"/>
  <c r="H36" i="58"/>
  <c r="G36" i="58" s="1"/>
  <c r="E37" i="58"/>
  <c r="H37" i="58"/>
  <c r="H48" i="58" s="1"/>
  <c r="E41" i="58"/>
  <c r="E48" i="58"/>
  <c r="E49" i="41"/>
  <c r="G16" i="41"/>
  <c r="H37" i="41"/>
  <c r="H38" i="41" s="1"/>
  <c r="H49" i="41" s="1"/>
  <c r="E37" i="41"/>
  <c r="E38" i="41" s="1"/>
  <c r="H25" i="41"/>
  <c r="E25" i="41"/>
  <c r="T14" i="57"/>
  <c r="P14" i="57"/>
  <c r="P15" i="57" s="1"/>
  <c r="H14" i="57"/>
  <c r="H15" i="57" s="1"/>
  <c r="D14" i="57"/>
  <c r="D15" i="57" s="1"/>
  <c r="C14" i="57"/>
  <c r="C15" i="57" s="1"/>
  <c r="Q13" i="57"/>
  <c r="J13" i="57"/>
  <c r="K13" i="57" s="1"/>
  <c r="L13" i="57" s="1"/>
  <c r="M13" i="57" s="1"/>
  <c r="I13" i="57"/>
  <c r="G13" i="57"/>
  <c r="E13" i="57"/>
  <c r="Q11" i="57"/>
  <c r="J11" i="57"/>
  <c r="K11" i="57" s="1"/>
  <c r="I11" i="57"/>
  <c r="G11" i="57"/>
  <c r="E11" i="57"/>
  <c r="Q9" i="57"/>
  <c r="J9" i="57"/>
  <c r="K9" i="57" s="1"/>
  <c r="I9" i="57"/>
  <c r="G9" i="57"/>
  <c r="E9" i="57"/>
  <c r="P14" i="55"/>
  <c r="P15" i="55" s="1"/>
  <c r="H14" i="55"/>
  <c r="H15" i="55" s="1"/>
  <c r="D14" i="55"/>
  <c r="D15" i="55" s="1"/>
  <c r="C14" i="55"/>
  <c r="C15" i="55" s="1"/>
  <c r="T14" i="55"/>
  <c r="Q11" i="55"/>
  <c r="Q13" i="55"/>
  <c r="Q9" i="55"/>
  <c r="J13" i="55"/>
  <c r="K13" i="55" s="1"/>
  <c r="L13" i="55" s="1"/>
  <c r="M13" i="55" s="1"/>
  <c r="N13" i="55" s="1"/>
  <c r="J11" i="55"/>
  <c r="K11" i="55" s="1"/>
  <c r="J9" i="55"/>
  <c r="K9" i="55" s="1"/>
  <c r="L9" i="55" s="1"/>
  <c r="I11" i="55"/>
  <c r="I13" i="55"/>
  <c r="I9" i="55"/>
  <c r="G13" i="55"/>
  <c r="G11" i="55"/>
  <c r="G9" i="55"/>
  <c r="Q14" i="57" l="1"/>
  <c r="Q15" i="57" s="1"/>
  <c r="E14" i="57"/>
  <c r="E15" i="57" s="1"/>
  <c r="L11" i="55"/>
  <c r="K14" i="55"/>
  <c r="K15" i="55" s="1"/>
  <c r="M9" i="55"/>
  <c r="Q14" i="55"/>
  <c r="Q15" i="55"/>
  <c r="G37" i="58"/>
  <c r="O13" i="57"/>
  <c r="N13" i="57"/>
  <c r="L9" i="57"/>
  <c r="L11" i="57"/>
  <c r="K14" i="57"/>
  <c r="K15" i="57" s="1"/>
  <c r="O13" i="55"/>
  <c r="N9" i="55" l="1"/>
  <c r="N15" i="55" s="1"/>
  <c r="O9" i="55"/>
  <c r="L14" i="55"/>
  <c r="L15" i="55" s="1"/>
  <c r="M11" i="55"/>
  <c r="M11" i="57"/>
  <c r="L14" i="57"/>
  <c r="M9" i="57"/>
  <c r="L15" i="57"/>
  <c r="O11" i="55" l="1"/>
  <c r="O14" i="55" s="1"/>
  <c r="O15" i="55" s="1"/>
  <c r="M14" i="55"/>
  <c r="M15" i="55" s="1"/>
  <c r="N11" i="55"/>
  <c r="O11" i="57"/>
  <c r="O14" i="57" s="1"/>
  <c r="N11" i="57"/>
  <c r="M14" i="57"/>
  <c r="M15" i="57" s="1"/>
  <c r="N9" i="57"/>
  <c r="N15" i="57" s="1"/>
  <c r="O9" i="57"/>
  <c r="O15" i="57" l="1"/>
  <c r="E13" i="55" l="1"/>
  <c r="E11" i="55"/>
  <c r="E14" i="55" l="1"/>
  <c r="E15" i="55"/>
  <c r="E42" i="41"/>
  <c r="G37" i="41" l="1"/>
  <c r="G36" i="41"/>
  <c r="G35" i="41"/>
  <c r="G34" i="41"/>
  <c r="G33" i="41"/>
  <c r="G32" i="41"/>
  <c r="G31" i="41"/>
  <c r="G30" i="41"/>
  <c r="G29" i="41"/>
  <c r="G28" i="41"/>
  <c r="G25" i="41"/>
  <c r="G24" i="41"/>
  <c r="G23" i="41"/>
  <c r="G22" i="41"/>
  <c r="G21" i="41"/>
  <c r="G20" i="41"/>
  <c r="G19" i="41"/>
  <c r="G18" i="41"/>
  <c r="G17" i="41"/>
  <c r="G38" i="41" l="1"/>
</calcChain>
</file>

<file path=xl/sharedStrings.xml><?xml version="1.0" encoding="utf-8"?>
<sst xmlns="http://schemas.openxmlformats.org/spreadsheetml/2006/main" count="602" uniqueCount="275">
  <si>
    <t>合計</t>
    <rPh sb="0" eb="2">
      <t>ゴウケイ</t>
    </rPh>
    <phoneticPr fontId="4"/>
  </si>
  <si>
    <t>円</t>
    <rPh sb="0" eb="1">
      <t>エン</t>
    </rPh>
    <phoneticPr fontId="2"/>
  </si>
  <si>
    <t>所在地</t>
    <rPh sb="0" eb="3">
      <t>ショザイチ</t>
    </rPh>
    <phoneticPr fontId="2"/>
  </si>
  <si>
    <t>神奈川県知事　殿</t>
    <rPh sb="0" eb="3">
      <t>カナガワ</t>
    </rPh>
    <rPh sb="3" eb="6">
      <t>ケンチジ</t>
    </rPh>
    <rPh sb="7" eb="8">
      <t>トノ</t>
    </rPh>
    <phoneticPr fontId="2"/>
  </si>
  <si>
    <t>郵便番号</t>
    <phoneticPr fontId="2"/>
  </si>
  <si>
    <t>提出者氏名
又は名称</t>
    <rPh sb="0" eb="2">
      <t>テイシュツ</t>
    </rPh>
    <rPh sb="2" eb="3">
      <t>シャ</t>
    </rPh>
    <rPh sb="3" eb="5">
      <t>シメイ</t>
    </rPh>
    <rPh sb="6" eb="7">
      <t>マタ</t>
    </rPh>
    <rPh sb="8" eb="10">
      <t>メイショウ</t>
    </rPh>
    <phoneticPr fontId="2"/>
  </si>
  <si>
    <t>　</t>
    <phoneticPr fontId="2"/>
  </si>
  <si>
    <t>金</t>
    <rPh sb="0" eb="1">
      <t>キン</t>
    </rPh>
    <phoneticPr fontId="2"/>
  </si>
  <si>
    <t>　　</t>
    <phoneticPr fontId="2"/>
  </si>
  <si>
    <t>この抄本は原本と相違ないことを証明します。</t>
  </si>
  <si>
    <t>円</t>
  </si>
  <si>
    <t>合    計</t>
  </si>
  <si>
    <t>一般財源</t>
    <rPh sb="0" eb="2">
      <t>イッパン</t>
    </rPh>
    <rPh sb="2" eb="4">
      <t>ザイゲン</t>
    </rPh>
    <phoneticPr fontId="4"/>
  </si>
  <si>
    <t>国庫補助金</t>
    <rPh sb="0" eb="2">
      <t>コッコ</t>
    </rPh>
    <rPh sb="2" eb="4">
      <t>ホジョ</t>
    </rPh>
    <rPh sb="4" eb="5">
      <t>キン</t>
    </rPh>
    <phoneticPr fontId="11"/>
  </si>
  <si>
    <t>金    額</t>
  </si>
  <si>
    <t>項    目</t>
  </si>
  <si>
    <t>歳      出</t>
  </si>
  <si>
    <t>歳      入</t>
  </si>
  <si>
    <t>＜本年度分＞</t>
    <rPh sb="1" eb="2">
      <t>ホン</t>
    </rPh>
    <rPh sb="2" eb="3">
      <t>ネン</t>
    </rPh>
    <rPh sb="3" eb="4">
      <t>ド</t>
    </rPh>
    <rPh sb="4" eb="5">
      <t>ブン</t>
    </rPh>
    <phoneticPr fontId="4"/>
  </si>
  <si>
    <t>歳入歳出予算書抄本</t>
    <rPh sb="4" eb="6">
      <t>ヨサン</t>
    </rPh>
    <rPh sb="6" eb="7">
      <t>ショ</t>
    </rPh>
    <rPh sb="7" eb="9">
      <t>ショウホン</t>
    </rPh>
    <phoneticPr fontId="4"/>
  </si>
  <si>
    <t>歳入歳出決算書抄本</t>
    <rPh sb="4" eb="6">
      <t>ケッサン</t>
    </rPh>
    <rPh sb="6" eb="7">
      <t>ショ</t>
    </rPh>
    <rPh sb="7" eb="9">
      <t>ショウホン</t>
    </rPh>
    <phoneticPr fontId="4"/>
  </si>
  <si>
    <t>次のとおり補助金の交付を申請します。</t>
    <phoneticPr fontId="2"/>
  </si>
  <si>
    <t>２　施設の名称</t>
    <phoneticPr fontId="2"/>
  </si>
  <si>
    <t>３　事業区分</t>
    <rPh sb="4" eb="6">
      <t>クブン</t>
    </rPh>
    <phoneticPr fontId="2"/>
  </si>
  <si>
    <t>１　変更（中止、廃止）の内容</t>
    <rPh sb="2" eb="4">
      <t>ヘンコウ</t>
    </rPh>
    <rPh sb="5" eb="7">
      <t>チュウシ</t>
    </rPh>
    <rPh sb="8" eb="10">
      <t>ハイシ</t>
    </rPh>
    <rPh sb="12" eb="14">
      <t>ナイヨウ</t>
    </rPh>
    <phoneticPr fontId="2"/>
  </si>
  <si>
    <t>事業区分</t>
    <rPh sb="0" eb="4">
      <t>ジギョウクブン</t>
    </rPh>
    <phoneticPr fontId="2"/>
  </si>
  <si>
    <t>変更（中止、廃止）前</t>
    <rPh sb="9" eb="10">
      <t>マエ</t>
    </rPh>
    <phoneticPr fontId="2"/>
  </si>
  <si>
    <t>変更（中止、廃止）後</t>
    <rPh sb="9" eb="10">
      <t>アト</t>
    </rPh>
    <phoneticPr fontId="2"/>
  </si>
  <si>
    <t>２　変更（中止、廃止）の理由</t>
    <rPh sb="2" eb="4">
      <t>ヘンコウ</t>
    </rPh>
    <rPh sb="5" eb="7">
      <t>チュウシ</t>
    </rPh>
    <rPh sb="8" eb="10">
      <t>ハイシ</t>
    </rPh>
    <rPh sb="12" eb="14">
      <t>リユウ</t>
    </rPh>
    <phoneticPr fontId="2"/>
  </si>
  <si>
    <r>
      <t>第４号様式</t>
    </r>
    <r>
      <rPr>
        <sz val="12"/>
        <color theme="1"/>
        <rFont val="ＭＳ 明朝"/>
        <family val="1"/>
        <charset val="128"/>
      </rPr>
      <t>（用紙　日本産業規格Ａ４縦長型）</t>
    </r>
    <phoneticPr fontId="2"/>
  </si>
  <si>
    <t>１　施設の名称</t>
    <phoneticPr fontId="2"/>
  </si>
  <si>
    <t>２　事業区分</t>
    <rPh sb="4" eb="6">
      <t>クブン</t>
    </rPh>
    <phoneticPr fontId="2"/>
  </si>
  <si>
    <t>３　工事着工年月日</t>
    <phoneticPr fontId="2"/>
  </si>
  <si>
    <t>５　補助事業の執行状況</t>
    <phoneticPr fontId="2"/>
  </si>
  <si>
    <t>３月末までの出来高見込み</t>
    <phoneticPr fontId="2"/>
  </si>
  <si>
    <t>繰越見込高</t>
    <phoneticPr fontId="2"/>
  </si>
  <si>
    <t>％</t>
    <phoneticPr fontId="2"/>
  </si>
  <si>
    <r>
      <t>第５号様式</t>
    </r>
    <r>
      <rPr>
        <sz val="12"/>
        <color theme="1"/>
        <rFont val="ＭＳ 明朝"/>
        <family val="1"/>
        <charset val="128"/>
      </rPr>
      <t>（用紙　日本産業規格Ａ４縦長型）</t>
    </r>
    <phoneticPr fontId="2"/>
  </si>
  <si>
    <t>１　補助精算額</t>
    <rPh sb="2" eb="4">
      <t>ホジョ</t>
    </rPh>
    <rPh sb="4" eb="7">
      <t>セイサンガク</t>
    </rPh>
    <phoneticPr fontId="2"/>
  </si>
  <si>
    <t>１　補助申請額</t>
    <rPh sb="2" eb="4">
      <t>ホジョ</t>
    </rPh>
    <rPh sb="4" eb="6">
      <t>シンセイ</t>
    </rPh>
    <rPh sb="6" eb="7">
      <t>ガク</t>
    </rPh>
    <phoneticPr fontId="2"/>
  </si>
  <si>
    <t>補助事業者名：</t>
    <phoneticPr fontId="4"/>
  </si>
  <si>
    <t>総事業費</t>
  </si>
  <si>
    <t>寄付金その
他の収入額</t>
    <phoneticPr fontId="4"/>
  </si>
  <si>
    <t>差引額</t>
  </si>
  <si>
    <t>対象経費の
支出予定額</t>
    <phoneticPr fontId="4"/>
  </si>
  <si>
    <t>基 準 額</t>
  </si>
  <si>
    <t>選 定 額</t>
  </si>
  <si>
    <t>備　　　考</t>
    <phoneticPr fontId="4"/>
  </si>
  <si>
    <t>(Ａ)</t>
    <phoneticPr fontId="4"/>
  </si>
  <si>
    <t>(Ｂ)</t>
    <phoneticPr fontId="4"/>
  </si>
  <si>
    <t>(A)-(B)=(C)</t>
  </si>
  <si>
    <t>（Ｅ)</t>
    <phoneticPr fontId="4"/>
  </si>
  <si>
    <t xml:space="preserve">         円</t>
  </si>
  <si>
    <t>　　　　円</t>
  </si>
  <si>
    <t xml:space="preserve">       円</t>
  </si>
  <si>
    <t>補助（間接補助）事業者名</t>
    <rPh sb="0" eb="2">
      <t>ホジョ</t>
    </rPh>
    <rPh sb="3" eb="5">
      <t>カンセツ</t>
    </rPh>
    <rPh sb="5" eb="7">
      <t>ホジョ</t>
    </rPh>
    <rPh sb="8" eb="12">
      <t>ジギョウシャメイ</t>
    </rPh>
    <phoneticPr fontId="4"/>
  </si>
  <si>
    <t>施設名</t>
  </si>
  <si>
    <t>所在地</t>
    <rPh sb="0" eb="3">
      <t>ショザイチ</t>
    </rPh>
    <phoneticPr fontId="4"/>
  </si>
  <si>
    <t>施工内容</t>
    <rPh sb="0" eb="2">
      <t>セコウ</t>
    </rPh>
    <rPh sb="2" eb="4">
      <t>ナイヨウ</t>
    </rPh>
    <phoneticPr fontId="4"/>
  </si>
  <si>
    <t>建物の構造及び面積</t>
    <phoneticPr fontId="4"/>
  </si>
  <si>
    <t>　　　　　　　　　　　　　　　　　　　　　　　　　　　　　　</t>
  </si>
  <si>
    <t>構造：</t>
    <rPh sb="0" eb="2">
      <t>コウゾウ</t>
    </rPh>
    <phoneticPr fontId="4"/>
  </si>
  <si>
    <t>○階建</t>
    <rPh sb="1" eb="2">
      <t>カイ</t>
    </rPh>
    <rPh sb="2" eb="3">
      <t>ダ</t>
    </rPh>
    <phoneticPr fontId="4"/>
  </si>
  <si>
    <t>建築面積 　</t>
    <rPh sb="0" eb="2">
      <t>ケンチク</t>
    </rPh>
    <phoneticPr fontId="4"/>
  </si>
  <si>
    <t>延べ面積</t>
    <phoneticPr fontId="4"/>
  </si>
  <si>
    <t>施工期間</t>
  </si>
  <si>
    <t>着工</t>
    <phoneticPr fontId="4"/>
  </si>
  <si>
    <t>　　 年   月　 日</t>
    <phoneticPr fontId="4"/>
  </si>
  <si>
    <t>～</t>
    <phoneticPr fontId="4"/>
  </si>
  <si>
    <t>　竣工</t>
    <phoneticPr fontId="4"/>
  </si>
  <si>
    <t xml:space="preserve"> 　 年   月　 日</t>
    <phoneticPr fontId="4"/>
  </si>
  <si>
    <t>整備費内訳　　　　　　　　　　　　　　　　　　　　　　　　</t>
    <phoneticPr fontId="4"/>
  </si>
  <si>
    <t>区　分</t>
    <phoneticPr fontId="4"/>
  </si>
  <si>
    <t>費　　目</t>
    <phoneticPr fontId="4"/>
  </si>
  <si>
    <t>面　積　</t>
    <phoneticPr fontId="4"/>
  </si>
  <si>
    <t>単　価　</t>
    <phoneticPr fontId="4"/>
  </si>
  <si>
    <t>金　　額　</t>
    <phoneticPr fontId="4"/>
  </si>
  <si>
    <t>備　　考　</t>
    <phoneticPr fontId="4"/>
  </si>
  <si>
    <t>　　　</t>
  </si>
  <si>
    <t>　　　　　</t>
  </si>
  <si>
    <t xml:space="preserve">        ㎡</t>
  </si>
  <si>
    <t xml:space="preserve">  　　  円</t>
  </si>
  <si>
    <t xml:space="preserve">            円</t>
  </si>
  <si>
    <t>　　　　　　</t>
  </si>
  <si>
    <t>補助対象事業分</t>
    <rPh sb="0" eb="2">
      <t>ホジョ</t>
    </rPh>
    <rPh sb="2" eb="4">
      <t>タイショウ</t>
    </rPh>
    <rPh sb="4" eb="7">
      <t>ジギョウブン</t>
    </rPh>
    <phoneticPr fontId="4"/>
  </si>
  <si>
    <t>小  計</t>
  </si>
  <si>
    <t>　　　　単価、小計、合計は自動計算</t>
    <rPh sb="4" eb="6">
      <t>タンカ</t>
    </rPh>
    <rPh sb="7" eb="9">
      <t>ショウケイ</t>
    </rPh>
    <rPh sb="10" eb="12">
      <t>ゴウケイ</t>
    </rPh>
    <rPh sb="13" eb="15">
      <t>ジドウ</t>
    </rPh>
    <rPh sb="15" eb="17">
      <t>ケイサン</t>
    </rPh>
    <phoneticPr fontId="4"/>
  </si>
  <si>
    <t>補助対象外事業分</t>
    <rPh sb="0" eb="2">
      <t>ホジョ</t>
    </rPh>
    <rPh sb="2" eb="4">
      <t>タイショウ</t>
    </rPh>
    <rPh sb="4" eb="5">
      <t>ソト</t>
    </rPh>
    <rPh sb="5" eb="8">
      <t>ジギョウブン</t>
    </rPh>
    <phoneticPr fontId="4"/>
  </si>
  <si>
    <t>合　計</t>
    <rPh sb="0" eb="1">
      <t>ゴウ</t>
    </rPh>
    <rPh sb="2" eb="3">
      <t>ケイ</t>
    </rPh>
    <phoneticPr fontId="4"/>
  </si>
  <si>
    <t>財源内訳</t>
    <phoneticPr fontId="4"/>
  </si>
  <si>
    <t>区分</t>
    <rPh sb="0" eb="2">
      <t>クブン</t>
    </rPh>
    <phoneticPr fontId="4"/>
  </si>
  <si>
    <t>金額</t>
    <rPh sb="0" eb="2">
      <t>キンガク</t>
    </rPh>
    <phoneticPr fontId="4"/>
  </si>
  <si>
    <t>備考</t>
    <rPh sb="0" eb="2">
      <t>ビコウ</t>
    </rPh>
    <phoneticPr fontId="4"/>
  </si>
  <si>
    <t>円</t>
    <rPh sb="0" eb="1">
      <t>エン</t>
    </rPh>
    <phoneticPr fontId="4"/>
  </si>
  <si>
    <t>（内　訳）</t>
    <rPh sb="1" eb="2">
      <t>ウチ</t>
    </rPh>
    <rPh sb="3" eb="4">
      <t>ヤク</t>
    </rPh>
    <phoneticPr fontId="4"/>
  </si>
  <si>
    <t>(1)  補助金</t>
    <phoneticPr fontId="4"/>
  </si>
  <si>
    <t>←国と都道府県の合計は自動計算</t>
    <rPh sb="1" eb="2">
      <t>クニ</t>
    </rPh>
    <rPh sb="3" eb="7">
      <t>トドウフケン</t>
    </rPh>
    <rPh sb="8" eb="10">
      <t>ゴウケイ</t>
    </rPh>
    <rPh sb="11" eb="13">
      <t>ジドウ</t>
    </rPh>
    <rPh sb="13" eb="15">
      <t>ケイサン</t>
    </rPh>
    <phoneticPr fontId="4"/>
  </si>
  <si>
    <t>　　　　うち国</t>
    <phoneticPr fontId="4"/>
  </si>
  <si>
    <t>　　　　うち都道府県</t>
    <phoneticPr fontId="4"/>
  </si>
  <si>
    <t>(2)  地方債</t>
    <phoneticPr fontId="4"/>
  </si>
  <si>
    <t>(3)  寄付金</t>
    <phoneticPr fontId="4"/>
  </si>
  <si>
    <t>(4)  その他（診療収入等）</t>
    <rPh sb="9" eb="11">
      <t>シンリョウ</t>
    </rPh>
    <rPh sb="11" eb="13">
      <t>シュウニュウ</t>
    </rPh>
    <rPh sb="13" eb="14">
      <t>トウ</t>
    </rPh>
    <phoneticPr fontId="4"/>
  </si>
  <si>
    <t>計</t>
    <rPh sb="0" eb="1">
      <t>ケイ</t>
    </rPh>
    <phoneticPr fontId="4"/>
  </si>
  <si>
    <t>←自動計算</t>
    <rPh sb="1" eb="3">
      <t>ジドウ</t>
    </rPh>
    <rPh sb="3" eb="5">
      <t>ケイサン</t>
    </rPh>
    <phoneticPr fontId="4"/>
  </si>
  <si>
    <t>補助財産を取得する際に、当該補助財産を取得するための抵当権設定の有無</t>
    <phoneticPr fontId="4"/>
  </si>
  <si>
    <t>その他　参考事項　</t>
    <phoneticPr fontId="4"/>
  </si>
  <si>
    <t xml:space="preserve"> （注）１．</t>
    <phoneticPr fontId="4"/>
  </si>
  <si>
    <t>事　　業　　実　　績　　報　　告　　書</t>
    <phoneticPr fontId="4"/>
  </si>
  <si>
    <t>事業区分</t>
    <rPh sb="2" eb="4">
      <t>クブン</t>
    </rPh>
    <phoneticPr fontId="4"/>
  </si>
  <si>
    <t>都道府県補助金</t>
    <rPh sb="0" eb="4">
      <t>トドウフケン</t>
    </rPh>
    <rPh sb="4" eb="7">
      <t>ホジョキン</t>
    </rPh>
    <phoneticPr fontId="2"/>
  </si>
  <si>
    <t>別紙３のとおり</t>
    <phoneticPr fontId="2"/>
  </si>
  <si>
    <r>
      <t>４　竣工</t>
    </r>
    <r>
      <rPr>
        <sz val="12"/>
        <color rgb="FF00B050"/>
        <rFont val="ＭＳ 明朝"/>
        <family val="1"/>
        <charset val="128"/>
      </rPr>
      <t>（</t>
    </r>
    <r>
      <rPr>
        <sz val="12"/>
        <color theme="1"/>
        <rFont val="ＭＳ 明朝"/>
        <family val="2"/>
        <charset val="128"/>
      </rPr>
      <t>予定</t>
    </r>
    <r>
      <rPr>
        <sz val="12"/>
        <color rgb="FF00B050"/>
        <rFont val="ＭＳ 明朝"/>
        <family val="1"/>
        <charset val="128"/>
      </rPr>
      <t>）</t>
    </r>
    <r>
      <rPr>
        <sz val="12"/>
        <color theme="1"/>
        <rFont val="ＭＳ 明朝"/>
        <family val="2"/>
        <charset val="128"/>
      </rPr>
      <t>年月日</t>
    </r>
    <rPh sb="2" eb="4">
      <t>シュンコウ</t>
    </rPh>
    <rPh sb="5" eb="7">
      <t>ヨテイ</t>
    </rPh>
    <phoneticPr fontId="2"/>
  </si>
  <si>
    <t>４　経費所要額調</t>
    <phoneticPr fontId="2"/>
  </si>
  <si>
    <t>別紙１のとおり</t>
    <phoneticPr fontId="2"/>
  </si>
  <si>
    <t>６　添付書類</t>
    <phoneticPr fontId="2"/>
  </si>
  <si>
    <t>　月末現在の出来高</t>
    <phoneticPr fontId="2"/>
  </si>
  <si>
    <t>別紙１</t>
    <phoneticPr fontId="4"/>
  </si>
  <si>
    <t>内示額</t>
    <rPh sb="0" eb="3">
      <t>ナイジガク</t>
    </rPh>
    <phoneticPr fontId="2"/>
  </si>
  <si>
    <t>（作成要領）</t>
    <rPh sb="1" eb="3">
      <t>サクセイ</t>
    </rPh>
    <rPh sb="3" eb="5">
      <t>ヨウリョウ</t>
    </rPh>
    <phoneticPr fontId="3"/>
  </si>
  <si>
    <t>６　歳入歳出決算書抄本</t>
    <phoneticPr fontId="2"/>
  </si>
  <si>
    <t>７　添付書類</t>
    <phoneticPr fontId="2"/>
  </si>
  <si>
    <t>（３）その他参考となる書類</t>
    <rPh sb="5" eb="6">
      <t>タ</t>
    </rPh>
    <rPh sb="6" eb="8">
      <t>サンコウ</t>
    </rPh>
    <rPh sb="11" eb="13">
      <t>ショルイ</t>
    </rPh>
    <phoneticPr fontId="2"/>
  </si>
  <si>
    <t>５　歳入歳出予算書抄本</t>
    <phoneticPr fontId="2"/>
  </si>
  <si>
    <t/>
  </si>
  <si>
    <t xml:space="preserve">年　　月　　日 </t>
    <rPh sb="0" eb="1">
      <t>ネン</t>
    </rPh>
    <rPh sb="3" eb="4">
      <t>ツキ</t>
    </rPh>
    <rPh sb="6" eb="7">
      <t>ヒ</t>
    </rPh>
    <phoneticPr fontId="2"/>
  </si>
  <si>
    <r>
      <t>第１号様式</t>
    </r>
    <r>
      <rPr>
        <sz val="12"/>
        <rFont val="ＭＳ 明朝"/>
        <family val="1"/>
        <charset val="128"/>
      </rPr>
      <t>（用紙　日本産業規格Ａ４縦長型）</t>
    </r>
    <phoneticPr fontId="2"/>
  </si>
  <si>
    <t>年度神奈川県協定締結医療機関施設整備費補助金交付申請書</t>
    <rPh sb="0" eb="2">
      <t>ネンド</t>
    </rPh>
    <rPh sb="22" eb="24">
      <t>コウフ</t>
    </rPh>
    <rPh sb="24" eb="27">
      <t>シンセイショ</t>
    </rPh>
    <phoneticPr fontId="2"/>
  </si>
  <si>
    <t>年　　月　　日　</t>
    <rPh sb="0" eb="1">
      <t>ネン</t>
    </rPh>
    <rPh sb="3" eb="4">
      <t>ツキ</t>
    </rPh>
    <rPh sb="6" eb="7">
      <t>ヒ</t>
    </rPh>
    <phoneticPr fontId="2"/>
  </si>
  <si>
    <t>　神奈川県知事　殿</t>
    <rPh sb="1" eb="4">
      <t>カナガワ</t>
    </rPh>
    <rPh sb="4" eb="7">
      <t>ケンチジ</t>
    </rPh>
    <rPh sb="8" eb="9">
      <t>トノ</t>
    </rPh>
    <phoneticPr fontId="2"/>
  </si>
  <si>
    <t>年度神奈川県協定締結医療機関施設整備費補助金変更（中止、廃止）承認申請書</t>
    <rPh sb="0" eb="1">
      <t>ネン</t>
    </rPh>
    <rPh sb="1" eb="2">
      <t>ド</t>
    </rPh>
    <rPh sb="22" eb="24">
      <t>ヘンコウ</t>
    </rPh>
    <rPh sb="25" eb="27">
      <t>チュウシ</t>
    </rPh>
    <rPh sb="28" eb="30">
      <t>ハイシ</t>
    </rPh>
    <rPh sb="31" eb="33">
      <t>ショウニン</t>
    </rPh>
    <rPh sb="33" eb="36">
      <t>シンセイショ</t>
    </rPh>
    <phoneticPr fontId="2"/>
  </si>
  <si>
    <t>年度神奈川県協定締結医療機関施設整備費補助金の事業遂行状況報告書</t>
    <rPh sb="0" eb="2">
      <t>ネンド</t>
    </rPh>
    <phoneticPr fontId="2"/>
  </si>
  <si>
    <t>　年　月　日　</t>
    <phoneticPr fontId="2"/>
  </si>
  <si>
    <t>年度神奈川県協定締結医療機関施設整備費補助金事業実績報告書</t>
    <rPh sb="0" eb="2">
      <t>ネンド</t>
    </rPh>
    <phoneticPr fontId="2"/>
  </si>
  <si>
    <t>（１）補助事業完成後の建物の全景及び補助対象事業の概要を示す写真</t>
    <phoneticPr fontId="2"/>
  </si>
  <si>
    <t>（２）契約書の写し</t>
    <phoneticPr fontId="2"/>
  </si>
  <si>
    <r>
      <t>４　</t>
    </r>
    <r>
      <rPr>
        <sz val="12"/>
        <rFont val="ＭＳ 明朝"/>
        <family val="1"/>
        <charset val="128"/>
      </rPr>
      <t>経費所要額精算書</t>
    </r>
    <rPh sb="7" eb="10">
      <t>セイサンショ</t>
    </rPh>
    <phoneticPr fontId="2"/>
  </si>
  <si>
    <r>
      <t>５　</t>
    </r>
    <r>
      <rPr>
        <sz val="12"/>
        <rFont val="ＭＳ 明朝"/>
        <family val="1"/>
        <charset val="128"/>
      </rPr>
      <t>事業実績報告書</t>
    </r>
    <rPh sb="2" eb="4">
      <t>ジギョウ</t>
    </rPh>
    <rPh sb="4" eb="6">
      <t>ジッセキ</t>
    </rPh>
    <rPh sb="6" eb="9">
      <t>ホウコクショ</t>
    </rPh>
    <phoneticPr fontId="2"/>
  </si>
  <si>
    <t>補助率</t>
    <rPh sb="0" eb="2">
      <t>ホジョ</t>
    </rPh>
    <rPh sb="2" eb="3">
      <t>リツ</t>
    </rPh>
    <phoneticPr fontId="2"/>
  </si>
  <si>
    <t>面積（病室の場合は室数）</t>
    <rPh sb="0" eb="2">
      <t>メンセキ</t>
    </rPh>
    <rPh sb="3" eb="5">
      <t>ビョウシツ</t>
    </rPh>
    <rPh sb="6" eb="8">
      <t>バアイ</t>
    </rPh>
    <rPh sb="9" eb="10">
      <t>シツ</t>
    </rPh>
    <rPh sb="10" eb="11">
      <t>スウ</t>
    </rPh>
    <phoneticPr fontId="2"/>
  </si>
  <si>
    <t>単価</t>
    <rPh sb="0" eb="2">
      <t>タンカ</t>
    </rPh>
    <phoneticPr fontId="2"/>
  </si>
  <si>
    <t>（D)</t>
    <phoneticPr fontId="4"/>
  </si>
  <si>
    <t>（F)</t>
    <phoneticPr fontId="2"/>
  </si>
  <si>
    <t>経費所要額調　</t>
    <phoneticPr fontId="4"/>
  </si>
  <si>
    <t>経費所要額精算書</t>
    <phoneticPr fontId="4"/>
  </si>
  <si>
    <t>新興感染症対応力強化事業 
（協定締結医療機関施設整備事業）の内病室整備</t>
    <rPh sb="31" eb="32">
      <t>ウチ</t>
    </rPh>
    <rPh sb="32" eb="34">
      <t>ビョウシツ</t>
    </rPh>
    <rPh sb="34" eb="36">
      <t>セイビ</t>
    </rPh>
    <phoneticPr fontId="2"/>
  </si>
  <si>
    <t>新興感染症対応力強化事業 
（協定締結医療機関施設整備事業）の内病棟整備</t>
    <rPh sb="31" eb="32">
      <t>ウチ</t>
    </rPh>
    <rPh sb="32" eb="34">
      <t>ビョウトウ</t>
    </rPh>
    <rPh sb="34" eb="36">
      <t>セイビ</t>
    </rPh>
    <phoneticPr fontId="2"/>
  </si>
  <si>
    <t>新興感染症対応力強化事業 
（協定締結医療機関施設整備事業）の内個人防護具保管庫の整備整備</t>
    <rPh sb="31" eb="32">
      <t>ウチ</t>
    </rPh>
    <rPh sb="32" eb="34">
      <t>コジン</t>
    </rPh>
    <rPh sb="34" eb="36">
      <t>ボウゴ</t>
    </rPh>
    <rPh sb="36" eb="37">
      <t>グ</t>
    </rPh>
    <rPh sb="37" eb="40">
      <t>ホカンコ</t>
    </rPh>
    <rPh sb="41" eb="43">
      <t>セイビ</t>
    </rPh>
    <rPh sb="43" eb="45">
      <t>セイビ</t>
    </rPh>
    <phoneticPr fontId="2"/>
  </si>
  <si>
    <t>寄付金その他収入</t>
  </si>
  <si>
    <t>氏名又は法人名称
（法人の場合は代表者氏名も記載）</t>
    <rPh sb="0" eb="2">
      <t>シメイ</t>
    </rPh>
    <rPh sb="2" eb="3">
      <t>マタ</t>
    </rPh>
    <rPh sb="4" eb="6">
      <t>ホウジン</t>
    </rPh>
    <rPh sb="6" eb="8">
      <t>メイショウ</t>
    </rPh>
    <rPh sb="10" eb="12">
      <t>ホウジン</t>
    </rPh>
    <rPh sb="13" eb="15">
      <t>バアイ</t>
    </rPh>
    <rPh sb="16" eb="19">
      <t>ダイヒョウシャ</t>
    </rPh>
    <rPh sb="19" eb="21">
      <t>シメイ</t>
    </rPh>
    <rPh sb="22" eb="24">
      <t>キサイ</t>
    </rPh>
    <phoneticPr fontId="2"/>
  </si>
  <si>
    <t>別紙３</t>
    <phoneticPr fontId="2"/>
  </si>
  <si>
    <t>鉄骨鉄筋コンクリート造</t>
    <rPh sb="0" eb="2">
      <t>テッコツ</t>
    </rPh>
    <rPh sb="2" eb="4">
      <t>テッキン</t>
    </rPh>
    <phoneticPr fontId="30"/>
  </si>
  <si>
    <t>鉄筋コンクリート造</t>
    <rPh sb="0" eb="2">
      <t>テッキン</t>
    </rPh>
    <phoneticPr fontId="30"/>
  </si>
  <si>
    <t>鉄骨造（鉄筋コンクリート造と同等の強度）</t>
    <rPh sb="0" eb="2">
      <t>テッコツ</t>
    </rPh>
    <rPh sb="4" eb="6">
      <t>テッキン</t>
    </rPh>
    <rPh sb="12" eb="13">
      <t>ヅク</t>
    </rPh>
    <rPh sb="14" eb="16">
      <t>ドウトウ</t>
    </rPh>
    <rPh sb="17" eb="19">
      <t>キョウド</t>
    </rPh>
    <phoneticPr fontId="30"/>
  </si>
  <si>
    <t>鉄骨造（ブロック造と同等の強度）</t>
    <rPh sb="0" eb="2">
      <t>テッコツ</t>
    </rPh>
    <rPh sb="8" eb="9">
      <t>ツク</t>
    </rPh>
    <rPh sb="10" eb="12">
      <t>ドウトウ</t>
    </rPh>
    <rPh sb="13" eb="15">
      <t>キョウド</t>
    </rPh>
    <phoneticPr fontId="30"/>
  </si>
  <si>
    <t>ブロック造</t>
    <rPh sb="4" eb="5">
      <t>ヅク</t>
    </rPh>
    <phoneticPr fontId="30"/>
  </si>
  <si>
    <t>木造</t>
    <rPh sb="0" eb="2">
      <t>モクゾウ</t>
    </rPh>
    <phoneticPr fontId="30"/>
  </si>
  <si>
    <t>プレハブ造</t>
    <rPh sb="4" eb="5">
      <t>ツク</t>
    </rPh>
    <phoneticPr fontId="30"/>
  </si>
  <si>
    <t>その他</t>
    <rPh sb="2" eb="3">
      <t>タ</t>
    </rPh>
    <phoneticPr fontId="30"/>
  </si>
  <si>
    <t>(16)新興感染症対応力強化事業（病室の感染対策に係る整備）</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phoneticPr fontId="5"/>
  </si>
  <si>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5"/>
  </si>
  <si>
    <t>←構造はプルダウンから選択</t>
    <rPh sb="1" eb="3">
      <t>コウゾウ</t>
    </rPh>
    <rPh sb="11" eb="13">
      <t>センタク</t>
    </rPh>
    <phoneticPr fontId="4"/>
  </si>
  <si>
    <t>←プルダウンから選択</t>
    <rPh sb="8" eb="10">
      <t>センタク</t>
    </rPh>
    <phoneticPr fontId="4"/>
  </si>
  <si>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</si>
  <si>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</si>
  <si>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</si>
  <si>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</si>
  <si>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</si>
  <si>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 xml:space="preserve">           ㎡ </t>
    <phoneticPr fontId="4"/>
  </si>
  <si>
    <t>←プルダウンで選択</t>
    <rPh sb="7" eb="9">
      <t>センタク</t>
    </rPh>
    <phoneticPr fontId="4"/>
  </si>
  <si>
    <t>※緑色のセルを入力</t>
    <rPh sb="1" eb="3">
      <t>ミドリイロ</t>
    </rPh>
    <rPh sb="7" eb="9">
      <t>ニュウリョク</t>
    </rPh>
    <phoneticPr fontId="2"/>
  </si>
  <si>
    <t>　　　　　</t>
    <phoneticPr fontId="2"/>
  </si>
  <si>
    <t>交付決定額</t>
    <rPh sb="0" eb="2">
      <t>コウフ</t>
    </rPh>
    <rPh sb="2" eb="4">
      <t>ケッテイ</t>
    </rPh>
    <rPh sb="4" eb="5">
      <t>ガク</t>
    </rPh>
    <phoneticPr fontId="2"/>
  </si>
  <si>
    <t>新興感染症対応力強化事業 
（協定締結医療機関施設整備事業）</t>
    <phoneticPr fontId="2"/>
  </si>
  <si>
    <t>個人防護具保管施設の整備</t>
    <phoneticPr fontId="2"/>
  </si>
  <si>
    <t>病棟等の感染対策に係る整備</t>
    <phoneticPr fontId="2"/>
  </si>
  <si>
    <t>病室の感染対策に係る整備以外</t>
    <rPh sb="0" eb="2">
      <t>ビョウシツ</t>
    </rPh>
    <rPh sb="3" eb="5">
      <t>カンセン</t>
    </rPh>
    <rPh sb="5" eb="7">
      <t>タイサク</t>
    </rPh>
    <rPh sb="8" eb="9">
      <t>カカ</t>
    </rPh>
    <rPh sb="10" eb="12">
      <t>セイビ</t>
    </rPh>
    <rPh sb="12" eb="14">
      <t>イガイ</t>
    </rPh>
    <phoneticPr fontId="2"/>
  </si>
  <si>
    <t>病室の感染対策に係る整備</t>
    <rPh sb="0" eb="2">
      <t>ビョウシツ</t>
    </rPh>
    <rPh sb="3" eb="5">
      <t>カンセン</t>
    </rPh>
    <rPh sb="5" eb="7">
      <t>タイサク</t>
    </rPh>
    <rPh sb="8" eb="9">
      <t>カカ</t>
    </rPh>
    <rPh sb="10" eb="12">
      <t>セイビ</t>
    </rPh>
    <phoneticPr fontId="2"/>
  </si>
  <si>
    <t>(L)</t>
    <phoneticPr fontId="2"/>
  </si>
  <si>
    <t>(K)</t>
    <phoneticPr fontId="2"/>
  </si>
  <si>
    <t>(J)</t>
    <phoneticPr fontId="2"/>
  </si>
  <si>
    <t>(I)</t>
    <phoneticPr fontId="2"/>
  </si>
  <si>
    <t>(H)</t>
    <phoneticPr fontId="2"/>
  </si>
  <si>
    <t>(G)</t>
    <phoneticPr fontId="2"/>
  </si>
  <si>
    <t>整　備　事　業</t>
    <rPh sb="0" eb="1">
      <t>ヒトシ</t>
    </rPh>
    <rPh sb="2" eb="3">
      <t>ビ</t>
    </rPh>
    <rPh sb="4" eb="5">
      <t>コト</t>
    </rPh>
    <rPh sb="6" eb="7">
      <t>ギョウ</t>
    </rPh>
    <phoneticPr fontId="4"/>
  </si>
  <si>
    <t>　年　月　日</t>
    <rPh sb="1" eb="2">
      <t>ネン</t>
    </rPh>
    <rPh sb="3" eb="4">
      <t>ガツ</t>
    </rPh>
    <rPh sb="5" eb="6">
      <t>ニチ</t>
    </rPh>
    <phoneticPr fontId="2"/>
  </si>
  <si>
    <t>３　「（F）選定額」欄は、(D)と(E)とを比較して少ない方の額を記入すること。</t>
    <phoneticPr fontId="2"/>
  </si>
  <si>
    <t>病室以外小計</t>
    <rPh sb="0" eb="2">
      <t>ビョウシツ</t>
    </rPh>
    <rPh sb="2" eb="4">
      <t>イガイ</t>
    </rPh>
    <rPh sb="4" eb="6">
      <t>ショウケイ</t>
    </rPh>
    <phoneticPr fontId="2"/>
  </si>
  <si>
    <t>【留意事項】</t>
    <rPh sb="1" eb="3">
      <t>リュウイ</t>
    </rPh>
    <rPh sb="3" eb="5">
      <t>ジコウ</t>
    </rPh>
    <phoneticPr fontId="4"/>
  </si>
  <si>
    <t>(3)  寄附金</t>
    <rPh sb="5" eb="7">
      <t>キフ</t>
    </rPh>
    <phoneticPr fontId="4"/>
  </si>
  <si>
    <r>
      <rPr>
        <u/>
        <sz val="9"/>
        <color rgb="FF000000"/>
        <rFont val="ＭＳ Ｐゴシック"/>
        <family val="3"/>
        <charset val="128"/>
      </rPr>
      <t xml:space="preserve">           ㎡</t>
    </r>
    <r>
      <rPr>
        <sz val="9"/>
        <color rgb="FF000000"/>
        <rFont val="ＭＳ Ｐゴシック"/>
        <family val="3"/>
        <charset val="128"/>
      </rPr>
      <t xml:space="preserve"> </t>
    </r>
    <phoneticPr fontId="4"/>
  </si>
  <si>
    <r>
      <t>事業</t>
    </r>
    <r>
      <rPr>
        <sz val="9"/>
        <color theme="1"/>
        <rFont val="ＭＳ Ｐゴシック"/>
        <family val="3"/>
        <charset val="128"/>
      </rPr>
      <t>区分</t>
    </r>
    <rPh sb="2" eb="4">
      <t>クブン</t>
    </rPh>
    <phoneticPr fontId="4"/>
  </si>
  <si>
    <t>事　　　　業　　　　計　　　　画　　　　書</t>
    <phoneticPr fontId="4"/>
  </si>
  <si>
    <t>別紙２</t>
    <phoneticPr fontId="4"/>
  </si>
  <si>
    <t>別　表</t>
    <phoneticPr fontId="4"/>
  </si>
  <si>
    <t>事 業 区 分</t>
    <phoneticPr fontId="4"/>
  </si>
  <si>
    <t>施 設 名</t>
    <rPh sb="0" eb="1">
      <t>シ</t>
    </rPh>
    <rPh sb="2" eb="3">
      <t>セツ</t>
    </rPh>
    <rPh sb="4" eb="5">
      <t>メイ</t>
    </rPh>
    <phoneticPr fontId="4"/>
  </si>
  <si>
    <t>所 在 地</t>
    <rPh sb="0" eb="1">
      <t>ショ</t>
    </rPh>
    <rPh sb="1" eb="2">
      <t>トコロドコロ</t>
    </rPh>
    <rPh sb="2" eb="3">
      <t>ザイ</t>
    </rPh>
    <rPh sb="4" eb="5">
      <t>チ</t>
    </rPh>
    <phoneticPr fontId="4"/>
  </si>
  <si>
    <t>　１．事業施行状況</t>
    <phoneticPr fontId="4"/>
  </si>
  <si>
    <r>
      <t>　</t>
    </r>
    <r>
      <rPr>
        <sz val="9"/>
        <color rgb="FFFF0000"/>
        <rFont val="ＭＳ Ｐゴシック"/>
        <family val="3"/>
        <charset val="128"/>
      </rPr>
      <t>○</t>
    </r>
    <r>
      <rPr>
        <sz val="9"/>
        <color theme="1"/>
        <rFont val="ＭＳ Ｐゴシック"/>
        <family val="3"/>
        <charset val="128"/>
      </rPr>
      <t>年　　月　　日現在</t>
    </r>
    <phoneticPr fontId="4"/>
  </si>
  <si>
    <t>区 分</t>
    <phoneticPr fontId="4"/>
  </si>
  <si>
    <t>施 工 面 積</t>
    <rPh sb="0" eb="1">
      <t>シ</t>
    </rPh>
    <rPh sb="2" eb="3">
      <t>コウ</t>
    </rPh>
    <rPh sb="4" eb="5">
      <t>メン</t>
    </rPh>
    <rPh sb="6" eb="7">
      <t>セキ</t>
    </rPh>
    <phoneticPr fontId="4"/>
  </si>
  <si>
    <t>工 事 施 工 率</t>
    <rPh sb="0" eb="1">
      <t>コウ</t>
    </rPh>
    <rPh sb="2" eb="3">
      <t>コト</t>
    </rPh>
    <rPh sb="4" eb="5">
      <t>シ</t>
    </rPh>
    <rPh sb="6" eb="7">
      <t>コウ</t>
    </rPh>
    <rPh sb="8" eb="9">
      <t>リツ</t>
    </rPh>
    <phoneticPr fontId="4"/>
  </si>
  <si>
    <t>金 額</t>
    <rPh sb="0" eb="1">
      <t>キン</t>
    </rPh>
    <rPh sb="2" eb="3">
      <t>ガク</t>
    </rPh>
    <phoneticPr fontId="4"/>
  </si>
  <si>
    <t>備 考</t>
    <rPh sb="0" eb="1">
      <t>ビ</t>
    </rPh>
    <rPh sb="2" eb="3">
      <t>コウ</t>
    </rPh>
    <phoneticPr fontId="4"/>
  </si>
  <si>
    <t>㎡</t>
    <phoneticPr fontId="4"/>
  </si>
  <si>
    <t>％</t>
    <phoneticPr fontId="4"/>
  </si>
  <si>
    <t xml:space="preserve"> 自　　年　月　日</t>
    <phoneticPr fontId="4"/>
  </si>
  <si>
    <t xml:space="preserve"> 至　　年　月　日</t>
    <phoneticPr fontId="4"/>
  </si>
  <si>
    <t xml:space="preserve">  　現在竣工量</t>
  </si>
  <si>
    <t xml:space="preserve">  　まで竣工見込量</t>
  </si>
  <si>
    <t>計</t>
    <phoneticPr fontId="4"/>
  </si>
  <si>
    <t>　２．工事進捗状況</t>
    <phoneticPr fontId="4"/>
  </si>
  <si>
    <t>←１．「事業施工状況」の日付を自動で反映</t>
    <rPh sb="4" eb="6">
      <t>ジギョウ</t>
    </rPh>
    <rPh sb="6" eb="8">
      <t>セコウ</t>
    </rPh>
    <rPh sb="8" eb="10">
      <t>ジョウキョウ</t>
    </rPh>
    <rPh sb="12" eb="14">
      <t>ヒヅケ</t>
    </rPh>
    <rPh sb="15" eb="17">
      <t>ジドウ</t>
    </rPh>
    <rPh sb="18" eb="20">
      <t>ハンエイ</t>
    </rPh>
    <phoneticPr fontId="4"/>
  </si>
  <si>
    <t xml:space="preserve">   ○年</t>
    <phoneticPr fontId="4"/>
  </si>
  <si>
    <t xml:space="preserve"> 工事名</t>
  </si>
  <si>
    <t>　　</t>
  </si>
  <si>
    <t>　　　　　　　　　　　　　　　　　　　　　　　　　　　　　　　　　　　　　　　　　　　　　　　　　</t>
  </si>
  <si>
    <t xml:space="preserve"> 設計事務</t>
  </si>
  <si>
    <t xml:space="preserve"> 入札事務</t>
  </si>
  <si>
    <t xml:space="preserve"> 整地工事</t>
  </si>
  <si>
    <t xml:space="preserve"> 基礎工事</t>
  </si>
  <si>
    <t xml:space="preserve"> ○○工事</t>
  </si>
  <si>
    <t>　 １　工事予定を点線の棒線で示し、その上に工事進捗状況を実線の棒線で示すこと。</t>
    <phoneticPr fontId="4"/>
  </si>
  <si>
    <t>　 ２　工事名ごとに工事進捗状況（出来高）を％をもって示すこと。</t>
    <phoneticPr fontId="4"/>
  </si>
  <si>
    <t>　３．繰越予定状況</t>
  </si>
  <si>
    <t>請 負 契 約 額</t>
    <rPh sb="0" eb="1">
      <t>ショウ</t>
    </rPh>
    <rPh sb="2" eb="3">
      <t>フ</t>
    </rPh>
    <rPh sb="4" eb="5">
      <t>チギリ</t>
    </rPh>
    <rPh sb="6" eb="7">
      <t>ヤク</t>
    </rPh>
    <rPh sb="8" eb="9">
      <t>ガク</t>
    </rPh>
    <phoneticPr fontId="4"/>
  </si>
  <si>
    <t>年 度 内 完 成 （見 込）</t>
    <rPh sb="0" eb="1">
      <t>トシ</t>
    </rPh>
    <rPh sb="2" eb="3">
      <t>ド</t>
    </rPh>
    <rPh sb="4" eb="5">
      <t>ウチ</t>
    </rPh>
    <rPh sb="6" eb="7">
      <t>カン</t>
    </rPh>
    <rPh sb="8" eb="9">
      <t>シゲル</t>
    </rPh>
    <rPh sb="11" eb="12">
      <t>ケン</t>
    </rPh>
    <rPh sb="13" eb="14">
      <t>コミ</t>
    </rPh>
    <phoneticPr fontId="4"/>
  </si>
  <si>
    <t>繰 越 予 定</t>
    <rPh sb="0" eb="1">
      <t>クリ</t>
    </rPh>
    <rPh sb="2" eb="3">
      <t>コシ</t>
    </rPh>
    <rPh sb="4" eb="5">
      <t>ヨ</t>
    </rPh>
    <rPh sb="6" eb="7">
      <t>サダム</t>
    </rPh>
    <phoneticPr fontId="4"/>
  </si>
  <si>
    <t>繰 越 理 由</t>
    <rPh sb="0" eb="1">
      <t>クリ</t>
    </rPh>
    <rPh sb="2" eb="3">
      <t>コシ</t>
    </rPh>
    <rPh sb="4" eb="5">
      <t>リ</t>
    </rPh>
    <rPh sb="6" eb="7">
      <t>ヨシ</t>
    </rPh>
    <phoneticPr fontId="4"/>
  </si>
  <si>
    <t>年 度 末 現 在 （見 込）</t>
    <rPh sb="0" eb="1">
      <t>トシ</t>
    </rPh>
    <rPh sb="2" eb="3">
      <t>ド</t>
    </rPh>
    <rPh sb="4" eb="5">
      <t>スエ</t>
    </rPh>
    <rPh sb="6" eb="7">
      <t>ゲン</t>
    </rPh>
    <rPh sb="8" eb="9">
      <t>ザイ</t>
    </rPh>
    <rPh sb="11" eb="12">
      <t>ケン</t>
    </rPh>
    <rPh sb="13" eb="14">
      <t>コミ</t>
    </rPh>
    <phoneticPr fontId="4"/>
  </si>
  <si>
    <t>（全体契約額）</t>
    <rPh sb="1" eb="3">
      <t>ゼンタイ</t>
    </rPh>
    <rPh sb="3" eb="6">
      <t>ケイヤクガク</t>
    </rPh>
    <phoneticPr fontId="4"/>
  </si>
  <si>
    <t>（うち国庫補助金分）</t>
    <rPh sb="3" eb="5">
      <t>コッコ</t>
    </rPh>
    <rPh sb="5" eb="8">
      <t>ホジョキン</t>
    </rPh>
    <rPh sb="8" eb="9">
      <t>ブン</t>
    </rPh>
    <phoneticPr fontId="4"/>
  </si>
  <si>
    <t>　 請負契約額欄の（うち国庫補助金分）は、交付決定額を記入すること。</t>
    <phoneticPr fontId="4"/>
  </si>
  <si>
    <t xml:space="preserve"> 神奈川県協定締結医療機関施設整備費補助金交付要綱第６条第１項の規定に基づき</t>
    <phoneticPr fontId="2"/>
  </si>
  <si>
    <t>　　年　月　日</t>
    <rPh sb="2" eb="3">
      <t>ネン</t>
    </rPh>
    <rPh sb="4" eb="5">
      <t>ツキ</t>
    </rPh>
    <rPh sb="6" eb="7">
      <t>ニチ</t>
    </rPh>
    <phoneticPr fontId="4"/>
  </si>
  <si>
    <t>　年度消費税及び地方消費税に係る仕入控除税額報告書</t>
    <phoneticPr fontId="4"/>
  </si>
  <si>
    <t>　消費税及び地方消費税の申告により確定した消費税及び地方消費税に係る仕入控除税額（要補助金返還相当額）</t>
    <phoneticPr fontId="4"/>
  </si>
  <si>
    <t>　添付書類</t>
    <phoneticPr fontId="4"/>
  </si>
  <si>
    <t>神奈川県知事　殿</t>
    <rPh sb="0" eb="3">
      <t>カナガワ</t>
    </rPh>
    <rPh sb="3" eb="6">
      <t>ケンチジ</t>
    </rPh>
    <phoneticPr fontId="4"/>
  </si>
  <si>
    <t>別紙３のとおり</t>
    <rPh sb="0" eb="2">
      <t>ベッシ</t>
    </rPh>
    <phoneticPr fontId="2"/>
  </si>
  <si>
    <t>別紙２のとおり</t>
    <phoneticPr fontId="2"/>
  </si>
  <si>
    <t>対象経費の
実支出額</t>
    <rPh sb="6" eb="7">
      <t>ジツ</t>
    </rPh>
    <rPh sb="7" eb="9">
      <t>シシュツ</t>
    </rPh>
    <phoneticPr fontId="4"/>
  </si>
  <si>
    <t>（１）事業計画書(別紙２）</t>
    <rPh sb="3" eb="5">
      <t>ジギョウ</t>
    </rPh>
    <rPh sb="5" eb="8">
      <t>ケイカクショ</t>
    </rPh>
    <rPh sb="9" eb="11">
      <t>ベッシ</t>
    </rPh>
    <phoneticPr fontId="2"/>
  </si>
  <si>
    <t>（２）補助対象区域の工事設計図</t>
    <phoneticPr fontId="2"/>
  </si>
  <si>
    <t>（３）工事仕訳書</t>
    <phoneticPr fontId="2"/>
  </si>
  <si>
    <t>（４）役員等氏名一覧表（第１号様式付表）</t>
    <phoneticPr fontId="2"/>
  </si>
  <si>
    <t>（５）その他参考となる資料</t>
    <phoneticPr fontId="2"/>
  </si>
  <si>
    <t>１　（A)欄から（H）欄は、交付要綱第４条（補助額の算定方法）に従い必要となる欄のみ使用し、（I）欄を算出すること。</t>
    <rPh sb="5" eb="6">
      <t>ラン</t>
    </rPh>
    <rPh sb="11" eb="12">
      <t>ラン</t>
    </rPh>
    <rPh sb="14" eb="16">
      <t>コウフ</t>
    </rPh>
    <rPh sb="16" eb="18">
      <t>ヨウコウ</t>
    </rPh>
    <rPh sb="18" eb="19">
      <t>ダイ</t>
    </rPh>
    <rPh sb="20" eb="21">
      <t>ジョウ</t>
    </rPh>
    <rPh sb="22" eb="24">
      <t>ホジョ</t>
    </rPh>
    <rPh sb="24" eb="25">
      <t>ガク</t>
    </rPh>
    <rPh sb="26" eb="28">
      <t>サンテイ</t>
    </rPh>
    <rPh sb="28" eb="30">
      <t>ホウホウ</t>
    </rPh>
    <rPh sb="32" eb="33">
      <t>シタガ</t>
    </rPh>
    <rPh sb="34" eb="36">
      <t>ヒツヨウ</t>
    </rPh>
    <rPh sb="39" eb="40">
      <t>ラン</t>
    </rPh>
    <rPh sb="42" eb="44">
      <t>シヨウ</t>
    </rPh>
    <rPh sb="49" eb="50">
      <t>ラン</t>
    </rPh>
    <rPh sb="51" eb="53">
      <t>サンシュツ</t>
    </rPh>
    <phoneticPr fontId="3"/>
  </si>
  <si>
    <t>　 整備費内訳の「費目」欄は、交付要綱「別表」の２対象経費に定める各部門に区分して記入すること。</t>
    <rPh sb="20" eb="22">
      <t>ベッピョウ</t>
    </rPh>
    <phoneticPr fontId="4"/>
  </si>
  <si>
    <t>整備費内訳の「費目」欄は、交付要綱別表の対象経費に定める各整備種目に区分して記入すること。</t>
    <rPh sb="17" eb="19">
      <t>ベッピョウ</t>
    </rPh>
    <rPh sb="29" eb="31">
      <t>セイビ</t>
    </rPh>
    <rPh sb="31" eb="33">
      <t>シュモク</t>
    </rPh>
    <phoneticPr fontId="4"/>
  </si>
  <si>
    <t>　補助金等に係る予算の執行の適正化に関する法律（昭和30年法律第179号）第15条の規定による確定額又は事業実績報告による精算額</t>
    <phoneticPr fontId="4"/>
  </si>
  <si>
    <r>
      <t>　年　月　日付け　第　　号をもって交付決定のあった神奈川県協定締結医療機関施設整備費補助金に係る遂行状況に関し、神奈川県協定締結医療機関施設整備費補助金交付要綱</t>
    </r>
    <r>
      <rPr>
        <sz val="12"/>
        <rFont val="ＭＳ 明朝"/>
        <family val="1"/>
        <charset val="128"/>
      </rPr>
      <t>第11条の規定に基づき、次のとおり報告します。</t>
    </r>
    <phoneticPr fontId="2"/>
  </si>
  <si>
    <t>仕入れに係る消費税等相当額</t>
    <rPh sb="0" eb="2">
      <t>シイ</t>
    </rPh>
    <rPh sb="4" eb="5">
      <t>カカ</t>
    </rPh>
    <rPh sb="6" eb="9">
      <t>ショウヒゼイ</t>
    </rPh>
    <rPh sb="9" eb="10">
      <t>トウ</t>
    </rPh>
    <rPh sb="10" eb="12">
      <t>ソウトウ</t>
    </rPh>
    <rPh sb="12" eb="13">
      <t>ガク</t>
    </rPh>
    <phoneticPr fontId="2"/>
  </si>
  <si>
    <t>事業区分及び施設の名称</t>
    <rPh sb="0" eb="2">
      <t>ジギョウ</t>
    </rPh>
    <rPh sb="2" eb="4">
      <t>クブン</t>
    </rPh>
    <rPh sb="4" eb="5">
      <t>オヨ</t>
    </rPh>
    <rPh sb="6" eb="8">
      <t>シセツ</t>
    </rPh>
    <rPh sb="9" eb="11">
      <t>メイショウ</t>
    </rPh>
    <phoneticPr fontId="2"/>
  </si>
  <si>
    <t>確定時に減額した仕入れに係る消費税額</t>
    <rPh sb="0" eb="2">
      <t>カクテイ</t>
    </rPh>
    <rPh sb="2" eb="3">
      <t>ジ</t>
    </rPh>
    <rPh sb="4" eb="6">
      <t>ゲンガク</t>
    </rPh>
    <rPh sb="8" eb="10">
      <t>シイ</t>
    </rPh>
    <rPh sb="12" eb="13">
      <t>カカ</t>
    </rPh>
    <rPh sb="14" eb="16">
      <t>ショウヒ</t>
    </rPh>
    <rPh sb="16" eb="17">
      <t>ゼイ</t>
    </rPh>
    <rPh sb="17" eb="18">
      <t>ガク</t>
    </rPh>
    <phoneticPr fontId="2"/>
  </si>
  <si>
    <t>補助金返還相当額</t>
    <rPh sb="0" eb="3">
      <t>ホジョキン</t>
    </rPh>
    <rPh sb="3" eb="5">
      <t>ヘンカン</t>
    </rPh>
    <rPh sb="5" eb="7">
      <t>ソウトウ</t>
    </rPh>
    <rPh sb="7" eb="8">
      <t>ガク</t>
    </rPh>
    <phoneticPr fontId="2"/>
  </si>
  <si>
    <t>仕入れに係る消費税等相当額</t>
    <rPh sb="0" eb="2">
      <t>シイ</t>
    </rPh>
    <rPh sb="4" eb="5">
      <t>カカ</t>
    </rPh>
    <rPh sb="6" eb="8">
      <t>ショウヒ</t>
    </rPh>
    <rPh sb="8" eb="9">
      <t>ゼイ</t>
    </rPh>
    <rPh sb="9" eb="10">
      <t>トウ</t>
    </rPh>
    <rPh sb="10" eb="12">
      <t>ソウトウ</t>
    </rPh>
    <rPh sb="12" eb="13">
      <t>ガク</t>
    </rPh>
    <phoneticPr fontId="2"/>
  </si>
  <si>
    <t>２　「事業区分」欄は、上段には交付の対象となる事業の名称を、下段には施設の名称を記載すること。</t>
    <phoneticPr fontId="4"/>
  </si>
  <si>
    <t>(K)-(L)=(M)</t>
    <phoneticPr fontId="2"/>
  </si>
  <si>
    <t>補助額</t>
    <rPh sb="0" eb="2">
      <t>ホジョ</t>
    </rPh>
    <rPh sb="2" eb="3">
      <t>ガク</t>
    </rPh>
    <phoneticPr fontId="2"/>
  </si>
  <si>
    <r>
      <t>　年　月　日付け　第　　号をもって交付決定のあった神奈川県協定締結医療機関施設整備費補助事業を完了しましたので、神奈川県協定締結医療機関施設整備費補助金交付要綱</t>
    </r>
    <r>
      <rPr>
        <sz val="12"/>
        <rFont val="ＭＳ 明朝"/>
        <family val="1"/>
        <charset val="128"/>
      </rPr>
      <t>第12条第１項の規定に基づき、次のとおり報告します。</t>
    </r>
    <rPh sb="84" eb="85">
      <t>ダイ</t>
    </rPh>
    <phoneticPr fontId="2"/>
  </si>
  <si>
    <t>事  業  区  分</t>
    <rPh sb="0" eb="1">
      <t>コト</t>
    </rPh>
    <rPh sb="3" eb="4">
      <t>ギョウ</t>
    </rPh>
    <rPh sb="6" eb="7">
      <t>ク</t>
    </rPh>
    <rPh sb="9" eb="10">
      <t>ブン</t>
    </rPh>
    <phoneticPr fontId="4"/>
  </si>
  <si>
    <t>補助基本額</t>
    <rPh sb="0" eb="2">
      <t>ホジョ</t>
    </rPh>
    <rPh sb="2" eb="4">
      <t>キホン</t>
    </rPh>
    <rPh sb="4" eb="5">
      <t>ガク</t>
    </rPh>
    <phoneticPr fontId="2"/>
  </si>
  <si>
    <t>補助基礎額</t>
    <rPh sb="0" eb="2">
      <t>ホジョ</t>
    </rPh>
    <rPh sb="2" eb="4">
      <t>キソ</t>
    </rPh>
    <rPh sb="4" eb="5">
      <t>ガク</t>
    </rPh>
    <phoneticPr fontId="2"/>
  </si>
  <si>
    <t>補助所要額</t>
    <rPh sb="0" eb="2">
      <t>ホジョ</t>
    </rPh>
    <rPh sb="2" eb="4">
      <t>ショヨウ</t>
    </rPh>
    <rPh sb="4" eb="5">
      <t>ガク</t>
    </rPh>
    <phoneticPr fontId="4"/>
  </si>
  <si>
    <t>４　「（G)補助基本額」欄は、（C)と（F）を比較して少ないほうの額を記入すること。</t>
    <rPh sb="6" eb="8">
      <t>ホジョ</t>
    </rPh>
    <rPh sb="8" eb="10">
      <t>キホン</t>
    </rPh>
    <rPh sb="10" eb="11">
      <t>ガク</t>
    </rPh>
    <rPh sb="12" eb="13">
      <t>ラン</t>
    </rPh>
    <rPh sb="23" eb="25">
      <t>ヒカク</t>
    </rPh>
    <rPh sb="27" eb="28">
      <t>スク</t>
    </rPh>
    <rPh sb="33" eb="34">
      <t>ガク</t>
    </rPh>
    <rPh sb="35" eb="37">
      <t>キニュウ</t>
    </rPh>
    <phoneticPr fontId="3"/>
  </si>
  <si>
    <t>５　「（I)補助基礎額」欄は、「（G)補助基本額」欄に記載された額に「（H）補助率」を乗じて得た額を記入すること。ただし、千円未満の端数は切り捨てる。</t>
    <rPh sb="6" eb="8">
      <t>ホジョ</t>
    </rPh>
    <rPh sb="8" eb="10">
      <t>キソ</t>
    </rPh>
    <rPh sb="10" eb="11">
      <t>ガク</t>
    </rPh>
    <rPh sb="12" eb="13">
      <t>ラン</t>
    </rPh>
    <rPh sb="19" eb="21">
      <t>ホジョ</t>
    </rPh>
    <rPh sb="21" eb="23">
      <t>キホン</t>
    </rPh>
    <rPh sb="23" eb="24">
      <t>ガク</t>
    </rPh>
    <rPh sb="25" eb="26">
      <t>ラン</t>
    </rPh>
    <rPh sb="27" eb="29">
      <t>キサイ</t>
    </rPh>
    <rPh sb="32" eb="33">
      <t>ガク</t>
    </rPh>
    <rPh sb="38" eb="40">
      <t>ホジョ</t>
    </rPh>
    <rPh sb="40" eb="41">
      <t>リツ</t>
    </rPh>
    <rPh sb="43" eb="44">
      <t>ジョウ</t>
    </rPh>
    <rPh sb="46" eb="47">
      <t>エ</t>
    </rPh>
    <rPh sb="48" eb="49">
      <t>ガク</t>
    </rPh>
    <rPh sb="50" eb="52">
      <t>キニュウ</t>
    </rPh>
    <rPh sb="61" eb="63">
      <t>センエン</t>
    </rPh>
    <rPh sb="63" eb="65">
      <t>ミマン</t>
    </rPh>
    <rPh sb="66" eb="68">
      <t>ハスウ</t>
    </rPh>
    <rPh sb="69" eb="70">
      <t>キ</t>
    </rPh>
    <rPh sb="71" eb="72">
      <t>ス</t>
    </rPh>
    <phoneticPr fontId="2"/>
  </si>
  <si>
    <t>６　「（K)補助所要額」は、「（I)補助基礎額」と「（J)内示額」を比較して少ないほうの額を記入すること。</t>
    <rPh sb="6" eb="8">
      <t>ホジョ</t>
    </rPh>
    <rPh sb="8" eb="10">
      <t>ショヨウ</t>
    </rPh>
    <rPh sb="10" eb="11">
      <t>ガク</t>
    </rPh>
    <rPh sb="18" eb="20">
      <t>ホジョ</t>
    </rPh>
    <rPh sb="20" eb="22">
      <t>キソ</t>
    </rPh>
    <rPh sb="22" eb="23">
      <t>ガク</t>
    </rPh>
    <rPh sb="29" eb="32">
      <t>ナイジガク</t>
    </rPh>
    <rPh sb="34" eb="36">
      <t>ヒカク</t>
    </rPh>
    <rPh sb="38" eb="39">
      <t>スク</t>
    </rPh>
    <rPh sb="44" eb="45">
      <t>ガク</t>
    </rPh>
    <rPh sb="46" eb="48">
      <t>キニュウ</t>
    </rPh>
    <phoneticPr fontId="2"/>
  </si>
  <si>
    <t>７　「備考」欄は記入しないこと。</t>
    <rPh sb="3" eb="5">
      <t>ビコウ</t>
    </rPh>
    <rPh sb="6" eb="7">
      <t>ラン</t>
    </rPh>
    <rPh sb="8" eb="10">
      <t>キニュウ</t>
    </rPh>
    <phoneticPr fontId="3"/>
  </si>
  <si>
    <r>
      <t>第２号様式</t>
    </r>
    <r>
      <rPr>
        <sz val="12"/>
        <rFont val="ＭＳ 明朝"/>
        <family val="1"/>
        <charset val="128"/>
      </rPr>
      <t>（用紙　日本産業規格Ａ４縦長型）</t>
    </r>
    <phoneticPr fontId="2"/>
  </si>
  <si>
    <t>　年　月　日付け　第　　号をもって交付決定のあった神奈川県協定締結医療機関施設整備費補助金について、神奈川県協定締結医療機関施設整備費補助金交付要綱第13条第１項の規定に基づき、次のとおり報告します。</t>
    <phoneticPr fontId="4"/>
  </si>
  <si>
    <t>　記載内容を確認するための書類（確定申告書の写し、課税売上割合等が把握できる資料、特定収入の割合を確認できる資料等）を添付する。</t>
    <rPh sb="56" eb="57">
      <t>トウ</t>
    </rPh>
    <phoneticPr fontId="4"/>
  </si>
  <si>
    <r>
      <t>第３号様式</t>
    </r>
    <r>
      <rPr>
        <sz val="12"/>
        <rFont val="ＭＳ 明朝"/>
        <family val="1"/>
        <charset val="128"/>
      </rPr>
      <t>（用紙　日本産業規格Ａ４縦長型）</t>
    </r>
    <phoneticPr fontId="2"/>
  </si>
  <si>
    <t>　年　月　日付け　第　　号をもって交付決定のあった神奈川県協定締結医療機関施設整備費補助金について、次のとおり変更（中止、廃止）したいので、神奈川県協定締結医療機関施設整備費補助金交付要綱第９条の規定に基づき、関係書類を添えて申請します。</t>
    <phoneticPr fontId="2"/>
  </si>
  <si>
    <t>６　「（K)補助所要額」は、「（I)補助基礎額」と「（J)交付決定額」を比較して少ないほうの額を記入すること。</t>
    <rPh sb="6" eb="8">
      <t>ホジョ</t>
    </rPh>
    <rPh sb="8" eb="10">
      <t>ショヨウ</t>
    </rPh>
    <rPh sb="10" eb="11">
      <t>ガク</t>
    </rPh>
    <rPh sb="18" eb="20">
      <t>ホジョ</t>
    </rPh>
    <rPh sb="20" eb="22">
      <t>キソ</t>
    </rPh>
    <rPh sb="22" eb="23">
      <t>ガク</t>
    </rPh>
    <rPh sb="29" eb="31">
      <t>コウフ</t>
    </rPh>
    <rPh sb="31" eb="33">
      <t>ケッテイ</t>
    </rPh>
    <rPh sb="33" eb="34">
      <t>ガク</t>
    </rPh>
    <rPh sb="36" eb="38">
      <t>ヒカク</t>
    </rPh>
    <rPh sb="40" eb="41">
      <t>スク</t>
    </rPh>
    <rPh sb="46" eb="47">
      <t>ガク</t>
    </rPh>
    <rPh sb="48" eb="5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</si>
</sst>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
    <numFmt numFmtId="178" formatCode="&quot;〒&quot;000&quot;－&quot;0000"/>
    <numFmt numFmtId="179" formatCode="[$-411]ggge&quot;年&quot;m&quot;月&quot;d&quot;日&quot;;@"/>
    <numFmt numFmtId="180" formatCode="#,##0_);[Red]\(#,##0\)"/>
    <numFmt numFmtId="182" formatCode="#,##0;&quot;△ &quot;#,##0"/>
    <numFmt numFmtId="183" formatCode="#,##0.00;&quot;△ &quot;#,##0.00"/>
    <numFmt numFmtId="184" formatCode="#,##0.00_);[Red]\(#,##0.00\)"/>
    <numFmt numFmtId="185" formatCode="###.00&quot;㎡&quot;"/>
    <numFmt numFmtId="186" formatCode="&quot;（&quot;@&quot;）&quot;"/>
    <numFmt numFmtId="187" formatCode="&quot;金 &quot;#,###"/>
    <numFmt numFmtId="188" formatCode="[DBNum3][$-411]0"/>
  </numFmts>
  <fonts count="47" x14ac:knownFonts="1">
    <font>
      <sz val="12"/>
      <color theme="1"/>
      <name val="ＭＳ 明朝"/>
      <family val="2"/>
      <charset val="128"/>
    </font>
    <font>
      <sz val="12"/>
      <color theme="1"/>
      <name val="ＭＳ 明朝"/>
      <family val="2"/>
      <charset val="128"/>
    </font>
    <font>
      <sz val="6"/>
      <name val="ＭＳ 明朝"/>
      <family val="2"/>
      <charset val="128"/>
    </font>
    <font>
      <sz val="9"/>
      <color indexed="81"/>
      <name val="ＭＳ Ｐゴシック"/>
      <family val="3"/>
      <charset val="128"/>
    </font>
    <font>
      <sz val="6"/>
      <name val="ＭＳ Ｐゴシック"/>
      <family val="3"/>
      <charset val="128"/>
    </font>
    <font>
      <sz val="10"/>
      <name val="ＭＳ ゴシック"/>
      <family val="3"/>
      <charset val="128"/>
    </font>
    <font>
      <sz val="11"/>
      <color theme="1"/>
      <name val="ＭＳ 明朝"/>
      <family val="1"/>
      <charset val="128"/>
    </font>
    <font>
      <sz val="12"/>
      <color rgb="FF000000"/>
      <name val="ＭＳ 明朝"/>
      <family val="2"/>
      <charset val="128"/>
    </font>
    <font>
      <sz val="11"/>
      <name val="ＭＳ 明朝"/>
      <family val="1"/>
      <charset val="128"/>
    </font>
    <font>
      <sz val="11"/>
      <name val="ＭＳ Ｐゴシック"/>
      <family val="3"/>
      <charset val="128"/>
    </font>
    <font>
      <sz val="12"/>
      <color rgb="FF000000"/>
      <name val="ＭＳ 明朝"/>
      <family val="1"/>
      <charset val="128"/>
    </font>
    <font>
      <sz val="6"/>
      <name val="ＭＳ Ｐゴシック"/>
      <family val="2"/>
      <charset val="128"/>
    </font>
    <font>
      <sz val="9"/>
      <color rgb="FF000000"/>
      <name val="ＭＳ Ｐゴシック"/>
      <family val="3"/>
      <charset val="128"/>
    </font>
    <font>
      <sz val="12"/>
      <name val="ＭＳ 明朝"/>
      <family val="1"/>
      <charset val="128"/>
    </font>
    <font>
      <sz val="11"/>
      <color rgb="FF000000"/>
      <name val="ＭＳ Ｐゴシック"/>
      <family val="3"/>
      <charset val="128"/>
    </font>
    <font>
      <sz val="11"/>
      <color theme="1"/>
      <name val="ＭＳ Ｐゴシック"/>
      <family val="2"/>
      <charset val="128"/>
      <scheme val="minor"/>
    </font>
    <font>
      <sz val="12"/>
      <color theme="1"/>
      <name val="ＭＳ ゴシック"/>
      <family val="3"/>
      <charset val="128"/>
    </font>
    <font>
      <sz val="12"/>
      <name val="ＭＳ ゴシック"/>
      <family val="3"/>
      <charset val="128"/>
    </font>
    <font>
      <sz val="12"/>
      <name val="ＭＳ 明朝"/>
      <family val="2"/>
      <charset val="128"/>
    </font>
    <font>
      <sz val="12"/>
      <color theme="1"/>
      <name val="ＭＳ 明朝"/>
      <family val="1"/>
      <charset val="128"/>
    </font>
    <font>
      <sz val="9"/>
      <name val="ＭＳ 明朝"/>
      <family val="1"/>
      <charset val="128"/>
    </font>
    <font>
      <sz val="10.5"/>
      <name val="ＭＳ 明朝"/>
      <family val="1"/>
      <charset val="128"/>
    </font>
    <font>
      <sz val="8"/>
      <name val="ＭＳ 明朝"/>
      <family val="1"/>
      <charset val="128"/>
    </font>
    <font>
      <u/>
      <sz val="12"/>
      <name val="ＭＳ 明朝"/>
      <family val="1"/>
      <charset val="128"/>
    </font>
    <font>
      <sz val="20"/>
      <name val="ＭＳ 明朝"/>
      <family val="1"/>
      <charset val="128"/>
    </font>
    <font>
      <sz val="10"/>
      <name val="ＭＳ 明朝"/>
      <family val="1"/>
      <charset val="128"/>
    </font>
    <font>
      <sz val="12"/>
      <color rgb="FFFF0000"/>
      <name val="ＭＳ 明朝"/>
      <family val="1"/>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font>
    <font>
      <sz val="9"/>
      <color indexed="8"/>
      <name val="ＭＳ Ｐゴシック"/>
      <family val="3"/>
      <charset val="128"/>
    </font>
    <font>
      <sz val="9"/>
      <name val="ＭＳ Ｐゴシック"/>
      <family val="3"/>
      <charset val="128"/>
    </font>
    <font>
      <sz val="11"/>
      <color rgb="FFFF0000"/>
      <name val="ＭＳ Ｐゴシック"/>
      <family val="3"/>
      <charset val="128"/>
    </font>
    <font>
      <sz val="10"/>
      <color theme="1"/>
      <name val="ＭＳ Ｐゴシック"/>
      <family val="3"/>
      <charset val="128"/>
    </font>
    <font>
      <u/>
      <sz val="9"/>
      <color rgb="FF000000"/>
      <name val="ＭＳ Ｐゴシック"/>
      <family val="3"/>
      <charset val="128"/>
    </font>
    <font>
      <b/>
      <sz val="9"/>
      <color rgb="FFFF0000"/>
      <name val="ＭＳ Ｐゴシック"/>
      <family val="3"/>
      <charset val="128"/>
    </font>
    <font>
      <sz val="12"/>
      <color rgb="FF00B050"/>
      <name val="ＭＳ 明朝"/>
      <family val="1"/>
      <charset val="128"/>
    </font>
    <font>
      <sz val="11"/>
      <color theme="1"/>
      <name val="ＭＳ 明朝"/>
      <family val="2"/>
      <charset val="128"/>
    </font>
    <font>
      <sz val="9"/>
      <color theme="1"/>
      <name val="ＭＳ 明朝"/>
      <family val="2"/>
      <charset val="128"/>
    </font>
    <font>
      <sz val="9"/>
      <color theme="1"/>
      <name val="ＭＳ 明朝"/>
      <family val="1"/>
      <charset val="128"/>
    </font>
    <font>
      <b/>
      <sz val="9"/>
      <color theme="1"/>
      <name val="ＭＳ Ｐゴシック"/>
      <family val="3"/>
      <charset val="128"/>
    </font>
    <font>
      <u/>
      <sz val="9"/>
      <color rgb="FFFF0000"/>
      <name val="ＭＳ Ｐゴシック"/>
      <family val="3"/>
      <charset val="128"/>
    </font>
    <font>
      <sz val="8"/>
      <color rgb="FF000000"/>
      <name val="ＭＳ Ｐゴシック"/>
      <family val="3"/>
      <charset val="128"/>
    </font>
    <font>
      <sz val="8"/>
      <color theme="1"/>
      <name val="ＭＳ Ｐゴシック"/>
      <family val="3"/>
      <charset val="128"/>
    </font>
    <font>
      <sz val="8"/>
      <color rgb="FFFF0000"/>
      <name val="ＭＳ Ｐゴシック"/>
      <family val="3"/>
      <charset val="128"/>
    </font>
    <font>
      <sz val="9"/>
      <color rgb="FFFF0000"/>
      <name val="ＭＳ Ｐゴシック"/>
      <family val="3"/>
      <charset val="128"/>
    </font>
    <font>
      <u/>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auto="1"/>
      </top>
      <bottom/>
      <diagonal/>
    </border>
    <border>
      <left style="hair">
        <color auto="1"/>
      </left>
      <right style="hair">
        <color auto="1"/>
      </right>
      <top style="thin">
        <color auto="1"/>
      </top>
      <bottom style="hair">
        <color auto="1"/>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hair">
        <color indexed="64"/>
      </bottom>
      <diagonal/>
    </border>
    <border>
      <left/>
      <right style="hair">
        <color auto="1"/>
      </right>
      <top style="hair">
        <color auto="1"/>
      </top>
      <bottom style="hair">
        <color auto="1"/>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hair">
        <color rgb="FF000000"/>
      </bottom>
      <diagonal/>
    </border>
    <border>
      <left style="medium">
        <color rgb="FF000000"/>
      </left>
      <right/>
      <top style="medium">
        <color indexed="64"/>
      </top>
      <bottom style="hair">
        <color rgb="FF000000"/>
      </bottom>
      <diagonal/>
    </border>
    <border>
      <left/>
      <right/>
      <top style="medium">
        <color indexed="64"/>
      </top>
      <bottom style="hair">
        <color rgb="FF000000"/>
      </bottom>
      <diagonal/>
    </border>
    <border>
      <left/>
      <right style="medium">
        <color rgb="FF000000"/>
      </right>
      <top style="medium">
        <color indexed="64"/>
      </top>
      <bottom style="hair">
        <color rgb="FF000000"/>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indexed="64"/>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indexed="64"/>
      </right>
      <top style="medium">
        <color rgb="FF000000"/>
      </top>
      <bottom/>
      <diagonal/>
    </border>
    <border>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style="medium">
        <color indexed="64"/>
      </right>
      <top/>
      <bottom/>
      <diagonal/>
    </border>
    <border>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hair">
        <color indexed="64"/>
      </bottom>
      <diagonal/>
    </border>
    <border>
      <left style="medium">
        <color rgb="FF000000"/>
      </left>
      <right style="thin">
        <color rgb="FF000000"/>
      </right>
      <top/>
      <bottom style="hair">
        <color indexed="64"/>
      </bottom>
      <diagonal/>
    </border>
    <border>
      <left style="thin">
        <color rgb="FF000000"/>
      </left>
      <right style="medium">
        <color rgb="FF000000"/>
      </right>
      <top/>
      <bottom style="hair">
        <color indexed="64"/>
      </bottom>
      <diagonal/>
    </border>
    <border>
      <left style="medium">
        <color rgb="FF000000"/>
      </left>
      <right style="medium">
        <color indexed="64"/>
      </right>
      <top/>
      <bottom style="hair">
        <color indexed="64"/>
      </bottom>
      <diagonal/>
    </border>
    <border>
      <left style="medium">
        <color indexed="64"/>
      </left>
      <right style="medium">
        <color rgb="FF000000"/>
      </right>
      <top style="hair">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medium">
        <color indexed="64"/>
      </right>
      <top/>
      <bottom/>
      <diagonal/>
    </border>
    <border>
      <left style="thin">
        <color rgb="FF000000"/>
      </left>
      <right style="medium">
        <color rgb="FF000000"/>
      </right>
      <top style="double">
        <color indexed="64"/>
      </top>
      <bottom style="medium">
        <color indexed="64"/>
      </bottom>
      <diagonal/>
    </border>
    <border>
      <left style="thin">
        <color rgb="FF000000"/>
      </left>
      <right style="thin">
        <color rgb="FF000000"/>
      </right>
      <top style="double">
        <color indexed="64"/>
      </top>
      <bottom style="medium">
        <color indexed="64"/>
      </bottom>
      <diagonal/>
    </border>
    <border>
      <left style="medium">
        <color rgb="FF000000"/>
      </left>
      <right style="thin">
        <color rgb="FF000000"/>
      </right>
      <top style="double">
        <color indexed="64"/>
      </top>
      <bottom style="medium">
        <color indexed="64"/>
      </bottom>
      <diagonal/>
    </border>
    <border>
      <left style="medium">
        <color rgb="FF000000"/>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rgb="FF000000"/>
      </left>
      <right/>
      <top/>
      <bottom style="double">
        <color indexed="64"/>
      </bottom>
      <diagonal/>
    </border>
    <border>
      <left style="medium">
        <color rgb="FF000000"/>
      </left>
      <right style="medium">
        <color rgb="FF000000"/>
      </right>
      <top/>
      <bottom style="double">
        <color indexed="64"/>
      </bottom>
      <diagonal/>
    </border>
    <border>
      <left style="medium">
        <color indexed="64"/>
      </left>
      <right style="medium">
        <color rgb="FF000000"/>
      </right>
      <top/>
      <bottom style="double">
        <color indexed="64"/>
      </bottom>
      <diagonal/>
    </border>
    <border>
      <left style="thin">
        <color rgb="FF000000"/>
      </left>
      <right style="medium">
        <color rgb="FF000000"/>
      </right>
      <top/>
      <bottom style="double">
        <color indexed="64"/>
      </bottom>
      <diagonal/>
    </border>
    <border>
      <left style="thin">
        <color rgb="FF000000"/>
      </left>
      <right/>
      <top/>
      <bottom style="double">
        <color indexed="64"/>
      </bottom>
      <diagonal/>
    </border>
    <border>
      <left style="medium">
        <color rgb="FF000000"/>
      </left>
      <right style="thin">
        <color rgb="FF000000"/>
      </right>
      <top/>
      <bottom style="double">
        <color indexed="64"/>
      </bottom>
      <diagonal/>
    </border>
    <border>
      <left style="medium">
        <color rgb="FF000000"/>
      </left>
      <right style="medium">
        <color indexed="64"/>
      </right>
      <top/>
      <bottom style="thin">
        <color indexed="64"/>
      </bottom>
      <diagonal/>
    </border>
    <border>
      <left style="medium">
        <color rgb="FF000000"/>
      </left>
      <right style="medium">
        <color rgb="FF000000"/>
      </right>
      <top/>
      <bottom style="thin">
        <color indexed="64"/>
      </bottom>
      <diagonal/>
    </border>
    <border>
      <left style="thin">
        <color rgb="FF000000"/>
      </left>
      <right style="medium">
        <color rgb="FF000000"/>
      </right>
      <top/>
      <bottom style="thin">
        <color indexed="64"/>
      </bottom>
      <diagonal/>
    </border>
    <border>
      <left style="thin">
        <color rgb="FF000000"/>
      </left>
      <right style="thin">
        <color rgb="FF000000"/>
      </right>
      <top/>
      <bottom style="thin">
        <color indexed="64"/>
      </bottom>
      <diagonal/>
    </border>
    <border>
      <left style="medium">
        <color rgb="FF000000"/>
      </left>
      <right style="thin">
        <color rgb="FF000000"/>
      </right>
      <top/>
      <bottom style="thin">
        <color indexed="64"/>
      </bottom>
      <diagonal/>
    </border>
    <border>
      <left style="medium">
        <color indexed="64"/>
      </left>
      <right style="medium">
        <color rgb="FF000000"/>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medium">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style="medium">
        <color rgb="FF000000"/>
      </right>
      <top/>
      <bottom style="hair">
        <color rgb="FF000000"/>
      </bottom>
      <diagonal/>
    </border>
    <border>
      <left style="medium">
        <color indexed="64"/>
      </left>
      <right style="medium">
        <color indexed="64"/>
      </right>
      <top/>
      <bottom style="hair">
        <color indexed="64"/>
      </bottom>
      <diagonal/>
    </border>
    <border>
      <left style="medium">
        <color rgb="FF000000"/>
      </left>
      <right style="medium">
        <color indexed="64"/>
      </right>
      <top/>
      <bottom style="hair">
        <color rgb="FF000000"/>
      </bottom>
      <diagonal/>
    </border>
    <border>
      <left/>
      <right style="medium">
        <color indexed="64"/>
      </right>
      <top style="medium">
        <color indexed="64"/>
      </top>
      <bottom/>
      <diagonal/>
    </border>
    <border>
      <left/>
      <right/>
      <top/>
      <bottom style="medium">
        <color indexed="64"/>
      </bottom>
      <diagonal/>
    </border>
    <border>
      <left style="medium">
        <color rgb="FF000000"/>
      </left>
      <right/>
      <top/>
      <bottom style="hair">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s>
  <cellStyleXfs count="10">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27" fillId="0" borderId="0">
      <alignment vertical="center"/>
    </xf>
    <xf numFmtId="0" fontId="27" fillId="0" borderId="0">
      <alignment vertical="center"/>
    </xf>
  </cellStyleXfs>
  <cellXfs count="660">
    <xf numFmtId="0" fontId="0" fillId="0" borderId="0" xfId="0">
      <alignment vertical="center"/>
    </xf>
    <xf numFmtId="0" fontId="0" fillId="0" borderId="0" xfId="0" applyFont="1">
      <alignment vertical="center"/>
    </xf>
    <xf numFmtId="180" fontId="13" fillId="0" borderId="0" xfId="3" applyNumberFormat="1" applyFont="1"/>
    <xf numFmtId="180" fontId="13" fillId="0" borderId="0" xfId="3" applyNumberFormat="1" applyFont="1" applyAlignment="1">
      <alignment horizontal="left"/>
    </xf>
    <xf numFmtId="180" fontId="13" fillId="0" borderId="0" xfId="3" applyNumberFormat="1" applyFont="1" applyAlignment="1"/>
    <xf numFmtId="180" fontId="20" fillId="0" borderId="0" xfId="3" applyNumberFormat="1" applyFont="1" applyAlignment="1"/>
    <xf numFmtId="180" fontId="13" fillId="0" borderId="0" xfId="3" applyNumberFormat="1" applyFont="1" applyAlignment="1">
      <alignment wrapText="1"/>
    </xf>
    <xf numFmtId="180" fontId="8" fillId="0" borderId="0" xfId="3" applyNumberFormat="1" applyFont="1"/>
    <xf numFmtId="180" fontId="8" fillId="0" borderId="0" xfId="3" applyNumberFormat="1" applyFont="1" applyAlignment="1">
      <alignment horizontal="right"/>
    </xf>
    <xf numFmtId="180" fontId="13" fillId="0" borderId="0" xfId="3" applyNumberFormat="1" applyFont="1" applyBorder="1"/>
    <xf numFmtId="180" fontId="13" fillId="0" borderId="0" xfId="3" applyNumberFormat="1" applyFont="1" applyBorder="1" applyAlignment="1">
      <alignment horizontal="center"/>
    </xf>
    <xf numFmtId="180" fontId="13" fillId="0" borderId="0" xfId="4" applyNumberFormat="1" applyFont="1" applyBorder="1"/>
    <xf numFmtId="180" fontId="13" fillId="0" borderId="14" xfId="3" applyNumberFormat="1" applyFont="1" applyBorder="1"/>
    <xf numFmtId="38" fontId="13" fillId="0" borderId="6" xfId="4" applyFont="1" applyBorder="1"/>
    <xf numFmtId="180" fontId="13" fillId="0" borderId="7" xfId="3" applyNumberFormat="1" applyFont="1" applyBorder="1"/>
    <xf numFmtId="180" fontId="21" fillId="0" borderId="14" xfId="3" applyNumberFormat="1" applyFont="1" applyBorder="1"/>
    <xf numFmtId="38" fontId="21" fillId="0" borderId="11" xfId="4" applyFont="1" applyBorder="1"/>
    <xf numFmtId="180" fontId="20" fillId="0" borderId="8" xfId="3" applyNumberFormat="1" applyFont="1" applyFill="1" applyBorder="1"/>
    <xf numFmtId="180" fontId="20" fillId="0" borderId="3" xfId="3" applyNumberFormat="1" applyFont="1" applyBorder="1"/>
    <xf numFmtId="180" fontId="21" fillId="0" borderId="5" xfId="3" applyNumberFormat="1" applyFont="1" applyBorder="1"/>
    <xf numFmtId="38" fontId="21" fillId="0" borderId="0" xfId="4" applyFont="1" applyBorder="1"/>
    <xf numFmtId="180" fontId="20" fillId="0" borderId="8" xfId="3" applyNumberFormat="1" applyFont="1" applyBorder="1"/>
    <xf numFmtId="38" fontId="21" fillId="0" borderId="0" xfId="4" applyFont="1" applyBorder="1" applyAlignment="1">
      <alignment shrinkToFit="1"/>
    </xf>
    <xf numFmtId="38" fontId="21" fillId="0" borderId="0" xfId="4" applyFont="1" applyBorder="1" applyAlignment="1">
      <alignment horizontal="right" shrinkToFit="1"/>
    </xf>
    <xf numFmtId="0" fontId="10" fillId="0" borderId="8" xfId="3" applyFont="1" applyBorder="1" applyAlignment="1">
      <alignment horizontal="distributed" vertical="center" shrinkToFit="1"/>
    </xf>
    <xf numFmtId="180" fontId="21" fillId="0" borderId="13" xfId="3" applyNumberFormat="1" applyFont="1" applyBorder="1"/>
    <xf numFmtId="180" fontId="13" fillId="0" borderId="2" xfId="3" applyNumberFormat="1" applyFont="1" applyBorder="1" applyAlignment="1">
      <alignment horizontal="center"/>
    </xf>
    <xf numFmtId="180" fontId="23" fillId="0" borderId="0" xfId="3" applyNumberFormat="1" applyFont="1" applyAlignment="1">
      <alignment vertical="top"/>
    </xf>
    <xf numFmtId="180" fontId="13" fillId="0" borderId="1" xfId="3" applyNumberFormat="1" applyFont="1" applyBorder="1" applyAlignment="1">
      <alignment horizontal="center"/>
    </xf>
    <xf numFmtId="180" fontId="13" fillId="0" borderId="6" xfId="3" applyNumberFormat="1" applyFont="1" applyBorder="1" applyAlignment="1">
      <alignment horizontal="center"/>
    </xf>
    <xf numFmtId="180" fontId="13" fillId="0" borderId="7" xfId="3" applyNumberFormat="1" applyFont="1" applyBorder="1" applyAlignment="1">
      <alignment horizontal="center"/>
    </xf>
    <xf numFmtId="180" fontId="25" fillId="0" borderId="8" xfId="3" applyNumberFormat="1" applyFont="1" applyBorder="1"/>
    <xf numFmtId="0" fontId="0" fillId="0" borderId="0" xfId="0" applyFont="1" applyAlignment="1">
      <alignment horizontal="left" vertical="center"/>
    </xf>
    <xf numFmtId="0" fontId="0" fillId="0" borderId="0" xfId="0" applyFont="1" applyAlignment="1">
      <alignment vertical="center"/>
    </xf>
    <xf numFmtId="3" fontId="0" fillId="0" borderId="0" xfId="0" applyNumberFormat="1" applyFont="1" applyAlignment="1">
      <alignment vertical="center"/>
    </xf>
    <xf numFmtId="3" fontId="0" fillId="0" borderId="0" xfId="0" applyNumberFormat="1" applyAlignment="1">
      <alignment vertical="center"/>
    </xf>
    <xf numFmtId="0" fontId="0" fillId="0" borderId="0" xfId="0" applyFont="1" applyAlignment="1">
      <alignment vertical="top" wrapText="1"/>
    </xf>
    <xf numFmtId="0" fontId="26" fillId="0" borderId="0" xfId="0" applyFont="1">
      <alignment vertical="center"/>
    </xf>
    <xf numFmtId="0" fontId="31" fillId="0" borderId="0" xfId="8" applyFont="1" applyAlignment="1">
      <alignment horizontal="left" vertical="center" indent="1"/>
    </xf>
    <xf numFmtId="0" fontId="12" fillId="0" borderId="0" xfId="8" applyFont="1" applyAlignment="1">
      <alignment vertical="center"/>
    </xf>
    <xf numFmtId="0" fontId="28" fillId="0" borderId="0" xfId="8" applyFont="1" applyAlignment="1">
      <alignment vertical="center"/>
    </xf>
    <xf numFmtId="0" fontId="12" fillId="0" borderId="0" xfId="8" applyFont="1" applyBorder="1" applyAlignment="1">
      <alignment vertical="center" wrapText="1"/>
    </xf>
    <xf numFmtId="0" fontId="32" fillId="0" borderId="0" xfId="8" applyFont="1" applyAlignment="1">
      <alignment vertical="center"/>
    </xf>
    <xf numFmtId="0" fontId="29" fillId="0" borderId="0" xfId="8" applyFont="1" applyBorder="1" applyAlignment="1">
      <alignment horizontal="right" vertical="center" wrapText="1"/>
    </xf>
    <xf numFmtId="0" fontId="12" fillId="3" borderId="0" xfId="8" applyFont="1" applyFill="1" applyBorder="1" applyAlignment="1">
      <alignment vertical="center" wrapText="1"/>
    </xf>
    <xf numFmtId="0" fontId="12" fillId="0" borderId="5" xfId="8" applyFont="1" applyBorder="1" applyAlignment="1">
      <alignment vertical="center" wrapText="1"/>
    </xf>
    <xf numFmtId="0" fontId="12" fillId="0" borderId="11" xfId="8" applyFont="1" applyBorder="1" applyAlignment="1">
      <alignment vertical="center" wrapText="1"/>
    </xf>
    <xf numFmtId="0" fontId="12" fillId="0" borderId="14" xfId="8" applyFont="1" applyBorder="1" applyAlignment="1">
      <alignment vertical="center" wrapText="1"/>
    </xf>
    <xf numFmtId="0" fontId="12" fillId="0" borderId="6" xfId="8" applyFont="1" applyFill="1" applyBorder="1" applyAlignment="1">
      <alignment horizontal="right" vertical="center" wrapText="1"/>
    </xf>
    <xf numFmtId="0" fontId="12" fillId="0" borderId="12" xfId="8" applyFont="1" applyFill="1" applyBorder="1" applyAlignment="1">
      <alignment horizontal="center" vertical="center" wrapText="1"/>
    </xf>
    <xf numFmtId="0" fontId="12" fillId="0" borderId="12" xfId="8" applyFont="1" applyFill="1" applyBorder="1" applyAlignment="1">
      <alignment vertical="center" wrapText="1"/>
    </xf>
    <xf numFmtId="0" fontId="12" fillId="0" borderId="1" xfId="8" applyFont="1" applyBorder="1" applyAlignment="1">
      <alignment horizontal="center" vertical="center" wrapText="1"/>
    </xf>
    <xf numFmtId="0" fontId="12" fillId="0" borderId="7" xfId="8" applyFont="1" applyBorder="1" applyAlignment="1">
      <alignment horizontal="center" vertical="center" wrapText="1"/>
    </xf>
    <xf numFmtId="0" fontId="12" fillId="0" borderId="2" xfId="8" applyFont="1" applyBorder="1" applyAlignment="1">
      <alignment vertical="center" wrapText="1"/>
    </xf>
    <xf numFmtId="0" fontId="12" fillId="0" borderId="8" xfId="8" applyFont="1" applyBorder="1" applyAlignment="1">
      <alignment horizontal="right" vertical="top" wrapText="1"/>
    </xf>
    <xf numFmtId="180" fontId="12" fillId="3" borderId="8" xfId="8" applyNumberFormat="1" applyFont="1" applyFill="1" applyBorder="1" applyAlignment="1">
      <alignment vertical="center" wrapText="1"/>
    </xf>
    <xf numFmtId="0" fontId="12" fillId="0" borderId="8" xfId="8" applyFont="1" applyBorder="1" applyAlignment="1">
      <alignment horizontal="center" vertical="center" textRotation="255" wrapText="1"/>
    </xf>
    <xf numFmtId="0" fontId="29" fillId="0" borderId="3" xfId="8" applyFont="1" applyBorder="1" applyAlignment="1">
      <alignment vertical="center" wrapText="1"/>
    </xf>
    <xf numFmtId="184" fontId="12" fillId="0" borderId="1" xfId="8" applyNumberFormat="1" applyFont="1" applyBorder="1" applyAlignment="1">
      <alignment vertical="center" wrapText="1"/>
    </xf>
    <xf numFmtId="180" fontId="12" fillId="0" borderId="1" xfId="8" applyNumberFormat="1" applyFont="1" applyBorder="1" applyAlignment="1">
      <alignment vertical="center" wrapText="1"/>
    </xf>
    <xf numFmtId="0" fontId="12" fillId="0" borderId="1" xfId="8" applyFont="1" applyBorder="1" applyAlignment="1">
      <alignment vertical="center" wrapText="1"/>
    </xf>
    <xf numFmtId="0" fontId="29" fillId="0" borderId="4" xfId="8" applyFont="1" applyBorder="1" applyAlignment="1">
      <alignment vertical="center" wrapText="1"/>
    </xf>
    <xf numFmtId="0" fontId="29" fillId="0" borderId="0" xfId="8" applyFont="1" applyBorder="1" applyAlignment="1">
      <alignment vertical="center" wrapText="1"/>
    </xf>
    <xf numFmtId="0" fontId="29" fillId="0" borderId="5" xfId="8" applyFont="1" applyBorder="1" applyAlignment="1">
      <alignment vertical="center" wrapText="1"/>
    </xf>
    <xf numFmtId="0" fontId="12" fillId="0" borderId="4" xfId="8" applyFont="1" applyBorder="1" applyAlignment="1">
      <alignment vertical="center" wrapText="1"/>
    </xf>
    <xf numFmtId="0" fontId="12" fillId="0" borderId="2" xfId="8" applyFont="1" applyBorder="1" applyAlignment="1">
      <alignment horizontal="right" vertical="top" wrapText="1"/>
    </xf>
    <xf numFmtId="184" fontId="12" fillId="0" borderId="8" xfId="8" applyNumberFormat="1" applyFont="1" applyBorder="1" applyAlignment="1">
      <alignment vertical="center" wrapText="1"/>
    </xf>
    <xf numFmtId="0" fontId="12" fillId="0" borderId="4" xfId="8" applyFont="1" applyBorder="1" applyAlignment="1">
      <alignment horizontal="center" vertical="center" textRotation="255" wrapText="1"/>
    </xf>
    <xf numFmtId="184" fontId="29" fillId="0" borderId="1" xfId="8" applyNumberFormat="1" applyFont="1" applyBorder="1" applyAlignment="1">
      <alignment vertical="center" wrapText="1"/>
    </xf>
    <xf numFmtId="180" fontId="29" fillId="0" borderId="1" xfId="8" applyNumberFormat="1" applyFont="1" applyBorder="1" applyAlignment="1">
      <alignment vertical="center" wrapText="1"/>
    </xf>
    <xf numFmtId="0" fontId="29" fillId="0" borderId="1" xfId="8" applyFont="1" applyBorder="1" applyAlignment="1">
      <alignment vertical="center" wrapText="1"/>
    </xf>
    <xf numFmtId="0" fontId="29" fillId="3" borderId="4" xfId="8" applyFont="1" applyFill="1" applyBorder="1" applyAlignment="1">
      <alignment horizontal="center" vertical="center" wrapText="1"/>
    </xf>
    <xf numFmtId="0" fontId="29" fillId="3" borderId="5" xfId="8" applyFont="1" applyFill="1" applyBorder="1" applyAlignment="1">
      <alignment horizontal="center" vertical="center" wrapText="1"/>
    </xf>
    <xf numFmtId="0" fontId="29" fillId="0" borderId="10" xfId="8" applyFont="1" applyBorder="1" applyAlignment="1">
      <alignment vertical="center" wrapText="1"/>
    </xf>
    <xf numFmtId="0" fontId="29" fillId="0" borderId="11" xfId="8" applyFont="1" applyBorder="1" applyAlignment="1">
      <alignment vertical="center" wrapText="1"/>
    </xf>
    <xf numFmtId="0" fontId="29" fillId="0" borderId="14" xfId="8" applyFont="1" applyBorder="1" applyAlignment="1">
      <alignment vertical="center" wrapText="1"/>
    </xf>
    <xf numFmtId="0" fontId="29" fillId="0" borderId="10" xfId="8" applyFont="1" applyBorder="1" applyAlignment="1">
      <alignment horizontal="center" vertical="center" wrapText="1"/>
    </xf>
    <xf numFmtId="0" fontId="29" fillId="0" borderId="11" xfId="8" applyFont="1" applyBorder="1" applyAlignment="1">
      <alignment horizontal="center" vertical="center" wrapText="1"/>
    </xf>
    <xf numFmtId="0" fontId="29" fillId="0" borderId="14" xfId="8" applyFont="1" applyBorder="1" applyAlignment="1">
      <alignment horizontal="center" vertical="center" wrapText="1"/>
    </xf>
    <xf numFmtId="0" fontId="29" fillId="3" borderId="12" xfId="8" applyFont="1" applyFill="1" applyBorder="1" applyAlignment="1">
      <alignment vertical="center" wrapText="1"/>
    </xf>
    <xf numFmtId="49" fontId="29" fillId="0" borderId="0" xfId="8" applyNumberFormat="1" applyFont="1" applyAlignment="1">
      <alignment horizontal="right" vertical="top"/>
    </xf>
    <xf numFmtId="0" fontId="28" fillId="0" borderId="0" xfId="8" applyFont="1" applyAlignment="1">
      <alignment vertical="top" wrapText="1"/>
    </xf>
    <xf numFmtId="0" fontId="18" fillId="0" borderId="0" xfId="0" applyFont="1">
      <alignment vertical="center"/>
    </xf>
    <xf numFmtId="0" fontId="13" fillId="0" borderId="0" xfId="0" applyFont="1" applyFill="1">
      <alignment vertical="center"/>
    </xf>
    <xf numFmtId="0" fontId="13" fillId="0" borderId="0" xfId="0" applyFont="1">
      <alignment vertical="center"/>
    </xf>
    <xf numFmtId="0" fontId="13" fillId="2" borderId="0" xfId="0" applyFont="1" applyFill="1" applyAlignment="1" applyProtection="1">
      <alignment vertical="center"/>
      <protection locked="0"/>
    </xf>
    <xf numFmtId="3" fontId="6" fillId="2" borderId="23" xfId="5" applyNumberFormat="1" applyFont="1" applyFill="1" applyBorder="1" applyProtection="1">
      <alignment vertical="center"/>
    </xf>
    <xf numFmtId="3" fontId="6" fillId="0" borderId="23" xfId="5" applyNumberFormat="1" applyFont="1" applyFill="1" applyBorder="1" applyProtection="1">
      <alignment vertical="center"/>
    </xf>
    <xf numFmtId="0" fontId="19" fillId="0" borderId="0" xfId="0" applyFont="1">
      <alignment vertical="center"/>
    </xf>
    <xf numFmtId="180" fontId="13" fillId="0" borderId="1" xfId="3" applyNumberFormat="1" applyFont="1" applyBorder="1" applyAlignment="1">
      <alignment horizontal="center"/>
    </xf>
    <xf numFmtId="180" fontId="13" fillId="0" borderId="6" xfId="3" applyNumberFormat="1" applyFont="1" applyBorder="1" applyAlignment="1">
      <alignment horizontal="center"/>
    </xf>
    <xf numFmtId="180" fontId="13" fillId="0" borderId="7" xfId="3" applyNumberFormat="1" applyFont="1" applyBorder="1" applyAlignment="1">
      <alignment horizontal="center"/>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29" fillId="0" borderId="0" xfId="8" applyFont="1" applyAlignment="1">
      <alignment horizontal="right" vertical="center"/>
    </xf>
    <xf numFmtId="0" fontId="0" fillId="0" borderId="0" xfId="0" applyFont="1" applyAlignment="1">
      <alignment vertical="center"/>
    </xf>
    <xf numFmtId="0" fontId="18" fillId="0" borderId="0" xfId="0" applyFont="1" applyAlignment="1">
      <alignment horizontal="left" vertical="center"/>
    </xf>
    <xf numFmtId="0" fontId="0" fillId="0" borderId="0" xfId="0" applyFont="1" applyFill="1">
      <alignment vertical="center"/>
    </xf>
    <xf numFmtId="0" fontId="0" fillId="0" borderId="0" xfId="0" applyFill="1">
      <alignment vertical="center"/>
    </xf>
    <xf numFmtId="0" fontId="0" fillId="0" borderId="6" xfId="0" applyFont="1" applyFill="1" applyBorder="1">
      <alignment vertical="center"/>
    </xf>
    <xf numFmtId="0" fontId="0" fillId="0" borderId="12" xfId="0" applyFont="1" applyFill="1" applyBorder="1">
      <alignment vertical="center"/>
    </xf>
    <xf numFmtId="0" fontId="0" fillId="0" borderId="7" xfId="0" applyFont="1" applyFill="1" applyBorder="1">
      <alignment vertical="center"/>
    </xf>
    <xf numFmtId="0" fontId="0" fillId="0" borderId="6" xfId="0" applyFont="1" applyFill="1" applyBorder="1" applyAlignment="1" applyProtection="1">
      <alignment vertical="center"/>
      <protection locked="0"/>
    </xf>
    <xf numFmtId="0" fontId="0" fillId="0" borderId="12" xfId="0" applyFont="1" applyFill="1" applyBorder="1" applyAlignment="1" applyProtection="1">
      <alignment vertical="center"/>
      <protection locked="0"/>
    </xf>
    <xf numFmtId="0" fontId="0" fillId="0" borderId="7"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10" fillId="0" borderId="60" xfId="3" applyFont="1" applyBorder="1" applyAlignment="1">
      <alignment horizontal="distributed" vertical="center" shrinkToFit="1"/>
    </xf>
    <xf numFmtId="0" fontId="10" fillId="0" borderId="61" xfId="3" applyFont="1" applyBorder="1" applyAlignment="1">
      <alignment horizontal="distributed" vertical="center" shrinkToFit="1"/>
    </xf>
    <xf numFmtId="3" fontId="6" fillId="2" borderId="16" xfId="5" applyNumberFormat="1" applyFont="1" applyFill="1" applyBorder="1" applyProtection="1">
      <alignment vertical="center"/>
    </xf>
    <xf numFmtId="38" fontId="21" fillId="0" borderId="23" xfId="4" applyFont="1" applyBorder="1"/>
    <xf numFmtId="180" fontId="13" fillId="0" borderId="0" xfId="3" applyNumberFormat="1" applyFont="1" applyAlignment="1">
      <alignment horizontal="left" vertical="center"/>
    </xf>
    <xf numFmtId="180" fontId="13" fillId="0" borderId="0" xfId="3" applyNumberFormat="1" applyFont="1" applyAlignment="1">
      <alignment vertical="center"/>
    </xf>
    <xf numFmtId="180" fontId="13" fillId="0" borderId="61" xfId="3" applyNumberFormat="1" applyFont="1" applyBorder="1" applyAlignment="1">
      <alignment horizontal="distributed" vertical="center"/>
    </xf>
    <xf numFmtId="0" fontId="38" fillId="0" borderId="0" xfId="0" applyFont="1">
      <alignment vertical="center"/>
    </xf>
    <xf numFmtId="0" fontId="39" fillId="0" borderId="0" xfId="0" applyFont="1">
      <alignment vertical="center"/>
    </xf>
    <xf numFmtId="179" fontId="12" fillId="3" borderId="7" xfId="8" applyNumberFormat="1" applyFont="1" applyFill="1" applyBorder="1" applyAlignment="1">
      <alignment vertical="center" wrapText="1"/>
    </xf>
    <xf numFmtId="0" fontId="29" fillId="0" borderId="0" xfId="8" applyFont="1" applyAlignment="1">
      <alignment vertical="center"/>
    </xf>
    <xf numFmtId="0" fontId="28" fillId="0" borderId="0" xfId="0" applyFont="1" applyAlignment="1">
      <alignment vertical="center"/>
    </xf>
    <xf numFmtId="185" fontId="34" fillId="3" borderId="0" xfId="8" applyNumberFormat="1" applyFont="1" applyFill="1" applyBorder="1" applyAlignment="1">
      <alignment horizontal="left" vertical="center" wrapText="1"/>
    </xf>
    <xf numFmtId="0" fontId="13" fillId="0" borderId="0" xfId="0" applyFont="1" applyFill="1" applyAlignment="1" applyProtection="1">
      <alignment vertical="center"/>
      <protection locked="0"/>
    </xf>
    <xf numFmtId="0" fontId="18" fillId="0" borderId="0" xfId="0" applyFont="1" applyFill="1">
      <alignment vertical="center"/>
    </xf>
    <xf numFmtId="0" fontId="26" fillId="0" borderId="0" xfId="0" applyFont="1" applyFill="1">
      <alignment vertical="center"/>
    </xf>
    <xf numFmtId="0" fontId="26"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0" fillId="0" borderId="0" xfId="0" applyFont="1" applyAlignment="1">
      <alignment vertical="center"/>
    </xf>
    <xf numFmtId="0" fontId="0" fillId="0" borderId="0" xfId="0"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Alignment="1">
      <alignment vertical="center" shrinkToFit="1"/>
    </xf>
    <xf numFmtId="0" fontId="19" fillId="0" borderId="0" xfId="0" applyFont="1" applyFill="1">
      <alignment vertical="center"/>
    </xf>
    <xf numFmtId="180" fontId="22" fillId="2" borderId="60" xfId="3" applyNumberFormat="1" applyFont="1" applyFill="1" applyBorder="1" applyAlignment="1">
      <alignment vertical="center" wrapText="1" shrinkToFit="1"/>
    </xf>
    <xf numFmtId="180" fontId="22" fillId="2" borderId="61" xfId="3" applyNumberFormat="1" applyFont="1" applyFill="1" applyBorder="1" applyAlignment="1">
      <alignment vertical="center" wrapText="1" shrinkToFit="1"/>
    </xf>
    <xf numFmtId="179" fontId="13" fillId="0" borderId="0" xfId="3" applyNumberFormat="1" applyFont="1" applyAlignment="1">
      <alignment vertical="top" wrapText="1"/>
    </xf>
    <xf numFmtId="0" fontId="28" fillId="0" borderId="0" xfId="9" applyFont="1" applyAlignment="1">
      <alignment vertical="center"/>
    </xf>
    <xf numFmtId="0" fontId="29" fillId="0" borderId="0" xfId="9" applyFont="1" applyAlignment="1">
      <alignment vertical="top" wrapText="1"/>
    </xf>
    <xf numFmtId="0" fontId="29" fillId="0" borderId="0" xfId="9" applyFont="1" applyAlignment="1">
      <alignment vertical="center" wrapText="1"/>
    </xf>
    <xf numFmtId="49" fontId="12" fillId="0" borderId="0" xfId="9" applyNumberFormat="1" applyFont="1" applyAlignment="1">
      <alignment vertical="top"/>
    </xf>
    <xf numFmtId="0" fontId="12" fillId="0" borderId="0" xfId="9" applyFont="1" applyAlignment="1">
      <alignment vertical="center"/>
    </xf>
    <xf numFmtId="0" fontId="29" fillId="0" borderId="14" xfId="9" applyFont="1" applyBorder="1" applyAlignment="1">
      <alignment horizontal="center" vertical="center" wrapText="1"/>
    </xf>
    <xf numFmtId="0" fontId="29" fillId="0" borderId="10" xfId="9" applyFont="1" applyBorder="1" applyAlignment="1">
      <alignment horizontal="center" vertical="center" wrapText="1"/>
    </xf>
    <xf numFmtId="0" fontId="29" fillId="0" borderId="11" xfId="9" applyFont="1" applyBorder="1" applyAlignment="1">
      <alignment horizontal="center" vertical="center" wrapText="1"/>
    </xf>
    <xf numFmtId="0" fontId="29" fillId="0" borderId="14" xfId="9" applyFont="1" applyBorder="1" applyAlignment="1">
      <alignment vertical="center" wrapText="1"/>
    </xf>
    <xf numFmtId="0" fontId="29" fillId="0" borderId="11" xfId="9" applyFont="1" applyBorder="1" applyAlignment="1">
      <alignment vertical="center" wrapText="1"/>
    </xf>
    <xf numFmtId="0" fontId="29" fillId="0" borderId="10" xfId="9" applyFont="1" applyBorder="1" applyAlignment="1">
      <alignment vertical="center" wrapText="1"/>
    </xf>
    <xf numFmtId="0" fontId="29" fillId="0" borderId="1" xfId="9" applyFont="1" applyBorder="1" applyAlignment="1">
      <alignment vertical="center" wrapText="1"/>
    </xf>
    <xf numFmtId="180" fontId="29" fillId="0" borderId="1" xfId="9" applyNumberFormat="1" applyFont="1" applyBorder="1" applyAlignment="1">
      <alignment vertical="center" wrapText="1"/>
    </xf>
    <xf numFmtId="184" fontId="29" fillId="0" borderId="1" xfId="9" applyNumberFormat="1" applyFont="1" applyBorder="1" applyAlignment="1">
      <alignment vertical="center" wrapText="1"/>
    </xf>
    <xf numFmtId="0" fontId="12" fillId="0" borderId="1" xfId="9" applyFont="1" applyBorder="1" applyAlignment="1">
      <alignment vertical="center" wrapText="1"/>
    </xf>
    <xf numFmtId="180" fontId="12" fillId="0" borderId="1" xfId="9" applyNumberFormat="1" applyFont="1" applyBorder="1" applyAlignment="1">
      <alignment vertical="center" wrapText="1"/>
    </xf>
    <xf numFmtId="184" fontId="12" fillId="0" borderId="1" xfId="9" applyNumberFormat="1" applyFont="1" applyBorder="1" applyAlignment="1">
      <alignment vertical="center" wrapText="1"/>
    </xf>
    <xf numFmtId="0" fontId="29" fillId="0" borderId="4" xfId="9" applyFont="1" applyBorder="1" applyAlignment="1">
      <alignment vertical="center" wrapText="1"/>
    </xf>
    <xf numFmtId="0" fontId="12" fillId="0" borderId="5" xfId="9" applyFont="1" applyBorder="1" applyAlignment="1">
      <alignment vertical="center" wrapText="1"/>
    </xf>
    <xf numFmtId="180" fontId="12" fillId="3" borderId="8" xfId="9" applyNumberFormat="1" applyFont="1" applyFill="1" applyBorder="1" applyAlignment="1">
      <alignment vertical="center" wrapText="1"/>
    </xf>
    <xf numFmtId="184" fontId="12" fillId="0" borderId="8" xfId="9" applyNumberFormat="1" applyFont="1" applyBorder="1" applyAlignment="1">
      <alignment vertical="center" wrapText="1"/>
    </xf>
    <xf numFmtId="0" fontId="12" fillId="3" borderId="14" xfId="9" applyFont="1" applyFill="1" applyBorder="1" applyAlignment="1">
      <alignment vertical="center" wrapText="1"/>
    </xf>
    <xf numFmtId="0" fontId="12" fillId="3" borderId="11" xfId="9" applyFont="1" applyFill="1" applyBorder="1" applyAlignment="1">
      <alignment vertical="center" wrapText="1"/>
    </xf>
    <xf numFmtId="0" fontId="12" fillId="3" borderId="10" xfId="9" applyFont="1" applyFill="1" applyBorder="1" applyAlignment="1">
      <alignment vertical="center" wrapText="1"/>
    </xf>
    <xf numFmtId="0" fontId="12" fillId="0" borderId="4" xfId="9" applyFont="1" applyBorder="1" applyAlignment="1">
      <alignment horizontal="center" vertical="center" textRotation="255" wrapText="1"/>
    </xf>
    <xf numFmtId="0" fontId="12" fillId="3" borderId="5" xfId="9" applyFont="1" applyFill="1" applyBorder="1" applyAlignment="1">
      <alignment vertical="center" wrapText="1"/>
    </xf>
    <xf numFmtId="0" fontId="12" fillId="3" borderId="0" xfId="9" applyFont="1" applyFill="1" applyBorder="1" applyAlignment="1">
      <alignment vertical="center" wrapText="1"/>
    </xf>
    <xf numFmtId="0" fontId="12" fillId="3" borderId="4" xfId="9" applyFont="1" applyFill="1" applyBorder="1" applyAlignment="1">
      <alignment vertical="center" wrapText="1"/>
    </xf>
    <xf numFmtId="0" fontId="12" fillId="0" borderId="2" xfId="9" applyFont="1" applyBorder="1" applyAlignment="1">
      <alignment horizontal="right" vertical="top" wrapText="1"/>
    </xf>
    <xf numFmtId="0" fontId="12" fillId="0" borderId="4" xfId="9" applyFont="1" applyBorder="1" applyAlignment="1">
      <alignment vertical="center" wrapText="1"/>
    </xf>
    <xf numFmtId="0" fontId="29" fillId="0" borderId="3" xfId="9" applyFont="1" applyBorder="1" applyAlignment="1">
      <alignment vertical="center" wrapText="1"/>
    </xf>
    <xf numFmtId="184" fontId="12" fillId="0" borderId="8" xfId="9" applyNumberFormat="1" applyFont="1" applyFill="1" applyBorder="1" applyAlignment="1">
      <alignment vertical="center" wrapText="1"/>
    </xf>
    <xf numFmtId="0" fontId="12" fillId="0" borderId="8" xfId="9" applyFont="1" applyBorder="1" applyAlignment="1">
      <alignment horizontal="center" vertical="center" textRotation="255" wrapText="1"/>
    </xf>
    <xf numFmtId="0" fontId="12" fillId="0" borderId="8" xfId="9" applyFont="1" applyBorder="1" applyAlignment="1">
      <alignment horizontal="right" vertical="top" wrapText="1"/>
    </xf>
    <xf numFmtId="0" fontId="12" fillId="0" borderId="2" xfId="9" applyFont="1" applyBorder="1" applyAlignment="1">
      <alignment vertical="center" wrapText="1"/>
    </xf>
    <xf numFmtId="0" fontId="12" fillId="0" borderId="7" xfId="9" applyFont="1" applyBorder="1" applyAlignment="1">
      <alignment horizontal="center" vertical="center" wrapText="1"/>
    </xf>
    <xf numFmtId="0" fontId="12" fillId="0" borderId="1" xfId="9" applyFont="1" applyBorder="1" applyAlignment="1">
      <alignment horizontal="center" vertical="center" wrapText="1"/>
    </xf>
    <xf numFmtId="0" fontId="12" fillId="3" borderId="7" xfId="9" applyFont="1" applyFill="1" applyBorder="1" applyAlignment="1">
      <alignment vertical="center" wrapText="1"/>
    </xf>
    <xf numFmtId="0" fontId="12" fillId="0" borderId="12" xfId="9" applyFont="1" applyFill="1" applyBorder="1" applyAlignment="1">
      <alignment vertical="center" wrapText="1"/>
    </xf>
    <xf numFmtId="0" fontId="12" fillId="0" borderId="12" xfId="9" applyFont="1" applyFill="1" applyBorder="1" applyAlignment="1">
      <alignment horizontal="center" vertical="center" wrapText="1"/>
    </xf>
    <xf numFmtId="0" fontId="12" fillId="0" borderId="6" xfId="9" applyFont="1" applyFill="1" applyBorder="1" applyAlignment="1">
      <alignment horizontal="right" vertical="center" wrapText="1"/>
    </xf>
    <xf numFmtId="0" fontId="12" fillId="0" borderId="14" xfId="9" applyFont="1" applyBorder="1" applyAlignment="1">
      <alignment vertical="center" wrapText="1"/>
    </xf>
    <xf numFmtId="0" fontId="12" fillId="0" borderId="11" xfId="9" applyFont="1" applyBorder="1" applyAlignment="1">
      <alignment vertical="center" wrapText="1"/>
    </xf>
    <xf numFmtId="0" fontId="12" fillId="0" borderId="0" xfId="9" applyFont="1" applyBorder="1" applyAlignment="1">
      <alignment vertical="center" wrapText="1"/>
    </xf>
    <xf numFmtId="0" fontId="29" fillId="0" borderId="0" xfId="9" applyFont="1" applyBorder="1" applyAlignment="1">
      <alignment horizontal="right" vertical="center" wrapText="1"/>
    </xf>
    <xf numFmtId="0" fontId="32" fillId="0" borderId="0" xfId="9" applyFont="1" applyAlignment="1">
      <alignment vertical="center"/>
    </xf>
    <xf numFmtId="0" fontId="29" fillId="0" borderId="0" xfId="9" applyFont="1" applyAlignment="1">
      <alignment vertical="center"/>
    </xf>
    <xf numFmtId="0" fontId="42" fillId="0" borderId="0" xfId="9" applyFont="1" applyAlignment="1">
      <alignment vertical="center"/>
    </xf>
    <xf numFmtId="0" fontId="28" fillId="0" borderId="0" xfId="9" applyNumberFormat="1" applyFont="1" applyFill="1" applyAlignment="1">
      <alignment vertical="center"/>
    </xf>
    <xf numFmtId="0" fontId="12" fillId="0" borderId="107" xfId="9" applyFont="1" applyBorder="1" applyAlignment="1">
      <alignment vertical="center" wrapText="1"/>
    </xf>
    <xf numFmtId="0" fontId="12" fillId="0" borderId="62" xfId="9" applyFont="1" applyBorder="1" applyAlignment="1">
      <alignment vertical="center" wrapText="1"/>
    </xf>
    <xf numFmtId="0" fontId="12" fillId="0" borderId="62" xfId="9" applyFont="1" applyBorder="1" applyAlignment="1">
      <alignment horizontal="right" vertical="center" wrapText="1"/>
    </xf>
    <xf numFmtId="0" fontId="29" fillId="0" borderId="107" xfId="9" applyFont="1" applyBorder="1" applyAlignment="1">
      <alignment vertical="center"/>
    </xf>
    <xf numFmtId="0" fontId="29" fillId="0" borderId="0" xfId="9" applyFont="1" applyBorder="1" applyAlignment="1">
      <alignment vertical="center"/>
    </xf>
    <xf numFmtId="0" fontId="29" fillId="0" borderId="62" xfId="9" applyFont="1" applyBorder="1" applyAlignment="1">
      <alignment horizontal="right" vertical="center"/>
    </xf>
    <xf numFmtId="0" fontId="29" fillId="0" borderId="62" xfId="9" applyFont="1" applyBorder="1" applyAlignment="1">
      <alignment vertical="center"/>
    </xf>
    <xf numFmtId="182" fontId="12" fillId="0" borderId="107" xfId="9" applyNumberFormat="1" applyFont="1" applyBorder="1" applyAlignment="1">
      <alignment vertical="center" wrapText="1"/>
    </xf>
    <xf numFmtId="182" fontId="12" fillId="0" borderId="0" xfId="9" applyNumberFormat="1" applyFont="1" applyBorder="1" applyAlignment="1">
      <alignment vertical="center" wrapText="1"/>
    </xf>
    <xf numFmtId="182" fontId="12" fillId="0" borderId="62" xfId="9" applyNumberFormat="1" applyFont="1" applyBorder="1" applyAlignment="1">
      <alignment vertical="center" wrapText="1"/>
    </xf>
    <xf numFmtId="182" fontId="29" fillId="0" borderId="107" xfId="9" applyNumberFormat="1" applyFont="1" applyBorder="1" applyAlignment="1">
      <alignment vertical="center"/>
    </xf>
    <xf numFmtId="182" fontId="29" fillId="0" borderId="0" xfId="9" applyNumberFormat="1" applyFont="1" applyBorder="1" applyAlignment="1">
      <alignment vertical="center"/>
    </xf>
    <xf numFmtId="182" fontId="29" fillId="0" borderId="62" xfId="9" applyNumberFormat="1" applyFont="1" applyBorder="1" applyAlignment="1">
      <alignment vertical="center"/>
    </xf>
    <xf numFmtId="0" fontId="12" fillId="0" borderId="97" xfId="9" applyFont="1" applyBorder="1" applyAlignment="1">
      <alignment vertical="center" wrapText="1"/>
    </xf>
    <xf numFmtId="0" fontId="12" fillId="0" borderId="98" xfId="9" applyFont="1" applyBorder="1" applyAlignment="1">
      <alignment vertical="center" wrapText="1"/>
    </xf>
    <xf numFmtId="182" fontId="12" fillId="0" borderId="97" xfId="9" applyNumberFormat="1" applyFont="1" applyBorder="1" applyAlignment="1">
      <alignment vertical="center" wrapText="1"/>
    </xf>
    <xf numFmtId="182" fontId="12" fillId="0" borderId="90" xfId="9" applyNumberFormat="1" applyFont="1" applyBorder="1" applyAlignment="1">
      <alignment vertical="center" wrapText="1"/>
    </xf>
    <xf numFmtId="182" fontId="12" fillId="0" borderId="98" xfId="9" applyNumberFormat="1" applyFont="1" applyBorder="1" applyAlignment="1">
      <alignment vertical="center" wrapText="1"/>
    </xf>
    <xf numFmtId="182" fontId="29" fillId="0" borderId="97" xfId="9" applyNumberFormat="1" applyFont="1" applyBorder="1" applyAlignment="1">
      <alignment vertical="center"/>
    </xf>
    <xf numFmtId="182" fontId="29" fillId="0" borderId="90" xfId="9" applyNumberFormat="1" applyFont="1" applyBorder="1" applyAlignment="1">
      <alignment vertical="center"/>
    </xf>
    <xf numFmtId="182" fontId="29" fillId="0" borderId="98" xfId="9" applyNumberFormat="1" applyFont="1" applyBorder="1" applyAlignment="1">
      <alignment vertical="center"/>
    </xf>
    <xf numFmtId="0" fontId="29" fillId="0" borderId="97" xfId="9" applyFont="1" applyBorder="1" applyAlignment="1">
      <alignment vertical="center"/>
    </xf>
    <xf numFmtId="0" fontId="29" fillId="0" borderId="90" xfId="9" applyFont="1" applyBorder="1" applyAlignment="1">
      <alignment vertical="center"/>
    </xf>
    <xf numFmtId="0" fontId="29" fillId="0" borderId="98" xfId="9" applyFont="1" applyBorder="1" applyAlignment="1">
      <alignment vertical="center"/>
    </xf>
    <xf numFmtId="0" fontId="42" fillId="0" borderId="0" xfId="9" applyFont="1" applyBorder="1" applyAlignment="1">
      <alignment vertical="center"/>
    </xf>
    <xf numFmtId="0" fontId="12" fillId="0" borderId="30" xfId="9" applyFont="1" applyBorder="1" applyAlignment="1">
      <alignment vertical="center" wrapText="1"/>
    </xf>
    <xf numFmtId="0" fontId="12" fillId="0" borderId="49" xfId="9" applyFont="1" applyBorder="1" applyAlignment="1">
      <alignment vertical="center" wrapText="1"/>
    </xf>
    <xf numFmtId="0" fontId="12" fillId="0" borderId="109" xfId="9" applyFont="1" applyBorder="1" applyAlignment="1">
      <alignment vertical="center" wrapText="1"/>
    </xf>
    <xf numFmtId="0" fontId="12" fillId="0" borderId="99" xfId="9" applyFont="1" applyBorder="1" applyAlignment="1">
      <alignment vertical="center" wrapText="1"/>
    </xf>
    <xf numFmtId="0" fontId="12" fillId="0" borderId="100" xfId="9" applyFont="1" applyBorder="1" applyAlignment="1">
      <alignment vertical="center" wrapText="1"/>
    </xf>
    <xf numFmtId="0" fontId="29" fillId="3" borderId="62" xfId="9" applyFont="1" applyFill="1" applyBorder="1" applyAlignment="1">
      <alignment vertical="center"/>
    </xf>
    <xf numFmtId="0" fontId="28" fillId="3" borderId="0" xfId="9" applyFont="1" applyFill="1" applyAlignment="1">
      <alignment vertical="center"/>
    </xf>
    <xf numFmtId="0" fontId="29" fillId="3" borderId="90" xfId="9" applyFont="1" applyFill="1" applyBorder="1" applyAlignment="1">
      <alignment vertical="center" wrapText="1"/>
    </xf>
    <xf numFmtId="0" fontId="29" fillId="3" borderId="98" xfId="9" applyFont="1" applyFill="1" applyBorder="1" applyAlignment="1">
      <alignment vertical="center"/>
    </xf>
    <xf numFmtId="0" fontId="28" fillId="0" borderId="0" xfId="9" applyFont="1" applyBorder="1" applyAlignment="1">
      <alignment vertical="center"/>
    </xf>
    <xf numFmtId="0" fontId="12" fillId="0" borderId="49" xfId="9" applyFont="1" applyBorder="1" applyAlignment="1">
      <alignment vertical="center"/>
    </xf>
    <xf numFmtId="0" fontId="29" fillId="0" borderId="107" xfId="9" applyFont="1" applyBorder="1" applyAlignment="1">
      <alignment horizontal="right" vertical="center"/>
    </xf>
    <xf numFmtId="0" fontId="29" fillId="0" borderId="0" xfId="9" applyFont="1" applyBorder="1" applyAlignment="1">
      <alignment horizontal="right" vertical="center"/>
    </xf>
    <xf numFmtId="0" fontId="29" fillId="0" borderId="8" xfId="9" applyFont="1" applyBorder="1" applyAlignment="1">
      <alignment horizontal="right" vertical="center"/>
    </xf>
    <xf numFmtId="0" fontId="29" fillId="0" borderId="4" xfId="9" applyFont="1" applyBorder="1" applyAlignment="1">
      <alignment horizontal="right" vertical="center"/>
    </xf>
    <xf numFmtId="0" fontId="29" fillId="0" borderId="119" xfId="9" applyFont="1" applyBorder="1" applyAlignment="1">
      <alignment horizontal="right" vertical="center"/>
    </xf>
    <xf numFmtId="0" fontId="29" fillId="0" borderId="8" xfId="9" applyFont="1" applyBorder="1" applyAlignment="1">
      <alignment vertical="center"/>
    </xf>
    <xf numFmtId="0" fontId="29" fillId="0" borderId="4" xfId="9" applyFont="1" applyBorder="1" applyAlignment="1">
      <alignment vertical="center"/>
    </xf>
    <xf numFmtId="0" fontId="29" fillId="0" borderId="119" xfId="9" applyFont="1" applyBorder="1" applyAlignment="1">
      <alignment vertical="center"/>
    </xf>
    <xf numFmtId="182" fontId="12" fillId="4" borderId="49" xfId="9" applyNumberFormat="1" applyFont="1" applyFill="1" applyBorder="1" applyAlignment="1">
      <alignment vertical="center" shrinkToFit="1"/>
    </xf>
    <xf numFmtId="183" fontId="29" fillId="4" borderId="8" xfId="9" applyNumberFormat="1" applyFont="1" applyFill="1" applyBorder="1" applyAlignment="1">
      <alignment vertical="center" shrinkToFit="1"/>
    </xf>
    <xf numFmtId="183" fontId="29" fillId="4" borderId="119" xfId="9" applyNumberFormat="1" applyFont="1" applyFill="1" applyBorder="1" applyAlignment="1">
      <alignment vertical="center" shrinkToFit="1"/>
    </xf>
    <xf numFmtId="0" fontId="12" fillId="0" borderId="49" xfId="9" applyFont="1" applyBorder="1" applyAlignment="1">
      <alignment horizontal="right" vertical="top"/>
    </xf>
    <xf numFmtId="0" fontId="29" fillId="0" borderId="5" xfId="9" applyFont="1" applyBorder="1" applyAlignment="1">
      <alignment vertical="center"/>
    </xf>
    <xf numFmtId="0" fontId="12" fillId="0" borderId="109" xfId="9" applyFont="1" applyBorder="1" applyAlignment="1">
      <alignment vertical="center"/>
    </xf>
    <xf numFmtId="0" fontId="29" fillId="0" borderId="100" xfId="9" applyFont="1" applyBorder="1" applyAlignment="1">
      <alignment vertical="center"/>
    </xf>
    <xf numFmtId="0" fontId="29" fillId="0" borderId="101" xfId="9" applyFont="1" applyBorder="1" applyAlignment="1">
      <alignment vertical="center"/>
    </xf>
    <xf numFmtId="0" fontId="29" fillId="0" borderId="103" xfId="9" applyFont="1" applyBorder="1" applyAlignment="1">
      <alignment vertical="center"/>
    </xf>
    <xf numFmtId="0" fontId="33" fillId="0" borderId="0" xfId="9" applyFont="1" applyAlignment="1">
      <alignment vertical="center" wrapText="1"/>
    </xf>
    <xf numFmtId="0" fontId="13" fillId="0" borderId="0" xfId="0" applyFont="1" applyAlignment="1">
      <alignment vertical="center" wrapText="1"/>
    </xf>
    <xf numFmtId="0" fontId="13" fillId="0" borderId="0" xfId="0" applyFont="1" applyAlignment="1">
      <alignment vertical="center"/>
    </xf>
    <xf numFmtId="0" fontId="29" fillId="3" borderId="7" xfId="8" applyFont="1" applyFill="1" applyBorder="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3" fontId="18" fillId="0" borderId="0" xfId="0" applyNumberFormat="1" applyFont="1" applyAlignment="1">
      <alignment vertical="center"/>
    </xf>
    <xf numFmtId="0" fontId="17" fillId="0" borderId="0" xfId="0" applyFont="1" applyAlignment="1">
      <alignment vertical="center"/>
    </xf>
    <xf numFmtId="0" fontId="18" fillId="0" borderId="0" xfId="0" applyFont="1" applyAlignment="1">
      <alignment vertical="center"/>
    </xf>
    <xf numFmtId="58" fontId="18" fillId="0" borderId="0" xfId="0" applyNumberFormat="1" applyFont="1" applyAlignment="1">
      <alignment horizontal="right" vertical="center"/>
    </xf>
    <xf numFmtId="178" fontId="18" fillId="0" borderId="0" xfId="0" applyNumberFormat="1" applyFont="1" applyAlignment="1">
      <alignment horizontal="left" vertical="center"/>
    </xf>
    <xf numFmtId="0" fontId="13" fillId="0" borderId="0" xfId="0" applyFont="1" applyAlignment="1">
      <alignment horizontal="left" vertical="center"/>
    </xf>
    <xf numFmtId="177" fontId="18" fillId="0" borderId="0" xfId="0" applyNumberFormat="1"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center" vertical="center"/>
    </xf>
    <xf numFmtId="184" fontId="12" fillId="3" borderId="4" xfId="9" applyNumberFormat="1" applyFont="1" applyFill="1" applyBorder="1" applyAlignment="1">
      <alignment vertical="center" wrapText="1"/>
    </xf>
    <xf numFmtId="184" fontId="12" fillId="3" borderId="5" xfId="9" applyNumberFormat="1" applyFont="1" applyFill="1" applyBorder="1" applyAlignment="1">
      <alignment vertical="center" wrapText="1"/>
    </xf>
    <xf numFmtId="0" fontId="12" fillId="0" borderId="6" xfId="9" applyFont="1" applyBorder="1" applyAlignment="1">
      <alignment vertical="center" wrapText="1"/>
    </xf>
    <xf numFmtId="0" fontId="12" fillId="0" borderId="12" xfId="9" applyFont="1" applyBorder="1" applyAlignment="1">
      <alignment vertical="center" wrapText="1"/>
    </xf>
    <xf numFmtId="0" fontId="12" fillId="0" borderId="7" xfId="9" applyFont="1" applyBorder="1" applyAlignment="1">
      <alignment vertical="center" wrapText="1"/>
    </xf>
    <xf numFmtId="0" fontId="12" fillId="3" borderId="0" xfId="9" applyFont="1" applyFill="1" applyBorder="1" applyAlignment="1">
      <alignment vertical="center" wrapText="1"/>
    </xf>
    <xf numFmtId="183" fontId="12" fillId="3" borderId="4" xfId="9" applyNumberFormat="1" applyFont="1" applyFill="1" applyBorder="1" applyAlignment="1">
      <alignment vertical="center" wrapText="1"/>
    </xf>
    <xf numFmtId="183" fontId="12" fillId="3" borderId="5" xfId="9" applyNumberFormat="1" applyFont="1" applyFill="1" applyBorder="1" applyAlignment="1">
      <alignment vertical="center" wrapText="1"/>
    </xf>
    <xf numFmtId="183" fontId="12" fillId="0" borderId="1" xfId="9" applyNumberFormat="1" applyFont="1" applyBorder="1" applyAlignment="1">
      <alignment vertical="center" wrapText="1"/>
    </xf>
    <xf numFmtId="0" fontId="12" fillId="3" borderId="6" xfId="9" applyFont="1" applyFill="1" applyBorder="1" applyAlignment="1">
      <alignment horizontal="center" vertical="center" wrapText="1"/>
    </xf>
    <xf numFmtId="0" fontId="12" fillId="3" borderId="12" xfId="9" applyFont="1" applyFill="1" applyBorder="1" applyAlignment="1">
      <alignment horizontal="center" vertical="center" wrapText="1"/>
    </xf>
    <xf numFmtId="0" fontId="12" fillId="3" borderId="7" xfId="9" applyFont="1" applyFill="1" applyBorder="1" applyAlignment="1">
      <alignment horizontal="center" vertical="center" wrapText="1"/>
    </xf>
    <xf numFmtId="0" fontId="29" fillId="0" borderId="1" xfId="9" applyFont="1" applyBorder="1" applyAlignment="1">
      <alignment horizontal="center" vertical="center" wrapText="1"/>
    </xf>
    <xf numFmtId="0" fontId="12" fillId="0" borderId="1" xfId="9" applyFont="1" applyBorder="1" applyAlignment="1">
      <alignment horizontal="center" vertical="center" wrapText="1"/>
    </xf>
    <xf numFmtId="0" fontId="12" fillId="3" borderId="4" xfId="9" applyFont="1" applyFill="1" applyBorder="1" applyAlignment="1">
      <alignment vertical="center" wrapText="1"/>
    </xf>
    <xf numFmtId="0" fontId="12" fillId="3" borderId="5" xfId="9" applyFont="1" applyFill="1" applyBorder="1" applyAlignment="1">
      <alignment vertical="center" wrapText="1"/>
    </xf>
    <xf numFmtId="0" fontId="12" fillId="0" borderId="4" xfId="9" applyFont="1" applyBorder="1" applyAlignment="1">
      <alignment horizontal="center" vertical="center" textRotation="255" wrapText="1"/>
    </xf>
    <xf numFmtId="0" fontId="30" fillId="0" borderId="4" xfId="9" applyFont="1" applyFill="1" applyBorder="1" applyAlignment="1">
      <alignment horizontal="right" vertical="center" wrapText="1"/>
    </xf>
    <xf numFmtId="0" fontId="12" fillId="0" borderId="0" xfId="9" applyFont="1" applyFill="1" applyBorder="1" applyAlignment="1">
      <alignment horizontal="right" vertical="center" wrapText="1"/>
    </xf>
    <xf numFmtId="0" fontId="30" fillId="0" borderId="10" xfId="9" applyFont="1" applyFill="1" applyBorder="1" applyAlignment="1">
      <alignment horizontal="right" vertical="center" wrapText="1"/>
    </xf>
    <xf numFmtId="0" fontId="12" fillId="0" borderId="11" xfId="9" applyFont="1" applyFill="1" applyBorder="1" applyAlignment="1">
      <alignment horizontal="right" vertical="center" wrapText="1"/>
    </xf>
    <xf numFmtId="0" fontId="12" fillId="0" borderId="15" xfId="9" applyFont="1" applyBorder="1" applyAlignment="1">
      <alignment vertical="center" wrapText="1"/>
    </xf>
    <xf numFmtId="0" fontId="12" fillId="0" borderId="13" xfId="9" applyFont="1" applyBorder="1" applyAlignment="1">
      <alignment vertical="center" wrapText="1"/>
    </xf>
    <xf numFmtId="0" fontId="12" fillId="3" borderId="11" xfId="9" applyFont="1" applyFill="1" applyBorder="1" applyAlignment="1">
      <alignment vertical="center" wrapText="1"/>
    </xf>
    <xf numFmtId="0" fontId="12" fillId="0" borderId="8" xfId="9" applyFont="1" applyBorder="1" applyAlignment="1">
      <alignment horizontal="center" vertical="center" textRotation="255" wrapText="1"/>
    </xf>
    <xf numFmtId="0" fontId="33" fillId="3" borderId="9" xfId="9" applyFont="1" applyFill="1" applyBorder="1" applyAlignment="1">
      <alignment vertical="center" wrapText="1"/>
    </xf>
    <xf numFmtId="0" fontId="33" fillId="3" borderId="15" xfId="9" applyFont="1" applyFill="1" applyBorder="1" applyAlignment="1">
      <alignment vertical="center" wrapText="1"/>
    </xf>
    <xf numFmtId="0" fontId="33" fillId="3" borderId="13" xfId="9" applyFont="1" applyFill="1" applyBorder="1" applyAlignment="1">
      <alignment vertical="center" wrapText="1"/>
    </xf>
    <xf numFmtId="0" fontId="33" fillId="3" borderId="4" xfId="9" applyFont="1" applyFill="1" applyBorder="1" applyAlignment="1">
      <alignment vertical="center" wrapText="1"/>
    </xf>
    <xf numFmtId="0" fontId="33" fillId="3" borderId="0" xfId="9" applyFont="1" applyFill="1" applyBorder="1" applyAlignment="1">
      <alignment vertical="center" wrapText="1"/>
    </xf>
    <xf numFmtId="0" fontId="33" fillId="3" borderId="5" xfId="9" applyFont="1" applyFill="1" applyBorder="1" applyAlignment="1">
      <alignment vertical="center" wrapText="1"/>
    </xf>
    <xf numFmtId="0" fontId="33" fillId="3" borderId="10" xfId="9" applyFont="1" applyFill="1" applyBorder="1" applyAlignment="1">
      <alignment vertical="center" wrapText="1"/>
    </xf>
    <xf numFmtId="0" fontId="33" fillId="3" borderId="11" xfId="9" applyFont="1" applyFill="1" applyBorder="1" applyAlignment="1">
      <alignment vertical="center" wrapText="1"/>
    </xf>
    <xf numFmtId="0" fontId="33" fillId="3" borderId="14" xfId="9" applyFont="1" applyFill="1" applyBorder="1" applyAlignment="1">
      <alignment vertical="center" wrapText="1"/>
    </xf>
    <xf numFmtId="0" fontId="33" fillId="0" borderId="0" xfId="9" applyFont="1" applyAlignment="1">
      <alignment horizontal="center" vertical="center" wrapText="1"/>
    </xf>
    <xf numFmtId="0" fontId="29" fillId="0" borderId="4" xfId="9" applyFont="1" applyBorder="1" applyAlignment="1">
      <alignment vertical="center" wrapText="1"/>
    </xf>
    <xf numFmtId="0" fontId="29" fillId="0" borderId="0" xfId="9" applyFont="1" applyBorder="1" applyAlignment="1">
      <alignment vertical="center" wrapText="1"/>
    </xf>
    <xf numFmtId="0" fontId="29" fillId="0" borderId="5" xfId="9" applyFont="1" applyBorder="1" applyAlignment="1">
      <alignment vertical="center" wrapText="1"/>
    </xf>
    <xf numFmtId="176" fontId="29" fillId="0" borderId="6" xfId="9" applyNumberFormat="1" applyFont="1" applyBorder="1" applyAlignment="1">
      <alignment vertical="center" wrapText="1"/>
    </xf>
    <xf numFmtId="176" fontId="29" fillId="0" borderId="12" xfId="9" applyNumberFormat="1" applyFont="1" applyBorder="1" applyAlignment="1">
      <alignment vertical="center" wrapText="1"/>
    </xf>
    <xf numFmtId="176" fontId="29" fillId="0" borderId="7" xfId="9" applyNumberFormat="1" applyFont="1" applyBorder="1" applyAlignment="1">
      <alignment vertical="center" wrapText="1"/>
    </xf>
    <xf numFmtId="0" fontId="33" fillId="0" borderId="0" xfId="9" applyFont="1" applyAlignment="1">
      <alignment vertical="center" wrapText="1"/>
    </xf>
    <xf numFmtId="0" fontId="30" fillId="0" borderId="1" xfId="9" applyFont="1" applyBorder="1" applyAlignment="1">
      <alignment vertical="center" wrapText="1"/>
    </xf>
    <xf numFmtId="0" fontId="29" fillId="0" borderId="1" xfId="9" applyFont="1" applyBorder="1" applyAlignment="1">
      <alignment vertical="center" wrapText="1"/>
    </xf>
    <xf numFmtId="176" fontId="29" fillId="3" borderId="4" xfId="9" applyNumberFormat="1" applyFont="1" applyFill="1" applyBorder="1" applyAlignment="1">
      <alignment horizontal="right" vertical="center" wrapText="1"/>
    </xf>
    <xf numFmtId="176" fontId="29" fillId="3" borderId="0" xfId="9" applyNumberFormat="1" applyFont="1" applyFill="1" applyBorder="1" applyAlignment="1">
      <alignment horizontal="right" vertical="center" wrapText="1"/>
    </xf>
    <xf numFmtId="176" fontId="29" fillId="3" borderId="5" xfId="9" applyNumberFormat="1" applyFont="1" applyFill="1" applyBorder="1" applyAlignment="1">
      <alignment horizontal="right" vertical="center" wrapText="1"/>
    </xf>
    <xf numFmtId="0" fontId="31" fillId="0" borderId="6" xfId="9" applyFont="1" applyBorder="1" applyAlignment="1">
      <alignment horizontal="left" vertical="center" wrapText="1"/>
    </xf>
    <xf numFmtId="0" fontId="31" fillId="0" borderId="12" xfId="9" applyFont="1" applyBorder="1" applyAlignment="1">
      <alignment horizontal="left" vertical="center" wrapText="1"/>
    </xf>
    <xf numFmtId="0" fontId="29" fillId="3" borderId="12" xfId="9" applyFont="1" applyFill="1" applyBorder="1" applyAlignment="1">
      <alignment horizontal="center" vertical="center" wrapText="1"/>
    </xf>
    <xf numFmtId="0" fontId="29" fillId="3" borderId="7" xfId="9" applyFont="1" applyFill="1" applyBorder="1" applyAlignment="1">
      <alignment horizontal="center" vertical="center" wrapText="1"/>
    </xf>
    <xf numFmtId="0" fontId="29" fillId="0" borderId="9" xfId="9" applyFont="1" applyBorder="1" applyAlignment="1">
      <alignment vertical="center" wrapText="1"/>
    </xf>
    <xf numFmtId="0" fontId="29" fillId="0" borderId="13" xfId="9" applyFont="1" applyBorder="1" applyAlignment="1">
      <alignment vertical="center" wrapText="1"/>
    </xf>
    <xf numFmtId="184" fontId="29" fillId="0" borderId="6" xfId="9" applyNumberFormat="1" applyFont="1" applyBorder="1" applyAlignment="1">
      <alignment vertical="center" wrapText="1"/>
    </xf>
    <xf numFmtId="184" fontId="29" fillId="0" borderId="7" xfId="9" applyNumberFormat="1" applyFont="1" applyBorder="1" applyAlignment="1">
      <alignment vertical="center" wrapText="1"/>
    </xf>
    <xf numFmtId="0" fontId="29" fillId="0" borderId="1" xfId="9" applyFont="1" applyBorder="1" applyAlignment="1">
      <alignment horizontal="left" vertical="center" wrapText="1"/>
    </xf>
    <xf numFmtId="176" fontId="29" fillId="0" borderId="4" xfId="9" applyNumberFormat="1" applyFont="1" applyBorder="1" applyAlignment="1">
      <alignment horizontal="right" vertical="center" wrapText="1"/>
    </xf>
    <xf numFmtId="176" fontId="29" fillId="0" borderId="0" xfId="9" applyNumberFormat="1" applyFont="1" applyBorder="1" applyAlignment="1">
      <alignment horizontal="right" vertical="center" wrapText="1"/>
    </xf>
    <xf numFmtId="176" fontId="29" fillId="0" borderId="5" xfId="9" applyNumberFormat="1" applyFont="1" applyBorder="1" applyAlignment="1">
      <alignment horizontal="right" vertical="center" wrapText="1"/>
    </xf>
    <xf numFmtId="0" fontId="40" fillId="0" borderId="6" xfId="9" applyFont="1" applyBorder="1" applyAlignment="1">
      <alignment horizontal="center" vertical="center" shrinkToFit="1"/>
    </xf>
    <xf numFmtId="0" fontId="40" fillId="0" borderId="7" xfId="9" applyFont="1" applyBorder="1" applyAlignment="1">
      <alignment horizontal="center" vertical="center" shrinkToFit="1"/>
    </xf>
    <xf numFmtId="0" fontId="29" fillId="3" borderId="4" xfId="9" applyFont="1" applyFill="1" applyBorder="1" applyAlignment="1">
      <alignment horizontal="center" vertical="center" wrapText="1"/>
    </xf>
    <xf numFmtId="0" fontId="29" fillId="3" borderId="5" xfId="9" applyFont="1" applyFill="1" applyBorder="1" applyAlignment="1">
      <alignment horizontal="center" vertical="center" wrapText="1"/>
    </xf>
    <xf numFmtId="0" fontId="29" fillId="0" borderId="4" xfId="9" applyFont="1" applyBorder="1" applyAlignment="1">
      <alignment horizontal="center" vertical="center" wrapText="1"/>
    </xf>
    <xf numFmtId="0" fontId="29" fillId="0" borderId="5" xfId="9" applyFont="1" applyBorder="1" applyAlignment="1">
      <alignment horizontal="center" vertical="center" wrapText="1"/>
    </xf>
    <xf numFmtId="0" fontId="12" fillId="0" borderId="2" xfId="9" applyFont="1" applyBorder="1" applyAlignment="1">
      <alignment horizontal="center" vertical="center" wrapText="1"/>
    </xf>
    <xf numFmtId="184" fontId="12" fillId="0" borderId="1" xfId="9" applyNumberFormat="1" applyFont="1" applyBorder="1" applyAlignment="1">
      <alignment vertical="center" wrapText="1"/>
    </xf>
    <xf numFmtId="0" fontId="29" fillId="0" borderId="15" xfId="9" applyFont="1" applyBorder="1" applyAlignment="1">
      <alignment vertical="center" wrapText="1"/>
    </xf>
    <xf numFmtId="0" fontId="29" fillId="0" borderId="9" xfId="9" applyFont="1" applyBorder="1" applyAlignment="1">
      <alignment horizontal="right" vertical="center" wrapText="1"/>
    </xf>
    <xf numFmtId="0" fontId="29" fillId="0" borderId="15" xfId="9" applyFont="1" applyBorder="1" applyAlignment="1">
      <alignment horizontal="right" vertical="center" wrapText="1"/>
    </xf>
    <xf numFmtId="0" fontId="29" fillId="0" borderId="13" xfId="9" applyFont="1" applyBorder="1" applyAlignment="1">
      <alignment horizontal="right" vertical="center" wrapText="1"/>
    </xf>
    <xf numFmtId="0" fontId="14" fillId="0" borderId="0" xfId="9" applyFont="1" applyAlignment="1">
      <alignment horizontal="center" vertical="center"/>
    </xf>
    <xf numFmtId="0" fontId="41" fillId="0" borderId="1" xfId="9" applyFont="1" applyBorder="1" applyAlignment="1">
      <alignment horizontal="center" vertical="center" wrapText="1"/>
    </xf>
    <xf numFmtId="0" fontId="12" fillId="3" borderId="6" xfId="9" applyFont="1" applyFill="1" applyBorder="1" applyAlignment="1">
      <alignment vertical="center" wrapText="1"/>
    </xf>
    <xf numFmtId="0" fontId="12" fillId="3" borderId="12" xfId="9" applyFont="1" applyFill="1" applyBorder="1" applyAlignment="1">
      <alignment vertical="center" wrapText="1"/>
    </xf>
    <xf numFmtId="0" fontId="12" fillId="3" borderId="7" xfId="9" applyFont="1" applyFill="1" applyBorder="1" applyAlignment="1">
      <alignment vertical="center" wrapText="1"/>
    </xf>
    <xf numFmtId="0" fontId="12" fillId="0" borderId="6" xfId="9" applyFont="1" applyBorder="1" applyAlignment="1">
      <alignment horizontal="center" vertical="center" wrapText="1"/>
    </xf>
    <xf numFmtId="0" fontId="12" fillId="0" borderId="12" xfId="9" applyFont="1" applyBorder="1" applyAlignment="1">
      <alignment horizontal="center" vertical="center" wrapText="1"/>
    </xf>
    <xf numFmtId="0" fontId="12" fillId="0" borderId="7" xfId="9" applyFont="1" applyBorder="1" applyAlignment="1">
      <alignment horizontal="center" vertical="center" wrapText="1"/>
    </xf>
    <xf numFmtId="0" fontId="12" fillId="3" borderId="1" xfId="9" applyFont="1" applyFill="1" applyBorder="1" applyAlignment="1">
      <alignment vertical="center" wrapText="1"/>
    </xf>
    <xf numFmtId="0" fontId="12" fillId="0" borderId="9" xfId="9" applyFont="1" applyBorder="1" applyAlignment="1">
      <alignment vertical="center" wrapText="1"/>
    </xf>
    <xf numFmtId="0" fontId="12" fillId="0" borderId="9" xfId="9" applyFont="1" applyBorder="1" applyAlignment="1">
      <alignment horizontal="right" vertical="top" wrapText="1"/>
    </xf>
    <xf numFmtId="0" fontId="12" fillId="0" borderId="13" xfId="9" applyFont="1" applyBorder="1" applyAlignment="1">
      <alignment horizontal="right" vertical="top" wrapText="1"/>
    </xf>
    <xf numFmtId="0" fontId="12" fillId="0" borderId="0" xfId="9" applyFont="1" applyBorder="1" applyAlignment="1">
      <alignment vertical="center" wrapText="1"/>
    </xf>
    <xf numFmtId="0" fontId="12" fillId="0" borderId="4" xfId="9" applyFont="1" applyBorder="1" applyAlignment="1">
      <alignment horizontal="right" vertical="top" wrapText="1"/>
    </xf>
    <xf numFmtId="0" fontId="12" fillId="0" borderId="5" xfId="9" applyFont="1" applyBorder="1" applyAlignment="1">
      <alignment horizontal="right" vertical="top" wrapText="1"/>
    </xf>
    <xf numFmtId="0" fontId="12" fillId="3" borderId="12" xfId="9" applyFont="1" applyFill="1" applyBorder="1" applyAlignment="1">
      <alignment horizontal="right" vertical="center" wrapText="1"/>
    </xf>
    <xf numFmtId="180" fontId="24" fillId="0" borderId="0" xfId="3" applyNumberFormat="1" applyFont="1" applyAlignment="1">
      <alignment horizontal="center"/>
    </xf>
    <xf numFmtId="180" fontId="13" fillId="0" borderId="1" xfId="3" applyNumberFormat="1" applyFont="1" applyBorder="1" applyAlignment="1">
      <alignment horizontal="center"/>
    </xf>
    <xf numFmtId="180" fontId="13" fillId="0" borderId="6" xfId="3" applyNumberFormat="1" applyFont="1" applyBorder="1" applyAlignment="1">
      <alignment horizontal="center"/>
    </xf>
    <xf numFmtId="180" fontId="13" fillId="0" borderId="12" xfId="3" applyNumberFormat="1" applyFont="1" applyBorder="1" applyAlignment="1">
      <alignment horizontal="center"/>
    </xf>
    <xf numFmtId="180" fontId="13" fillId="0" borderId="7" xfId="3" applyNumberFormat="1" applyFont="1" applyBorder="1" applyAlignment="1">
      <alignment horizontal="center"/>
    </xf>
    <xf numFmtId="179" fontId="13" fillId="0" borderId="0" xfId="3" applyNumberFormat="1" applyFont="1" applyAlignment="1">
      <alignment horizontal="left" vertical="top" wrapText="1"/>
    </xf>
    <xf numFmtId="0" fontId="13" fillId="0" borderId="0" xfId="9" applyFont="1" applyFill="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Fill="1" applyAlignment="1">
      <alignment horizontal="left" vertical="center" wrapText="1"/>
    </xf>
    <xf numFmtId="0" fontId="0" fillId="0" borderId="0" xfId="0" applyFont="1" applyAlignment="1">
      <alignment vertical="center" wrapText="1"/>
    </xf>
    <xf numFmtId="0" fontId="0" fillId="0" borderId="0" xfId="0" applyFont="1" applyAlignment="1">
      <alignment vertical="center"/>
    </xf>
    <xf numFmtId="177" fontId="0" fillId="0" borderId="0" xfId="0" applyNumberFormat="1" applyFont="1" applyAlignment="1">
      <alignment horizontal="left" vertical="center" wrapText="1"/>
    </xf>
    <xf numFmtId="0" fontId="19" fillId="0" borderId="0" xfId="0" applyFont="1" applyAlignment="1">
      <alignment horizontal="left" vertical="center"/>
    </xf>
    <xf numFmtId="0" fontId="16" fillId="0" borderId="0" xfId="0" applyFont="1" applyAlignment="1">
      <alignment vertical="center"/>
    </xf>
    <xf numFmtId="0" fontId="0" fillId="0" borderId="0" xfId="0" applyAlignment="1">
      <alignment vertical="center"/>
    </xf>
    <xf numFmtId="58" fontId="0" fillId="0" borderId="0" xfId="0" applyNumberFormat="1" applyFont="1" applyAlignment="1">
      <alignment horizontal="right" vertical="center"/>
    </xf>
    <xf numFmtId="178" fontId="0" fillId="0" borderId="0" xfId="0" applyNumberFormat="1" applyFont="1" applyAlignment="1">
      <alignment horizontal="left" vertical="center"/>
    </xf>
    <xf numFmtId="0" fontId="18" fillId="0" borderId="0" xfId="0" applyFont="1" applyFill="1" applyAlignment="1" applyProtection="1">
      <alignment horizontal="left" vertical="center" wrapText="1"/>
      <protection locked="0"/>
    </xf>
    <xf numFmtId="0" fontId="12" fillId="0" borderId="92" xfId="9" applyFont="1" applyBorder="1" applyAlignment="1">
      <alignment horizontal="center" vertical="center" wrapText="1"/>
    </xf>
    <xf numFmtId="0" fontId="12" fillId="0" borderId="93" xfId="9" applyFont="1" applyBorder="1" applyAlignment="1">
      <alignment horizontal="center" vertical="center" wrapText="1"/>
    </xf>
    <xf numFmtId="0" fontId="12" fillId="0" borderId="94" xfId="9" applyFont="1" applyBorder="1" applyAlignment="1">
      <alignment horizontal="center" vertical="center" wrapText="1"/>
    </xf>
    <xf numFmtId="0" fontId="29" fillId="0" borderId="95" xfId="9" applyFont="1" applyBorder="1" applyAlignment="1">
      <alignment horizontal="center" vertical="center"/>
    </xf>
    <xf numFmtId="0" fontId="29" fillId="0" borderId="93" xfId="9" applyFont="1" applyBorder="1" applyAlignment="1">
      <alignment horizontal="center" vertical="center"/>
    </xf>
    <xf numFmtId="0" fontId="29" fillId="0" borderId="96" xfId="9" applyFont="1" applyBorder="1" applyAlignment="1">
      <alignment horizontal="center" vertical="center"/>
    </xf>
    <xf numFmtId="0" fontId="29" fillId="0" borderId="92" xfId="9" applyFont="1" applyBorder="1" applyAlignment="1">
      <alignment horizontal="center" vertical="center"/>
    </xf>
    <xf numFmtId="0" fontId="29" fillId="0" borderId="94" xfId="9" applyFont="1" applyBorder="1" applyAlignment="1">
      <alignment horizontal="center" vertical="center"/>
    </xf>
    <xf numFmtId="0" fontId="42" fillId="3" borderId="97" xfId="9" applyFont="1" applyFill="1" applyBorder="1" applyAlignment="1">
      <alignment vertical="center" shrinkToFit="1"/>
    </xf>
    <xf numFmtId="0" fontId="42" fillId="3" borderId="90" xfId="9" applyFont="1" applyFill="1" applyBorder="1" applyAlignment="1">
      <alignment vertical="center" shrinkToFit="1"/>
    </xf>
    <xf numFmtId="0" fontId="42" fillId="3" borderId="98" xfId="9" applyFont="1" applyFill="1" applyBorder="1" applyAlignment="1">
      <alignment vertical="center" shrinkToFit="1"/>
    </xf>
    <xf numFmtId="0" fontId="43" fillId="3" borderId="99" xfId="9" applyFont="1" applyFill="1" applyBorder="1" applyAlignment="1">
      <alignment vertical="center" shrinkToFit="1"/>
    </xf>
    <xf numFmtId="0" fontId="43" fillId="3" borderId="100" xfId="9" applyFont="1" applyFill="1" applyBorder="1" applyAlignment="1">
      <alignment vertical="center" shrinkToFit="1"/>
    </xf>
    <xf numFmtId="0" fontId="43" fillId="3" borderId="101" xfId="9" applyFont="1" applyFill="1" applyBorder="1" applyAlignment="1">
      <alignment vertical="center" shrinkToFit="1"/>
    </xf>
    <xf numFmtId="0" fontId="43" fillId="3" borderId="102" xfId="9" applyFont="1" applyFill="1" applyBorder="1" applyAlignment="1">
      <alignment vertical="center" shrinkToFit="1"/>
    </xf>
    <xf numFmtId="0" fontId="44" fillId="3" borderId="100" xfId="9" applyFont="1" applyFill="1" applyBorder="1" applyAlignment="1">
      <alignment vertical="center" shrinkToFit="1"/>
    </xf>
    <xf numFmtId="0" fontId="43" fillId="3" borderId="103" xfId="9" applyFont="1" applyFill="1" applyBorder="1" applyAlignment="1">
      <alignment vertical="center" shrinkToFit="1"/>
    </xf>
    <xf numFmtId="186" fontId="29" fillId="3" borderId="0" xfId="9" applyNumberFormat="1" applyFont="1" applyFill="1" applyBorder="1" applyAlignment="1">
      <alignment horizontal="right" vertical="center"/>
    </xf>
    <xf numFmtId="0" fontId="12" fillId="0" borderId="104" xfId="9" applyFont="1" applyBorder="1" applyAlignment="1">
      <alignment horizontal="center" vertical="center" wrapText="1"/>
    </xf>
    <xf numFmtId="0" fontId="12" fillId="0" borderId="105" xfId="9" applyFont="1" applyBorder="1" applyAlignment="1">
      <alignment horizontal="center" vertical="center" wrapText="1"/>
    </xf>
    <xf numFmtId="0" fontId="12" fillId="0" borderId="106" xfId="9" applyFont="1" applyBorder="1" applyAlignment="1">
      <alignment horizontal="center" vertical="center" wrapText="1"/>
    </xf>
    <xf numFmtId="0" fontId="29" fillId="0" borderId="104" xfId="9" applyFont="1" applyBorder="1" applyAlignment="1">
      <alignment horizontal="center" vertical="center"/>
    </xf>
    <xf numFmtId="0" fontId="29" fillId="0" borderId="106" xfId="9" applyFont="1" applyBorder="1" applyAlignment="1">
      <alignment horizontal="center" vertical="center"/>
    </xf>
    <xf numFmtId="0" fontId="29" fillId="0" borderId="105" xfId="9" applyFont="1" applyBorder="1" applyAlignment="1">
      <alignment horizontal="center" vertical="center"/>
    </xf>
    <xf numFmtId="0" fontId="12" fillId="3" borderId="107" xfId="9" applyFont="1" applyFill="1" applyBorder="1" applyAlignment="1">
      <alignment horizontal="distributed" vertical="center" wrapText="1"/>
    </xf>
    <xf numFmtId="0" fontId="12" fillId="3" borderId="62" xfId="9" applyFont="1" applyFill="1" applyBorder="1" applyAlignment="1">
      <alignment horizontal="distributed" vertical="center" wrapText="1"/>
    </xf>
    <xf numFmtId="183" fontId="12" fillId="3" borderId="107" xfId="9" applyNumberFormat="1" applyFont="1" applyFill="1" applyBorder="1" applyAlignment="1">
      <alignment vertical="center" shrinkToFit="1"/>
    </xf>
    <xf numFmtId="183" fontId="12" fillId="3" borderId="0" xfId="9" applyNumberFormat="1" applyFont="1" applyFill="1" applyBorder="1" applyAlignment="1">
      <alignment vertical="center" shrinkToFit="1"/>
    </xf>
    <xf numFmtId="183" fontId="12" fillId="3" borderId="62" xfId="9" applyNumberFormat="1" applyFont="1" applyFill="1" applyBorder="1" applyAlignment="1">
      <alignment vertical="center" shrinkToFit="1"/>
    </xf>
    <xf numFmtId="183" fontId="29" fillId="3" borderId="107" xfId="9" applyNumberFormat="1" applyFont="1" applyFill="1" applyBorder="1" applyAlignment="1">
      <alignment vertical="center" shrinkToFit="1"/>
    </xf>
    <xf numFmtId="183" fontId="29" fillId="3" borderId="0" xfId="9" applyNumberFormat="1" applyFont="1" applyFill="1" applyBorder="1" applyAlignment="1">
      <alignment vertical="center" shrinkToFit="1"/>
    </xf>
    <xf numFmtId="183" fontId="29" fillId="3" borderId="62" xfId="9" applyNumberFormat="1" applyFont="1" applyFill="1" applyBorder="1" applyAlignment="1">
      <alignment vertical="center" shrinkToFit="1"/>
    </xf>
    <xf numFmtId="182" fontId="29" fillId="3" borderId="107" xfId="9" applyNumberFormat="1" applyFont="1" applyFill="1" applyBorder="1" applyAlignment="1">
      <alignment vertical="center" shrinkToFit="1"/>
    </xf>
    <xf numFmtId="182" fontId="29" fillId="3" borderId="0" xfId="9" applyNumberFormat="1" applyFont="1" applyFill="1" applyBorder="1" applyAlignment="1">
      <alignment vertical="center" shrinkToFit="1"/>
    </xf>
    <xf numFmtId="182" fontId="29" fillId="3" borderId="62" xfId="9" applyNumberFormat="1" applyFont="1" applyFill="1" applyBorder="1" applyAlignment="1">
      <alignment vertical="center" shrinkToFit="1"/>
    </xf>
    <xf numFmtId="0" fontId="12" fillId="0" borderId="107" xfId="9" applyFont="1" applyBorder="1" applyAlignment="1">
      <alignment horizontal="center" vertical="center" wrapText="1"/>
    </xf>
    <xf numFmtId="0" fontId="12" fillId="0" borderId="62" xfId="9" applyFont="1" applyBorder="1" applyAlignment="1">
      <alignment horizontal="center" vertical="center" wrapText="1"/>
    </xf>
    <xf numFmtId="0" fontId="12" fillId="0" borderId="97" xfId="9" applyFont="1" applyBorder="1" applyAlignment="1">
      <alignment horizontal="center" vertical="center" wrapText="1"/>
    </xf>
    <xf numFmtId="0" fontId="12" fillId="0" borderId="98" xfId="9" applyFont="1" applyBorder="1" applyAlignment="1">
      <alignment horizontal="center" vertical="center" wrapText="1"/>
    </xf>
    <xf numFmtId="183" fontId="12" fillId="0" borderId="97" xfId="9" applyNumberFormat="1" applyFont="1" applyBorder="1" applyAlignment="1">
      <alignment vertical="center" shrinkToFit="1"/>
    </xf>
    <xf numFmtId="183" fontId="12" fillId="0" borderId="90" xfId="9" applyNumberFormat="1" applyFont="1" applyBorder="1" applyAlignment="1">
      <alignment vertical="center" shrinkToFit="1"/>
    </xf>
    <xf numFmtId="183" fontId="12" fillId="0" borderId="98" xfId="9" applyNumberFormat="1" applyFont="1" applyBorder="1" applyAlignment="1">
      <alignment vertical="center" shrinkToFit="1"/>
    </xf>
    <xf numFmtId="183" fontId="29" fillId="0" borderId="97" xfId="9" applyNumberFormat="1" applyFont="1" applyBorder="1" applyAlignment="1">
      <alignment vertical="center" shrinkToFit="1"/>
    </xf>
    <xf numFmtId="183" fontId="29" fillId="0" borderId="90" xfId="9" applyNumberFormat="1" applyFont="1" applyBorder="1" applyAlignment="1">
      <alignment vertical="center" shrinkToFit="1"/>
    </xf>
    <xf numFmtId="183" fontId="29" fillId="0" borderId="98" xfId="9" applyNumberFormat="1" applyFont="1" applyBorder="1" applyAlignment="1">
      <alignment vertical="center" shrinkToFit="1"/>
    </xf>
    <xf numFmtId="182" fontId="29" fillId="0" borderId="97" xfId="9" applyNumberFormat="1" applyFont="1" applyBorder="1" applyAlignment="1">
      <alignment vertical="center" shrinkToFit="1"/>
    </xf>
    <xf numFmtId="182" fontId="29" fillId="0" borderId="90" xfId="9" applyNumberFormat="1" applyFont="1" applyBorder="1" applyAlignment="1">
      <alignment vertical="center" shrinkToFit="1"/>
    </xf>
    <xf numFmtId="182" fontId="29" fillId="0" borderId="98" xfId="9" applyNumberFormat="1" applyFont="1" applyBorder="1" applyAlignment="1">
      <alignment vertical="center" shrinkToFit="1"/>
    </xf>
    <xf numFmtId="0" fontId="42" fillId="0" borderId="0" xfId="9" applyFont="1" applyBorder="1" applyAlignment="1">
      <alignment vertical="center" wrapText="1"/>
    </xf>
    <xf numFmtId="0" fontId="29" fillId="3" borderId="108" xfId="9" applyFont="1" applyFill="1" applyBorder="1" applyAlignment="1">
      <alignment horizontal="left" vertical="center" wrapText="1"/>
    </xf>
    <xf numFmtId="0" fontId="29" fillId="3" borderId="89" xfId="9" applyFont="1" applyFill="1" applyBorder="1" applyAlignment="1">
      <alignment horizontal="left" vertical="center" wrapText="1"/>
    </xf>
    <xf numFmtId="0" fontId="12" fillId="0" borderId="30" xfId="9" applyFont="1" applyBorder="1" applyAlignment="1">
      <alignment horizontal="center" vertical="center"/>
    </xf>
    <xf numFmtId="0" fontId="12" fillId="0" borderId="109" xfId="9" applyFont="1" applyBorder="1" applyAlignment="1">
      <alignment horizontal="center" vertical="center"/>
    </xf>
    <xf numFmtId="0" fontId="29" fillId="0" borderId="110" xfId="9" applyFont="1" applyBorder="1" applyAlignment="1">
      <alignment horizontal="center" vertical="center"/>
    </xf>
    <xf numFmtId="0" fontId="29" fillId="0" borderId="111" xfId="9" applyFont="1" applyBorder="1" applyAlignment="1">
      <alignment horizontal="center" vertical="center"/>
    </xf>
    <xf numFmtId="0" fontId="29" fillId="0" borderId="112" xfId="9" applyFont="1" applyBorder="1" applyAlignment="1">
      <alignment horizontal="center" vertical="center"/>
    </xf>
    <xf numFmtId="0" fontId="29" fillId="0" borderId="113" xfId="9" applyFont="1" applyBorder="1" applyAlignment="1">
      <alignment horizontal="center" vertical="center"/>
    </xf>
    <xf numFmtId="0" fontId="29" fillId="0" borderId="108" xfId="9" applyFont="1" applyBorder="1" applyAlignment="1">
      <alignment horizontal="center" vertical="center"/>
    </xf>
    <xf numFmtId="0" fontId="29" fillId="0" borderId="89" xfId="9" applyFont="1" applyBorder="1" applyAlignment="1">
      <alignment horizontal="center" vertical="center"/>
    </xf>
    <xf numFmtId="0" fontId="29" fillId="0" borderId="97" xfId="9" applyFont="1" applyBorder="1" applyAlignment="1">
      <alignment horizontal="center" vertical="center"/>
    </xf>
    <xf numFmtId="0" fontId="29" fillId="0" borderId="90" xfId="9" applyFont="1" applyBorder="1" applyAlignment="1">
      <alignment horizontal="center" vertical="center"/>
    </xf>
    <xf numFmtId="0" fontId="29" fillId="0" borderId="98" xfId="9" applyFont="1" applyBorder="1" applyAlignment="1">
      <alignment horizontal="center" vertical="center"/>
    </xf>
    <xf numFmtId="0" fontId="29" fillId="0" borderId="114" xfId="9" applyNumberFormat="1" applyFont="1" applyBorder="1" applyAlignment="1">
      <alignment horizontal="center" vertical="center"/>
    </xf>
    <xf numFmtId="0" fontId="29" fillId="0" borderId="115" xfId="9" applyNumberFormat="1" applyFont="1" applyBorder="1" applyAlignment="1">
      <alignment horizontal="center" vertical="center"/>
    </xf>
    <xf numFmtId="0" fontId="29" fillId="0" borderId="116" xfId="9" applyNumberFormat="1" applyFont="1" applyBorder="1" applyAlignment="1">
      <alignment horizontal="center" vertical="center"/>
    </xf>
    <xf numFmtId="0" fontId="29" fillId="0" borderId="117" xfId="9" applyFont="1" applyBorder="1" applyAlignment="1">
      <alignment horizontal="center" vertical="center"/>
    </xf>
    <xf numFmtId="0" fontId="29" fillId="0" borderId="115" xfId="9" applyFont="1" applyBorder="1" applyAlignment="1">
      <alignment horizontal="center" vertical="center"/>
    </xf>
    <xf numFmtId="0" fontId="29" fillId="0" borderId="118" xfId="9" applyFont="1" applyBorder="1" applyAlignment="1">
      <alignment horizontal="center" vertical="center"/>
    </xf>
    <xf numFmtId="182" fontId="29" fillId="4" borderId="107" xfId="9" applyNumberFormat="1" applyFont="1" applyFill="1" applyBorder="1" applyAlignment="1">
      <alignment vertical="center" shrinkToFit="1"/>
    </xf>
    <xf numFmtId="182" fontId="29" fillId="4" borderId="0" xfId="9" applyNumberFormat="1" applyFont="1" applyFill="1" applyBorder="1" applyAlignment="1">
      <alignment vertical="center" shrinkToFit="1"/>
    </xf>
    <xf numFmtId="182" fontId="29" fillId="4" borderId="5" xfId="9" applyNumberFormat="1" applyFont="1" applyFill="1" applyBorder="1" applyAlignment="1">
      <alignment vertical="center" shrinkToFit="1"/>
    </xf>
    <xf numFmtId="182" fontId="29" fillId="4" borderId="4" xfId="9" applyNumberFormat="1" applyFont="1" applyFill="1" applyBorder="1" applyAlignment="1">
      <alignment vertical="center" shrinkToFit="1"/>
    </xf>
    <xf numFmtId="0" fontId="29" fillId="4" borderId="107" xfId="9" applyFont="1" applyFill="1" applyBorder="1" applyAlignment="1">
      <alignment vertical="center"/>
    </xf>
    <xf numFmtId="0" fontId="29" fillId="4" borderId="0" xfId="9" applyFont="1" applyFill="1" applyBorder="1" applyAlignment="1">
      <alignment vertical="center"/>
    </xf>
    <xf numFmtId="0" fontId="29" fillId="4" borderId="62" xfId="9" applyFont="1" applyFill="1" applyBorder="1" applyAlignment="1">
      <alignment vertical="center"/>
    </xf>
    <xf numFmtId="3" fontId="0" fillId="0" borderId="0" xfId="0" applyNumberFormat="1" applyFont="1" applyAlignment="1">
      <alignment vertical="center"/>
    </xf>
    <xf numFmtId="3" fontId="0" fillId="0" borderId="0" xfId="0" applyNumberFormat="1" applyAlignment="1">
      <alignment vertical="center"/>
    </xf>
    <xf numFmtId="179" fontId="0" fillId="0" borderId="0" xfId="0" applyNumberFormat="1" applyFont="1" applyAlignment="1">
      <alignment horizontal="right" vertical="center"/>
    </xf>
    <xf numFmtId="0" fontId="18" fillId="0" borderId="0" xfId="0" applyFont="1" applyFill="1" applyAlignment="1">
      <alignment horizontal="left" vertical="center" wrapText="1"/>
    </xf>
    <xf numFmtId="0" fontId="0" fillId="0" borderId="0" xfId="0" applyFont="1" applyAlignment="1">
      <alignment vertical="top" wrapText="1"/>
    </xf>
    <xf numFmtId="0" fontId="14" fillId="0" borderId="0" xfId="8" applyFont="1" applyAlignment="1">
      <alignment horizontal="center" vertical="center"/>
    </xf>
    <xf numFmtId="0" fontId="29" fillId="0" borderId="1" xfId="8" applyFont="1" applyBorder="1" applyAlignment="1">
      <alignment horizontal="center" vertical="center" wrapText="1"/>
    </xf>
    <xf numFmtId="0" fontId="12" fillId="3" borderId="6" xfId="8" applyFont="1" applyFill="1" applyBorder="1" applyAlignment="1">
      <alignment horizontal="center" vertical="center" wrapText="1"/>
    </xf>
    <xf numFmtId="0" fontId="12" fillId="3" borderId="12" xfId="8" applyFont="1" applyFill="1" applyBorder="1" applyAlignment="1">
      <alignment horizontal="center" vertical="center" wrapText="1"/>
    </xf>
    <xf numFmtId="0" fontId="12" fillId="3" borderId="7" xfId="8" applyFont="1" applyFill="1" applyBorder="1" applyAlignment="1">
      <alignment horizontal="center" vertical="center" wrapText="1"/>
    </xf>
    <xf numFmtId="0" fontId="12" fillId="0" borderId="6" xfId="8" applyFont="1" applyBorder="1" applyAlignment="1">
      <alignment horizontal="center" vertical="center" wrapText="1"/>
    </xf>
    <xf numFmtId="0" fontId="12" fillId="0" borderId="12" xfId="8" applyFont="1" applyBorder="1" applyAlignment="1">
      <alignment horizontal="center" vertical="center" wrapText="1"/>
    </xf>
    <xf numFmtId="0" fontId="12" fillId="0" borderId="7" xfId="8" applyFont="1" applyBorder="1" applyAlignment="1">
      <alignment horizontal="center" vertical="center" wrapText="1"/>
    </xf>
    <xf numFmtId="0" fontId="12" fillId="0" borderId="1" xfId="8" applyFont="1" applyBorder="1" applyAlignment="1">
      <alignment horizontal="center" vertical="center" wrapText="1"/>
    </xf>
    <xf numFmtId="0" fontId="12" fillId="3" borderId="11" xfId="8" applyFont="1" applyFill="1" applyBorder="1" applyAlignment="1">
      <alignment vertical="center" wrapText="1"/>
    </xf>
    <xf numFmtId="0" fontId="30" fillId="0" borderId="4" xfId="8" applyFont="1" applyFill="1" applyBorder="1" applyAlignment="1">
      <alignment horizontal="right" vertical="center" wrapText="1"/>
    </xf>
    <xf numFmtId="0" fontId="12" fillId="0" borderId="0" xfId="8" applyFont="1" applyFill="1" applyBorder="1" applyAlignment="1">
      <alignment horizontal="right" vertical="center" wrapText="1"/>
    </xf>
    <xf numFmtId="0" fontId="30" fillId="0" borderId="10" xfId="8" applyFont="1" applyFill="1" applyBorder="1" applyAlignment="1">
      <alignment horizontal="right" vertical="center" wrapText="1"/>
    </xf>
    <xf numFmtId="0" fontId="12" fillId="0" borderId="11" xfId="8" applyFont="1" applyFill="1" applyBorder="1" applyAlignment="1">
      <alignment horizontal="right" vertical="center" wrapText="1"/>
    </xf>
    <xf numFmtId="179" fontId="12" fillId="3" borderId="12" xfId="8" applyNumberFormat="1" applyFont="1" applyFill="1" applyBorder="1" applyAlignment="1">
      <alignment horizontal="right" vertical="center" wrapText="1"/>
    </xf>
    <xf numFmtId="0" fontId="12" fillId="3" borderId="6" xfId="8" applyFont="1" applyFill="1" applyBorder="1" applyAlignment="1">
      <alignment vertical="center" wrapText="1"/>
    </xf>
    <xf numFmtId="0" fontId="12" fillId="3" borderId="12" xfId="8" applyFont="1" applyFill="1" applyBorder="1" applyAlignment="1">
      <alignment vertical="center" wrapText="1"/>
    </xf>
    <xf numFmtId="0" fontId="12" fillId="3" borderId="7" xfId="8" applyFont="1" applyFill="1" applyBorder="1" applyAlignment="1">
      <alignment vertical="center" wrapText="1"/>
    </xf>
    <xf numFmtId="0" fontId="12" fillId="3" borderId="1" xfId="8" applyFont="1" applyFill="1" applyBorder="1" applyAlignment="1">
      <alignment vertical="center" wrapText="1"/>
    </xf>
    <xf numFmtId="0" fontId="12" fillId="0" borderId="15" xfId="8" applyFont="1" applyBorder="1" applyAlignment="1">
      <alignment vertical="center" wrapText="1"/>
    </xf>
    <xf numFmtId="0" fontId="12" fillId="0" borderId="13" xfId="8" applyFont="1" applyBorder="1" applyAlignment="1">
      <alignment vertical="center" wrapText="1"/>
    </xf>
    <xf numFmtId="0" fontId="12" fillId="0" borderId="4" xfId="8" applyFont="1" applyBorder="1" applyAlignment="1">
      <alignment vertical="center" wrapText="1"/>
    </xf>
    <xf numFmtId="0" fontId="12" fillId="0" borderId="0" xfId="8" applyFont="1" applyBorder="1" applyAlignment="1">
      <alignment vertical="center" wrapText="1"/>
    </xf>
    <xf numFmtId="0" fontId="12" fillId="0" borderId="5" xfId="8" applyFont="1" applyBorder="1" applyAlignment="1">
      <alignment vertical="center" wrapText="1"/>
    </xf>
    <xf numFmtId="0" fontId="12" fillId="0" borderId="4" xfId="8" applyFont="1" applyBorder="1" applyAlignment="1">
      <alignment horizontal="right" vertical="top" wrapText="1"/>
    </xf>
    <xf numFmtId="0" fontId="12" fillId="0" borderId="5" xfId="8" applyFont="1" applyBorder="1" applyAlignment="1">
      <alignment horizontal="right" vertical="top" wrapText="1"/>
    </xf>
    <xf numFmtId="0" fontId="12" fillId="0" borderId="8" xfId="8" applyFont="1" applyBorder="1" applyAlignment="1">
      <alignment horizontal="center" vertical="center" textRotation="255" wrapText="1"/>
    </xf>
    <xf numFmtId="0" fontId="12" fillId="3" borderId="0" xfId="8" applyFont="1" applyFill="1" applyBorder="1" applyAlignment="1">
      <alignment vertical="center" wrapText="1"/>
    </xf>
    <xf numFmtId="183" fontId="12" fillId="3" borderId="4" xfId="8" applyNumberFormat="1" applyFont="1" applyFill="1" applyBorder="1" applyAlignment="1">
      <alignment vertical="center" wrapText="1"/>
    </xf>
    <xf numFmtId="183" fontId="12" fillId="3" borderId="5" xfId="8" applyNumberFormat="1" applyFont="1" applyFill="1" applyBorder="1" applyAlignment="1">
      <alignment vertical="center" wrapText="1"/>
    </xf>
    <xf numFmtId="183" fontId="12" fillId="0" borderId="1" xfId="8" applyNumberFormat="1" applyFont="1" applyBorder="1" applyAlignment="1">
      <alignment vertical="center" wrapText="1"/>
    </xf>
    <xf numFmtId="0" fontId="12" fillId="0" borderId="9" xfId="8" applyFont="1" applyBorder="1" applyAlignment="1">
      <alignment vertical="center" wrapText="1"/>
    </xf>
    <xf numFmtId="0" fontId="12" fillId="0" borderId="9" xfId="8" applyFont="1" applyBorder="1" applyAlignment="1">
      <alignment horizontal="right" vertical="top" wrapText="1"/>
    </xf>
    <xf numFmtId="0" fontId="12" fillId="0" borderId="13" xfId="8" applyFont="1" applyBorder="1" applyAlignment="1">
      <alignment horizontal="right" vertical="top" wrapText="1"/>
    </xf>
    <xf numFmtId="0" fontId="12" fillId="0" borderId="4" xfId="8" applyFont="1" applyBorder="1" applyAlignment="1">
      <alignment horizontal="center" vertical="center" textRotation="255" wrapText="1"/>
    </xf>
    <xf numFmtId="0" fontId="12" fillId="3" borderId="4" xfId="8" applyFont="1" applyFill="1" applyBorder="1" applyAlignment="1">
      <alignment vertical="center" wrapText="1"/>
    </xf>
    <xf numFmtId="0" fontId="12" fillId="3" borderId="5" xfId="8" applyFont="1" applyFill="1" applyBorder="1" applyAlignment="1">
      <alignment vertical="center" wrapText="1"/>
    </xf>
    <xf numFmtId="184" fontId="12" fillId="3" borderId="4" xfId="8" applyNumberFormat="1" applyFont="1" applyFill="1" applyBorder="1" applyAlignment="1">
      <alignment vertical="center" wrapText="1"/>
    </xf>
    <xf numFmtId="184" fontId="12" fillId="3" borderId="5" xfId="8" applyNumberFormat="1" applyFont="1" applyFill="1" applyBorder="1" applyAlignment="1">
      <alignment vertical="center" wrapText="1"/>
    </xf>
    <xf numFmtId="0" fontId="12" fillId="0" borderId="2" xfId="8" applyFont="1" applyBorder="1" applyAlignment="1">
      <alignment horizontal="center" vertical="center" wrapText="1"/>
    </xf>
    <xf numFmtId="184" fontId="12" fillId="0" borderId="1" xfId="8" applyNumberFormat="1" applyFont="1" applyBorder="1" applyAlignment="1">
      <alignment vertical="center" wrapText="1"/>
    </xf>
    <xf numFmtId="0" fontId="29" fillId="0" borderId="9" xfId="8" applyFont="1" applyBorder="1" applyAlignment="1">
      <alignment vertical="center" wrapText="1"/>
    </xf>
    <xf numFmtId="0" fontId="29" fillId="0" borderId="15" xfId="8" applyFont="1" applyBorder="1" applyAlignment="1">
      <alignment vertical="center" wrapText="1"/>
    </xf>
    <xf numFmtId="0" fontId="29" fillId="0" borderId="13" xfId="8" applyFont="1" applyBorder="1" applyAlignment="1">
      <alignment vertical="center" wrapText="1"/>
    </xf>
    <xf numFmtId="0" fontId="29" fillId="0" borderId="9" xfId="8" applyFont="1" applyBorder="1" applyAlignment="1">
      <alignment horizontal="right" vertical="center" wrapText="1"/>
    </xf>
    <xf numFmtId="0" fontId="29" fillId="0" borderId="15" xfId="8" applyFont="1" applyBorder="1" applyAlignment="1">
      <alignment horizontal="right" vertical="center" wrapText="1"/>
    </xf>
    <xf numFmtId="0" fontId="29" fillId="0" borderId="13" xfId="8" applyFont="1" applyBorder="1" applyAlignment="1">
      <alignment horizontal="right" vertical="center" wrapText="1"/>
    </xf>
    <xf numFmtId="0" fontId="29" fillId="0" borderId="4" xfId="8" applyFont="1" applyBorder="1" applyAlignment="1">
      <alignment vertical="center" wrapText="1"/>
    </xf>
    <xf numFmtId="0" fontId="29" fillId="0" borderId="0" xfId="8" applyFont="1" applyBorder="1" applyAlignment="1">
      <alignment vertical="center" wrapText="1"/>
    </xf>
    <xf numFmtId="0" fontId="29" fillId="0" borderId="5" xfId="8" applyFont="1" applyBorder="1" applyAlignment="1">
      <alignment vertical="center" wrapText="1"/>
    </xf>
    <xf numFmtId="176" fontId="29" fillId="0" borderId="4" xfId="8" applyNumberFormat="1" applyFont="1" applyBorder="1" applyAlignment="1">
      <alignment horizontal="right" vertical="center" wrapText="1"/>
    </xf>
    <xf numFmtId="176" fontId="29" fillId="0" borderId="0" xfId="8" applyNumberFormat="1" applyFont="1" applyBorder="1" applyAlignment="1">
      <alignment horizontal="right" vertical="center" wrapText="1"/>
    </xf>
    <xf numFmtId="176" fontId="29" fillId="0" borderId="5" xfId="8" applyNumberFormat="1" applyFont="1" applyBorder="1" applyAlignment="1">
      <alignment horizontal="right" vertical="center" wrapText="1"/>
    </xf>
    <xf numFmtId="0" fontId="29" fillId="0" borderId="4" xfId="8" applyFont="1" applyBorder="1" applyAlignment="1">
      <alignment horizontal="center" vertical="center" wrapText="1"/>
    </xf>
    <xf numFmtId="0" fontId="29" fillId="0" borderId="5" xfId="8" applyFont="1" applyBorder="1" applyAlignment="1">
      <alignment horizontal="center" vertical="center" wrapText="1"/>
    </xf>
    <xf numFmtId="184" fontId="29" fillId="0" borderId="6" xfId="8" applyNumberFormat="1" applyFont="1" applyBorder="1" applyAlignment="1">
      <alignment vertical="center" wrapText="1"/>
    </xf>
    <xf numFmtId="184" fontId="29" fillId="0" borderId="7" xfId="8" applyNumberFormat="1" applyFont="1" applyBorder="1" applyAlignment="1">
      <alignment vertical="center" wrapText="1"/>
    </xf>
    <xf numFmtId="0" fontId="29" fillId="0" borderId="1" xfId="8" applyFont="1" applyBorder="1" applyAlignment="1">
      <alignment horizontal="left" vertical="center" wrapText="1"/>
    </xf>
    <xf numFmtId="176" fontId="29" fillId="3" borderId="4" xfId="8" applyNumberFormat="1" applyFont="1" applyFill="1" applyBorder="1" applyAlignment="1">
      <alignment horizontal="right" vertical="center" wrapText="1"/>
    </xf>
    <xf numFmtId="176" fontId="29" fillId="3" borderId="0" xfId="8" applyNumberFormat="1" applyFont="1" applyFill="1" applyBorder="1" applyAlignment="1">
      <alignment horizontal="right" vertical="center" wrapText="1"/>
    </xf>
    <xf numFmtId="176" fontId="29" fillId="3" borderId="5" xfId="8" applyNumberFormat="1" applyFont="1" applyFill="1" applyBorder="1" applyAlignment="1">
      <alignment horizontal="right" vertical="center" wrapText="1"/>
    </xf>
    <xf numFmtId="0" fontId="29" fillId="3" borderId="4" xfId="8" applyFont="1" applyFill="1" applyBorder="1" applyAlignment="1">
      <alignment horizontal="center" vertical="center" wrapText="1"/>
    </xf>
    <xf numFmtId="0" fontId="29" fillId="3" borderId="5" xfId="8" applyFont="1" applyFill="1" applyBorder="1" applyAlignment="1">
      <alignment horizontal="center" vertical="center" wrapText="1"/>
    </xf>
    <xf numFmtId="0" fontId="29" fillId="0" borderId="0" xfId="8" applyFont="1" applyAlignment="1">
      <alignment vertical="top" wrapText="1"/>
    </xf>
    <xf numFmtId="0" fontId="30" fillId="0" borderId="1" xfId="8" applyFont="1" applyBorder="1" applyAlignment="1">
      <alignment vertical="center" wrapText="1"/>
    </xf>
    <xf numFmtId="0" fontId="29" fillId="0" borderId="1" xfId="8" applyFont="1" applyBorder="1" applyAlignment="1">
      <alignment vertical="center" wrapText="1"/>
    </xf>
    <xf numFmtId="0" fontId="29" fillId="3" borderId="9" xfId="8" applyFont="1" applyFill="1" applyBorder="1" applyAlignment="1">
      <alignment vertical="center" wrapText="1"/>
    </xf>
    <xf numFmtId="0" fontId="29" fillId="3" borderId="15" xfId="8" applyFont="1" applyFill="1" applyBorder="1" applyAlignment="1">
      <alignment vertical="center" wrapText="1"/>
    </xf>
    <xf numFmtId="0" fontId="29" fillId="3" borderId="13" xfId="8" applyFont="1" applyFill="1" applyBorder="1" applyAlignment="1">
      <alignment vertical="center" wrapText="1"/>
    </xf>
    <xf numFmtId="0" fontId="29" fillId="3" borderId="4" xfId="8" applyFont="1" applyFill="1" applyBorder="1" applyAlignment="1">
      <alignment vertical="center" wrapText="1"/>
    </xf>
    <xf numFmtId="0" fontId="29" fillId="3" borderId="0" xfId="8" applyFont="1" applyFill="1" applyBorder="1" applyAlignment="1">
      <alignment vertical="center" wrapText="1"/>
    </xf>
    <xf numFmtId="0" fontId="29" fillId="3" borderId="5" xfId="8" applyFont="1" applyFill="1" applyBorder="1" applyAlignment="1">
      <alignment vertical="center" wrapText="1"/>
    </xf>
    <xf numFmtId="0" fontId="29" fillId="3" borderId="10" xfId="8" applyFont="1" applyFill="1" applyBorder="1" applyAlignment="1">
      <alignment vertical="center" wrapText="1"/>
    </xf>
    <xf numFmtId="0" fontId="29" fillId="3" borderId="11" xfId="8" applyFont="1" applyFill="1" applyBorder="1" applyAlignment="1">
      <alignment vertical="center" wrapText="1"/>
    </xf>
    <xf numFmtId="0" fontId="29" fillId="3" borderId="14" xfId="8" applyFont="1" applyFill="1" applyBorder="1" applyAlignment="1">
      <alignment vertical="center" wrapText="1"/>
    </xf>
    <xf numFmtId="0" fontId="33" fillId="0" borderId="0" xfId="8" applyFont="1" applyAlignment="1">
      <alignment vertical="center" wrapText="1"/>
    </xf>
    <xf numFmtId="0" fontId="33" fillId="0" borderId="0" xfId="8" applyFont="1" applyAlignment="1">
      <alignment horizontal="center" vertical="center" wrapText="1"/>
    </xf>
    <xf numFmtId="0" fontId="29" fillId="0" borderId="0" xfId="8" applyFont="1" applyAlignment="1">
      <alignment horizontal="left" vertical="center" wrapText="1"/>
    </xf>
    <xf numFmtId="176" fontId="29" fillId="0" borderId="6" xfId="8" applyNumberFormat="1" applyFont="1" applyBorder="1" applyAlignment="1">
      <alignment vertical="center" wrapText="1"/>
    </xf>
    <xf numFmtId="176" fontId="29" fillId="0" borderId="12" xfId="8" applyNumberFormat="1" applyFont="1" applyBorder="1" applyAlignment="1">
      <alignment vertical="center" wrapText="1"/>
    </xf>
    <xf numFmtId="176" fontId="29" fillId="0" borderId="7" xfId="8" applyNumberFormat="1" applyFont="1" applyBorder="1" applyAlignment="1">
      <alignment vertical="center" wrapText="1"/>
    </xf>
    <xf numFmtId="0" fontId="35" fillId="0" borderId="6" xfId="8" applyFont="1" applyBorder="1" applyAlignment="1">
      <alignment horizontal="center" vertical="center" shrinkToFit="1"/>
    </xf>
    <xf numFmtId="0" fontId="35" fillId="0" borderId="7" xfId="8" applyFont="1" applyBorder="1" applyAlignment="1">
      <alignment horizontal="center" vertical="center" shrinkToFit="1"/>
    </xf>
    <xf numFmtId="0" fontId="31" fillId="0" borderId="6" xfId="8" applyFont="1" applyBorder="1" applyAlignment="1">
      <alignment horizontal="left" vertical="center" wrapText="1"/>
    </xf>
    <xf numFmtId="0" fontId="31" fillId="0" borderId="12" xfId="8" applyFont="1" applyBorder="1" applyAlignment="1">
      <alignment horizontal="left" vertical="center" wrapText="1"/>
    </xf>
    <xf numFmtId="180" fontId="13" fillId="0" borderId="0" xfId="3" applyNumberFormat="1" applyFont="1" applyAlignment="1">
      <alignment horizontal="left" vertical="center" wrapText="1"/>
    </xf>
    <xf numFmtId="0" fontId="31" fillId="0" borderId="0" xfId="8" applyFont="1">
      <alignment vertical="center"/>
    </xf>
    <xf numFmtId="0" fontId="9" fillId="0" borderId="0" xfId="8" applyFont="1">
      <alignment vertical="center"/>
    </xf>
    <xf numFmtId="0" fontId="9" fillId="0" borderId="0" xfId="8" applyFont="1" applyAlignment="1">
      <alignment vertical="center"/>
    </xf>
    <xf numFmtId="0" fontId="9" fillId="0" borderId="0" xfId="8" applyFont="1" applyAlignment="1">
      <alignment horizontal="distributed" vertical="center"/>
    </xf>
    <xf numFmtId="0" fontId="9" fillId="0" borderId="0" xfId="8" applyFont="1" applyAlignment="1">
      <alignment horizontal="center" vertical="center"/>
    </xf>
    <xf numFmtId="0" fontId="31" fillId="0" borderId="0" xfId="8" applyFont="1" applyBorder="1" applyAlignment="1">
      <alignment horizontal="right" vertical="center"/>
    </xf>
    <xf numFmtId="0" fontId="46" fillId="3" borderId="90" xfId="8" applyFont="1" applyFill="1" applyBorder="1" applyAlignment="1">
      <alignment horizontal="left" vertical="center" shrinkToFit="1"/>
    </xf>
    <xf numFmtId="0" fontId="31" fillId="0" borderId="24" xfId="8" applyFont="1" applyBorder="1" applyAlignment="1">
      <alignment horizontal="center" vertical="center" wrapText="1"/>
    </xf>
    <xf numFmtId="0" fontId="31" fillId="0" borderId="25" xfId="8" applyFont="1" applyBorder="1" applyAlignment="1">
      <alignment horizontal="center" vertical="center" wrapText="1"/>
    </xf>
    <xf numFmtId="0" fontId="31" fillId="0" borderId="26" xfId="8" applyFont="1" applyBorder="1" applyAlignment="1">
      <alignment horizontal="center" vertical="center" wrapText="1"/>
    </xf>
    <xf numFmtId="0" fontId="31" fillId="0" borderId="27" xfId="8" applyFont="1" applyBorder="1" applyAlignment="1">
      <alignment horizontal="center" vertical="center" wrapText="1"/>
    </xf>
    <xf numFmtId="0" fontId="31" fillId="0" borderId="28" xfId="8" applyFont="1" applyBorder="1" applyAlignment="1">
      <alignment horizontal="center" vertical="center" wrapText="1"/>
    </xf>
    <xf numFmtId="0" fontId="31" fillId="0" borderId="26" xfId="8" applyFont="1" applyBorder="1" applyAlignment="1">
      <alignment horizontal="center" vertical="center" wrapText="1"/>
    </xf>
    <xf numFmtId="0" fontId="31" fillId="0" borderId="29" xfId="8" applyFont="1" applyBorder="1" applyAlignment="1">
      <alignment horizontal="center" vertical="center" wrapText="1"/>
    </xf>
    <xf numFmtId="0" fontId="31" fillId="0" borderId="28" xfId="8" applyFont="1" applyBorder="1" applyAlignment="1">
      <alignment horizontal="center" vertical="center" wrapText="1"/>
    </xf>
    <xf numFmtId="0" fontId="31" fillId="0" borderId="91" xfId="8" applyFont="1" applyBorder="1" applyAlignment="1">
      <alignment horizontal="center" vertical="center" wrapText="1"/>
    </xf>
    <xf numFmtId="0" fontId="31" fillId="0" borderId="120" xfId="8" applyFont="1" applyBorder="1" applyAlignment="1">
      <alignment horizontal="center" vertical="center" wrapText="1"/>
    </xf>
    <xf numFmtId="0" fontId="31" fillId="0" borderId="121" xfId="8" applyFont="1" applyBorder="1" applyAlignment="1">
      <alignment horizontal="center" vertical="center" wrapText="1"/>
    </xf>
    <xf numFmtId="0" fontId="31" fillId="0" borderId="51" xfId="8" applyFont="1" applyBorder="1" applyAlignment="1">
      <alignment horizontal="center" vertical="center" wrapText="1"/>
    </xf>
    <xf numFmtId="0" fontId="31" fillId="0" borderId="31" xfId="8" applyFont="1" applyBorder="1" applyAlignment="1">
      <alignment horizontal="center" vertical="center" wrapText="1"/>
    </xf>
    <xf numFmtId="0" fontId="31" fillId="0" borderId="17" xfId="8" applyFont="1" applyBorder="1" applyAlignment="1">
      <alignment horizontal="center" vertical="center" wrapText="1"/>
    </xf>
    <xf numFmtId="0" fontId="31" fillId="0" borderId="32" xfId="8" applyFont="1" applyBorder="1" applyAlignment="1">
      <alignment horizontal="center" vertical="center" wrapText="1"/>
    </xf>
    <xf numFmtId="0" fontId="31" fillId="0" borderId="33" xfId="8" applyFont="1" applyBorder="1" applyAlignment="1">
      <alignment horizontal="center" vertical="center" wrapText="1"/>
    </xf>
    <xf numFmtId="0" fontId="31" fillId="0" borderId="34" xfId="8" applyFont="1" applyBorder="1" applyAlignment="1">
      <alignment horizontal="center" vertical="center" wrapText="1"/>
    </xf>
    <xf numFmtId="0" fontId="31" fillId="0" borderId="18" xfId="8" applyFont="1" applyBorder="1" applyAlignment="1">
      <alignment horizontal="center" vertical="center" wrapText="1"/>
    </xf>
    <xf numFmtId="0" fontId="31" fillId="0" borderId="35" xfId="8" applyFont="1" applyBorder="1" applyAlignment="1">
      <alignment horizontal="center" vertical="center" wrapText="1"/>
    </xf>
    <xf numFmtId="0" fontId="31" fillId="0" borderId="109" xfId="8" applyFont="1" applyBorder="1" applyAlignment="1">
      <alignment horizontal="center" vertical="center" wrapText="1"/>
    </xf>
    <xf numFmtId="0" fontId="31" fillId="0" borderId="36" xfId="8" applyFont="1" applyBorder="1" applyAlignment="1">
      <alignment horizontal="center" vertical="center" wrapText="1"/>
    </xf>
    <xf numFmtId="0" fontId="31" fillId="0" borderId="37" xfId="8" applyFont="1" applyBorder="1" applyAlignment="1">
      <alignment vertical="top" wrapText="1"/>
    </xf>
    <xf numFmtId="0" fontId="31" fillId="0" borderId="19" xfId="8" applyFont="1" applyBorder="1" applyAlignment="1">
      <alignment horizontal="right" vertical="top" wrapText="1"/>
    </xf>
    <xf numFmtId="0" fontId="31" fillId="0" borderId="38" xfId="8" applyFont="1" applyBorder="1" applyAlignment="1">
      <alignment horizontal="right" vertical="top" wrapText="1"/>
    </xf>
    <xf numFmtId="0" fontId="31" fillId="0" borderId="39" xfId="8" applyFont="1" applyBorder="1" applyAlignment="1">
      <alignment horizontal="right" vertical="top" wrapText="1"/>
    </xf>
    <xf numFmtId="0" fontId="31" fillId="0" borderId="40" xfId="8" applyFont="1" applyBorder="1" applyAlignment="1">
      <alignment horizontal="right" vertical="top" wrapText="1"/>
    </xf>
    <xf numFmtId="0" fontId="31" fillId="0" borderId="41" xfId="8" applyFont="1" applyBorder="1" applyAlignment="1">
      <alignment horizontal="right" vertical="top" wrapText="1"/>
    </xf>
    <xf numFmtId="12" fontId="31" fillId="0" borderId="42" xfId="8" applyNumberFormat="1" applyFont="1" applyBorder="1" applyAlignment="1">
      <alignment horizontal="right" vertical="top" wrapText="1"/>
    </xf>
    <xf numFmtId="0" fontId="31" fillId="0" borderId="43" xfId="8" applyFont="1" applyBorder="1" applyAlignment="1">
      <alignment horizontal="right" vertical="top" wrapText="1"/>
    </xf>
    <xf numFmtId="0" fontId="31" fillId="0" borderId="42" xfId="8" applyFont="1" applyBorder="1" applyAlignment="1">
      <alignment horizontal="right" vertical="top" wrapText="1"/>
    </xf>
    <xf numFmtId="0" fontId="31" fillId="0" borderId="49" xfId="8" applyFont="1" applyBorder="1" applyAlignment="1">
      <alignment horizontal="right" vertical="top" wrapText="1"/>
    </xf>
    <xf numFmtId="0" fontId="31" fillId="0" borderId="44" xfId="8" applyFont="1" applyBorder="1" applyAlignment="1">
      <alignment vertical="top" wrapText="1"/>
    </xf>
    <xf numFmtId="0" fontId="31" fillId="0" borderId="45" xfId="8" applyFont="1" applyFill="1" applyBorder="1" applyAlignment="1">
      <alignment vertical="center" wrapText="1"/>
    </xf>
    <xf numFmtId="0" fontId="31" fillId="0" borderId="45" xfId="8" applyFont="1" applyFill="1" applyBorder="1" applyAlignment="1">
      <alignment horizontal="left" vertical="center" wrapText="1"/>
    </xf>
    <xf numFmtId="182" fontId="31" fillId="0" borderId="20" xfId="8" applyNumberFormat="1" applyFont="1" applyFill="1" applyBorder="1" applyAlignment="1">
      <alignment vertical="center" shrinkToFit="1"/>
    </xf>
    <xf numFmtId="182" fontId="31" fillId="0" borderId="20" xfId="8" applyNumberFormat="1" applyFont="1" applyBorder="1" applyAlignment="1">
      <alignment vertical="center" shrinkToFit="1"/>
    </xf>
    <xf numFmtId="182" fontId="31" fillId="0" borderId="46" xfId="8" applyNumberFormat="1" applyFont="1" applyBorder="1" applyAlignment="1">
      <alignment vertical="center" shrinkToFit="1"/>
    </xf>
    <xf numFmtId="182" fontId="31" fillId="0" borderId="47" xfId="8" applyNumberFormat="1" applyFont="1" applyFill="1" applyBorder="1" applyAlignment="1">
      <alignment vertical="center" shrinkToFit="1"/>
    </xf>
    <xf numFmtId="182" fontId="31" fillId="0" borderId="48" xfId="8" applyNumberFormat="1" applyFont="1" applyFill="1" applyBorder="1" applyAlignment="1">
      <alignment vertical="center" shrinkToFit="1"/>
    </xf>
    <xf numFmtId="182" fontId="31" fillId="0" borderId="46" xfId="8" applyNumberFormat="1" applyFont="1" applyFill="1" applyBorder="1" applyAlignment="1">
      <alignment vertical="center" shrinkToFit="1"/>
    </xf>
    <xf numFmtId="182" fontId="31" fillId="0" borderId="21" xfId="8" applyNumberFormat="1" applyFont="1" applyFill="1" applyBorder="1" applyAlignment="1">
      <alignment vertical="center" shrinkToFit="1"/>
    </xf>
    <xf numFmtId="12" fontId="31" fillId="0" borderId="49" xfId="8" applyNumberFormat="1" applyFont="1" applyFill="1" applyBorder="1" applyAlignment="1">
      <alignment vertical="center" shrinkToFit="1"/>
    </xf>
    <xf numFmtId="182" fontId="31" fillId="0" borderId="50" xfId="8" applyNumberFormat="1" applyFont="1" applyFill="1" applyBorder="1" applyAlignment="1">
      <alignment vertical="center" shrinkToFit="1"/>
    </xf>
    <xf numFmtId="182" fontId="31" fillId="0" borderId="49" xfId="8" applyNumberFormat="1" applyFont="1" applyBorder="1" applyAlignment="1">
      <alignment vertical="center" shrinkToFit="1"/>
    </xf>
    <xf numFmtId="0" fontId="31" fillId="0" borderId="51" xfId="8" applyFont="1" applyBorder="1" applyAlignment="1">
      <alignment vertical="center" wrapText="1"/>
    </xf>
    <xf numFmtId="0" fontId="31" fillId="3" borderId="79" xfId="8" applyFont="1" applyFill="1" applyBorder="1" applyAlignment="1">
      <alignment vertical="center" wrapText="1"/>
    </xf>
    <xf numFmtId="0" fontId="31" fillId="0" borderId="79" xfId="8" applyFont="1" applyFill="1" applyBorder="1" applyAlignment="1">
      <alignment horizontal="left" vertical="center" wrapText="1"/>
    </xf>
    <xf numFmtId="182" fontId="31" fillId="3" borderId="75" xfId="8" applyNumberFormat="1" applyFont="1" applyFill="1" applyBorder="1" applyAlignment="1">
      <alignment vertical="center" shrinkToFit="1"/>
    </xf>
    <xf numFmtId="182" fontId="31" fillId="0" borderId="75" xfId="8" applyNumberFormat="1" applyFont="1" applyFill="1" applyBorder="1" applyAlignment="1">
      <alignment vertical="center" shrinkToFit="1"/>
    </xf>
    <xf numFmtId="182" fontId="31" fillId="3" borderId="78" xfId="8" applyNumberFormat="1" applyFont="1" applyFill="1" applyBorder="1" applyAlignment="1">
      <alignment vertical="center" shrinkToFit="1"/>
    </xf>
    <xf numFmtId="182" fontId="31" fillId="0" borderId="77" xfId="8" applyNumberFormat="1" applyFont="1" applyFill="1" applyBorder="1" applyAlignment="1">
      <alignment vertical="center" shrinkToFit="1"/>
    </xf>
    <xf numFmtId="182" fontId="31" fillId="3" borderId="76" xfId="8" applyNumberFormat="1" applyFont="1" applyFill="1" applyBorder="1" applyAlignment="1">
      <alignment vertical="center" shrinkToFit="1"/>
    </xf>
    <xf numFmtId="182" fontId="31" fillId="0" borderId="78" xfId="8" applyNumberFormat="1" applyFont="1" applyFill="1" applyBorder="1" applyAlignment="1">
      <alignment vertical="center" shrinkToFit="1"/>
    </xf>
    <xf numFmtId="182" fontId="31" fillId="0" borderId="76" xfId="8" applyNumberFormat="1" applyFont="1" applyFill="1" applyBorder="1" applyAlignment="1">
      <alignment vertical="center" shrinkToFit="1"/>
    </xf>
    <xf numFmtId="182" fontId="31" fillId="0" borderId="82" xfId="8" applyNumberFormat="1" applyFont="1" applyFill="1" applyBorder="1" applyAlignment="1">
      <alignment vertical="center" shrinkToFit="1"/>
    </xf>
    <xf numFmtId="12" fontId="31" fillId="0" borderId="81" xfId="8" applyNumberFormat="1" applyFont="1" applyFill="1" applyBorder="1" applyAlignment="1">
      <alignment horizontal="center" vertical="center" shrinkToFit="1"/>
    </xf>
    <xf numFmtId="182" fontId="31" fillId="0" borderId="83" xfId="8" applyNumberFormat="1" applyFont="1" applyFill="1" applyBorder="1" applyAlignment="1">
      <alignment vertical="center" shrinkToFit="1"/>
    </xf>
    <xf numFmtId="182" fontId="31" fillId="3" borderId="81" xfId="8" applyNumberFormat="1" applyFont="1" applyFill="1" applyBorder="1" applyAlignment="1">
      <alignment vertical="center" shrinkToFit="1"/>
    </xf>
    <xf numFmtId="182" fontId="31" fillId="0" borderId="81" xfId="8" applyNumberFormat="1" applyFont="1" applyFill="1" applyBorder="1" applyAlignment="1">
      <alignment vertical="center" shrinkToFit="1"/>
    </xf>
    <xf numFmtId="0" fontId="31" fillId="0" borderId="74" xfId="8" applyFont="1" applyFill="1" applyBorder="1" applyAlignment="1">
      <alignment vertical="center" wrapText="1"/>
    </xf>
    <xf numFmtId="182" fontId="9" fillId="3" borderId="0" xfId="8" applyNumberFormat="1" applyFont="1" applyFill="1">
      <alignment vertical="center"/>
    </xf>
    <xf numFmtId="0" fontId="9" fillId="3" borderId="0" xfId="8" applyFont="1" applyFill="1">
      <alignment vertical="center"/>
    </xf>
    <xf numFmtId="0" fontId="31" fillId="0" borderId="80" xfId="8" applyFont="1" applyFill="1" applyBorder="1" applyAlignment="1">
      <alignment vertical="center" wrapText="1"/>
    </xf>
    <xf numFmtId="0" fontId="31" fillId="0" borderId="51" xfId="8" applyFont="1" applyFill="1" applyBorder="1" applyAlignment="1">
      <alignment vertical="center" wrapText="1"/>
    </xf>
    <xf numFmtId="0" fontId="31" fillId="3" borderId="49" xfId="8" applyFont="1" applyFill="1" applyBorder="1" applyAlignment="1">
      <alignment vertical="center" wrapText="1"/>
    </xf>
    <xf numFmtId="0" fontId="31" fillId="0" borderId="52" xfId="8" applyFont="1" applyFill="1" applyBorder="1" applyAlignment="1">
      <alignment horizontal="left" vertical="center" wrapText="1"/>
    </xf>
    <xf numFmtId="182" fontId="31" fillId="3" borderId="22" xfId="8" applyNumberFormat="1" applyFont="1" applyFill="1" applyBorder="1" applyAlignment="1">
      <alignment vertical="center" shrinkToFit="1"/>
    </xf>
    <xf numFmtId="182" fontId="31" fillId="0" borderId="84" xfId="8" applyNumberFormat="1" applyFont="1" applyFill="1" applyBorder="1" applyAlignment="1">
      <alignment vertical="center" shrinkToFit="1"/>
    </xf>
    <xf numFmtId="183" fontId="31" fillId="3" borderId="53" xfId="8" applyNumberFormat="1" applyFont="1" applyFill="1" applyBorder="1" applyAlignment="1">
      <alignment vertical="center" shrinkToFit="1"/>
    </xf>
    <xf numFmtId="182" fontId="31" fillId="0" borderId="85" xfId="8" applyNumberFormat="1" applyFont="1" applyFill="1" applyBorder="1" applyAlignment="1">
      <alignment vertical="center" shrinkToFit="1"/>
    </xf>
    <xf numFmtId="182" fontId="31" fillId="3" borderId="54" xfId="8" applyNumberFormat="1" applyFont="1" applyFill="1" applyBorder="1" applyAlignment="1">
      <alignment vertical="center" shrinkToFit="1"/>
    </xf>
    <xf numFmtId="183" fontId="31" fillId="0" borderId="53" xfId="8" applyNumberFormat="1" applyFont="1" applyFill="1" applyBorder="1" applyAlignment="1">
      <alignment vertical="center" shrinkToFit="1"/>
    </xf>
    <xf numFmtId="182" fontId="31" fillId="0" borderId="86" xfId="8" applyNumberFormat="1" applyFont="1" applyFill="1" applyBorder="1" applyAlignment="1">
      <alignment vertical="center" shrinkToFit="1"/>
    </xf>
    <xf numFmtId="182" fontId="31" fillId="0" borderId="88" xfId="8" applyNumberFormat="1" applyFont="1" applyFill="1" applyBorder="1" applyAlignment="1">
      <alignment vertical="center" shrinkToFit="1"/>
    </xf>
    <xf numFmtId="12" fontId="31" fillId="0" borderId="87" xfId="8" applyNumberFormat="1" applyFont="1" applyFill="1" applyBorder="1" applyAlignment="1">
      <alignment horizontal="center" vertical="center" shrinkToFit="1"/>
    </xf>
    <xf numFmtId="182" fontId="31" fillId="0" borderId="52" xfId="8" applyNumberFormat="1" applyFont="1" applyFill="1" applyBorder="1" applyAlignment="1">
      <alignment vertical="center" shrinkToFit="1"/>
    </xf>
    <xf numFmtId="182" fontId="31" fillId="3" borderId="87" xfId="8" applyNumberFormat="1" applyFont="1" applyFill="1" applyBorder="1" applyAlignment="1">
      <alignment vertical="center" shrinkToFit="1"/>
    </xf>
    <xf numFmtId="182" fontId="31" fillId="0" borderId="87" xfId="8" applyNumberFormat="1" applyFont="1" applyFill="1" applyBorder="1" applyAlignment="1">
      <alignment vertical="center" shrinkToFit="1"/>
    </xf>
    <xf numFmtId="0" fontId="31" fillId="0" borderId="55" xfId="8" applyFont="1" applyFill="1" applyBorder="1" applyAlignment="1">
      <alignment vertical="center" wrapText="1"/>
    </xf>
    <xf numFmtId="0" fontId="31" fillId="0" borderId="49" xfId="8" applyFont="1" applyFill="1" applyBorder="1" applyAlignment="1">
      <alignment vertical="center" wrapText="1"/>
    </xf>
    <xf numFmtId="0" fontId="31" fillId="0" borderId="56" xfId="8" applyFont="1" applyFill="1" applyBorder="1" applyAlignment="1">
      <alignment horizontal="left" vertical="center" wrapText="1"/>
    </xf>
    <xf numFmtId="183" fontId="31" fillId="0" borderId="46" xfId="8" applyNumberFormat="1" applyFont="1" applyFill="1" applyBorder="1" applyAlignment="1">
      <alignment vertical="center" shrinkToFit="1"/>
    </xf>
    <xf numFmtId="183" fontId="31" fillId="3" borderId="78" xfId="8" applyNumberFormat="1" applyFont="1" applyFill="1" applyBorder="1" applyAlignment="1">
      <alignment vertical="center" shrinkToFit="1"/>
    </xf>
    <xf numFmtId="183" fontId="31" fillId="0" borderId="78" xfId="8" applyNumberFormat="1" applyFont="1" applyFill="1" applyBorder="1" applyAlignment="1">
      <alignment vertical="center" shrinkToFit="1"/>
    </xf>
    <xf numFmtId="0" fontId="31" fillId="0" borderId="67" xfId="8" applyFont="1" applyFill="1" applyBorder="1" applyAlignment="1">
      <alignment vertical="center" wrapText="1"/>
    </xf>
    <xf numFmtId="0" fontId="31" fillId="0" borderId="70" xfId="8" applyFont="1" applyFill="1" applyBorder="1" applyAlignment="1">
      <alignment horizontal="right" vertical="center" wrapText="1"/>
    </xf>
    <xf numFmtId="182" fontId="31" fillId="0" borderId="69" xfId="8" applyNumberFormat="1" applyFont="1" applyFill="1" applyBorder="1" applyAlignment="1">
      <alignment vertical="center" shrinkToFit="1"/>
    </xf>
    <xf numFmtId="182" fontId="31" fillId="0" borderId="73" xfId="8" applyNumberFormat="1" applyFont="1" applyFill="1" applyBorder="1" applyAlignment="1">
      <alignment vertical="center" shrinkToFit="1"/>
    </xf>
    <xf numFmtId="182" fontId="31" fillId="0" borderId="72" xfId="8" applyNumberFormat="1" applyFont="1" applyFill="1" applyBorder="1" applyAlignment="1">
      <alignment vertical="center" shrinkToFit="1"/>
    </xf>
    <xf numFmtId="182" fontId="31" fillId="0" borderId="71" xfId="8" applyNumberFormat="1" applyFont="1" applyFill="1" applyBorder="1" applyAlignment="1">
      <alignment vertical="center" shrinkToFit="1"/>
    </xf>
    <xf numFmtId="12" fontId="31" fillId="0" borderId="66" xfId="8" applyNumberFormat="1" applyFont="1" applyFill="1" applyBorder="1" applyAlignment="1">
      <alignment vertical="center" shrinkToFit="1"/>
    </xf>
    <xf numFmtId="182" fontId="31" fillId="0" borderId="70" xfId="8" applyNumberFormat="1" applyFont="1" applyFill="1" applyBorder="1" applyAlignment="1">
      <alignment vertical="center" shrinkToFit="1"/>
    </xf>
    <xf numFmtId="182" fontId="31" fillId="0" borderId="68" xfId="8" applyNumberFormat="1" applyFont="1" applyFill="1" applyBorder="1" applyAlignment="1">
      <alignment vertical="center" shrinkToFit="1"/>
    </xf>
    <xf numFmtId="182" fontId="31" fillId="0" borderId="67" xfId="8" applyNumberFormat="1" applyFont="1" applyFill="1" applyBorder="1" applyAlignment="1">
      <alignment vertical="center" shrinkToFit="1"/>
    </xf>
    <xf numFmtId="0" fontId="31" fillId="0" borderId="66" xfId="8" applyFont="1" applyFill="1" applyBorder="1" applyAlignment="1">
      <alignment vertical="center" wrapText="1"/>
    </xf>
    <xf numFmtId="0" fontId="31" fillId="0" borderId="57" xfId="8" applyFont="1" applyBorder="1" applyAlignment="1">
      <alignment horizontal="right" vertical="center" shrinkToFit="1"/>
    </xf>
    <xf numFmtId="182" fontId="31" fillId="0" borderId="58" xfId="8" applyNumberFormat="1" applyFont="1" applyBorder="1" applyAlignment="1">
      <alignment vertical="center" shrinkToFit="1"/>
    </xf>
    <xf numFmtId="182" fontId="31" fillId="0" borderId="65" xfId="8" applyNumberFormat="1" applyFont="1" applyBorder="1" applyAlignment="1">
      <alignment vertical="center" shrinkToFit="1"/>
    </xf>
    <xf numFmtId="182" fontId="31" fillId="0" borderId="64" xfId="8" applyNumberFormat="1" applyFont="1" applyBorder="1" applyAlignment="1">
      <alignment vertical="center" shrinkToFit="1"/>
    </xf>
    <xf numFmtId="182" fontId="31" fillId="0" borderId="63" xfId="8" applyNumberFormat="1" applyFont="1" applyBorder="1" applyAlignment="1">
      <alignment vertical="center" shrinkToFit="1"/>
    </xf>
    <xf numFmtId="182" fontId="31" fillId="0" borderId="109" xfId="8" applyNumberFormat="1" applyFont="1" applyBorder="1" applyAlignment="1">
      <alignment vertical="center" shrinkToFit="1"/>
    </xf>
    <xf numFmtId="0" fontId="31" fillId="0" borderId="59" xfId="8" applyFont="1" applyBorder="1" applyAlignment="1">
      <alignment vertical="center" wrapText="1"/>
    </xf>
    <xf numFmtId="0" fontId="31" fillId="0" borderId="0" xfId="0" applyFont="1" applyAlignment="1">
      <alignment horizontal="left" vertical="center" indent="1"/>
    </xf>
    <xf numFmtId="0" fontId="9" fillId="0" borderId="0" xfId="0" applyFont="1">
      <alignment vertical="center"/>
    </xf>
    <xf numFmtId="0" fontId="17" fillId="0" borderId="0" xfId="9" applyFont="1">
      <alignment vertical="center"/>
    </xf>
    <xf numFmtId="0" fontId="13" fillId="0" borderId="0" xfId="9" applyFont="1">
      <alignment vertical="center"/>
    </xf>
    <xf numFmtId="58" fontId="13" fillId="0" borderId="0" xfId="9" applyNumberFormat="1" applyFont="1" applyFill="1" applyAlignment="1">
      <alignment horizontal="distributed" vertical="center"/>
    </xf>
    <xf numFmtId="0" fontId="13" fillId="0" borderId="0" xfId="9" applyFont="1" applyAlignment="1">
      <alignment vertical="center"/>
    </xf>
    <xf numFmtId="0" fontId="8" fillId="0" borderId="0" xfId="9" applyFont="1" applyAlignment="1">
      <alignment vertical="center"/>
    </xf>
    <xf numFmtId="0" fontId="13" fillId="0" borderId="0" xfId="9" applyFont="1" applyFill="1" applyAlignment="1">
      <alignment horizontal="center" vertical="center"/>
    </xf>
    <xf numFmtId="0" fontId="13" fillId="0" borderId="0" xfId="9" applyFont="1" applyAlignment="1">
      <alignment vertical="center" wrapText="1"/>
    </xf>
    <xf numFmtId="188" fontId="13" fillId="0" borderId="0" xfId="9" applyNumberFormat="1" applyFont="1">
      <alignment vertical="center"/>
    </xf>
    <xf numFmtId="0" fontId="13" fillId="0" borderId="0" xfId="9" applyFont="1" applyAlignment="1">
      <alignment vertical="top" wrapText="1"/>
    </xf>
    <xf numFmtId="188" fontId="13" fillId="0" borderId="0" xfId="9" applyNumberFormat="1" applyFont="1" applyAlignment="1">
      <alignment vertical="top" wrapText="1"/>
    </xf>
    <xf numFmtId="0" fontId="13" fillId="0" borderId="0" xfId="9" applyFont="1" applyAlignment="1">
      <alignment vertical="center" wrapText="1"/>
    </xf>
    <xf numFmtId="0" fontId="13" fillId="0" borderId="0" xfId="9" applyFont="1" applyAlignment="1">
      <alignment horizontal="left" vertical="center" indent="1"/>
    </xf>
    <xf numFmtId="0" fontId="13" fillId="0" borderId="0" xfId="9" applyFont="1" applyFill="1">
      <alignment vertical="center"/>
    </xf>
    <xf numFmtId="0" fontId="13" fillId="0" borderId="0" xfId="9" applyFont="1" applyFill="1" applyAlignment="1">
      <alignment horizontal="right" vertical="center"/>
    </xf>
    <xf numFmtId="187" fontId="13" fillId="0" borderId="0" xfId="9" applyNumberFormat="1" applyFont="1" applyFill="1" applyAlignment="1">
      <alignment horizontal="right" vertical="center" shrinkToFit="1"/>
    </xf>
    <xf numFmtId="0" fontId="13" fillId="0" borderId="0" xfId="9" applyFont="1" applyAlignment="1">
      <alignment vertical="top"/>
    </xf>
    <xf numFmtId="188" fontId="13" fillId="0" borderId="0" xfId="9" applyNumberFormat="1" applyFont="1" applyAlignment="1">
      <alignment vertical="top"/>
    </xf>
    <xf numFmtId="0" fontId="13" fillId="0" borderId="0" xfId="9" applyFont="1" applyAlignment="1">
      <alignment vertical="center"/>
    </xf>
    <xf numFmtId="0" fontId="13" fillId="0" borderId="0" xfId="9" applyFont="1" applyAlignment="1">
      <alignment horizontal="left" vertical="center" indent="3"/>
    </xf>
    <xf numFmtId="3" fontId="13" fillId="0" borderId="0" xfId="0" applyNumberFormat="1" applyFont="1" applyAlignment="1">
      <alignment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31" fillId="0" borderId="30" xfId="8" applyFont="1" applyBorder="1" applyAlignment="1">
      <alignment horizontal="center" vertical="center" wrapText="1"/>
    </xf>
  </cellXfs>
  <cellStyles count="10">
    <cellStyle name="パーセント 2" xfId="7" xr:uid="{00000000-0005-0000-0000-000000000000}"/>
    <cellStyle name="桁区切り 2" xfId="2" xr:uid="{00000000-0005-0000-0000-000002000000}"/>
    <cellStyle name="桁区切り 3" xfId="4" xr:uid="{00000000-0005-0000-0000-000003000000}"/>
    <cellStyle name="桁区切り 4" xfId="6" xr:uid="{00000000-0005-0000-0000-000004000000}"/>
    <cellStyle name="標準" xfId="0" builtinId="0"/>
    <cellStyle name="標準 2" xfId="1" xr:uid="{00000000-0005-0000-0000-000006000000}"/>
    <cellStyle name="標準 2 2" xfId="9" xr:uid="{00000000-0005-0000-0000-000007000000}"/>
    <cellStyle name="標準 3" xfId="3" xr:uid="{00000000-0005-0000-0000-000008000000}"/>
    <cellStyle name="標準 4" xfId="5" xr:uid="{00000000-0005-0000-0000-000009000000}"/>
    <cellStyle name="標準 5" xfId="8" xr:uid="{00000000-0005-0000-0000-00000A00000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00000000-0008-0000-0300-000011480000}"/>
            </a:ext>
          </a:extLst>
        </xdr:cNvPr>
        <xdr:cNvSpPr>
          <a:spLocks/>
        </xdr:cNvSpPr>
      </xdr:nvSpPr>
      <xdr:spPr bwMode="auto">
        <a:xfrm>
          <a:off x="5612130" y="2394585"/>
          <a:ext cx="304800" cy="380238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276225</xdr:colOff>
      <xdr:row>27</xdr:row>
      <xdr:rowOff>47625</xdr:rowOff>
    </xdr:from>
    <xdr:to>
      <xdr:col>4</xdr:col>
      <xdr:colOff>209550</xdr:colOff>
      <xdr:row>27</xdr:row>
      <xdr:rowOff>47625</xdr:rowOff>
    </xdr:to>
    <xdr:cxnSp macro="">
      <xdr:nvCxnSpPr>
        <xdr:cNvPr id="2" name="AutoShape 2">
          <a:extLst>
            <a:ext uri="{FF2B5EF4-FFF2-40B4-BE49-F238E27FC236}">
              <a16:creationId xmlns:a16="http://schemas.microsoft.com/office/drawing/2014/main" id="{00000000-0008-0000-0500-0000B25D0000}"/>
            </a:ext>
          </a:extLst>
        </xdr:cNvPr>
        <xdr:cNvCxnSpPr>
          <a:cxnSpLocks noChangeShapeType="1"/>
        </xdr:cNvCxnSpPr>
      </xdr:nvCxnSpPr>
      <xdr:spPr bwMode="auto">
        <a:xfrm flipV="1">
          <a:off x="1876425" y="4650105"/>
          <a:ext cx="66484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504825</xdr:colOff>
      <xdr:row>32</xdr:row>
      <xdr:rowOff>57150</xdr:rowOff>
    </xdr:from>
    <xdr:to>
      <xdr:col>3</xdr:col>
      <xdr:colOff>409575</xdr:colOff>
      <xdr:row>32</xdr:row>
      <xdr:rowOff>57150</xdr:rowOff>
    </xdr:to>
    <xdr:cxnSp macro="">
      <xdr:nvCxnSpPr>
        <xdr:cNvPr id="3" name="AutoShape 5">
          <a:extLst>
            <a:ext uri="{FF2B5EF4-FFF2-40B4-BE49-F238E27FC236}">
              <a16:creationId xmlns:a16="http://schemas.microsoft.com/office/drawing/2014/main" id="{00000000-0008-0000-0500-0000B35D0000}"/>
            </a:ext>
          </a:extLst>
        </xdr:cNvPr>
        <xdr:cNvCxnSpPr>
          <a:cxnSpLocks noChangeShapeType="1"/>
        </xdr:cNvCxnSpPr>
      </xdr:nvCxnSpPr>
      <xdr:spPr bwMode="auto">
        <a:xfrm>
          <a:off x="2333625" y="568833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47625</xdr:rowOff>
    </xdr:from>
    <xdr:to>
      <xdr:col>6</xdr:col>
      <xdr:colOff>190500</xdr:colOff>
      <xdr:row>29</xdr:row>
      <xdr:rowOff>57150</xdr:rowOff>
    </xdr:to>
    <xdr:cxnSp macro="">
      <xdr:nvCxnSpPr>
        <xdr:cNvPr id="4" name="AutoShape 2">
          <a:extLst>
            <a:ext uri="{FF2B5EF4-FFF2-40B4-BE49-F238E27FC236}">
              <a16:creationId xmlns:a16="http://schemas.microsoft.com/office/drawing/2014/main" id="{00000000-0008-0000-0500-0000B45D0000}"/>
            </a:ext>
          </a:extLst>
        </xdr:cNvPr>
        <xdr:cNvCxnSpPr>
          <a:cxnSpLocks noChangeShapeType="1"/>
        </xdr:cNvCxnSpPr>
      </xdr:nvCxnSpPr>
      <xdr:spPr bwMode="auto">
        <a:xfrm flipV="1">
          <a:off x="2588895" y="5046345"/>
          <a:ext cx="66484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57150</xdr:rowOff>
    </xdr:from>
    <xdr:to>
      <xdr:col>7</xdr:col>
      <xdr:colOff>257175</xdr:colOff>
      <xdr:row>31</xdr:row>
      <xdr:rowOff>57150</xdr:rowOff>
    </xdr:to>
    <xdr:cxnSp macro="">
      <xdr:nvCxnSpPr>
        <xdr:cNvPr id="5" name="AutoShape 2">
          <a:extLst>
            <a:ext uri="{FF2B5EF4-FFF2-40B4-BE49-F238E27FC236}">
              <a16:creationId xmlns:a16="http://schemas.microsoft.com/office/drawing/2014/main" id="{00000000-0008-0000-0500-0000B55D0000}"/>
            </a:ext>
          </a:extLst>
        </xdr:cNvPr>
        <xdr:cNvCxnSpPr>
          <a:cxnSpLocks noChangeShapeType="1"/>
        </xdr:cNvCxnSpPr>
      </xdr:nvCxnSpPr>
      <xdr:spPr bwMode="auto">
        <a:xfrm>
          <a:off x="3272790" y="5459730"/>
          <a:ext cx="41338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33</xdr:row>
      <xdr:rowOff>57150</xdr:rowOff>
    </xdr:from>
    <xdr:to>
      <xdr:col>8</xdr:col>
      <xdr:colOff>276225</xdr:colOff>
      <xdr:row>33</xdr:row>
      <xdr:rowOff>57150</xdr:rowOff>
    </xdr:to>
    <xdr:cxnSp macro="">
      <xdr:nvCxnSpPr>
        <xdr:cNvPr id="6" name="AutoShape 2">
          <a:extLst>
            <a:ext uri="{FF2B5EF4-FFF2-40B4-BE49-F238E27FC236}">
              <a16:creationId xmlns:a16="http://schemas.microsoft.com/office/drawing/2014/main" id="{00000000-0008-0000-0500-0000B65D0000}"/>
            </a:ext>
          </a:extLst>
        </xdr:cNvPr>
        <xdr:cNvCxnSpPr>
          <a:cxnSpLocks noChangeShapeType="1"/>
        </xdr:cNvCxnSpPr>
      </xdr:nvCxnSpPr>
      <xdr:spPr bwMode="auto">
        <a:xfrm>
          <a:off x="3686175" y="5855970"/>
          <a:ext cx="38481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285750</xdr:colOff>
      <xdr:row>35</xdr:row>
      <xdr:rowOff>57150</xdr:rowOff>
    </xdr:from>
    <xdr:to>
      <xdr:col>10</xdr:col>
      <xdr:colOff>342900</xdr:colOff>
      <xdr:row>35</xdr:row>
      <xdr:rowOff>57150</xdr:rowOff>
    </xdr:to>
    <xdr:cxnSp macro="">
      <xdr:nvCxnSpPr>
        <xdr:cNvPr id="7" name="AutoShape 2">
          <a:extLst>
            <a:ext uri="{FF2B5EF4-FFF2-40B4-BE49-F238E27FC236}">
              <a16:creationId xmlns:a16="http://schemas.microsoft.com/office/drawing/2014/main" id="{00000000-0008-0000-0500-0000B75D0000}"/>
            </a:ext>
          </a:extLst>
        </xdr:cNvPr>
        <xdr:cNvCxnSpPr>
          <a:cxnSpLocks noChangeShapeType="1"/>
        </xdr:cNvCxnSpPr>
      </xdr:nvCxnSpPr>
      <xdr:spPr bwMode="auto">
        <a:xfrm>
          <a:off x="4080510" y="6259830"/>
          <a:ext cx="78867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276225</xdr:colOff>
      <xdr:row>27</xdr:row>
      <xdr:rowOff>114300</xdr:rowOff>
    </xdr:from>
    <xdr:to>
      <xdr:col>4</xdr:col>
      <xdr:colOff>209550</xdr:colOff>
      <xdr:row>27</xdr:row>
      <xdr:rowOff>114300</xdr:rowOff>
    </xdr:to>
    <xdr:cxnSp macro="">
      <xdr:nvCxnSpPr>
        <xdr:cNvPr id="8" name="AutoShape 2">
          <a:extLst>
            <a:ext uri="{FF2B5EF4-FFF2-40B4-BE49-F238E27FC236}">
              <a16:creationId xmlns:a16="http://schemas.microsoft.com/office/drawing/2014/main" id="{00000000-0008-0000-0500-0000B85D0000}"/>
            </a:ext>
          </a:extLst>
        </xdr:cNvPr>
        <xdr:cNvCxnSpPr>
          <a:cxnSpLocks noChangeShapeType="1"/>
        </xdr:cNvCxnSpPr>
      </xdr:nvCxnSpPr>
      <xdr:spPr bwMode="auto">
        <a:xfrm>
          <a:off x="1876425" y="4716780"/>
          <a:ext cx="66484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114300</xdr:rowOff>
    </xdr:from>
    <xdr:to>
      <xdr:col>6</xdr:col>
      <xdr:colOff>190500</xdr:colOff>
      <xdr:row>29</xdr:row>
      <xdr:rowOff>114300</xdr:rowOff>
    </xdr:to>
    <xdr:cxnSp macro="">
      <xdr:nvCxnSpPr>
        <xdr:cNvPr id="9" name="AutoShape 2">
          <a:extLst>
            <a:ext uri="{FF2B5EF4-FFF2-40B4-BE49-F238E27FC236}">
              <a16:creationId xmlns:a16="http://schemas.microsoft.com/office/drawing/2014/main" id="{00000000-0008-0000-0500-0000B95D0000}"/>
            </a:ext>
          </a:extLst>
        </xdr:cNvPr>
        <xdr:cNvCxnSpPr>
          <a:cxnSpLocks noChangeShapeType="1"/>
        </xdr:cNvCxnSpPr>
      </xdr:nvCxnSpPr>
      <xdr:spPr bwMode="auto">
        <a:xfrm flipV="1">
          <a:off x="2588895" y="5113020"/>
          <a:ext cx="66484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133350</xdr:rowOff>
    </xdr:from>
    <xdr:to>
      <xdr:col>7</xdr:col>
      <xdr:colOff>266700</xdr:colOff>
      <xdr:row>31</xdr:row>
      <xdr:rowOff>133350</xdr:rowOff>
    </xdr:to>
    <xdr:cxnSp macro="">
      <xdr:nvCxnSpPr>
        <xdr:cNvPr id="10" name="AutoShape 2">
          <a:extLst>
            <a:ext uri="{FF2B5EF4-FFF2-40B4-BE49-F238E27FC236}">
              <a16:creationId xmlns:a16="http://schemas.microsoft.com/office/drawing/2014/main" id="{00000000-0008-0000-0500-0000BA5D0000}"/>
            </a:ext>
          </a:extLst>
        </xdr:cNvPr>
        <xdr:cNvCxnSpPr>
          <a:cxnSpLocks noChangeShapeType="1"/>
        </xdr:cNvCxnSpPr>
      </xdr:nvCxnSpPr>
      <xdr:spPr bwMode="auto">
        <a:xfrm>
          <a:off x="3272790" y="5535930"/>
          <a:ext cx="422910"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276225</xdr:colOff>
      <xdr:row>33</xdr:row>
      <xdr:rowOff>133350</xdr:rowOff>
    </xdr:from>
    <xdr:to>
      <xdr:col>8</xdr:col>
      <xdr:colOff>295275</xdr:colOff>
      <xdr:row>33</xdr:row>
      <xdr:rowOff>133350</xdr:rowOff>
    </xdr:to>
    <xdr:cxnSp macro="">
      <xdr:nvCxnSpPr>
        <xdr:cNvPr id="11" name="AutoShape 2">
          <a:extLst>
            <a:ext uri="{FF2B5EF4-FFF2-40B4-BE49-F238E27FC236}">
              <a16:creationId xmlns:a16="http://schemas.microsoft.com/office/drawing/2014/main" id="{00000000-0008-0000-0500-0000BB5D0000}"/>
            </a:ext>
          </a:extLst>
        </xdr:cNvPr>
        <xdr:cNvCxnSpPr>
          <a:cxnSpLocks noChangeShapeType="1"/>
        </xdr:cNvCxnSpPr>
      </xdr:nvCxnSpPr>
      <xdr:spPr bwMode="auto">
        <a:xfrm>
          <a:off x="3705225" y="5932170"/>
          <a:ext cx="384810"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8</xdr:col>
      <xdr:colOff>295275</xdr:colOff>
      <xdr:row>35</xdr:row>
      <xdr:rowOff>123825</xdr:rowOff>
    </xdr:from>
    <xdr:to>
      <xdr:col>11</xdr:col>
      <xdr:colOff>390525</xdr:colOff>
      <xdr:row>35</xdr:row>
      <xdr:rowOff>123825</xdr:rowOff>
    </xdr:to>
    <xdr:cxnSp macro="">
      <xdr:nvCxnSpPr>
        <xdr:cNvPr id="12" name="AutoShape 2">
          <a:extLst>
            <a:ext uri="{FF2B5EF4-FFF2-40B4-BE49-F238E27FC236}">
              <a16:creationId xmlns:a16="http://schemas.microsoft.com/office/drawing/2014/main" id="{00000000-0008-0000-0500-0000BC5D0000}"/>
            </a:ext>
          </a:extLst>
        </xdr:cNvPr>
        <xdr:cNvCxnSpPr>
          <a:cxnSpLocks noChangeShapeType="1"/>
        </xdr:cNvCxnSpPr>
      </xdr:nvCxnSpPr>
      <xdr:spPr bwMode="auto">
        <a:xfrm>
          <a:off x="4090035" y="6326505"/>
          <a:ext cx="1169670"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oneCellAnchor>
    <xdr:from>
      <xdr:col>4</xdr:col>
      <xdr:colOff>185487</xdr:colOff>
      <xdr:row>26</xdr:row>
      <xdr:rowOff>110291</xdr:rowOff>
    </xdr:from>
    <xdr:ext cx="501316" cy="275717"/>
    <xdr:sp macro="" textlink="">
      <xdr:nvSpPr>
        <xdr:cNvPr id="13" name="テキスト ボックス 12">
          <a:extLst>
            <a:ext uri="{FF2B5EF4-FFF2-40B4-BE49-F238E27FC236}">
              <a16:creationId xmlns:a16="http://schemas.microsoft.com/office/drawing/2014/main" id="{00000000-0008-0000-0500-00001A000000}"/>
            </a:ext>
          </a:extLst>
        </xdr:cNvPr>
        <xdr:cNvSpPr txBox="1"/>
      </xdr:nvSpPr>
      <xdr:spPr>
        <a:xfrm>
          <a:off x="2517207" y="4606091"/>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6</xdr:col>
      <xdr:colOff>165434</xdr:colOff>
      <xdr:row>28</xdr:row>
      <xdr:rowOff>105276</xdr:rowOff>
    </xdr:from>
    <xdr:ext cx="501316" cy="275717"/>
    <xdr:sp macro="" textlink="">
      <xdr:nvSpPr>
        <xdr:cNvPr id="14" name="テキスト ボックス 13">
          <a:extLst>
            <a:ext uri="{FF2B5EF4-FFF2-40B4-BE49-F238E27FC236}">
              <a16:creationId xmlns:a16="http://schemas.microsoft.com/office/drawing/2014/main" id="{00000000-0008-0000-0500-000020000000}"/>
            </a:ext>
          </a:extLst>
        </xdr:cNvPr>
        <xdr:cNvSpPr txBox="1"/>
      </xdr:nvSpPr>
      <xdr:spPr>
        <a:xfrm>
          <a:off x="3228674" y="4936356"/>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7</xdr:col>
      <xdr:colOff>240042</xdr:colOff>
      <xdr:row>30</xdr:row>
      <xdr:rowOff>120316</xdr:rowOff>
    </xdr:from>
    <xdr:ext cx="501316" cy="275717"/>
    <xdr:sp macro="" textlink="">
      <xdr:nvSpPr>
        <xdr:cNvPr id="15" name="テキスト ボックス 14">
          <a:extLst>
            <a:ext uri="{FF2B5EF4-FFF2-40B4-BE49-F238E27FC236}">
              <a16:creationId xmlns:a16="http://schemas.microsoft.com/office/drawing/2014/main" id="{00000000-0008-0000-0500-000021000000}"/>
            </a:ext>
          </a:extLst>
        </xdr:cNvPr>
        <xdr:cNvSpPr txBox="1"/>
      </xdr:nvSpPr>
      <xdr:spPr>
        <a:xfrm>
          <a:off x="3669042" y="5355256"/>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8</xdr:col>
      <xdr:colOff>285751</xdr:colOff>
      <xdr:row>32</xdr:row>
      <xdr:rowOff>105276</xdr:rowOff>
    </xdr:from>
    <xdr:ext cx="501316" cy="275717"/>
    <xdr:sp macro="" textlink="">
      <xdr:nvSpPr>
        <xdr:cNvPr id="16" name="テキスト ボックス 15">
          <a:extLst>
            <a:ext uri="{FF2B5EF4-FFF2-40B4-BE49-F238E27FC236}">
              <a16:creationId xmlns:a16="http://schemas.microsoft.com/office/drawing/2014/main" id="{00000000-0008-0000-0500-000022000000}"/>
            </a:ext>
          </a:extLst>
        </xdr:cNvPr>
        <xdr:cNvSpPr txBox="1"/>
      </xdr:nvSpPr>
      <xdr:spPr>
        <a:xfrm>
          <a:off x="4080511" y="5736456"/>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12</xdr:col>
      <xdr:colOff>5013</xdr:colOff>
      <xdr:row>34</xdr:row>
      <xdr:rowOff>90237</xdr:rowOff>
    </xdr:from>
    <xdr:ext cx="501316" cy="275717"/>
    <xdr:sp macro="" textlink="">
      <xdr:nvSpPr>
        <xdr:cNvPr id="17" name="テキスト ボックス 16">
          <a:extLst>
            <a:ext uri="{FF2B5EF4-FFF2-40B4-BE49-F238E27FC236}">
              <a16:creationId xmlns:a16="http://schemas.microsoft.com/office/drawing/2014/main" id="{00000000-0008-0000-0500-000023000000}"/>
            </a:ext>
          </a:extLst>
        </xdr:cNvPr>
        <xdr:cNvSpPr txBox="1"/>
      </xdr:nvSpPr>
      <xdr:spPr>
        <a:xfrm>
          <a:off x="5262813" y="6125277"/>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dr:col>3</xdr:col>
      <xdr:colOff>190502</xdr:colOff>
      <xdr:row>24</xdr:row>
      <xdr:rowOff>509</xdr:rowOff>
    </xdr:from>
    <xdr:ext cx="493853" cy="225703"/>
    <xdr:sp macro="" textlink="">
      <xdr:nvSpPr>
        <xdr:cNvPr id="18" name="テキスト ボックス 17">
          <a:extLst>
            <a:ext uri="{FF2B5EF4-FFF2-40B4-BE49-F238E27FC236}">
              <a16:creationId xmlns:a16="http://schemas.microsoft.com/office/drawing/2014/main" id="{00000000-0008-0000-0500-00002F000000}"/>
            </a:ext>
          </a:extLst>
        </xdr:cNvPr>
        <xdr:cNvSpPr txBox="1"/>
      </xdr:nvSpPr>
      <xdr:spPr>
        <a:xfrm>
          <a:off x="2156462"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dr:col>4</xdr:col>
      <xdr:colOff>196105</xdr:colOff>
      <xdr:row>24</xdr:row>
      <xdr:rowOff>509</xdr:rowOff>
    </xdr:from>
    <xdr:ext cx="493853" cy="225703"/>
    <xdr:sp macro="" textlink="">
      <xdr:nvSpPr>
        <xdr:cNvPr id="19" name="テキスト ボックス 18">
          <a:extLst>
            <a:ext uri="{FF2B5EF4-FFF2-40B4-BE49-F238E27FC236}">
              <a16:creationId xmlns:a16="http://schemas.microsoft.com/office/drawing/2014/main" id="{00000000-0008-0000-0500-000030000000}"/>
            </a:ext>
          </a:extLst>
        </xdr:cNvPr>
        <xdr:cNvSpPr txBox="1"/>
      </xdr:nvSpPr>
      <xdr:spPr>
        <a:xfrm>
          <a:off x="2527825"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dr:col>2</xdr:col>
      <xdr:colOff>190502</xdr:colOff>
      <xdr:row>24</xdr:row>
      <xdr:rowOff>509</xdr:rowOff>
    </xdr:from>
    <xdr:ext cx="493853" cy="225703"/>
    <xdr:sp macro="" textlink="">
      <xdr:nvSpPr>
        <xdr:cNvPr id="20" name="テキスト ボックス 19">
          <a:extLst>
            <a:ext uri="{FF2B5EF4-FFF2-40B4-BE49-F238E27FC236}">
              <a16:creationId xmlns:a16="http://schemas.microsoft.com/office/drawing/2014/main" id="{00000000-0008-0000-0500-000033000000}"/>
            </a:ext>
          </a:extLst>
        </xdr:cNvPr>
        <xdr:cNvSpPr txBox="1"/>
      </xdr:nvSpPr>
      <xdr:spPr>
        <a:xfrm>
          <a:off x="1790702"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dr:col>5</xdr:col>
      <xdr:colOff>190502</xdr:colOff>
      <xdr:row>24</xdr:row>
      <xdr:rowOff>509</xdr:rowOff>
    </xdr:from>
    <xdr:ext cx="493853" cy="225703"/>
    <xdr:sp macro="" textlink="">
      <xdr:nvSpPr>
        <xdr:cNvPr id="21" name="テキスト ボックス 20">
          <a:extLst>
            <a:ext uri="{FF2B5EF4-FFF2-40B4-BE49-F238E27FC236}">
              <a16:creationId xmlns:a16="http://schemas.microsoft.com/office/drawing/2014/main" id="{00000000-0008-0000-0500-000034000000}"/>
            </a:ext>
          </a:extLst>
        </xdr:cNvPr>
        <xdr:cNvSpPr txBox="1"/>
      </xdr:nvSpPr>
      <xdr:spPr>
        <a:xfrm>
          <a:off x="2887982"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dr:col>6</xdr:col>
      <xdr:colOff>190502</xdr:colOff>
      <xdr:row>24</xdr:row>
      <xdr:rowOff>509</xdr:rowOff>
    </xdr:from>
    <xdr:ext cx="493853" cy="225703"/>
    <xdr:sp macro="" textlink="">
      <xdr:nvSpPr>
        <xdr:cNvPr id="22" name="テキスト ボックス 21">
          <a:extLst>
            <a:ext uri="{FF2B5EF4-FFF2-40B4-BE49-F238E27FC236}">
              <a16:creationId xmlns:a16="http://schemas.microsoft.com/office/drawing/2014/main" id="{00000000-0008-0000-0500-000035000000}"/>
            </a:ext>
          </a:extLst>
        </xdr:cNvPr>
        <xdr:cNvSpPr txBox="1"/>
      </xdr:nvSpPr>
      <xdr:spPr>
        <a:xfrm>
          <a:off x="3253742"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dr:col>7</xdr:col>
      <xdr:colOff>140075</xdr:colOff>
      <xdr:row>24</xdr:row>
      <xdr:rowOff>509</xdr:rowOff>
    </xdr:from>
    <xdr:ext cx="545855" cy="225703"/>
    <xdr:sp macro="" textlink="">
      <xdr:nvSpPr>
        <xdr:cNvPr id="23" name="テキスト ボックス 22">
          <a:extLst>
            <a:ext uri="{FF2B5EF4-FFF2-40B4-BE49-F238E27FC236}">
              <a16:creationId xmlns:a16="http://schemas.microsoft.com/office/drawing/2014/main" id="{00000000-0008-0000-0500-000036000000}"/>
            </a:ext>
          </a:extLst>
        </xdr:cNvPr>
        <xdr:cNvSpPr txBox="1"/>
      </xdr:nvSpPr>
      <xdr:spPr>
        <a:xfrm>
          <a:off x="3569075" y="4168649"/>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dr:col>8</xdr:col>
      <xdr:colOff>134472</xdr:colOff>
      <xdr:row>24</xdr:row>
      <xdr:rowOff>509</xdr:rowOff>
    </xdr:from>
    <xdr:ext cx="545855" cy="225703"/>
    <xdr:sp macro="" textlink="">
      <xdr:nvSpPr>
        <xdr:cNvPr id="24" name="テキスト ボックス 23">
          <a:extLst>
            <a:ext uri="{FF2B5EF4-FFF2-40B4-BE49-F238E27FC236}">
              <a16:creationId xmlns:a16="http://schemas.microsoft.com/office/drawing/2014/main" id="{00000000-0008-0000-0500-000037000000}"/>
            </a:ext>
          </a:extLst>
        </xdr:cNvPr>
        <xdr:cNvSpPr txBox="1"/>
      </xdr:nvSpPr>
      <xdr:spPr>
        <a:xfrm>
          <a:off x="3929232" y="4168649"/>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dr:col>9</xdr:col>
      <xdr:colOff>134472</xdr:colOff>
      <xdr:row>24</xdr:row>
      <xdr:rowOff>509</xdr:rowOff>
    </xdr:from>
    <xdr:ext cx="545855" cy="225703"/>
    <xdr:sp macro="" textlink="">
      <xdr:nvSpPr>
        <xdr:cNvPr id="25" name="テキスト ボックス 24">
          <a:extLst>
            <a:ext uri="{FF2B5EF4-FFF2-40B4-BE49-F238E27FC236}">
              <a16:creationId xmlns:a16="http://schemas.microsoft.com/office/drawing/2014/main" id="{00000000-0008-0000-0500-000038000000}"/>
            </a:ext>
          </a:extLst>
        </xdr:cNvPr>
        <xdr:cNvSpPr txBox="1"/>
      </xdr:nvSpPr>
      <xdr:spPr>
        <a:xfrm>
          <a:off x="4294992" y="4168649"/>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dr:col>10</xdr:col>
      <xdr:colOff>184899</xdr:colOff>
      <xdr:row>24</xdr:row>
      <xdr:rowOff>509</xdr:rowOff>
    </xdr:from>
    <xdr:ext cx="493853" cy="225703"/>
    <xdr:sp macro="" textlink="">
      <xdr:nvSpPr>
        <xdr:cNvPr id="26" name="テキスト ボックス 25">
          <a:extLst>
            <a:ext uri="{FF2B5EF4-FFF2-40B4-BE49-F238E27FC236}">
              <a16:creationId xmlns:a16="http://schemas.microsoft.com/office/drawing/2014/main" id="{00000000-0008-0000-0500-000039000000}"/>
            </a:ext>
          </a:extLst>
        </xdr:cNvPr>
        <xdr:cNvSpPr txBox="1"/>
      </xdr:nvSpPr>
      <xdr:spPr>
        <a:xfrm>
          <a:off x="4711179"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dr:col>1</xdr:col>
      <xdr:colOff>190502</xdr:colOff>
      <xdr:row>24</xdr:row>
      <xdr:rowOff>509</xdr:rowOff>
    </xdr:from>
    <xdr:ext cx="493853" cy="225703"/>
    <xdr:sp macro="" textlink="">
      <xdr:nvSpPr>
        <xdr:cNvPr id="27" name="テキスト ボックス 26">
          <a:extLst>
            <a:ext uri="{FF2B5EF4-FFF2-40B4-BE49-F238E27FC236}">
              <a16:creationId xmlns:a16="http://schemas.microsoft.com/office/drawing/2014/main" id="{00000000-0008-0000-0500-00003A000000}"/>
            </a:ext>
          </a:extLst>
        </xdr:cNvPr>
        <xdr:cNvSpPr txBox="1"/>
      </xdr:nvSpPr>
      <xdr:spPr>
        <a:xfrm>
          <a:off x="1424942"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dr:col>11</xdr:col>
      <xdr:colOff>179296</xdr:colOff>
      <xdr:row>24</xdr:row>
      <xdr:rowOff>509</xdr:rowOff>
    </xdr:from>
    <xdr:ext cx="493853" cy="225703"/>
    <xdr:sp macro="" textlink="">
      <xdr:nvSpPr>
        <xdr:cNvPr id="28" name="テキスト ボックス 27">
          <a:extLst>
            <a:ext uri="{FF2B5EF4-FFF2-40B4-BE49-F238E27FC236}">
              <a16:creationId xmlns:a16="http://schemas.microsoft.com/office/drawing/2014/main" id="{00000000-0008-0000-0500-00003B000000}"/>
            </a:ext>
          </a:extLst>
        </xdr:cNvPr>
        <xdr:cNvSpPr txBox="1"/>
      </xdr:nvSpPr>
      <xdr:spPr>
        <a:xfrm>
          <a:off x="5071336"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dr:col>12</xdr:col>
      <xdr:colOff>184899</xdr:colOff>
      <xdr:row>24</xdr:row>
      <xdr:rowOff>509</xdr:rowOff>
    </xdr:from>
    <xdr:ext cx="493853" cy="225703"/>
    <xdr:sp macro="" textlink="">
      <xdr:nvSpPr>
        <xdr:cNvPr id="29" name="テキスト ボックス 28">
          <a:extLst>
            <a:ext uri="{FF2B5EF4-FFF2-40B4-BE49-F238E27FC236}">
              <a16:creationId xmlns:a16="http://schemas.microsoft.com/office/drawing/2014/main" id="{00000000-0008-0000-0500-00003C000000}"/>
            </a:ext>
          </a:extLst>
        </xdr:cNvPr>
        <xdr:cNvSpPr txBox="1"/>
      </xdr:nvSpPr>
      <xdr:spPr>
        <a:xfrm>
          <a:off x="5442699"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dr:col>13</xdr:col>
      <xdr:colOff>179296</xdr:colOff>
      <xdr:row>24</xdr:row>
      <xdr:rowOff>509</xdr:rowOff>
    </xdr:from>
    <xdr:ext cx="493853" cy="225703"/>
    <xdr:sp macro="" textlink="">
      <xdr:nvSpPr>
        <xdr:cNvPr id="30" name="テキスト ボックス 29">
          <a:extLst>
            <a:ext uri="{FF2B5EF4-FFF2-40B4-BE49-F238E27FC236}">
              <a16:creationId xmlns:a16="http://schemas.microsoft.com/office/drawing/2014/main" id="{00000000-0008-0000-0500-00003D000000}"/>
            </a:ext>
          </a:extLst>
        </xdr:cNvPr>
        <xdr:cNvSpPr txBox="1"/>
      </xdr:nvSpPr>
      <xdr:spPr>
        <a:xfrm>
          <a:off x="5802856" y="4168649"/>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37</xdr:row>
      <xdr:rowOff>161925</xdr:rowOff>
    </xdr:to>
    <xdr:sp macro="" textlink="">
      <xdr:nvSpPr>
        <xdr:cNvPr id="2" name="右中かっこ 2">
          <a:extLst>
            <a:ext uri="{FF2B5EF4-FFF2-40B4-BE49-F238E27FC236}">
              <a16:creationId xmlns:a16="http://schemas.microsoft.com/office/drawing/2014/main" id="{00000000-0008-0000-0800-00000F4C0000}"/>
            </a:ext>
          </a:extLst>
        </xdr:cNvPr>
        <xdr:cNvSpPr>
          <a:spLocks/>
        </xdr:cNvSpPr>
      </xdr:nvSpPr>
      <xdr:spPr bwMode="auto">
        <a:xfrm>
          <a:off x="6267450" y="2668905"/>
          <a:ext cx="304800" cy="393954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BD43"/>
  <sheetViews>
    <sheetView tabSelected="1" view="pageBreakPreview" zoomScale="85" zoomScaleNormal="100" zoomScaleSheetLayoutView="85" workbookViewId="0">
      <selection activeCell="S6" sqref="S6:AE7"/>
    </sheetView>
  </sheetViews>
  <sheetFormatPr defaultRowHeight="14.25" x14ac:dyDescent="0.15"/>
  <cols>
    <col min="1" max="48" width="2.625" customWidth="1"/>
  </cols>
  <sheetData>
    <row r="1" spans="1:31" ht="20.100000000000001" customHeight="1" x14ac:dyDescent="0.15">
      <c r="A1" s="245" t="s">
        <v>125</v>
      </c>
      <c r="B1" s="246"/>
      <c r="C1" s="246"/>
      <c r="D1" s="246"/>
      <c r="E1" s="246"/>
      <c r="F1" s="246"/>
      <c r="G1" s="246"/>
      <c r="H1" s="246"/>
      <c r="I1" s="246"/>
      <c r="J1" s="246"/>
      <c r="K1" s="246"/>
      <c r="L1" s="246"/>
      <c r="M1" s="246"/>
      <c r="N1" s="246"/>
      <c r="O1" s="246"/>
      <c r="P1" s="246"/>
      <c r="Q1" s="246"/>
      <c r="R1" s="246"/>
      <c r="S1" s="82"/>
      <c r="T1" s="82"/>
      <c r="U1" s="82"/>
      <c r="V1" s="82"/>
      <c r="W1" s="82"/>
      <c r="X1" s="82"/>
      <c r="Y1" s="82"/>
      <c r="Z1" s="82"/>
      <c r="AA1" s="82"/>
      <c r="AB1" s="82"/>
      <c r="AC1" s="82"/>
      <c r="AD1" s="82"/>
      <c r="AE1" s="82"/>
    </row>
    <row r="2" spans="1:31" ht="20.100000000000001" customHeight="1" x14ac:dyDescent="0.15">
      <c r="A2" s="82"/>
      <c r="B2" s="82"/>
      <c r="C2" s="82"/>
      <c r="D2" s="82"/>
      <c r="E2" s="82"/>
      <c r="F2" s="82"/>
      <c r="G2" s="82"/>
      <c r="H2" s="82"/>
      <c r="I2" s="82"/>
      <c r="J2" s="82"/>
      <c r="K2" s="82"/>
      <c r="L2" s="82"/>
      <c r="M2" s="82"/>
      <c r="N2" s="82"/>
      <c r="O2" s="82"/>
      <c r="P2" s="82"/>
      <c r="Q2" s="82"/>
      <c r="R2" s="82"/>
      <c r="S2" s="82"/>
      <c r="T2" s="82"/>
      <c r="U2" s="82"/>
      <c r="V2" s="82"/>
      <c r="W2" s="247" t="s">
        <v>124</v>
      </c>
      <c r="X2" s="247"/>
      <c r="Y2" s="247"/>
      <c r="Z2" s="247"/>
      <c r="AA2" s="247"/>
      <c r="AB2" s="247"/>
      <c r="AC2" s="247"/>
      <c r="AD2" s="247"/>
      <c r="AE2" s="247"/>
    </row>
    <row r="3" spans="1:31" ht="20.100000000000001" customHeight="1" x14ac:dyDescent="0.15">
      <c r="A3" s="82"/>
      <c r="B3" s="82"/>
      <c r="C3" s="82"/>
      <c r="D3" s="82"/>
      <c r="E3" s="82"/>
      <c r="F3" s="82"/>
      <c r="G3" s="82"/>
      <c r="H3" s="82"/>
      <c r="I3" s="82"/>
      <c r="J3" s="82"/>
      <c r="K3" s="82"/>
      <c r="L3" s="82"/>
      <c r="M3" s="82"/>
      <c r="N3" s="82"/>
      <c r="O3" s="82"/>
      <c r="P3" s="82"/>
      <c r="Q3" s="82"/>
      <c r="R3" s="82"/>
      <c r="S3" s="82"/>
      <c r="T3" s="82"/>
      <c r="U3" s="82"/>
      <c r="V3" s="82"/>
      <c r="W3" s="247"/>
      <c r="X3" s="247"/>
      <c r="Y3" s="247"/>
      <c r="Z3" s="247"/>
      <c r="AA3" s="247"/>
      <c r="AB3" s="247"/>
      <c r="AC3" s="247"/>
      <c r="AD3" s="247"/>
      <c r="AE3" s="247"/>
    </row>
    <row r="4" spans="1:31" ht="20.100000000000001" customHeight="1" x14ac:dyDescent="0.15">
      <c r="A4" s="246" t="s">
        <v>3</v>
      </c>
      <c r="B4" s="246"/>
      <c r="C4" s="246"/>
      <c r="D4" s="246"/>
      <c r="E4" s="246"/>
      <c r="F4" s="246"/>
      <c r="G4" s="246"/>
      <c r="H4" s="246"/>
      <c r="I4" s="82"/>
      <c r="J4" s="82"/>
      <c r="K4" s="82"/>
      <c r="L4" s="82"/>
      <c r="M4" s="82"/>
      <c r="N4" s="82"/>
      <c r="O4" s="82"/>
      <c r="P4" s="82"/>
      <c r="Q4" s="82"/>
      <c r="R4" s="82"/>
      <c r="S4" s="82"/>
      <c r="T4" s="82"/>
      <c r="U4" s="82"/>
      <c r="V4" s="82"/>
      <c r="W4" s="82"/>
      <c r="X4" s="82"/>
      <c r="Y4" s="82"/>
      <c r="Z4" s="82"/>
      <c r="AA4" s="82"/>
      <c r="AB4" s="82"/>
      <c r="AC4" s="82"/>
      <c r="AD4" s="82"/>
      <c r="AE4" s="82"/>
    </row>
    <row r="5" spans="1:31" ht="20.100000000000001" customHeight="1" x14ac:dyDescent="0.15">
      <c r="A5" s="246"/>
      <c r="B5" s="246"/>
      <c r="C5" s="246"/>
      <c r="D5" s="246"/>
      <c r="E5" s="246"/>
      <c r="F5" s="246"/>
      <c r="G5" s="246"/>
      <c r="H5" s="246"/>
      <c r="I5" s="82"/>
      <c r="J5" s="82"/>
      <c r="K5" s="82"/>
      <c r="L5" s="82"/>
      <c r="M5" s="82"/>
      <c r="N5" s="82"/>
      <c r="O5" s="82"/>
      <c r="P5" s="82"/>
      <c r="Q5" s="82"/>
      <c r="R5" s="82"/>
      <c r="S5" s="82"/>
      <c r="T5" s="82"/>
      <c r="U5" s="82"/>
      <c r="V5" s="82"/>
      <c r="W5" s="82"/>
      <c r="X5" s="82"/>
      <c r="Y5" s="82"/>
      <c r="Z5" s="82"/>
      <c r="AA5" s="82"/>
      <c r="AB5" s="82"/>
      <c r="AC5" s="82"/>
      <c r="AD5" s="82"/>
      <c r="AE5" s="82"/>
    </row>
    <row r="6" spans="1:31" ht="20.100000000000001" customHeight="1" x14ac:dyDescent="0.15">
      <c r="A6" s="82"/>
      <c r="B6" s="82"/>
      <c r="C6" s="82"/>
      <c r="D6" s="82"/>
      <c r="E6" s="82"/>
      <c r="F6" s="82"/>
      <c r="G6" s="82"/>
      <c r="H6" s="82"/>
      <c r="I6" s="82"/>
      <c r="J6" s="82"/>
      <c r="K6" s="82"/>
      <c r="L6" s="82"/>
      <c r="M6" s="82"/>
      <c r="N6" s="246" t="s">
        <v>4</v>
      </c>
      <c r="O6" s="246"/>
      <c r="P6" s="246"/>
      <c r="Q6" s="246"/>
      <c r="R6" s="246"/>
      <c r="S6" s="248"/>
      <c r="T6" s="248"/>
      <c r="U6" s="248"/>
      <c r="V6" s="248"/>
      <c r="W6" s="248"/>
      <c r="X6" s="248"/>
      <c r="Y6" s="248"/>
      <c r="Z6" s="248"/>
      <c r="AA6" s="248"/>
      <c r="AB6" s="248"/>
      <c r="AC6" s="248"/>
      <c r="AD6" s="248"/>
      <c r="AE6" s="248"/>
    </row>
    <row r="7" spans="1:31" ht="20.100000000000001" customHeight="1" x14ac:dyDescent="0.15">
      <c r="A7" s="82"/>
      <c r="B7" s="82"/>
      <c r="C7" s="82"/>
      <c r="D7" s="82"/>
      <c r="E7" s="82"/>
      <c r="F7" s="82"/>
      <c r="G7" s="82"/>
      <c r="H7" s="82"/>
      <c r="I7" s="82"/>
      <c r="J7" s="82"/>
      <c r="K7" s="82"/>
      <c r="L7" s="82"/>
      <c r="M7" s="82"/>
      <c r="N7" s="246"/>
      <c r="O7" s="246"/>
      <c r="P7" s="246"/>
      <c r="Q7" s="246"/>
      <c r="R7" s="246"/>
      <c r="S7" s="248"/>
      <c r="T7" s="248"/>
      <c r="U7" s="248"/>
      <c r="V7" s="248"/>
      <c r="W7" s="248"/>
      <c r="X7" s="248"/>
      <c r="Y7" s="248"/>
      <c r="Z7" s="248"/>
      <c r="AA7" s="248"/>
      <c r="AB7" s="248"/>
      <c r="AC7" s="248"/>
      <c r="AD7" s="248"/>
      <c r="AE7" s="248"/>
    </row>
    <row r="8" spans="1:31" ht="20.100000000000001" customHeight="1" x14ac:dyDescent="0.15">
      <c r="A8" s="82"/>
      <c r="B8" s="82"/>
      <c r="C8" s="82"/>
      <c r="D8" s="82"/>
      <c r="E8" s="82"/>
      <c r="F8" s="82"/>
      <c r="G8" s="82"/>
      <c r="H8" s="82"/>
      <c r="I8" s="82"/>
      <c r="J8" s="82"/>
      <c r="K8" s="82"/>
      <c r="L8" s="82"/>
      <c r="M8" s="82"/>
      <c r="N8" s="249" t="s">
        <v>2</v>
      </c>
      <c r="O8" s="246"/>
      <c r="P8" s="246"/>
      <c r="Q8" s="246"/>
      <c r="R8" s="246"/>
      <c r="S8" s="250"/>
      <c r="T8" s="250"/>
      <c r="U8" s="250"/>
      <c r="V8" s="250"/>
      <c r="W8" s="250"/>
      <c r="X8" s="250"/>
      <c r="Y8" s="250"/>
      <c r="Z8" s="250"/>
      <c r="AA8" s="250"/>
      <c r="AB8" s="250"/>
      <c r="AC8" s="250"/>
      <c r="AD8" s="250"/>
      <c r="AE8" s="250"/>
    </row>
    <row r="9" spans="1:31" ht="20.100000000000001" customHeight="1" x14ac:dyDescent="0.15">
      <c r="A9" s="82"/>
      <c r="B9" s="82"/>
      <c r="C9" s="82"/>
      <c r="D9" s="82"/>
      <c r="E9" s="82"/>
      <c r="F9" s="82"/>
      <c r="G9" s="82"/>
      <c r="H9" s="82"/>
      <c r="I9" s="82"/>
      <c r="J9" s="82"/>
      <c r="K9" s="82"/>
      <c r="L9" s="82"/>
      <c r="M9" s="82"/>
      <c r="N9" s="246"/>
      <c r="O9" s="246"/>
      <c r="P9" s="246"/>
      <c r="Q9" s="246"/>
      <c r="R9" s="246"/>
      <c r="S9" s="250"/>
      <c r="T9" s="250"/>
      <c r="U9" s="250"/>
      <c r="V9" s="250"/>
      <c r="W9" s="250"/>
      <c r="X9" s="250"/>
      <c r="Y9" s="250"/>
      <c r="Z9" s="250"/>
      <c r="AA9" s="250"/>
      <c r="AB9" s="250"/>
      <c r="AC9" s="250"/>
      <c r="AD9" s="250"/>
      <c r="AE9" s="250"/>
    </row>
    <row r="10" spans="1:31" ht="20.100000000000001" customHeight="1" x14ac:dyDescent="0.15">
      <c r="A10" s="82"/>
      <c r="B10" s="82"/>
      <c r="C10" s="82"/>
      <c r="D10" s="82"/>
      <c r="E10" s="82"/>
      <c r="F10" s="82"/>
      <c r="G10" s="82"/>
      <c r="H10" s="82"/>
      <c r="I10" s="82"/>
      <c r="J10" s="82"/>
      <c r="K10" s="82"/>
      <c r="L10" s="82"/>
      <c r="M10" s="82"/>
      <c r="N10" s="251" t="s">
        <v>5</v>
      </c>
      <c r="O10" s="246"/>
      <c r="P10" s="246"/>
      <c r="Q10" s="246"/>
      <c r="R10" s="246"/>
      <c r="S10" s="250"/>
      <c r="T10" s="250"/>
      <c r="U10" s="250"/>
      <c r="V10" s="250"/>
      <c r="W10" s="250"/>
      <c r="X10" s="250"/>
      <c r="Y10" s="250"/>
      <c r="Z10" s="250"/>
      <c r="AA10" s="250"/>
      <c r="AB10" s="250"/>
      <c r="AC10" s="250"/>
      <c r="AD10" s="250"/>
      <c r="AE10" s="250"/>
    </row>
    <row r="11" spans="1:31" ht="20.100000000000001" customHeight="1" x14ac:dyDescent="0.15">
      <c r="A11" s="82"/>
      <c r="B11" s="82"/>
      <c r="C11" s="82"/>
      <c r="D11" s="82"/>
      <c r="E11" s="82"/>
      <c r="F11" s="82"/>
      <c r="G11" s="82"/>
      <c r="H11" s="82"/>
      <c r="I11" s="82"/>
      <c r="J11" s="82"/>
      <c r="K11" s="82"/>
      <c r="L11" s="82"/>
      <c r="M11" s="82"/>
      <c r="N11" s="246"/>
      <c r="O11" s="246"/>
      <c r="P11" s="246"/>
      <c r="Q11" s="246"/>
      <c r="R11" s="246"/>
      <c r="S11" s="250"/>
      <c r="T11" s="250"/>
      <c r="U11" s="250"/>
      <c r="V11" s="250"/>
      <c r="W11" s="250"/>
      <c r="X11" s="250"/>
      <c r="Y11" s="250"/>
      <c r="Z11" s="250"/>
      <c r="AA11" s="250"/>
      <c r="AB11" s="250"/>
      <c r="AC11" s="250"/>
      <c r="AD11" s="250"/>
      <c r="AE11" s="250"/>
    </row>
    <row r="12" spans="1:31" ht="3.6" customHeight="1" x14ac:dyDescent="0.15">
      <c r="A12" s="82"/>
      <c r="B12" s="82"/>
      <c r="C12" s="82"/>
      <c r="D12" s="82"/>
      <c r="E12" s="82"/>
      <c r="F12" s="82"/>
      <c r="G12" s="82"/>
      <c r="H12" s="82"/>
      <c r="I12" s="82"/>
      <c r="J12" s="82"/>
      <c r="K12" s="82"/>
      <c r="L12" s="82"/>
      <c r="M12" s="82"/>
      <c r="N12" s="82"/>
      <c r="O12" s="82"/>
      <c r="P12" s="82"/>
      <c r="Q12" s="82"/>
      <c r="R12" s="82"/>
      <c r="S12" s="250"/>
      <c r="T12" s="250"/>
      <c r="U12" s="250"/>
      <c r="V12" s="250"/>
      <c r="W12" s="250"/>
      <c r="X12" s="250"/>
      <c r="Y12" s="250"/>
      <c r="Z12" s="250"/>
      <c r="AA12" s="250"/>
      <c r="AB12" s="250"/>
      <c r="AC12" s="250"/>
      <c r="AD12" s="250"/>
      <c r="AE12" s="250"/>
    </row>
    <row r="13" spans="1:31" ht="3.6" customHeight="1" x14ac:dyDescent="0.15">
      <c r="A13" s="82"/>
      <c r="B13" s="82"/>
      <c r="C13" s="82"/>
      <c r="D13" s="82"/>
      <c r="E13" s="82"/>
      <c r="F13" s="82"/>
      <c r="G13" s="82"/>
      <c r="H13" s="82"/>
      <c r="I13" s="82"/>
      <c r="J13" s="82"/>
      <c r="K13" s="82"/>
      <c r="L13" s="82"/>
      <c r="M13" s="82"/>
      <c r="N13" s="82"/>
      <c r="O13" s="82"/>
      <c r="P13" s="82"/>
      <c r="Q13" s="82"/>
      <c r="R13" s="82"/>
      <c r="S13" s="250"/>
      <c r="T13" s="250"/>
      <c r="U13" s="250"/>
      <c r="V13" s="250"/>
      <c r="W13" s="250"/>
      <c r="X13" s="250"/>
      <c r="Y13" s="250"/>
      <c r="Z13" s="250"/>
      <c r="AA13" s="250"/>
      <c r="AB13" s="250"/>
      <c r="AC13" s="250"/>
      <c r="AD13" s="250"/>
      <c r="AE13" s="250"/>
    </row>
    <row r="14" spans="1:31" ht="3.6" customHeight="1" x14ac:dyDescent="0.15">
      <c r="A14" s="82"/>
      <c r="B14" s="82"/>
      <c r="C14" s="82"/>
      <c r="D14" s="82"/>
      <c r="E14" s="82"/>
      <c r="F14" s="82"/>
      <c r="G14" s="82"/>
      <c r="H14" s="82"/>
      <c r="I14" s="82"/>
      <c r="J14" s="82"/>
      <c r="K14" s="82"/>
      <c r="L14" s="82"/>
      <c r="M14" s="82"/>
      <c r="N14" s="82"/>
      <c r="O14" s="82"/>
      <c r="P14" s="82"/>
      <c r="Q14" s="82"/>
      <c r="R14" s="82"/>
      <c r="S14" s="250"/>
      <c r="T14" s="250"/>
      <c r="U14" s="250"/>
      <c r="V14" s="250"/>
      <c r="W14" s="250"/>
      <c r="X14" s="250"/>
      <c r="Y14" s="250"/>
      <c r="Z14" s="250"/>
      <c r="AA14" s="250"/>
      <c r="AB14" s="250"/>
      <c r="AC14" s="250"/>
      <c r="AD14" s="250"/>
      <c r="AE14" s="250"/>
    </row>
    <row r="15" spans="1:31" ht="3.6" customHeight="1" x14ac:dyDescent="0.15">
      <c r="A15" s="82"/>
      <c r="B15" s="82"/>
      <c r="C15" s="82"/>
      <c r="D15" s="82"/>
      <c r="E15" s="82"/>
      <c r="F15" s="82"/>
      <c r="G15" s="82"/>
      <c r="H15" s="82"/>
      <c r="I15" s="82"/>
      <c r="J15" s="82"/>
      <c r="K15" s="82"/>
      <c r="L15" s="82"/>
      <c r="M15" s="82"/>
      <c r="N15" s="82"/>
      <c r="O15" s="82"/>
      <c r="P15" s="82"/>
      <c r="Q15" s="82"/>
      <c r="R15" s="82"/>
      <c r="S15" s="250"/>
      <c r="T15" s="250"/>
      <c r="U15" s="250"/>
      <c r="V15" s="250"/>
      <c r="W15" s="250"/>
      <c r="X15" s="250"/>
      <c r="Y15" s="250"/>
      <c r="Z15" s="250"/>
      <c r="AA15" s="250"/>
      <c r="AB15" s="250"/>
      <c r="AC15" s="250"/>
      <c r="AD15" s="250"/>
      <c r="AE15" s="250"/>
    </row>
    <row r="16" spans="1:31" ht="20.100000000000001" customHeight="1" x14ac:dyDescent="0.15">
      <c r="A16" s="243" t="s">
        <v>126</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row>
    <row r="17" spans="1:31" ht="20.100000000000001" customHeight="1" x14ac:dyDescent="0.15">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row>
    <row r="18" spans="1:31" ht="20.100000000000001" customHeight="1" x14ac:dyDescent="0.15">
      <c r="A18" s="252"/>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row>
    <row r="19" spans="1:31" ht="20.100000000000001" customHeight="1" x14ac:dyDescent="0.15">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row>
    <row r="20" spans="1:31" ht="20.100000000000001" customHeight="1" x14ac:dyDescent="0.1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row>
    <row r="21" spans="1:31" ht="20.100000000000001" customHeight="1" x14ac:dyDescent="0.15">
      <c r="A21" s="82"/>
      <c r="B21" s="84" t="s">
        <v>233</v>
      </c>
      <c r="C21" s="1"/>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row>
    <row r="22" spans="1:31" ht="20.100000000000001" customHeight="1" x14ac:dyDescent="0.15">
      <c r="A22" s="82" t="s">
        <v>6</v>
      </c>
      <c r="B22" s="82" t="s">
        <v>21</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row>
    <row r="23" spans="1:31" ht="20.100000000000001" customHeight="1" x14ac:dyDescent="0.1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row>
    <row r="24" spans="1:31" ht="20.100000000000001"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row>
    <row r="25" spans="1:31" ht="40.15" customHeight="1" x14ac:dyDescent="0.15">
      <c r="A25" s="82"/>
      <c r="B25" s="82" t="s">
        <v>39</v>
      </c>
      <c r="C25" s="82"/>
      <c r="D25" s="82"/>
      <c r="E25" s="82"/>
      <c r="F25" s="82"/>
      <c r="G25" s="82"/>
      <c r="H25" s="82"/>
      <c r="I25" s="82"/>
      <c r="J25" s="82"/>
      <c r="K25" s="82"/>
      <c r="L25" s="82"/>
      <c r="M25" s="82" t="s">
        <v>7</v>
      </c>
      <c r="N25" s="244" t="s">
        <v>123</v>
      </c>
      <c r="O25" s="244"/>
      <c r="P25" s="244"/>
      <c r="Q25" s="244"/>
      <c r="R25" s="244"/>
      <c r="S25" s="244"/>
      <c r="T25" s="244"/>
      <c r="U25" s="244"/>
      <c r="V25" s="244"/>
      <c r="W25" s="244"/>
      <c r="X25" s="244"/>
      <c r="Y25" s="82" t="s">
        <v>1</v>
      </c>
      <c r="Z25" s="82"/>
      <c r="AA25" s="82"/>
      <c r="AB25" s="82"/>
      <c r="AC25" s="82"/>
      <c r="AD25" s="82"/>
      <c r="AE25" s="82"/>
    </row>
    <row r="26" spans="1:31" ht="20.100000000000001" customHeight="1" x14ac:dyDescent="0.1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row>
    <row r="27" spans="1:31" ht="20.100000000000001" customHeight="1" x14ac:dyDescent="0.15">
      <c r="A27" s="82"/>
      <c r="B27" s="82" t="s">
        <v>22</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row>
    <row r="28" spans="1:31" ht="20.100000000000001" customHeight="1" x14ac:dyDescent="0.1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row>
    <row r="29" spans="1:31" ht="33.75" customHeight="1" x14ac:dyDescent="0.15">
      <c r="A29" s="82"/>
      <c r="B29" s="82" t="s">
        <v>23</v>
      </c>
      <c r="C29" s="82"/>
      <c r="D29" s="82"/>
      <c r="E29" s="82"/>
      <c r="F29" s="82"/>
      <c r="G29" s="82"/>
      <c r="H29" s="82"/>
      <c r="I29" s="82"/>
      <c r="J29" s="82"/>
      <c r="K29" s="243" t="s">
        <v>172</v>
      </c>
      <c r="L29" s="243"/>
      <c r="M29" s="243"/>
      <c r="N29" s="243"/>
      <c r="O29" s="243"/>
      <c r="P29" s="243"/>
      <c r="Q29" s="243"/>
      <c r="R29" s="243"/>
      <c r="S29" s="243"/>
      <c r="T29" s="243"/>
      <c r="U29" s="243"/>
      <c r="V29" s="243"/>
      <c r="W29" s="243"/>
      <c r="X29" s="243"/>
      <c r="Y29" s="243"/>
      <c r="Z29" s="82"/>
      <c r="AA29" s="82"/>
      <c r="AB29" s="82"/>
      <c r="AC29" s="82"/>
      <c r="AD29" s="82"/>
      <c r="AE29" s="82"/>
    </row>
    <row r="30" spans="1:31" ht="20.100000000000001" customHeight="1" x14ac:dyDescent="0.1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row>
    <row r="31" spans="1:31" s="84" customFormat="1" ht="20.100000000000001" customHeight="1" x14ac:dyDescent="0.15">
      <c r="A31" s="82"/>
      <c r="B31" s="82" t="s">
        <v>112</v>
      </c>
      <c r="C31" s="82"/>
      <c r="D31" s="82"/>
      <c r="E31" s="82"/>
      <c r="F31" s="82"/>
      <c r="G31" s="82"/>
      <c r="H31" s="82"/>
      <c r="I31" s="82"/>
      <c r="J31" s="82"/>
      <c r="K31" s="82"/>
      <c r="L31" s="83"/>
      <c r="N31" s="83"/>
      <c r="O31" s="83"/>
      <c r="P31" s="83"/>
      <c r="Q31" s="83"/>
      <c r="R31" s="83" t="s">
        <v>113</v>
      </c>
      <c r="S31" s="83"/>
      <c r="T31" s="83"/>
      <c r="U31" s="83"/>
      <c r="V31" s="83"/>
      <c r="W31" s="82"/>
      <c r="X31" s="82"/>
      <c r="Y31" s="82"/>
      <c r="Z31" s="82"/>
      <c r="AA31" s="82"/>
      <c r="AB31" s="82"/>
      <c r="AC31" s="82"/>
      <c r="AD31" s="82"/>
      <c r="AE31" s="82"/>
    </row>
    <row r="32" spans="1:31" s="84" customFormat="1" ht="20.100000000000001" customHeight="1" x14ac:dyDescent="0.15">
      <c r="A32" s="82"/>
      <c r="B32" s="82"/>
      <c r="C32" s="82"/>
      <c r="D32" s="82"/>
      <c r="E32" s="82"/>
      <c r="F32" s="82"/>
      <c r="G32" s="82"/>
      <c r="H32" s="82"/>
      <c r="I32" s="82"/>
      <c r="J32" s="82"/>
      <c r="K32" s="82"/>
      <c r="L32" s="83"/>
      <c r="N32" s="83"/>
      <c r="O32" s="83"/>
      <c r="P32" s="83"/>
      <c r="Q32" s="83"/>
      <c r="R32" s="83"/>
      <c r="S32" s="83"/>
      <c r="T32" s="83"/>
      <c r="U32" s="83"/>
      <c r="V32" s="83"/>
      <c r="W32" s="82"/>
      <c r="X32" s="82"/>
      <c r="Y32" s="82"/>
      <c r="Z32" s="82"/>
      <c r="AA32" s="82"/>
      <c r="AB32" s="82"/>
      <c r="AC32" s="82"/>
      <c r="AD32" s="82"/>
      <c r="AE32" s="82"/>
    </row>
    <row r="33" spans="1:56" s="37" customFormat="1" ht="20.100000000000001" customHeight="1" x14ac:dyDescent="0.15">
      <c r="A33" s="82"/>
      <c r="B33" s="82" t="s">
        <v>122</v>
      </c>
      <c r="C33" s="82"/>
      <c r="D33" s="82"/>
      <c r="E33" s="82"/>
      <c r="F33" s="82"/>
      <c r="G33" s="82"/>
      <c r="H33" s="82"/>
      <c r="I33" s="82"/>
      <c r="J33" s="82"/>
      <c r="K33" s="82"/>
      <c r="L33" s="82"/>
      <c r="M33" s="82"/>
      <c r="N33" s="82"/>
      <c r="O33" s="82"/>
      <c r="P33" s="82"/>
      <c r="Q33" s="82"/>
      <c r="R33" s="83" t="s">
        <v>110</v>
      </c>
      <c r="S33" s="82"/>
      <c r="T33" s="82"/>
      <c r="U33" s="82"/>
      <c r="V33" s="82"/>
      <c r="W33" s="82"/>
      <c r="X33" s="82"/>
      <c r="Y33" s="82"/>
      <c r="Z33" s="82"/>
      <c r="AA33" s="82"/>
      <c r="AB33" s="82"/>
      <c r="AC33" s="82"/>
      <c r="AD33" s="82"/>
      <c r="AE33" s="82"/>
    </row>
    <row r="34" spans="1:56" ht="20.100000000000001" customHeight="1" x14ac:dyDescent="0.1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56" s="84" customFormat="1" ht="20.100000000000001" customHeight="1" x14ac:dyDescent="0.15">
      <c r="A35" s="82"/>
      <c r="B35" s="82" t="s">
        <v>114</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M35" s="85"/>
      <c r="AN35" s="82"/>
      <c r="AO35" s="82"/>
      <c r="AP35" s="82"/>
      <c r="AQ35" s="82"/>
      <c r="AR35" s="82"/>
      <c r="AS35" s="82"/>
      <c r="AT35" s="82"/>
      <c r="AU35" s="82"/>
      <c r="AV35" s="82"/>
      <c r="AW35" s="82"/>
      <c r="AX35" s="82"/>
      <c r="AY35" s="82"/>
      <c r="AZ35" s="82"/>
      <c r="BA35" s="82"/>
      <c r="BB35" s="82"/>
      <c r="BC35" s="82"/>
      <c r="BD35" s="82"/>
    </row>
    <row r="36" spans="1:56" s="84" customFormat="1" ht="20.100000000000001" customHeight="1" x14ac:dyDescent="0.15">
      <c r="A36" s="82"/>
      <c r="B36" s="121"/>
      <c r="C36" s="132" t="s">
        <v>242</v>
      </c>
      <c r="D36" s="122"/>
      <c r="E36" s="122"/>
      <c r="F36" s="122"/>
      <c r="G36" s="122"/>
      <c r="H36" s="122"/>
      <c r="I36" s="122"/>
      <c r="J36" s="122"/>
      <c r="K36" s="122"/>
      <c r="L36" s="122"/>
      <c r="M36" s="122"/>
      <c r="N36" s="121"/>
      <c r="O36" s="121"/>
      <c r="P36" s="121"/>
      <c r="Q36" s="121"/>
      <c r="R36" s="121"/>
      <c r="S36" s="121"/>
      <c r="T36" s="121"/>
      <c r="U36" s="121"/>
      <c r="V36" s="121"/>
      <c r="W36" s="121"/>
      <c r="X36" s="121"/>
      <c r="Y36" s="121"/>
      <c r="Z36" s="121"/>
      <c r="AA36" s="121"/>
      <c r="AB36" s="121"/>
      <c r="AC36" s="121"/>
      <c r="AD36" s="121"/>
      <c r="AE36" s="82"/>
      <c r="AN36" s="85"/>
      <c r="AO36" s="85"/>
      <c r="AP36" s="85"/>
      <c r="AQ36" s="85"/>
      <c r="AR36" s="85"/>
      <c r="AS36" s="85"/>
      <c r="AT36" s="85"/>
      <c r="AU36" s="85"/>
      <c r="AV36" s="85"/>
      <c r="AW36" s="85"/>
      <c r="AX36" s="85"/>
      <c r="AY36" s="85"/>
      <c r="AZ36" s="85"/>
      <c r="BA36" s="85"/>
      <c r="BB36" s="85"/>
      <c r="BC36" s="85"/>
      <c r="BD36" s="85"/>
    </row>
    <row r="37" spans="1:56" s="84" customFormat="1" ht="20.45" customHeight="1" x14ac:dyDescent="0.15">
      <c r="A37" s="82"/>
      <c r="B37" s="121"/>
      <c r="C37" s="126" t="s">
        <v>243</v>
      </c>
      <c r="D37" s="122"/>
      <c r="E37" s="122"/>
      <c r="F37" s="122"/>
      <c r="G37" s="122"/>
      <c r="H37" s="122"/>
      <c r="I37" s="122"/>
      <c r="J37" s="122"/>
      <c r="K37" s="122"/>
      <c r="L37" s="122"/>
      <c r="M37" s="122"/>
      <c r="N37" s="120"/>
      <c r="O37" s="120"/>
      <c r="P37" s="120"/>
      <c r="Q37" s="120"/>
      <c r="R37" s="120"/>
      <c r="S37" s="120"/>
      <c r="T37" s="120"/>
      <c r="U37" s="120"/>
      <c r="V37" s="120"/>
      <c r="W37" s="120"/>
      <c r="X37" s="120"/>
      <c r="Y37" s="120"/>
      <c r="Z37" s="120"/>
      <c r="AA37" s="120"/>
      <c r="AB37" s="120"/>
      <c r="AC37" s="120"/>
      <c r="AD37" s="120"/>
      <c r="AE37" s="82"/>
    </row>
    <row r="38" spans="1:56" s="84" customFormat="1" ht="20.45" customHeight="1" x14ac:dyDescent="0.15">
      <c r="B38" s="83"/>
      <c r="C38" s="132" t="s">
        <v>244</v>
      </c>
      <c r="D38" s="122"/>
      <c r="E38" s="122"/>
      <c r="F38" s="122"/>
      <c r="G38" s="122"/>
      <c r="H38" s="122"/>
      <c r="I38" s="122"/>
      <c r="J38" s="122"/>
      <c r="K38" s="122"/>
      <c r="L38" s="122"/>
      <c r="M38" s="122"/>
      <c r="N38" s="121"/>
      <c r="O38" s="121"/>
      <c r="P38" s="83"/>
      <c r="Q38" s="83"/>
      <c r="R38" s="83"/>
      <c r="S38" s="83"/>
      <c r="T38" s="83"/>
      <c r="U38" s="83"/>
      <c r="V38" s="83"/>
      <c r="W38" s="83"/>
      <c r="X38" s="83"/>
      <c r="Y38" s="83"/>
      <c r="Z38" s="83"/>
      <c r="AA38" s="83"/>
      <c r="AB38" s="83"/>
      <c r="AC38" s="83"/>
      <c r="AD38" s="83"/>
    </row>
    <row r="39" spans="1:56" s="84" customFormat="1" ht="20.45" customHeight="1" x14ac:dyDescent="0.15">
      <c r="B39" s="83"/>
      <c r="C39" s="132" t="s">
        <v>245</v>
      </c>
      <c r="D39" s="123"/>
      <c r="E39" s="123"/>
      <c r="F39" s="123"/>
      <c r="G39" s="123"/>
      <c r="H39" s="123"/>
      <c r="I39" s="123"/>
      <c r="J39" s="123"/>
      <c r="K39" s="123"/>
      <c r="L39" s="123"/>
      <c r="M39" s="123"/>
      <c r="N39" s="120"/>
      <c r="O39" s="120"/>
      <c r="P39" s="83"/>
      <c r="Q39" s="83"/>
      <c r="R39" s="83"/>
      <c r="S39" s="83"/>
      <c r="T39" s="83"/>
      <c r="U39" s="83"/>
      <c r="V39" s="83"/>
      <c r="W39" s="83"/>
      <c r="X39" s="83"/>
    </row>
    <row r="40" spans="1:56" s="84" customFormat="1" ht="20.45" customHeight="1" x14ac:dyDescent="0.15">
      <c r="B40" s="83"/>
      <c r="C40" s="132" t="s">
        <v>246</v>
      </c>
      <c r="D40" s="122"/>
      <c r="E40" s="122"/>
      <c r="F40" s="122"/>
      <c r="G40" s="122"/>
      <c r="H40" s="122"/>
      <c r="I40" s="122"/>
      <c r="J40" s="122"/>
      <c r="K40" s="122"/>
      <c r="L40" s="122"/>
      <c r="M40" s="122"/>
      <c r="N40" s="83"/>
      <c r="O40" s="83"/>
      <c r="P40" s="83"/>
      <c r="Q40" s="83"/>
      <c r="R40" s="83"/>
      <c r="S40" s="83"/>
      <c r="T40" s="83"/>
      <c r="U40" s="83"/>
      <c r="V40" s="83"/>
      <c r="W40" s="83"/>
      <c r="X40" s="83"/>
    </row>
    <row r="41" spans="1:56" s="84" customFormat="1" ht="20.45" customHeight="1" x14ac:dyDescent="0.15">
      <c r="B41" s="83"/>
      <c r="D41" s="122"/>
      <c r="E41" s="122"/>
      <c r="F41" s="122"/>
      <c r="G41" s="122"/>
      <c r="H41" s="122"/>
      <c r="I41" s="122"/>
      <c r="J41" s="122"/>
      <c r="K41" s="122"/>
      <c r="L41" s="122"/>
      <c r="M41" s="122"/>
      <c r="N41" s="83"/>
      <c r="O41" s="83"/>
      <c r="P41" s="83"/>
      <c r="Q41" s="83"/>
      <c r="R41" s="83"/>
      <c r="S41" s="83"/>
      <c r="T41" s="83"/>
      <c r="U41" s="83"/>
      <c r="V41" s="83"/>
      <c r="W41" s="83"/>
      <c r="X41" s="83"/>
    </row>
    <row r="42" spans="1:56" s="84" customFormat="1" ht="20.45" customHeight="1" x14ac:dyDescent="0.15">
      <c r="B42" s="83"/>
      <c r="C42" s="83"/>
      <c r="D42" s="83"/>
      <c r="E42" s="83"/>
      <c r="F42" s="83"/>
      <c r="G42" s="83"/>
      <c r="H42" s="83"/>
      <c r="I42" s="83"/>
      <c r="J42" s="83"/>
      <c r="K42" s="83"/>
      <c r="L42" s="83"/>
      <c r="M42" s="83"/>
      <c r="N42" s="83"/>
      <c r="O42" s="83"/>
      <c r="P42" s="83"/>
      <c r="Q42" s="83"/>
      <c r="R42" s="83"/>
      <c r="S42" s="83"/>
      <c r="T42" s="83"/>
      <c r="U42" s="83"/>
      <c r="V42" s="83"/>
      <c r="W42" s="83"/>
      <c r="X42" s="83"/>
    </row>
    <row r="43" spans="1:56" ht="20.45" customHeight="1" x14ac:dyDescent="0.1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row>
  </sheetData>
  <mergeCells count="14">
    <mergeCell ref="K29:Y29"/>
    <mergeCell ref="N25:X25"/>
    <mergeCell ref="A1:R1"/>
    <mergeCell ref="W2:AE3"/>
    <mergeCell ref="A4:H5"/>
    <mergeCell ref="N6:R7"/>
    <mergeCell ref="S6:AE7"/>
    <mergeCell ref="N8:R9"/>
    <mergeCell ref="S8:AE9"/>
    <mergeCell ref="N10:R11"/>
    <mergeCell ref="S10:AE11"/>
    <mergeCell ref="S12:AE13"/>
    <mergeCell ref="S14:AE15"/>
    <mergeCell ref="A16:AE19"/>
  </mergeCells>
  <phoneticPr fontId="2"/>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pageSetUpPr fitToPage="1"/>
  </sheetPr>
  <dimension ref="A1:U30"/>
  <sheetViews>
    <sheetView showZeros="0" view="pageBreakPreview" zoomScale="85" zoomScaleNormal="100" zoomScaleSheetLayoutView="85" workbookViewId="0">
      <selection activeCell="V8" sqref="V8"/>
    </sheetView>
  </sheetViews>
  <sheetFormatPr defaultColWidth="8.125" defaultRowHeight="13.5" x14ac:dyDescent="0.15"/>
  <cols>
    <col min="1" max="2" width="18" style="526" customWidth="1"/>
    <col min="3" max="5" width="10.125" style="526" customWidth="1"/>
    <col min="6" max="6" width="9.625" style="526" customWidth="1"/>
    <col min="7" max="8" width="10" style="526" customWidth="1"/>
    <col min="9" max="9" width="9.875" style="526" customWidth="1"/>
    <col min="10" max="10" width="10.375" style="526" customWidth="1"/>
    <col min="11" max="11" width="9.875" style="526" customWidth="1"/>
    <col min="12" max="13" width="10.125" style="526" customWidth="1"/>
    <col min="14" max="14" width="8.25" style="526" customWidth="1"/>
    <col min="15" max="19" width="10.125" style="526" customWidth="1"/>
    <col min="20" max="20" width="13.5" style="526" customWidth="1"/>
    <col min="21" max="21" width="9.375" style="526" bestFit="1" customWidth="1"/>
    <col min="22" max="24" width="5.25" style="526" customWidth="1"/>
    <col min="25" max="26" width="5.125" style="526" customWidth="1"/>
    <col min="27" max="16384" width="8.125" style="526"/>
  </cols>
  <sheetData>
    <row r="1" spans="1:21" x14ac:dyDescent="0.15">
      <c r="A1" s="525" t="s">
        <v>116</v>
      </c>
    </row>
    <row r="2" spans="1:21" ht="19.5" customHeight="1" x14ac:dyDescent="0.15">
      <c r="D2" s="527"/>
      <c r="E2" s="527"/>
      <c r="F2" s="527"/>
      <c r="G2" s="527"/>
      <c r="H2" s="527"/>
      <c r="I2" s="528" t="s">
        <v>143</v>
      </c>
      <c r="J2" s="528"/>
      <c r="K2" s="528"/>
      <c r="L2" s="527"/>
      <c r="M2" s="527"/>
      <c r="N2" s="527"/>
      <c r="O2" s="527"/>
      <c r="P2" s="527"/>
      <c r="Q2" s="527"/>
      <c r="R2" s="527"/>
      <c r="S2" s="527"/>
      <c r="T2" s="527"/>
    </row>
    <row r="3" spans="1:21" ht="7.5" customHeight="1" x14ac:dyDescent="0.15">
      <c r="B3" s="529"/>
      <c r="C3" s="529"/>
      <c r="D3" s="529"/>
      <c r="E3" s="529"/>
      <c r="F3" s="529"/>
      <c r="G3" s="529"/>
      <c r="H3" s="529"/>
      <c r="I3" s="529"/>
      <c r="J3" s="529"/>
      <c r="K3" s="529"/>
      <c r="L3" s="529"/>
      <c r="M3" s="529"/>
      <c r="N3" s="529"/>
      <c r="O3" s="529"/>
      <c r="P3" s="529"/>
      <c r="Q3" s="529"/>
      <c r="R3" s="529"/>
      <c r="S3" s="529"/>
      <c r="T3" s="529"/>
    </row>
    <row r="4" spans="1:21" ht="14.25" thickBot="1" x14ac:dyDescent="0.2">
      <c r="B4" s="525"/>
      <c r="O4" s="530" t="s">
        <v>40</v>
      </c>
      <c r="Q4" s="531"/>
      <c r="R4" s="531"/>
      <c r="S4" s="531"/>
      <c r="T4" s="531"/>
    </row>
    <row r="5" spans="1:21" ht="45" customHeight="1" x14ac:dyDescent="0.15">
      <c r="A5" s="532" t="s">
        <v>261</v>
      </c>
      <c r="B5" s="532" t="s">
        <v>183</v>
      </c>
      <c r="C5" s="533" t="s">
        <v>41</v>
      </c>
      <c r="D5" s="533" t="s">
        <v>42</v>
      </c>
      <c r="E5" s="533" t="s">
        <v>43</v>
      </c>
      <c r="F5" s="534" t="s">
        <v>241</v>
      </c>
      <c r="G5" s="535"/>
      <c r="H5" s="536"/>
      <c r="I5" s="534" t="s">
        <v>45</v>
      </c>
      <c r="J5" s="535"/>
      <c r="K5" s="536"/>
      <c r="L5" s="533" t="s">
        <v>46</v>
      </c>
      <c r="M5" s="537" t="s">
        <v>262</v>
      </c>
      <c r="N5" s="538" t="s">
        <v>137</v>
      </c>
      <c r="O5" s="539" t="s">
        <v>263</v>
      </c>
      <c r="P5" s="533" t="s">
        <v>171</v>
      </c>
      <c r="Q5" s="540" t="s">
        <v>264</v>
      </c>
      <c r="R5" s="659" t="s">
        <v>252</v>
      </c>
      <c r="S5" s="659" t="s">
        <v>259</v>
      </c>
      <c r="T5" s="543" t="s">
        <v>47</v>
      </c>
    </row>
    <row r="6" spans="1:21" ht="28.15" customHeight="1" thickBot="1" x14ac:dyDescent="0.2">
      <c r="A6" s="544"/>
      <c r="B6" s="544"/>
      <c r="C6" s="545" t="s">
        <v>48</v>
      </c>
      <c r="D6" s="545" t="s">
        <v>49</v>
      </c>
      <c r="E6" s="545" t="s">
        <v>50</v>
      </c>
      <c r="F6" s="546" t="s">
        <v>138</v>
      </c>
      <c r="G6" s="547" t="s">
        <v>139</v>
      </c>
      <c r="H6" s="548" t="s">
        <v>140</v>
      </c>
      <c r="I6" s="546" t="s">
        <v>138</v>
      </c>
      <c r="J6" s="547" t="s">
        <v>139</v>
      </c>
      <c r="K6" s="548" t="s">
        <v>51</v>
      </c>
      <c r="L6" s="545" t="s">
        <v>141</v>
      </c>
      <c r="M6" s="549" t="s">
        <v>182</v>
      </c>
      <c r="N6" s="550" t="s">
        <v>181</v>
      </c>
      <c r="O6" s="545" t="s">
        <v>180</v>
      </c>
      <c r="P6" s="545" t="s">
        <v>179</v>
      </c>
      <c r="Q6" s="549" t="s">
        <v>178</v>
      </c>
      <c r="R6" s="550" t="s">
        <v>177</v>
      </c>
      <c r="S6" s="550" t="s">
        <v>258</v>
      </c>
      <c r="T6" s="552"/>
    </row>
    <row r="7" spans="1:21" ht="16.5" customHeight="1" x14ac:dyDescent="0.15">
      <c r="A7" s="553"/>
      <c r="B7" s="553"/>
      <c r="C7" s="554" t="s">
        <v>52</v>
      </c>
      <c r="D7" s="554" t="s">
        <v>53</v>
      </c>
      <c r="E7" s="554" t="s">
        <v>52</v>
      </c>
      <c r="F7" s="555"/>
      <c r="G7" s="556"/>
      <c r="H7" s="557" t="s">
        <v>52</v>
      </c>
      <c r="I7" s="555"/>
      <c r="J7" s="556"/>
      <c r="K7" s="557" t="s">
        <v>54</v>
      </c>
      <c r="L7" s="554" t="s">
        <v>54</v>
      </c>
      <c r="M7" s="558" t="s">
        <v>54</v>
      </c>
      <c r="N7" s="559"/>
      <c r="O7" s="560" t="s">
        <v>54</v>
      </c>
      <c r="P7" s="554" t="s">
        <v>1</v>
      </c>
      <c r="Q7" s="558" t="s">
        <v>54</v>
      </c>
      <c r="R7" s="561"/>
      <c r="S7" s="561"/>
      <c r="T7" s="563"/>
    </row>
    <row r="8" spans="1:21" ht="34.9" customHeight="1" x14ac:dyDescent="0.15">
      <c r="A8" s="564" t="s">
        <v>176</v>
      </c>
      <c r="B8" s="565" t="s">
        <v>176</v>
      </c>
      <c r="C8" s="566"/>
      <c r="D8" s="566"/>
      <c r="E8" s="567"/>
      <c r="F8" s="568"/>
      <c r="G8" s="569"/>
      <c r="H8" s="570"/>
      <c r="I8" s="571"/>
      <c r="J8" s="569"/>
      <c r="K8" s="570"/>
      <c r="L8" s="566"/>
      <c r="M8" s="572"/>
      <c r="N8" s="573"/>
      <c r="O8" s="574"/>
      <c r="P8" s="566"/>
      <c r="Q8" s="572"/>
      <c r="R8" s="575"/>
      <c r="S8" s="575"/>
      <c r="T8" s="576"/>
    </row>
    <row r="9" spans="1:21" s="593" customFormat="1" ht="56.45" customHeight="1" x14ac:dyDescent="0.15">
      <c r="A9" s="577"/>
      <c r="B9" s="578"/>
      <c r="C9" s="579"/>
      <c r="D9" s="579"/>
      <c r="E9" s="580" t="str">
        <f>IF(C9="","",(C9-D9))</f>
        <v/>
      </c>
      <c r="F9" s="581"/>
      <c r="G9" s="582" t="str">
        <f>IF(H9="","",IF(F9="","",H9/F9))</f>
        <v/>
      </c>
      <c r="H9" s="583"/>
      <c r="I9" s="584">
        <f>F9</f>
        <v>0</v>
      </c>
      <c r="J9" s="582" t="str">
        <f>IF(F9="","",14546000)</f>
        <v/>
      </c>
      <c r="K9" s="585" t="str">
        <f>IF(J9="","",IF(I9="","",I9*J9))</f>
        <v/>
      </c>
      <c r="L9" s="580" t="str">
        <f>IF(K9="","",MIN(H9,K9))</f>
        <v/>
      </c>
      <c r="M9" s="586" t="str">
        <f>IF(L9="","",MIN(L9,E9))</f>
        <v/>
      </c>
      <c r="N9" s="587" t="str">
        <f>IF(M9="","",2/3)</f>
        <v/>
      </c>
      <c r="O9" s="588" t="str">
        <f>IF(M9="","",ROUNDDOWN(M9*N9,-3))</f>
        <v/>
      </c>
      <c r="P9" s="579"/>
      <c r="Q9" s="586" t="str">
        <f>IF(P9="","",MIN(O9,P9))</f>
        <v/>
      </c>
      <c r="R9" s="589"/>
      <c r="S9" s="590" t="str">
        <f>IF(Q9="","",(Q9-R9))</f>
        <v/>
      </c>
      <c r="T9" s="591"/>
      <c r="U9" s="592"/>
    </row>
    <row r="10" spans="1:21" ht="31.15" customHeight="1" x14ac:dyDescent="0.15">
      <c r="A10" s="594" t="s">
        <v>175</v>
      </c>
      <c r="B10" s="565" t="s">
        <v>174</v>
      </c>
      <c r="C10" s="566"/>
      <c r="D10" s="566"/>
      <c r="E10" s="567"/>
      <c r="F10" s="571"/>
      <c r="G10" s="569"/>
      <c r="H10" s="570"/>
      <c r="I10" s="571"/>
      <c r="J10" s="569"/>
      <c r="K10" s="570"/>
      <c r="L10" s="566"/>
      <c r="M10" s="572"/>
      <c r="N10" s="573"/>
      <c r="O10" s="574"/>
      <c r="P10" s="566"/>
      <c r="Q10" s="572"/>
      <c r="R10" s="575"/>
      <c r="S10" s="575"/>
      <c r="T10" s="595"/>
    </row>
    <row r="11" spans="1:21" s="593" customFormat="1" ht="67.150000000000006" customHeight="1" x14ac:dyDescent="0.15">
      <c r="A11" s="596"/>
      <c r="B11" s="597"/>
      <c r="C11" s="598"/>
      <c r="D11" s="598"/>
      <c r="E11" s="599" t="str">
        <f>IF(C11="","",(C11-D11))</f>
        <v/>
      </c>
      <c r="F11" s="600"/>
      <c r="G11" s="601" t="str">
        <f>IF(H11="","",IF(F11="","",H11/F11))</f>
        <v/>
      </c>
      <c r="H11" s="602"/>
      <c r="I11" s="603">
        <f>F11</f>
        <v>0</v>
      </c>
      <c r="J11" s="601" t="str">
        <f>IF(F11="","",239300)</f>
        <v/>
      </c>
      <c r="K11" s="604" t="str">
        <f>IF(J11="","",IF(I11="","",I11*J11))</f>
        <v/>
      </c>
      <c r="L11" s="599" t="str">
        <f>IF(K11="","",MIN(H11,K11))</f>
        <v/>
      </c>
      <c r="M11" s="605" t="str">
        <f>IF(L11="","",MIN(L11,E11))</f>
        <v/>
      </c>
      <c r="N11" s="606" t="str">
        <f>IF(M11="","",10/10)</f>
        <v/>
      </c>
      <c r="O11" s="607" t="str">
        <f t="shared" ref="O11" si="0">IF(M11="","",ROUNDDOWN(M11*N11,-3))</f>
        <v/>
      </c>
      <c r="P11" s="598"/>
      <c r="Q11" s="605" t="str">
        <f>IF(P11="","",MIN(O11,P11))</f>
        <v/>
      </c>
      <c r="R11" s="608"/>
      <c r="S11" s="609" t="str">
        <f>IF(Q11="","",(Q11-R11))</f>
        <v/>
      </c>
      <c r="T11" s="610"/>
      <c r="U11" s="592"/>
    </row>
    <row r="12" spans="1:21" ht="43.9" customHeight="1" x14ac:dyDescent="0.15">
      <c r="A12" s="611"/>
      <c r="B12" s="612" t="s">
        <v>173</v>
      </c>
      <c r="C12" s="566"/>
      <c r="D12" s="566"/>
      <c r="E12" s="567"/>
      <c r="F12" s="613"/>
      <c r="G12" s="569"/>
      <c r="H12" s="570"/>
      <c r="I12" s="613"/>
      <c r="J12" s="569"/>
      <c r="K12" s="570"/>
      <c r="L12" s="566"/>
      <c r="M12" s="572"/>
      <c r="N12" s="573"/>
      <c r="O12" s="574"/>
      <c r="P12" s="566"/>
      <c r="Q12" s="572"/>
      <c r="R12" s="575"/>
      <c r="S12" s="575"/>
      <c r="T12" s="595"/>
    </row>
    <row r="13" spans="1:21" s="593" customFormat="1" ht="47.45" customHeight="1" x14ac:dyDescent="0.15">
      <c r="A13" s="611"/>
      <c r="B13" s="578"/>
      <c r="C13" s="579"/>
      <c r="D13" s="579"/>
      <c r="E13" s="580" t="str">
        <f>IF(C13="","",(C13-D13))</f>
        <v/>
      </c>
      <c r="F13" s="614"/>
      <c r="G13" s="582" t="str">
        <f>IF(H13="","",IF(F13="","",H13/F13))</f>
        <v/>
      </c>
      <c r="H13" s="583"/>
      <c r="I13" s="615">
        <f>F13</f>
        <v>0</v>
      </c>
      <c r="J13" s="582" t="str">
        <f>IF(F13="","",239300)</f>
        <v/>
      </c>
      <c r="K13" s="585" t="str">
        <f>IF(J13="","",IF(I13="","",I13*J13))</f>
        <v/>
      </c>
      <c r="L13" s="580" t="str">
        <f>IF(K13="","",MIN(H13,K13))</f>
        <v/>
      </c>
      <c r="M13" s="586" t="str">
        <f>IF(L13="","",MIN(L13,E13))</f>
        <v/>
      </c>
      <c r="N13" s="587" t="str">
        <f>IF(M13="","",10/10)</f>
        <v/>
      </c>
      <c r="O13" s="588" t="str">
        <f>IF(M13="","",ROUNDDOWN(M13*N13,-3))</f>
        <v/>
      </c>
      <c r="P13" s="579"/>
      <c r="Q13" s="586" t="str">
        <f t="shared" ref="Q13" si="1">IF(P13="","",MIN(O13,P13))</f>
        <v/>
      </c>
      <c r="R13" s="589"/>
      <c r="S13" s="590" t="str">
        <f>IF(Q13="","",(Q13-R13))</f>
        <v/>
      </c>
      <c r="T13" s="591"/>
    </row>
    <row r="14" spans="1:21" ht="32.25" customHeight="1" thickBot="1" x14ac:dyDescent="0.2">
      <c r="A14" s="616"/>
      <c r="B14" s="617" t="s">
        <v>186</v>
      </c>
      <c r="C14" s="618">
        <f>SUM(C11,C13)</f>
        <v>0</v>
      </c>
      <c r="D14" s="618">
        <f>SUM(D11,D13)</f>
        <v>0</v>
      </c>
      <c r="E14" s="618">
        <f>SUM(E11,E13)</f>
        <v>0</v>
      </c>
      <c r="F14" s="619"/>
      <c r="G14" s="620"/>
      <c r="H14" s="621">
        <f>SUM(H11,H13)</f>
        <v>0</v>
      </c>
      <c r="I14" s="619"/>
      <c r="J14" s="620"/>
      <c r="K14" s="621">
        <f>SUM(K11,K13)</f>
        <v>0</v>
      </c>
      <c r="L14" s="618">
        <f>SUM(L11,L13)</f>
        <v>0</v>
      </c>
      <c r="M14" s="618">
        <f>SUM(M11,M13)</f>
        <v>0</v>
      </c>
      <c r="N14" s="622"/>
      <c r="O14" s="623">
        <f>SUM(O11,O13)</f>
        <v>0</v>
      </c>
      <c r="P14" s="618">
        <f>SUM(P11,P13)</f>
        <v>0</v>
      </c>
      <c r="Q14" s="624">
        <f>SUM(Q11,Q13)</f>
        <v>0</v>
      </c>
      <c r="R14" s="625"/>
      <c r="S14" s="625"/>
      <c r="T14" s="626">
        <f t="shared" ref="T14" si="2">T11+T13</f>
        <v>0</v>
      </c>
    </row>
    <row r="15" spans="1:21" ht="33.6" customHeight="1" thickTop="1" thickBot="1" x14ac:dyDescent="0.2">
      <c r="A15" s="627"/>
      <c r="B15" s="627" t="s">
        <v>0</v>
      </c>
      <c r="C15" s="628">
        <f>SUM(C9,C14)</f>
        <v>0</v>
      </c>
      <c r="D15" s="628">
        <f>SUM(D9,D14)</f>
        <v>0</v>
      </c>
      <c r="E15" s="628">
        <f>SUM(E9,E14)</f>
        <v>0</v>
      </c>
      <c r="F15" s="629"/>
      <c r="G15" s="630"/>
      <c r="H15" s="631">
        <f>SUM(H9,H14)</f>
        <v>0</v>
      </c>
      <c r="I15" s="629"/>
      <c r="J15" s="630"/>
      <c r="K15" s="631">
        <f t="shared" ref="K15:Q15" si="3">SUM(K9,K14)</f>
        <v>0</v>
      </c>
      <c r="L15" s="628">
        <f t="shared" si="3"/>
        <v>0</v>
      </c>
      <c r="M15" s="628">
        <f t="shared" si="3"/>
        <v>0</v>
      </c>
      <c r="N15" s="628">
        <f t="shared" si="3"/>
        <v>0</v>
      </c>
      <c r="O15" s="628">
        <f t="shared" si="3"/>
        <v>0</v>
      </c>
      <c r="P15" s="628">
        <f t="shared" si="3"/>
        <v>0</v>
      </c>
      <c r="Q15" s="628">
        <f t="shared" si="3"/>
        <v>0</v>
      </c>
      <c r="R15" s="632"/>
      <c r="S15" s="632"/>
      <c r="T15" s="633"/>
    </row>
    <row r="16" spans="1:21" x14ac:dyDescent="0.15">
      <c r="B16" s="525"/>
    </row>
    <row r="17" spans="1:2" x14ac:dyDescent="0.15">
      <c r="A17" s="525" t="s">
        <v>118</v>
      </c>
    </row>
    <row r="18" spans="1:2" x14ac:dyDescent="0.15">
      <c r="A18" s="38" t="s">
        <v>247</v>
      </c>
    </row>
    <row r="19" spans="1:2" s="635" customFormat="1" x14ac:dyDescent="0.15">
      <c r="A19" s="634" t="s">
        <v>257</v>
      </c>
    </row>
    <row r="20" spans="1:2" x14ac:dyDescent="0.15">
      <c r="A20" s="38" t="s">
        <v>185</v>
      </c>
    </row>
    <row r="21" spans="1:2" x14ac:dyDescent="0.15">
      <c r="A21" s="38" t="s">
        <v>265</v>
      </c>
    </row>
    <row r="22" spans="1:2" x14ac:dyDescent="0.15">
      <c r="A22" s="38" t="s">
        <v>266</v>
      </c>
    </row>
    <row r="23" spans="1:2" x14ac:dyDescent="0.15">
      <c r="A23" s="38" t="s">
        <v>274</v>
      </c>
    </row>
    <row r="24" spans="1:2" x14ac:dyDescent="0.15">
      <c r="A24" s="38" t="s">
        <v>268</v>
      </c>
      <c r="B24" s="38"/>
    </row>
    <row r="25" spans="1:2" x14ac:dyDescent="0.15">
      <c r="B25" s="38"/>
    </row>
    <row r="26" spans="1:2" x14ac:dyDescent="0.15">
      <c r="B26" s="38"/>
    </row>
    <row r="27" spans="1:2" x14ac:dyDescent="0.15">
      <c r="B27" s="38"/>
    </row>
    <row r="28" spans="1:2" x14ac:dyDescent="0.15">
      <c r="B28" s="38"/>
    </row>
    <row r="29" spans="1:2" x14ac:dyDescent="0.15">
      <c r="B29" s="38"/>
    </row>
    <row r="30" spans="1:2" x14ac:dyDescent="0.15">
      <c r="B30" s="38"/>
    </row>
  </sheetData>
  <mergeCells count="10">
    <mergeCell ref="B8:B9"/>
    <mergeCell ref="B10:B11"/>
    <mergeCell ref="B12:B13"/>
    <mergeCell ref="I2:K2"/>
    <mergeCell ref="Q4:T4"/>
    <mergeCell ref="A5:A6"/>
    <mergeCell ref="B5:B6"/>
    <mergeCell ref="F5:H5"/>
    <mergeCell ref="I5:K5"/>
    <mergeCell ref="T5:T6"/>
  </mergeCells>
  <phoneticPr fontId="2"/>
  <pageMargins left="0.51181102362204722" right="0.51181102362204722" top="0.55118110236220474" bottom="0.55118110236220474" header="0.31496062992125984" footer="0.31496062992125984"/>
  <pageSetup paperSize="9" scale="5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W58"/>
  <sheetViews>
    <sheetView view="pageBreakPreview" zoomScaleNormal="100" zoomScaleSheetLayoutView="100" workbookViewId="0">
      <selection activeCell="G20" sqref="G20"/>
    </sheetView>
  </sheetViews>
  <sheetFormatPr defaultColWidth="8.125" defaultRowHeight="13.5" x14ac:dyDescent="0.15"/>
  <cols>
    <col min="1" max="3" width="6.25" style="40" customWidth="1"/>
    <col min="4" max="4" width="6.375" style="40" customWidth="1"/>
    <col min="5" max="6" width="6.75" style="40" customWidth="1"/>
    <col min="7" max="8" width="13.5" style="40" customWidth="1"/>
    <col min="9" max="9" width="16.125" style="40" customWidth="1"/>
    <col min="10" max="21" width="8.125" style="40"/>
    <col min="22" max="22" width="8.25" style="40" customWidth="1"/>
    <col min="23" max="23" width="8.25" style="40" hidden="1" customWidth="1"/>
    <col min="24" max="24" width="8.25" style="40" customWidth="1"/>
    <col min="25" max="16384" width="8.125" style="40"/>
  </cols>
  <sheetData>
    <row r="1" spans="1:23" x14ac:dyDescent="0.15">
      <c r="A1" s="39" t="s">
        <v>192</v>
      </c>
      <c r="J1" s="40" t="s">
        <v>169</v>
      </c>
    </row>
    <row r="2" spans="1:23" ht="19.5" customHeight="1" x14ac:dyDescent="0.15">
      <c r="A2" s="439" t="s">
        <v>107</v>
      </c>
      <c r="B2" s="439"/>
      <c r="C2" s="439"/>
      <c r="D2" s="439"/>
      <c r="E2" s="439"/>
      <c r="F2" s="439"/>
      <c r="G2" s="439"/>
      <c r="H2" s="439"/>
      <c r="I2" s="439"/>
      <c r="W2" s="117" t="s">
        <v>158</v>
      </c>
    </row>
    <row r="3" spans="1:23" ht="7.5" customHeight="1" x14ac:dyDescent="0.15">
      <c r="A3" s="39"/>
      <c r="W3" s="117" t="s">
        <v>159</v>
      </c>
    </row>
    <row r="4" spans="1:23" ht="18.75" customHeight="1" x14ac:dyDescent="0.15">
      <c r="A4" s="440" t="s">
        <v>108</v>
      </c>
      <c r="B4" s="440"/>
      <c r="C4" s="440"/>
      <c r="D4" s="441"/>
      <c r="E4" s="442"/>
      <c r="F4" s="442"/>
      <c r="G4" s="442"/>
      <c r="H4" s="442"/>
      <c r="I4" s="443"/>
      <c r="J4" s="118" t="s">
        <v>161</v>
      </c>
    </row>
    <row r="5" spans="1:23" ht="18.75" customHeight="1" x14ac:dyDescent="0.15">
      <c r="A5" s="440" t="s">
        <v>55</v>
      </c>
      <c r="B5" s="440"/>
      <c r="C5" s="440"/>
      <c r="D5" s="444" t="s">
        <v>56</v>
      </c>
      <c r="E5" s="445"/>
      <c r="F5" s="445"/>
      <c r="G5" s="446"/>
      <c r="H5" s="440" t="s">
        <v>57</v>
      </c>
      <c r="I5" s="447"/>
      <c r="J5" s="118"/>
      <c r="K5" s="42"/>
      <c r="W5" s="117" t="s">
        <v>162</v>
      </c>
    </row>
    <row r="6" spans="1:23" ht="22.5" customHeight="1" x14ac:dyDescent="0.15">
      <c r="A6" s="454"/>
      <c r="B6" s="455"/>
      <c r="C6" s="456"/>
      <c r="D6" s="454"/>
      <c r="E6" s="455"/>
      <c r="F6" s="455"/>
      <c r="G6" s="456"/>
      <c r="H6" s="457"/>
      <c r="I6" s="457"/>
      <c r="J6" s="118"/>
      <c r="K6" s="42"/>
      <c r="W6" s="117" t="s">
        <v>163</v>
      </c>
    </row>
    <row r="7" spans="1:23" ht="14.25" customHeight="1" x14ac:dyDescent="0.15">
      <c r="A7" s="440" t="s">
        <v>58</v>
      </c>
      <c r="B7" s="440"/>
      <c r="C7" s="440"/>
      <c r="D7" s="441"/>
      <c r="E7" s="442"/>
      <c r="F7" s="442"/>
      <c r="G7" s="442"/>
      <c r="H7" s="442"/>
      <c r="I7" s="443"/>
      <c r="J7" s="118" t="s">
        <v>161</v>
      </c>
      <c r="W7" s="117" t="s">
        <v>164</v>
      </c>
    </row>
    <row r="8" spans="1:23" ht="13.5" customHeight="1" x14ac:dyDescent="0.15">
      <c r="A8" s="447" t="s">
        <v>59</v>
      </c>
      <c r="B8" s="447"/>
      <c r="C8" s="447"/>
      <c r="D8" s="458" t="s">
        <v>60</v>
      </c>
      <c r="E8" s="458"/>
      <c r="F8" s="458"/>
      <c r="G8" s="458"/>
      <c r="H8" s="458"/>
      <c r="I8" s="459"/>
      <c r="W8" s="117" t="s">
        <v>165</v>
      </c>
    </row>
    <row r="9" spans="1:23" ht="13.5" customHeight="1" x14ac:dyDescent="0.15">
      <c r="A9" s="447"/>
      <c r="B9" s="447"/>
      <c r="C9" s="447"/>
      <c r="D9" s="43" t="s">
        <v>61</v>
      </c>
      <c r="E9" s="448"/>
      <c r="F9" s="448"/>
      <c r="G9" s="448"/>
      <c r="H9" s="44" t="s">
        <v>62</v>
      </c>
      <c r="I9" s="45"/>
      <c r="J9" s="118" t="s">
        <v>160</v>
      </c>
      <c r="W9" s="117" t="s">
        <v>166</v>
      </c>
    </row>
    <row r="10" spans="1:23" ht="13.5" customHeight="1" x14ac:dyDescent="0.15">
      <c r="A10" s="447"/>
      <c r="B10" s="447"/>
      <c r="C10" s="447"/>
      <c r="D10" s="449" t="s">
        <v>63</v>
      </c>
      <c r="E10" s="450"/>
      <c r="F10" s="450"/>
      <c r="G10" s="119" t="s">
        <v>167</v>
      </c>
      <c r="H10" s="41"/>
      <c r="I10" s="45"/>
    </row>
    <row r="11" spans="1:23" ht="14.25" customHeight="1" x14ac:dyDescent="0.15">
      <c r="A11" s="447"/>
      <c r="B11" s="447"/>
      <c r="C11" s="447"/>
      <c r="D11" s="451" t="s">
        <v>64</v>
      </c>
      <c r="E11" s="452"/>
      <c r="F11" s="452"/>
      <c r="G11" s="119" t="s">
        <v>167</v>
      </c>
      <c r="H11" s="46"/>
      <c r="I11" s="47"/>
      <c r="W11" s="114" t="s">
        <v>150</v>
      </c>
    </row>
    <row r="12" spans="1:23" ht="13.5" customHeight="1" x14ac:dyDescent="0.15">
      <c r="A12" s="444" t="s">
        <v>65</v>
      </c>
      <c r="B12" s="445"/>
      <c r="C12" s="446"/>
      <c r="D12" s="48" t="s">
        <v>66</v>
      </c>
      <c r="E12" s="453" t="s">
        <v>67</v>
      </c>
      <c r="F12" s="453"/>
      <c r="G12" s="49" t="s">
        <v>68</v>
      </c>
      <c r="H12" s="50" t="s">
        <v>69</v>
      </c>
      <c r="I12" s="116" t="s">
        <v>70</v>
      </c>
      <c r="W12" s="115" t="s">
        <v>151</v>
      </c>
    </row>
    <row r="13" spans="1:23" ht="13.5" customHeight="1" x14ac:dyDescent="0.15">
      <c r="A13" s="460" t="s">
        <v>71</v>
      </c>
      <c r="B13" s="461"/>
      <c r="C13" s="461"/>
      <c r="D13" s="461"/>
      <c r="E13" s="461"/>
      <c r="F13" s="461"/>
      <c r="G13" s="461"/>
      <c r="H13" s="461"/>
      <c r="I13" s="462"/>
      <c r="W13" s="115" t="s">
        <v>152</v>
      </c>
    </row>
    <row r="14" spans="1:23" ht="14.25" customHeight="1" x14ac:dyDescent="0.15">
      <c r="A14" s="51" t="s">
        <v>72</v>
      </c>
      <c r="B14" s="447" t="s">
        <v>73</v>
      </c>
      <c r="C14" s="447"/>
      <c r="D14" s="444"/>
      <c r="E14" s="447" t="s">
        <v>74</v>
      </c>
      <c r="F14" s="447"/>
      <c r="G14" s="51" t="s">
        <v>75</v>
      </c>
      <c r="H14" s="51" t="s">
        <v>76</v>
      </c>
      <c r="I14" s="52" t="s">
        <v>77</v>
      </c>
      <c r="W14" s="115" t="s">
        <v>153</v>
      </c>
    </row>
    <row r="15" spans="1:23" ht="13.5" customHeight="1" x14ac:dyDescent="0.15">
      <c r="A15" s="53" t="s">
        <v>78</v>
      </c>
      <c r="B15" s="461" t="s">
        <v>79</v>
      </c>
      <c r="C15" s="461"/>
      <c r="D15" s="461"/>
      <c r="E15" s="463" t="s">
        <v>80</v>
      </c>
      <c r="F15" s="464"/>
      <c r="G15" s="54" t="s">
        <v>81</v>
      </c>
      <c r="H15" s="54" t="s">
        <v>82</v>
      </c>
      <c r="I15" s="45" t="s">
        <v>83</v>
      </c>
      <c r="W15" s="115" t="s">
        <v>154</v>
      </c>
    </row>
    <row r="16" spans="1:23" ht="13.5" customHeight="1" x14ac:dyDescent="0.15">
      <c r="A16" s="465" t="s">
        <v>84</v>
      </c>
      <c r="B16" s="466" t="s">
        <v>79</v>
      </c>
      <c r="C16" s="466"/>
      <c r="D16" s="466"/>
      <c r="E16" s="467"/>
      <c r="F16" s="468"/>
      <c r="G16" s="66" t="str">
        <f>IF(H16="","",H16/E16)</f>
        <v/>
      </c>
      <c r="H16" s="55"/>
      <c r="I16" s="45" t="s">
        <v>83</v>
      </c>
      <c r="W16" s="115" t="s">
        <v>155</v>
      </c>
    </row>
    <row r="17" spans="1:23" ht="13.5" customHeight="1" x14ac:dyDescent="0.15">
      <c r="A17" s="465"/>
      <c r="B17" s="466"/>
      <c r="C17" s="466"/>
      <c r="D17" s="466"/>
      <c r="E17" s="467"/>
      <c r="F17" s="468"/>
      <c r="G17" s="66" t="str">
        <f t="shared" ref="G17:G24" si="0">IF(H17="","",H17/E17)</f>
        <v/>
      </c>
      <c r="H17" s="55"/>
      <c r="I17" s="45" t="s">
        <v>83</v>
      </c>
      <c r="W17" s="115" t="s">
        <v>156</v>
      </c>
    </row>
    <row r="18" spans="1:23" ht="13.5" customHeight="1" x14ac:dyDescent="0.15">
      <c r="A18" s="465"/>
      <c r="B18" s="466" t="s">
        <v>79</v>
      </c>
      <c r="C18" s="466"/>
      <c r="D18" s="466"/>
      <c r="E18" s="467"/>
      <c r="F18" s="468"/>
      <c r="G18" s="66" t="str">
        <f t="shared" si="0"/>
        <v/>
      </c>
      <c r="H18" s="55"/>
      <c r="I18" s="45" t="s">
        <v>83</v>
      </c>
      <c r="W18" s="115" t="s">
        <v>157</v>
      </c>
    </row>
    <row r="19" spans="1:23" ht="13.5" customHeight="1" x14ac:dyDescent="0.15">
      <c r="A19" s="465"/>
      <c r="B19" s="466" t="s">
        <v>79</v>
      </c>
      <c r="C19" s="466"/>
      <c r="D19" s="466"/>
      <c r="E19" s="467" t="s">
        <v>79</v>
      </c>
      <c r="F19" s="468"/>
      <c r="G19" s="66" t="str">
        <f t="shared" si="0"/>
        <v/>
      </c>
      <c r="H19" s="55"/>
      <c r="I19" s="45" t="s">
        <v>83</v>
      </c>
    </row>
    <row r="20" spans="1:23" x14ac:dyDescent="0.15">
      <c r="A20" s="465"/>
      <c r="B20" s="466" t="s">
        <v>79</v>
      </c>
      <c r="C20" s="466"/>
      <c r="D20" s="466"/>
      <c r="E20" s="467" t="s">
        <v>79</v>
      </c>
      <c r="F20" s="468"/>
      <c r="G20" s="66" t="str">
        <f t="shared" si="0"/>
        <v/>
      </c>
      <c r="H20" s="55"/>
      <c r="I20" s="45" t="s">
        <v>83</v>
      </c>
    </row>
    <row r="21" spans="1:23" ht="15" customHeight="1" x14ac:dyDescent="0.15">
      <c r="A21" s="465"/>
      <c r="B21" s="466" t="s">
        <v>79</v>
      </c>
      <c r="C21" s="466"/>
      <c r="D21" s="466"/>
      <c r="E21" s="467" t="s">
        <v>79</v>
      </c>
      <c r="F21" s="468"/>
      <c r="G21" s="66" t="str">
        <f t="shared" si="0"/>
        <v/>
      </c>
      <c r="H21" s="55"/>
      <c r="I21" s="45" t="s">
        <v>83</v>
      </c>
    </row>
    <row r="22" spans="1:23" ht="15" customHeight="1" x14ac:dyDescent="0.15">
      <c r="A22" s="465"/>
      <c r="B22" s="466" t="s">
        <v>79</v>
      </c>
      <c r="C22" s="466"/>
      <c r="D22" s="466"/>
      <c r="E22" s="467" t="s">
        <v>79</v>
      </c>
      <c r="F22" s="468"/>
      <c r="G22" s="66" t="str">
        <f t="shared" si="0"/>
        <v/>
      </c>
      <c r="H22" s="55"/>
      <c r="I22" s="45" t="s">
        <v>83</v>
      </c>
    </row>
    <row r="23" spans="1:23" ht="15" customHeight="1" x14ac:dyDescent="0.15">
      <c r="A23" s="56"/>
      <c r="B23" s="44"/>
      <c r="C23" s="44"/>
      <c r="D23" s="44"/>
      <c r="E23" s="467" t="s">
        <v>79</v>
      </c>
      <c r="F23" s="468"/>
      <c r="G23" s="66" t="str">
        <f t="shared" si="0"/>
        <v/>
      </c>
      <c r="H23" s="55"/>
      <c r="I23" s="45"/>
    </row>
    <row r="24" spans="1:23" ht="15" customHeight="1" x14ac:dyDescent="0.15">
      <c r="A24" s="56"/>
      <c r="B24" s="44"/>
      <c r="C24" s="44"/>
      <c r="D24" s="44"/>
      <c r="E24" s="467" t="s">
        <v>79</v>
      </c>
      <c r="F24" s="468"/>
      <c r="G24" s="66" t="str">
        <f t="shared" si="0"/>
        <v/>
      </c>
      <c r="H24" s="55"/>
      <c r="I24" s="45"/>
    </row>
    <row r="25" spans="1:23" ht="15" customHeight="1" x14ac:dyDescent="0.15">
      <c r="A25" s="57"/>
      <c r="B25" s="446" t="s">
        <v>85</v>
      </c>
      <c r="C25" s="447"/>
      <c r="D25" s="447"/>
      <c r="E25" s="469" t="str">
        <f>IF(SUM(E16:F24)=0,"",SUM(E16:F24))</f>
        <v/>
      </c>
      <c r="F25" s="469"/>
      <c r="G25" s="58" t="str">
        <f>IF(H25="","",H25/E25)</f>
        <v/>
      </c>
      <c r="H25" s="59" t="str">
        <f>IF(SUM(H16:H24)=0,"",SUM(H16:H24))</f>
        <v/>
      </c>
      <c r="I25" s="60"/>
    </row>
    <row r="26" spans="1:23" ht="13.5" hidden="1" customHeight="1" x14ac:dyDescent="0.15">
      <c r="A26" s="61"/>
      <c r="B26" s="62"/>
      <c r="C26" s="62"/>
      <c r="D26" s="62"/>
      <c r="E26" s="62"/>
      <c r="F26" s="62"/>
      <c r="G26" s="62"/>
      <c r="H26" s="62"/>
      <c r="I26" s="63"/>
    </row>
    <row r="27" spans="1:23" x14ac:dyDescent="0.15">
      <c r="A27" s="64" t="s">
        <v>78</v>
      </c>
      <c r="B27" s="470" t="s">
        <v>79</v>
      </c>
      <c r="C27" s="458"/>
      <c r="D27" s="459"/>
      <c r="E27" s="471" t="s">
        <v>80</v>
      </c>
      <c r="F27" s="472"/>
      <c r="G27" s="65" t="s">
        <v>81</v>
      </c>
      <c r="H27" s="65" t="s">
        <v>82</v>
      </c>
      <c r="I27" s="45" t="s">
        <v>83</v>
      </c>
      <c r="J27" s="40" t="s">
        <v>86</v>
      </c>
    </row>
    <row r="28" spans="1:23" ht="13.5" customHeight="1" x14ac:dyDescent="0.15">
      <c r="A28" s="473" t="s">
        <v>87</v>
      </c>
      <c r="B28" s="474" t="s">
        <v>79</v>
      </c>
      <c r="C28" s="466"/>
      <c r="D28" s="475"/>
      <c r="E28" s="476" t="s">
        <v>79</v>
      </c>
      <c r="F28" s="477"/>
      <c r="G28" s="66" t="str">
        <f t="shared" ref="G28:G36" si="1">IF(H28="","",H28/E28)</f>
        <v/>
      </c>
      <c r="H28" s="55"/>
      <c r="I28" s="45" t="s">
        <v>83</v>
      </c>
    </row>
    <row r="29" spans="1:23" x14ac:dyDescent="0.15">
      <c r="A29" s="473"/>
      <c r="B29" s="474" t="s">
        <v>79</v>
      </c>
      <c r="C29" s="466"/>
      <c r="D29" s="475"/>
      <c r="E29" s="476"/>
      <c r="F29" s="477"/>
      <c r="G29" s="66" t="str">
        <f t="shared" si="1"/>
        <v/>
      </c>
      <c r="H29" s="55"/>
      <c r="I29" s="45" t="s">
        <v>83</v>
      </c>
    </row>
    <row r="30" spans="1:23" x14ac:dyDescent="0.15">
      <c r="A30" s="473"/>
      <c r="B30" s="474" t="s">
        <v>79</v>
      </c>
      <c r="C30" s="466"/>
      <c r="D30" s="475"/>
      <c r="E30" s="476"/>
      <c r="F30" s="477"/>
      <c r="G30" s="66" t="str">
        <f t="shared" si="1"/>
        <v/>
      </c>
      <c r="H30" s="55"/>
      <c r="I30" s="45" t="s">
        <v>83</v>
      </c>
    </row>
    <row r="31" spans="1:23" x14ac:dyDescent="0.15">
      <c r="A31" s="473"/>
      <c r="B31" s="474" t="s">
        <v>79</v>
      </c>
      <c r="C31" s="466"/>
      <c r="D31" s="475"/>
      <c r="E31" s="476"/>
      <c r="F31" s="477"/>
      <c r="G31" s="66" t="str">
        <f t="shared" si="1"/>
        <v/>
      </c>
      <c r="H31" s="55"/>
      <c r="I31" s="45" t="s">
        <v>83</v>
      </c>
    </row>
    <row r="32" spans="1:23" x14ac:dyDescent="0.15">
      <c r="A32" s="473"/>
      <c r="B32" s="474" t="s">
        <v>79</v>
      </c>
      <c r="C32" s="466"/>
      <c r="D32" s="475"/>
      <c r="E32" s="476" t="s">
        <v>79</v>
      </c>
      <c r="F32" s="477"/>
      <c r="G32" s="66" t="str">
        <f t="shared" si="1"/>
        <v/>
      </c>
      <c r="H32" s="55"/>
      <c r="I32" s="45" t="s">
        <v>83</v>
      </c>
    </row>
    <row r="33" spans="1:10" x14ac:dyDescent="0.15">
      <c r="A33" s="473"/>
      <c r="B33" s="474" t="s">
        <v>79</v>
      </c>
      <c r="C33" s="466"/>
      <c r="D33" s="475"/>
      <c r="E33" s="476" t="s">
        <v>79</v>
      </c>
      <c r="F33" s="477"/>
      <c r="G33" s="66" t="str">
        <f t="shared" si="1"/>
        <v/>
      </c>
      <c r="H33" s="55"/>
      <c r="I33" s="45" t="s">
        <v>83</v>
      </c>
    </row>
    <row r="34" spans="1:10" x14ac:dyDescent="0.15">
      <c r="A34" s="473"/>
      <c r="B34" s="474" t="s">
        <v>79</v>
      </c>
      <c r="C34" s="466"/>
      <c r="D34" s="475"/>
      <c r="E34" s="476" t="s">
        <v>79</v>
      </c>
      <c r="F34" s="477"/>
      <c r="G34" s="66" t="str">
        <f t="shared" si="1"/>
        <v/>
      </c>
      <c r="H34" s="55"/>
      <c r="I34" s="45" t="s">
        <v>83</v>
      </c>
    </row>
    <row r="35" spans="1:10" x14ac:dyDescent="0.15">
      <c r="A35" s="67"/>
      <c r="B35" s="474" t="s">
        <v>170</v>
      </c>
      <c r="C35" s="466"/>
      <c r="D35" s="475"/>
      <c r="E35" s="476" t="s">
        <v>79</v>
      </c>
      <c r="F35" s="477"/>
      <c r="G35" s="66" t="str">
        <f t="shared" si="1"/>
        <v/>
      </c>
      <c r="H35" s="55"/>
      <c r="I35" s="45"/>
    </row>
    <row r="36" spans="1:10" x14ac:dyDescent="0.15">
      <c r="A36" s="67"/>
      <c r="B36" s="474" t="s">
        <v>79</v>
      </c>
      <c r="C36" s="466"/>
      <c r="D36" s="475"/>
      <c r="E36" s="476" t="s">
        <v>79</v>
      </c>
      <c r="F36" s="477"/>
      <c r="G36" s="66" t="str">
        <f t="shared" si="1"/>
        <v/>
      </c>
      <c r="H36" s="55"/>
      <c r="I36" s="45"/>
    </row>
    <row r="37" spans="1:10" ht="15" customHeight="1" x14ac:dyDescent="0.15">
      <c r="A37" s="61"/>
      <c r="B37" s="478" t="s">
        <v>85</v>
      </c>
      <c r="C37" s="478"/>
      <c r="D37" s="478"/>
      <c r="E37" s="479" t="str">
        <f>IF(SUM(E28:F36)=0,"",SUM(E28:F36))</f>
        <v/>
      </c>
      <c r="F37" s="479"/>
      <c r="G37" s="58" t="str">
        <f>IF(H37="","",H37/E37)</f>
        <v/>
      </c>
      <c r="H37" s="59" t="str">
        <f>IF(SUM(H28:H36)=0,"",SUM(H28:H36))</f>
        <v/>
      </c>
      <c r="I37" s="60"/>
    </row>
    <row r="38" spans="1:10" ht="15" customHeight="1" x14ac:dyDescent="0.15">
      <c r="A38" s="440" t="s">
        <v>88</v>
      </c>
      <c r="B38" s="440"/>
      <c r="C38" s="440"/>
      <c r="D38" s="440"/>
      <c r="E38" s="494" t="str">
        <f>IF(E37="",E25,E25+E37)</f>
        <v/>
      </c>
      <c r="F38" s="495"/>
      <c r="G38" s="68" t="str">
        <f>IF(H38="","",H38/E38)</f>
        <v/>
      </c>
      <c r="H38" s="69" t="str">
        <f>IF(H37="",H25,H25+H37)</f>
        <v/>
      </c>
      <c r="I38" s="70"/>
    </row>
    <row r="39" spans="1:10" x14ac:dyDescent="0.15">
      <c r="A39" s="496" t="s">
        <v>89</v>
      </c>
      <c r="B39" s="496"/>
      <c r="C39" s="496"/>
      <c r="D39" s="496"/>
      <c r="E39" s="496"/>
      <c r="F39" s="496"/>
      <c r="G39" s="496"/>
      <c r="H39" s="496"/>
      <c r="I39" s="496"/>
    </row>
    <row r="40" spans="1:10" x14ac:dyDescent="0.15">
      <c r="A40" s="440" t="s">
        <v>90</v>
      </c>
      <c r="B40" s="440"/>
      <c r="C40" s="440"/>
      <c r="D40" s="440"/>
      <c r="E40" s="440" t="s">
        <v>91</v>
      </c>
      <c r="F40" s="440"/>
      <c r="G40" s="440"/>
      <c r="H40" s="440" t="s">
        <v>92</v>
      </c>
      <c r="I40" s="440"/>
    </row>
    <row r="41" spans="1:10" ht="13.5" customHeight="1" x14ac:dyDescent="0.15">
      <c r="A41" s="480"/>
      <c r="B41" s="481"/>
      <c r="C41" s="481"/>
      <c r="D41" s="482"/>
      <c r="E41" s="483" t="s">
        <v>93</v>
      </c>
      <c r="F41" s="484"/>
      <c r="G41" s="485"/>
      <c r="H41" s="480" t="s">
        <v>94</v>
      </c>
      <c r="I41" s="482"/>
    </row>
    <row r="42" spans="1:10" ht="13.5" customHeight="1" x14ac:dyDescent="0.15">
      <c r="A42" s="486" t="s">
        <v>95</v>
      </c>
      <c r="B42" s="487"/>
      <c r="C42" s="487"/>
      <c r="D42" s="488"/>
      <c r="E42" s="489" t="str">
        <f>IF(E43="","",E43+E44)</f>
        <v/>
      </c>
      <c r="F42" s="490"/>
      <c r="G42" s="491"/>
      <c r="H42" s="492"/>
      <c r="I42" s="493"/>
      <c r="J42" s="40" t="s">
        <v>96</v>
      </c>
    </row>
    <row r="43" spans="1:10" ht="13.5" customHeight="1" x14ac:dyDescent="0.15">
      <c r="A43" s="486" t="s">
        <v>97</v>
      </c>
      <c r="B43" s="487"/>
      <c r="C43" s="487"/>
      <c r="D43" s="488"/>
      <c r="E43" s="497"/>
      <c r="F43" s="498"/>
      <c r="G43" s="499"/>
      <c r="H43" s="500"/>
      <c r="I43" s="501"/>
    </row>
    <row r="44" spans="1:10" ht="13.5" customHeight="1" x14ac:dyDescent="0.15">
      <c r="A44" s="486" t="s">
        <v>98</v>
      </c>
      <c r="B44" s="487"/>
      <c r="C44" s="487"/>
      <c r="D44" s="488"/>
      <c r="E44" s="497"/>
      <c r="F44" s="498"/>
      <c r="G44" s="499"/>
      <c r="H44" s="500"/>
      <c r="I44" s="501"/>
    </row>
    <row r="45" spans="1:10" ht="13.5" customHeight="1" x14ac:dyDescent="0.15">
      <c r="A45" s="486" t="s">
        <v>99</v>
      </c>
      <c r="B45" s="487"/>
      <c r="C45" s="487"/>
      <c r="D45" s="488"/>
      <c r="E45" s="497"/>
      <c r="F45" s="498"/>
      <c r="G45" s="499"/>
      <c r="H45" s="500"/>
      <c r="I45" s="501"/>
    </row>
    <row r="46" spans="1:10" ht="13.5" customHeight="1" x14ac:dyDescent="0.15">
      <c r="A46" s="486" t="s">
        <v>100</v>
      </c>
      <c r="B46" s="487"/>
      <c r="C46" s="487"/>
      <c r="D46" s="488"/>
      <c r="E46" s="497"/>
      <c r="F46" s="498"/>
      <c r="G46" s="499"/>
      <c r="H46" s="500"/>
      <c r="I46" s="501"/>
    </row>
    <row r="47" spans="1:10" ht="13.5" customHeight="1" x14ac:dyDescent="0.15">
      <c r="A47" s="486" t="s">
        <v>101</v>
      </c>
      <c r="B47" s="487"/>
      <c r="C47" s="487"/>
      <c r="D47" s="488"/>
      <c r="E47" s="497"/>
      <c r="F47" s="498"/>
      <c r="G47" s="499"/>
      <c r="H47" s="71"/>
      <c r="I47" s="72"/>
    </row>
    <row r="48" spans="1:10" ht="13.5" customHeight="1" x14ac:dyDescent="0.15">
      <c r="A48" s="73"/>
      <c r="B48" s="74"/>
      <c r="C48" s="74"/>
      <c r="D48" s="75"/>
      <c r="E48" s="76"/>
      <c r="F48" s="77"/>
      <c r="G48" s="78"/>
      <c r="H48" s="76"/>
      <c r="I48" s="78"/>
    </row>
    <row r="49" spans="1:15" ht="15" customHeight="1" x14ac:dyDescent="0.15">
      <c r="A49" s="440" t="s">
        <v>102</v>
      </c>
      <c r="B49" s="440"/>
      <c r="C49" s="440"/>
      <c r="D49" s="440"/>
      <c r="E49" s="517" t="str">
        <f>IF(E43="","",SUM(E42+E45+E46+E47))</f>
        <v/>
      </c>
      <c r="F49" s="518"/>
      <c r="G49" s="519"/>
      <c r="H49" s="520" t="str">
        <f>IF(H38=E49,"","←【確認】財源内訳の合計と整備費の合計が不一致")</f>
        <v/>
      </c>
      <c r="I49" s="521"/>
      <c r="J49" s="118" t="s">
        <v>103</v>
      </c>
    </row>
    <row r="50" spans="1:15" ht="13.5" customHeight="1" x14ac:dyDescent="0.15">
      <c r="A50" s="522" t="s">
        <v>104</v>
      </c>
      <c r="B50" s="523"/>
      <c r="C50" s="523"/>
      <c r="D50" s="523"/>
      <c r="E50" s="523"/>
      <c r="F50" s="523"/>
      <c r="G50" s="523"/>
      <c r="H50" s="79"/>
      <c r="I50" s="241"/>
      <c r="J50" s="118" t="s">
        <v>168</v>
      </c>
    </row>
    <row r="51" spans="1:15" ht="13.5" customHeight="1" x14ac:dyDescent="0.15">
      <c r="A51" s="503" t="s">
        <v>105</v>
      </c>
      <c r="B51" s="504"/>
      <c r="C51" s="504"/>
      <c r="D51" s="504"/>
      <c r="E51" s="504"/>
      <c r="F51" s="504"/>
      <c r="G51" s="504"/>
      <c r="H51" s="504"/>
      <c r="I51" s="504"/>
    </row>
    <row r="52" spans="1:15" x14ac:dyDescent="0.15">
      <c r="A52" s="505"/>
      <c r="B52" s="506"/>
      <c r="C52" s="506"/>
      <c r="D52" s="506"/>
      <c r="E52" s="506"/>
      <c r="F52" s="506"/>
      <c r="G52" s="506"/>
      <c r="H52" s="506"/>
      <c r="I52" s="507"/>
    </row>
    <row r="53" spans="1:15" x14ac:dyDescent="0.15">
      <c r="A53" s="508"/>
      <c r="B53" s="509"/>
      <c r="C53" s="509"/>
      <c r="D53" s="509"/>
      <c r="E53" s="509"/>
      <c r="F53" s="509"/>
      <c r="G53" s="509"/>
      <c r="H53" s="509"/>
      <c r="I53" s="510"/>
    </row>
    <row r="54" spans="1:15" x14ac:dyDescent="0.15">
      <c r="A54" s="508"/>
      <c r="B54" s="509"/>
      <c r="C54" s="509"/>
      <c r="D54" s="509"/>
      <c r="E54" s="509"/>
      <c r="F54" s="509"/>
      <c r="G54" s="509"/>
      <c r="H54" s="509"/>
      <c r="I54" s="510"/>
    </row>
    <row r="55" spans="1:15" x14ac:dyDescent="0.15">
      <c r="A55" s="511"/>
      <c r="B55" s="512"/>
      <c r="C55" s="512"/>
      <c r="D55" s="512"/>
      <c r="E55" s="512"/>
      <c r="F55" s="512"/>
      <c r="G55" s="512"/>
      <c r="H55" s="512"/>
      <c r="I55" s="513"/>
    </row>
    <row r="56" spans="1:15" ht="6" customHeight="1" x14ac:dyDescent="0.15">
      <c r="A56" s="514"/>
      <c r="B56" s="514"/>
      <c r="C56" s="514"/>
      <c r="D56" s="514"/>
      <c r="E56" s="515"/>
      <c r="F56" s="515"/>
      <c r="G56" s="515"/>
      <c r="H56" s="515"/>
      <c r="I56" s="515"/>
    </row>
    <row r="57" spans="1:15" ht="21" customHeight="1" x14ac:dyDescent="0.15">
      <c r="A57" s="95" t="s">
        <v>106</v>
      </c>
      <c r="B57" s="516" t="s">
        <v>249</v>
      </c>
      <c r="C57" s="516"/>
      <c r="D57" s="516"/>
      <c r="E57" s="516"/>
      <c r="F57" s="516"/>
      <c r="G57" s="516"/>
      <c r="H57" s="516"/>
      <c r="I57" s="516"/>
    </row>
    <row r="58" spans="1:15" ht="48.75" customHeight="1" x14ac:dyDescent="0.15">
      <c r="A58" s="80"/>
      <c r="B58" s="502"/>
      <c r="C58" s="502"/>
      <c r="D58" s="502"/>
      <c r="E58" s="502"/>
      <c r="F58" s="502"/>
      <c r="G58" s="502"/>
      <c r="H58" s="502"/>
      <c r="I58" s="502"/>
      <c r="J58" s="81"/>
      <c r="K58" s="81"/>
      <c r="L58" s="81"/>
      <c r="M58" s="81"/>
      <c r="N58" s="81"/>
      <c r="O58" s="81"/>
    </row>
  </sheetData>
  <mergeCells count="102">
    <mergeCell ref="B58:I58"/>
    <mergeCell ref="A51:I51"/>
    <mergeCell ref="A52:I55"/>
    <mergeCell ref="A56:D56"/>
    <mergeCell ref="E56:G56"/>
    <mergeCell ref="H56:I56"/>
    <mergeCell ref="B57:I57"/>
    <mergeCell ref="A47:D47"/>
    <mergeCell ref="E47:G47"/>
    <mergeCell ref="A49:D49"/>
    <mergeCell ref="E49:G49"/>
    <mergeCell ref="H49:I49"/>
    <mergeCell ref="A50:G50"/>
    <mergeCell ref="A45:D45"/>
    <mergeCell ref="E45:G45"/>
    <mergeCell ref="H45:I45"/>
    <mergeCell ref="A46:D46"/>
    <mergeCell ref="E46:G46"/>
    <mergeCell ref="H46:I46"/>
    <mergeCell ref="A43:D43"/>
    <mergeCell ref="E43:G43"/>
    <mergeCell ref="H43:I43"/>
    <mergeCell ref="A44:D44"/>
    <mergeCell ref="E44:G44"/>
    <mergeCell ref="H44:I44"/>
    <mergeCell ref="A41:D41"/>
    <mergeCell ref="E41:G41"/>
    <mergeCell ref="H41:I41"/>
    <mergeCell ref="A42:D42"/>
    <mergeCell ref="E42:G42"/>
    <mergeCell ref="H42:I42"/>
    <mergeCell ref="A38:D38"/>
    <mergeCell ref="E38:F38"/>
    <mergeCell ref="A39:I39"/>
    <mergeCell ref="A40:D40"/>
    <mergeCell ref="E40:G40"/>
    <mergeCell ref="H40:I40"/>
    <mergeCell ref="E35:F35"/>
    <mergeCell ref="E36:F36"/>
    <mergeCell ref="B37:D37"/>
    <mergeCell ref="E37:F37"/>
    <mergeCell ref="E30:F30"/>
    <mergeCell ref="B31:D31"/>
    <mergeCell ref="E31:F31"/>
    <mergeCell ref="B32:D32"/>
    <mergeCell ref="E32:F32"/>
    <mergeCell ref="B33:D33"/>
    <mergeCell ref="E33:F33"/>
    <mergeCell ref="B35:D35"/>
    <mergeCell ref="B36:D36"/>
    <mergeCell ref="B25:D25"/>
    <mergeCell ref="E25:F25"/>
    <mergeCell ref="B27:D27"/>
    <mergeCell ref="E27:F27"/>
    <mergeCell ref="A28:A34"/>
    <mergeCell ref="B28:D28"/>
    <mergeCell ref="E28:F28"/>
    <mergeCell ref="B29:D29"/>
    <mergeCell ref="E29:F29"/>
    <mergeCell ref="B30:D30"/>
    <mergeCell ref="B34:D34"/>
    <mergeCell ref="E34:F34"/>
    <mergeCell ref="E23:F23"/>
    <mergeCell ref="E24:F24"/>
    <mergeCell ref="E17:F17"/>
    <mergeCell ref="B18:D18"/>
    <mergeCell ref="E18:F18"/>
    <mergeCell ref="B19:D19"/>
    <mergeCell ref="E19:F19"/>
    <mergeCell ref="B20:D20"/>
    <mergeCell ref="E20:F20"/>
    <mergeCell ref="A13:I13"/>
    <mergeCell ref="B14:D14"/>
    <mergeCell ref="E14:F14"/>
    <mergeCell ref="B15:D15"/>
    <mergeCell ref="E15:F15"/>
    <mergeCell ref="A16:A22"/>
    <mergeCell ref="B16:D16"/>
    <mergeCell ref="E16:F16"/>
    <mergeCell ref="B17:D17"/>
    <mergeCell ref="B21:D21"/>
    <mergeCell ref="E21:F21"/>
    <mergeCell ref="B22:D22"/>
    <mergeCell ref="E22:F22"/>
    <mergeCell ref="A12:C12"/>
    <mergeCell ref="E12:F12"/>
    <mergeCell ref="A6:C6"/>
    <mergeCell ref="D6:G6"/>
    <mergeCell ref="H6:I6"/>
    <mergeCell ref="A7:C7"/>
    <mergeCell ref="D7:I7"/>
    <mergeCell ref="A8:C11"/>
    <mergeCell ref="D8:I8"/>
    <mergeCell ref="A2:I2"/>
    <mergeCell ref="A4:C4"/>
    <mergeCell ref="D4:I4"/>
    <mergeCell ref="A5:C5"/>
    <mergeCell ref="D5:G5"/>
    <mergeCell ref="H5:I5"/>
    <mergeCell ref="E9:G9"/>
    <mergeCell ref="D10:F10"/>
    <mergeCell ref="D11:F11"/>
  </mergeCells>
  <phoneticPr fontId="2"/>
  <dataValidations count="4">
    <dataValidation type="list" allowBlank="1" showInputMessage="1" showErrorMessage="1" sqref="D4:I4" xr:uid="{00000000-0002-0000-0A00-000000000000}">
      <formula1>$W$2:$W$3</formula1>
    </dataValidation>
    <dataValidation type="list" allowBlank="1" showInputMessage="1" showErrorMessage="1" sqref="E9:G9" xr:uid="{00000000-0002-0000-0A00-000001000000}">
      <formula1>$W$11:$W$18</formula1>
    </dataValidation>
    <dataValidation type="list" allowBlank="1" showInputMessage="1" showErrorMessage="1" sqref="D7:I7" xr:uid="{00000000-0002-0000-0A00-000002000000}">
      <formula1>$W$5:$W$9</formula1>
    </dataValidation>
    <dataValidation type="list" allowBlank="1" showInputMessage="1" showErrorMessage="1" sqref="H50:I50" xr:uid="{00000000-0002-0000-0A00-000003000000}">
      <formula1>"有,無"</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pageSetUpPr fitToPage="1"/>
  </sheetPr>
  <dimension ref="A1:F28"/>
  <sheetViews>
    <sheetView view="pageBreakPreview" zoomScale="90" zoomScaleNormal="70" zoomScaleSheetLayoutView="90" workbookViewId="0">
      <selection activeCell="D12" sqref="D12"/>
    </sheetView>
  </sheetViews>
  <sheetFormatPr defaultColWidth="8.125" defaultRowHeight="14.25" x14ac:dyDescent="0.15"/>
  <cols>
    <col min="1" max="2" width="21.125" style="2" customWidth="1"/>
    <col min="3" max="3" width="3.125" style="2" customWidth="1"/>
    <col min="4" max="5" width="21.125" style="2" customWidth="1"/>
    <col min="6" max="6" width="3.125" style="2" customWidth="1"/>
    <col min="7" max="8" width="8.125" style="2"/>
    <col min="9" max="9" width="11.5" style="2" bestFit="1" customWidth="1"/>
    <col min="10" max="16384" width="8.125" style="2"/>
  </cols>
  <sheetData>
    <row r="1" spans="1:6" ht="20.100000000000001" customHeight="1" x14ac:dyDescent="0.15">
      <c r="A1" s="111" t="s">
        <v>149</v>
      </c>
    </row>
    <row r="2" spans="1:6" ht="32.25" customHeight="1" x14ac:dyDescent="0.25">
      <c r="A2" s="340" t="s">
        <v>20</v>
      </c>
      <c r="B2" s="340"/>
      <c r="C2" s="340"/>
      <c r="D2" s="340"/>
      <c r="E2" s="340"/>
      <c r="F2" s="340"/>
    </row>
    <row r="4" spans="1:6" ht="20.100000000000001" customHeight="1" x14ac:dyDescent="0.15">
      <c r="A4" s="27"/>
    </row>
    <row r="5" spans="1:6" ht="20.100000000000001" customHeight="1" x14ac:dyDescent="0.15">
      <c r="A5" s="2" t="s">
        <v>18</v>
      </c>
    </row>
    <row r="6" spans="1:6" ht="20.100000000000001" customHeight="1" x14ac:dyDescent="0.15">
      <c r="A6" s="341" t="s">
        <v>17</v>
      </c>
      <c r="B6" s="342"/>
      <c r="C6" s="91"/>
      <c r="D6" s="342" t="s">
        <v>16</v>
      </c>
      <c r="E6" s="343"/>
      <c r="F6" s="14"/>
    </row>
    <row r="7" spans="1:6" ht="20.100000000000001" customHeight="1" x14ac:dyDescent="0.15">
      <c r="A7" s="26" t="s">
        <v>15</v>
      </c>
      <c r="B7" s="342" t="s">
        <v>14</v>
      </c>
      <c r="C7" s="344"/>
      <c r="D7" s="89" t="s">
        <v>15</v>
      </c>
      <c r="E7" s="90" t="s">
        <v>14</v>
      </c>
      <c r="F7" s="14"/>
    </row>
    <row r="8" spans="1:6" ht="46.5" customHeight="1" x14ac:dyDescent="0.15">
      <c r="A8" s="107" t="s">
        <v>13</v>
      </c>
      <c r="B8" s="86"/>
      <c r="C8" s="25"/>
      <c r="D8" s="133" t="s">
        <v>144</v>
      </c>
      <c r="E8" s="109"/>
      <c r="F8" s="19"/>
    </row>
    <row r="9" spans="1:6" ht="46.5" customHeight="1" x14ac:dyDescent="0.15">
      <c r="A9" s="113" t="s">
        <v>109</v>
      </c>
      <c r="B9" s="87"/>
      <c r="C9" s="19"/>
      <c r="D9" s="134" t="s">
        <v>145</v>
      </c>
      <c r="E9" s="110"/>
      <c r="F9" s="19"/>
    </row>
    <row r="10" spans="1:6" ht="46.5" customHeight="1" x14ac:dyDescent="0.15">
      <c r="A10" s="108" t="s">
        <v>12</v>
      </c>
      <c r="B10" s="87"/>
      <c r="C10" s="19"/>
      <c r="D10" s="134" t="s">
        <v>146</v>
      </c>
      <c r="E10" s="110"/>
      <c r="F10" s="19"/>
    </row>
    <row r="11" spans="1:6" ht="46.5" customHeight="1" x14ac:dyDescent="0.15">
      <c r="A11" s="108" t="s">
        <v>147</v>
      </c>
      <c r="B11" s="87"/>
      <c r="C11" s="19"/>
      <c r="D11" s="17"/>
      <c r="E11" s="20"/>
      <c r="F11" s="19"/>
    </row>
    <row r="12" spans="1:6" ht="30" customHeight="1" x14ac:dyDescent="0.15">
      <c r="A12" s="24"/>
      <c r="B12" s="20"/>
      <c r="C12" s="19"/>
      <c r="D12" s="17"/>
      <c r="E12" s="20"/>
      <c r="F12" s="19"/>
    </row>
    <row r="13" spans="1:6" ht="20.100000000000001" customHeight="1" x14ac:dyDescent="0.15">
      <c r="A13" s="21"/>
      <c r="B13" s="20"/>
      <c r="C13" s="19"/>
      <c r="D13" s="31"/>
      <c r="E13" s="20"/>
      <c r="F13" s="19"/>
    </row>
    <row r="14" spans="1:6" ht="20.100000000000001" customHeight="1" x14ac:dyDescent="0.15">
      <c r="A14" s="21"/>
      <c r="B14" s="23"/>
      <c r="C14" s="19"/>
      <c r="D14" s="21"/>
      <c r="E14" s="20"/>
      <c r="F14" s="19"/>
    </row>
    <row r="15" spans="1:6" ht="20.100000000000001" customHeight="1" x14ac:dyDescent="0.15">
      <c r="A15" s="21"/>
      <c r="B15" s="20"/>
      <c r="C15" s="19"/>
      <c r="D15" s="17"/>
      <c r="E15" s="20"/>
      <c r="F15" s="19"/>
    </row>
    <row r="16" spans="1:6" ht="20.100000000000001" customHeight="1" x14ac:dyDescent="0.15">
      <c r="A16" s="21"/>
      <c r="B16" s="22"/>
      <c r="C16" s="19"/>
      <c r="D16" s="21"/>
      <c r="E16" s="20"/>
      <c r="F16" s="19"/>
    </row>
    <row r="17" spans="1:6" ht="20.100000000000001" customHeight="1" x14ac:dyDescent="0.15">
      <c r="A17" s="21"/>
      <c r="B17" s="20"/>
      <c r="C17" s="19"/>
      <c r="D17" s="21"/>
      <c r="E17" s="20"/>
      <c r="F17" s="19"/>
    </row>
    <row r="18" spans="1:6" ht="20.100000000000001" customHeight="1" x14ac:dyDescent="0.15">
      <c r="A18" s="21"/>
      <c r="B18" s="20"/>
      <c r="C18" s="19"/>
      <c r="D18" s="21"/>
      <c r="E18" s="20"/>
      <c r="F18" s="19"/>
    </row>
    <row r="19" spans="1:6" ht="20.100000000000001" customHeight="1" x14ac:dyDescent="0.15">
      <c r="A19" s="18"/>
      <c r="B19" s="16"/>
      <c r="C19" s="15"/>
      <c r="D19" s="17"/>
      <c r="E19" s="16"/>
      <c r="F19" s="15"/>
    </row>
    <row r="20" spans="1:6" ht="20.100000000000001" customHeight="1" x14ac:dyDescent="0.15">
      <c r="A20" s="89" t="s">
        <v>11</v>
      </c>
      <c r="B20" s="13"/>
      <c r="C20" s="14" t="s">
        <v>10</v>
      </c>
      <c r="D20" s="89" t="s">
        <v>11</v>
      </c>
      <c r="E20" s="13"/>
      <c r="F20" s="12" t="s">
        <v>10</v>
      </c>
    </row>
    <row r="21" spans="1:6" ht="20.100000000000001" customHeight="1" x14ac:dyDescent="0.15">
      <c r="A21" s="10"/>
      <c r="B21" s="11"/>
      <c r="C21" s="9"/>
      <c r="D21" s="10"/>
      <c r="E21" s="9"/>
      <c r="F21" s="9"/>
    </row>
    <row r="22" spans="1:6" ht="20.100000000000001" customHeight="1" x14ac:dyDescent="0.15">
      <c r="B22" s="7" t="s">
        <v>9</v>
      </c>
    </row>
    <row r="23" spans="1:6" ht="20.100000000000001" customHeight="1" x14ac:dyDescent="0.15">
      <c r="A23" s="8"/>
    </row>
    <row r="24" spans="1:6" ht="20.100000000000001" customHeight="1" x14ac:dyDescent="0.15">
      <c r="A24" s="7"/>
      <c r="B24" s="135"/>
      <c r="C24" s="135"/>
      <c r="D24" s="135"/>
    </row>
    <row r="25" spans="1:6" ht="20.100000000000001" customHeight="1" x14ac:dyDescent="0.15">
      <c r="A25" s="7"/>
      <c r="B25" s="2" t="s">
        <v>184</v>
      </c>
      <c r="D25" s="345" t="s">
        <v>148</v>
      </c>
      <c r="E25" s="345"/>
      <c r="F25" s="345"/>
    </row>
    <row r="26" spans="1:6" ht="20.100000000000001" customHeight="1" x14ac:dyDescent="0.15">
      <c r="B26" s="6"/>
      <c r="C26" s="6"/>
      <c r="D26" s="345"/>
      <c r="E26" s="345"/>
      <c r="F26" s="345"/>
    </row>
    <row r="27" spans="1:6" ht="20.100000000000001" customHeight="1" x14ac:dyDescent="0.15">
      <c r="B27" s="5"/>
      <c r="C27" s="4"/>
      <c r="D27" s="524"/>
      <c r="E27" s="524"/>
    </row>
    <row r="28" spans="1:6" ht="20.100000000000001" customHeight="1" x14ac:dyDescent="0.15">
      <c r="D28" s="3" t="s">
        <v>8</v>
      </c>
    </row>
  </sheetData>
  <protectedRanges>
    <protectedRange sqref="B10:B11" name="範囲1_1"/>
  </protectedRanges>
  <mergeCells count="6">
    <mergeCell ref="D27:E27"/>
    <mergeCell ref="A2:F2"/>
    <mergeCell ref="A6:B6"/>
    <mergeCell ref="D6:E6"/>
    <mergeCell ref="B7:C7"/>
    <mergeCell ref="D25:F26"/>
  </mergeCells>
  <phoneticPr fontId="2"/>
  <dataValidations count="1">
    <dataValidation type="whole" operator="greaterThanOrEqual" allowBlank="1" showInputMessage="1" showErrorMessage="1" error="空床数がマイナスになっています" sqref="E8 B8:B11" xr:uid="{00000000-0002-0000-0B00-000000000000}">
      <formula1>C8</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U31"/>
  <sheetViews>
    <sheetView showZeros="0" view="pageBreakPreview" zoomScale="85" zoomScaleNormal="100" zoomScaleSheetLayoutView="85" workbookViewId="0">
      <selection activeCell="F9" sqref="F9"/>
    </sheetView>
  </sheetViews>
  <sheetFormatPr defaultColWidth="8.125" defaultRowHeight="13.5" x14ac:dyDescent="0.15"/>
  <cols>
    <col min="1" max="2" width="18" style="526" customWidth="1"/>
    <col min="3" max="5" width="10.125" style="526" customWidth="1"/>
    <col min="6" max="6" width="9.625" style="526" customWidth="1"/>
    <col min="7" max="8" width="10" style="526" customWidth="1"/>
    <col min="9" max="9" width="9.875" style="526" customWidth="1"/>
    <col min="10" max="10" width="10.375" style="526" customWidth="1"/>
    <col min="11" max="11" width="9.875" style="526" customWidth="1"/>
    <col min="12" max="13" width="10.125" style="526" customWidth="1"/>
    <col min="14" max="14" width="8.25" style="526" customWidth="1"/>
    <col min="15" max="19" width="10.125" style="526" customWidth="1"/>
    <col min="20" max="20" width="13.5" style="526" customWidth="1"/>
    <col min="21" max="21" width="9.375" style="526" bestFit="1" customWidth="1"/>
    <col min="22" max="24" width="5.25" style="526" customWidth="1"/>
    <col min="25" max="26" width="5.125" style="526" customWidth="1"/>
    <col min="27" max="16384" width="8.125" style="526"/>
  </cols>
  <sheetData>
    <row r="1" spans="1:21" x14ac:dyDescent="0.15">
      <c r="A1" s="525" t="s">
        <v>116</v>
      </c>
    </row>
    <row r="2" spans="1:21" ht="19.5" customHeight="1" x14ac:dyDescent="0.15">
      <c r="D2" s="527"/>
      <c r="E2" s="527"/>
      <c r="F2" s="527"/>
      <c r="G2" s="527"/>
      <c r="H2" s="528" t="s">
        <v>142</v>
      </c>
      <c r="I2" s="528"/>
      <c r="J2" s="528"/>
      <c r="K2" s="527"/>
      <c r="L2" s="527"/>
      <c r="M2" s="527"/>
      <c r="N2" s="527"/>
      <c r="O2" s="527"/>
      <c r="P2" s="527"/>
      <c r="Q2" s="527"/>
      <c r="R2" s="527"/>
      <c r="S2" s="527"/>
      <c r="T2" s="527"/>
    </row>
    <row r="3" spans="1:21" ht="7.5" customHeight="1" x14ac:dyDescent="0.15">
      <c r="B3" s="529"/>
      <c r="C3" s="529"/>
      <c r="D3" s="529"/>
      <c r="E3" s="529"/>
      <c r="F3" s="529"/>
      <c r="G3" s="529"/>
      <c r="H3" s="529"/>
      <c r="I3" s="529"/>
      <c r="J3" s="529"/>
      <c r="K3" s="529"/>
      <c r="L3" s="529"/>
      <c r="M3" s="529"/>
      <c r="N3" s="529"/>
      <c r="O3" s="529"/>
      <c r="P3" s="529"/>
      <c r="Q3" s="529"/>
      <c r="R3" s="529"/>
      <c r="S3" s="529"/>
      <c r="T3" s="529"/>
    </row>
    <row r="4" spans="1:21" ht="14.25" thickBot="1" x14ac:dyDescent="0.2">
      <c r="B4" s="525"/>
      <c r="O4" s="530" t="s">
        <v>40</v>
      </c>
      <c r="Q4" s="531"/>
      <c r="R4" s="531"/>
      <c r="S4" s="531"/>
      <c r="T4" s="531"/>
    </row>
    <row r="5" spans="1:21" ht="45" customHeight="1" x14ac:dyDescent="0.15">
      <c r="A5" s="532" t="s">
        <v>261</v>
      </c>
      <c r="B5" s="532" t="s">
        <v>183</v>
      </c>
      <c r="C5" s="533" t="s">
        <v>41</v>
      </c>
      <c r="D5" s="533" t="s">
        <v>42</v>
      </c>
      <c r="E5" s="533" t="s">
        <v>43</v>
      </c>
      <c r="F5" s="534" t="s">
        <v>44</v>
      </c>
      <c r="G5" s="535"/>
      <c r="H5" s="536"/>
      <c r="I5" s="534" t="s">
        <v>45</v>
      </c>
      <c r="J5" s="535"/>
      <c r="K5" s="536"/>
      <c r="L5" s="533" t="s">
        <v>46</v>
      </c>
      <c r="M5" s="537" t="s">
        <v>262</v>
      </c>
      <c r="N5" s="538" t="s">
        <v>137</v>
      </c>
      <c r="O5" s="539" t="s">
        <v>263</v>
      </c>
      <c r="P5" s="533" t="s">
        <v>117</v>
      </c>
      <c r="Q5" s="540" t="s">
        <v>264</v>
      </c>
      <c r="R5" s="541" t="s">
        <v>256</v>
      </c>
      <c r="S5" s="542" t="s">
        <v>259</v>
      </c>
      <c r="T5" s="543" t="s">
        <v>47</v>
      </c>
    </row>
    <row r="6" spans="1:21" ht="28.15" customHeight="1" thickBot="1" x14ac:dyDescent="0.2">
      <c r="A6" s="544"/>
      <c r="B6" s="544"/>
      <c r="C6" s="545" t="s">
        <v>48</v>
      </c>
      <c r="D6" s="545" t="s">
        <v>49</v>
      </c>
      <c r="E6" s="545" t="s">
        <v>50</v>
      </c>
      <c r="F6" s="546" t="s">
        <v>138</v>
      </c>
      <c r="G6" s="547" t="s">
        <v>139</v>
      </c>
      <c r="H6" s="548" t="s">
        <v>140</v>
      </c>
      <c r="I6" s="546" t="s">
        <v>138</v>
      </c>
      <c r="J6" s="547" t="s">
        <v>139</v>
      </c>
      <c r="K6" s="548" t="s">
        <v>51</v>
      </c>
      <c r="L6" s="545" t="s">
        <v>141</v>
      </c>
      <c r="M6" s="549" t="s">
        <v>182</v>
      </c>
      <c r="N6" s="550" t="s">
        <v>181</v>
      </c>
      <c r="O6" s="545" t="s">
        <v>180</v>
      </c>
      <c r="P6" s="545" t="s">
        <v>179</v>
      </c>
      <c r="Q6" s="549" t="s">
        <v>178</v>
      </c>
      <c r="R6" s="550" t="s">
        <v>177</v>
      </c>
      <c r="S6" s="551" t="s">
        <v>258</v>
      </c>
      <c r="T6" s="552"/>
    </row>
    <row r="7" spans="1:21" ht="16.5" customHeight="1" x14ac:dyDescent="0.15">
      <c r="A7" s="553"/>
      <c r="B7" s="553"/>
      <c r="C7" s="554" t="s">
        <v>52</v>
      </c>
      <c r="D7" s="554" t="s">
        <v>53</v>
      </c>
      <c r="E7" s="554" t="s">
        <v>52</v>
      </c>
      <c r="F7" s="555"/>
      <c r="G7" s="556"/>
      <c r="H7" s="557" t="s">
        <v>52</v>
      </c>
      <c r="I7" s="555"/>
      <c r="J7" s="556"/>
      <c r="K7" s="557" t="s">
        <v>54</v>
      </c>
      <c r="L7" s="554" t="s">
        <v>54</v>
      </c>
      <c r="M7" s="558" t="s">
        <v>54</v>
      </c>
      <c r="N7" s="559"/>
      <c r="O7" s="560" t="s">
        <v>54</v>
      </c>
      <c r="P7" s="554" t="s">
        <v>1</v>
      </c>
      <c r="Q7" s="558" t="s">
        <v>54</v>
      </c>
      <c r="R7" s="561"/>
      <c r="S7" s="562"/>
      <c r="T7" s="563"/>
    </row>
    <row r="8" spans="1:21" ht="34.9" customHeight="1" x14ac:dyDescent="0.15">
      <c r="A8" s="564" t="s">
        <v>176</v>
      </c>
      <c r="B8" s="565" t="s">
        <v>176</v>
      </c>
      <c r="C8" s="566"/>
      <c r="D8" s="566"/>
      <c r="E8" s="567"/>
      <c r="F8" s="568"/>
      <c r="G8" s="569"/>
      <c r="H8" s="570"/>
      <c r="I8" s="571"/>
      <c r="J8" s="569"/>
      <c r="K8" s="570"/>
      <c r="L8" s="566"/>
      <c r="M8" s="572"/>
      <c r="N8" s="573"/>
      <c r="O8" s="574"/>
      <c r="P8" s="566"/>
      <c r="Q8" s="572"/>
      <c r="R8" s="575"/>
      <c r="S8" s="575"/>
      <c r="T8" s="576"/>
    </row>
    <row r="9" spans="1:21" s="593" customFormat="1" ht="56.45" customHeight="1" x14ac:dyDescent="0.15">
      <c r="A9" s="577"/>
      <c r="B9" s="578"/>
      <c r="C9" s="579"/>
      <c r="D9" s="579"/>
      <c r="E9" s="580" t="str">
        <f>IF(C9="","",(C9-D9))</f>
        <v/>
      </c>
      <c r="F9" s="581"/>
      <c r="G9" s="582" t="str">
        <f>IF(H9="","",IF(F9="","",H9/F9))</f>
        <v/>
      </c>
      <c r="H9" s="583"/>
      <c r="I9" s="584">
        <f>F9</f>
        <v>0</v>
      </c>
      <c r="J9" s="582" t="str">
        <f>IF(F9="","",14546000)</f>
        <v/>
      </c>
      <c r="K9" s="585" t="str">
        <f>IF(J9="","",IF(I9="","",I9*J9))</f>
        <v/>
      </c>
      <c r="L9" s="580" t="str">
        <f>IF(K9="","",MIN(H9,K9))</f>
        <v/>
      </c>
      <c r="M9" s="586" t="str">
        <f>IF(L9="","",MIN(L9,E9))</f>
        <v/>
      </c>
      <c r="N9" s="587" t="str">
        <f>IF(M9="","",2/3)</f>
        <v/>
      </c>
      <c r="O9" s="588" t="str">
        <f>IF(M9="","",ROUNDDOWN(M9*N9,-3))</f>
        <v/>
      </c>
      <c r="P9" s="579"/>
      <c r="Q9" s="586" t="str">
        <f>IF(P9="","",MIN(O9,P9))</f>
        <v/>
      </c>
      <c r="R9" s="589"/>
      <c r="S9" s="590" t="str">
        <f>IF(Q9="","",(Q9-R9))</f>
        <v/>
      </c>
      <c r="T9" s="591"/>
      <c r="U9" s="592"/>
    </row>
    <row r="10" spans="1:21" ht="31.15" customHeight="1" x14ac:dyDescent="0.15">
      <c r="A10" s="594" t="s">
        <v>175</v>
      </c>
      <c r="B10" s="565" t="s">
        <v>174</v>
      </c>
      <c r="C10" s="566"/>
      <c r="D10" s="566"/>
      <c r="E10" s="567"/>
      <c r="F10" s="571"/>
      <c r="G10" s="569"/>
      <c r="H10" s="570"/>
      <c r="I10" s="571"/>
      <c r="J10" s="569"/>
      <c r="K10" s="570"/>
      <c r="L10" s="566"/>
      <c r="M10" s="572"/>
      <c r="N10" s="573"/>
      <c r="O10" s="574"/>
      <c r="P10" s="566"/>
      <c r="Q10" s="572"/>
      <c r="R10" s="575"/>
      <c r="S10" s="575"/>
      <c r="T10" s="595"/>
    </row>
    <row r="11" spans="1:21" s="593" customFormat="1" ht="67.150000000000006" customHeight="1" x14ac:dyDescent="0.15">
      <c r="A11" s="596"/>
      <c r="B11" s="597"/>
      <c r="C11" s="598"/>
      <c r="D11" s="598"/>
      <c r="E11" s="599" t="str">
        <f>IF(C11="","",(C11-D11))</f>
        <v/>
      </c>
      <c r="F11" s="600"/>
      <c r="G11" s="601" t="str">
        <f>IF(H11="","",IF(F11="","",H11/F11))</f>
        <v/>
      </c>
      <c r="H11" s="602"/>
      <c r="I11" s="603">
        <f>F11</f>
        <v>0</v>
      </c>
      <c r="J11" s="601" t="str">
        <f>IF(F11="","",239300)</f>
        <v/>
      </c>
      <c r="K11" s="604" t="str">
        <f>IF(J11="","",IF(I11="","",I11*J11))</f>
        <v/>
      </c>
      <c r="L11" s="599" t="str">
        <f>IF(K11="","",MIN(H11,K11))</f>
        <v/>
      </c>
      <c r="M11" s="605" t="str">
        <f>IF(L11="","",MIN(L11,E11))</f>
        <v/>
      </c>
      <c r="N11" s="606" t="str">
        <f>IF(M11="","",10/10)</f>
        <v/>
      </c>
      <c r="O11" s="607" t="str">
        <f t="shared" ref="O11" si="0">IF(M11="","",ROUNDDOWN(M11*N11,-3))</f>
        <v/>
      </c>
      <c r="P11" s="598"/>
      <c r="Q11" s="605" t="str">
        <f>IF(P11="","",MIN(O11,P11))</f>
        <v/>
      </c>
      <c r="R11" s="608"/>
      <c r="S11" s="609" t="str">
        <f>IF(Q11="","",(Q11-R11))</f>
        <v/>
      </c>
      <c r="T11" s="610"/>
      <c r="U11" s="592"/>
    </row>
    <row r="12" spans="1:21" ht="43.9" customHeight="1" x14ac:dyDescent="0.15">
      <c r="A12" s="611"/>
      <c r="B12" s="612" t="s">
        <v>173</v>
      </c>
      <c r="C12" s="566"/>
      <c r="D12" s="566"/>
      <c r="E12" s="567"/>
      <c r="F12" s="613"/>
      <c r="G12" s="569"/>
      <c r="H12" s="570"/>
      <c r="I12" s="613"/>
      <c r="J12" s="569"/>
      <c r="K12" s="570"/>
      <c r="L12" s="566"/>
      <c r="M12" s="572"/>
      <c r="N12" s="573"/>
      <c r="O12" s="574"/>
      <c r="P12" s="566"/>
      <c r="Q12" s="572"/>
      <c r="R12" s="575"/>
      <c r="S12" s="575"/>
      <c r="T12" s="595"/>
    </row>
    <row r="13" spans="1:21" s="593" customFormat="1" ht="47.45" customHeight="1" x14ac:dyDescent="0.15">
      <c r="A13" s="611"/>
      <c r="B13" s="578"/>
      <c r="C13" s="579"/>
      <c r="D13" s="579"/>
      <c r="E13" s="580" t="str">
        <f>IF(C13="","",(C13-D13))</f>
        <v/>
      </c>
      <c r="F13" s="614"/>
      <c r="G13" s="582" t="str">
        <f>IF(H13="","",IF(F13="","",H13/F13))</f>
        <v/>
      </c>
      <c r="H13" s="583"/>
      <c r="I13" s="615">
        <f>F13</f>
        <v>0</v>
      </c>
      <c r="J13" s="582" t="str">
        <f>IF(F13="","",239300)</f>
        <v/>
      </c>
      <c r="K13" s="585" t="str">
        <f>IF(J13="","",IF(I13="","",I13*J13))</f>
        <v/>
      </c>
      <c r="L13" s="580" t="str">
        <f>IF(K13="","",MIN(H13,K13))</f>
        <v/>
      </c>
      <c r="M13" s="586" t="str">
        <f>IF(L13="","",MIN(L13,E13))</f>
        <v/>
      </c>
      <c r="N13" s="587" t="str">
        <f>IF(M13="","",10/10)</f>
        <v/>
      </c>
      <c r="O13" s="588" t="str">
        <f>IF(M13="","",ROUNDDOWN(M13*N13,-3))</f>
        <v/>
      </c>
      <c r="P13" s="579"/>
      <c r="Q13" s="586" t="str">
        <f t="shared" ref="Q13" si="1">IF(P13="","",MIN(O13,P13))</f>
        <v/>
      </c>
      <c r="R13" s="589"/>
      <c r="S13" s="590" t="str">
        <f>IF(Q13="","",(Q13-R13))</f>
        <v/>
      </c>
      <c r="T13" s="591"/>
    </row>
    <row r="14" spans="1:21" ht="32.25" customHeight="1" thickBot="1" x14ac:dyDescent="0.2">
      <c r="A14" s="616"/>
      <c r="B14" s="617" t="s">
        <v>186</v>
      </c>
      <c r="C14" s="618">
        <f>SUM(C11,C13)</f>
        <v>0</v>
      </c>
      <c r="D14" s="618">
        <f>SUM(D11,D13)</f>
        <v>0</v>
      </c>
      <c r="E14" s="618">
        <f>SUM(E11,E13)</f>
        <v>0</v>
      </c>
      <c r="F14" s="619"/>
      <c r="G14" s="620"/>
      <c r="H14" s="621">
        <f>SUM(H11,H13)</f>
        <v>0</v>
      </c>
      <c r="I14" s="619"/>
      <c r="J14" s="620"/>
      <c r="K14" s="621">
        <f>SUM(K11,K13)</f>
        <v>0</v>
      </c>
      <c r="L14" s="618">
        <f>SUM(L11,L13)</f>
        <v>0</v>
      </c>
      <c r="M14" s="618">
        <f>SUM(M11,M13)</f>
        <v>0</v>
      </c>
      <c r="N14" s="622"/>
      <c r="O14" s="623">
        <f>SUM(O11,O13)</f>
        <v>0</v>
      </c>
      <c r="P14" s="618">
        <f>SUM(P11,P13)</f>
        <v>0</v>
      </c>
      <c r="Q14" s="624">
        <f>SUM(Q11,Q13)</f>
        <v>0</v>
      </c>
      <c r="R14" s="625"/>
      <c r="S14" s="625"/>
      <c r="T14" s="626">
        <f t="shared" ref="T14" si="2">T11+T13</f>
        <v>0</v>
      </c>
    </row>
    <row r="15" spans="1:21" ht="33.6" customHeight="1" thickTop="1" thickBot="1" x14ac:dyDescent="0.2">
      <c r="A15" s="627"/>
      <c r="B15" s="627" t="s">
        <v>0</v>
      </c>
      <c r="C15" s="628">
        <f>SUM(C9,C14)</f>
        <v>0</v>
      </c>
      <c r="D15" s="628">
        <f>SUM(D9,D14)</f>
        <v>0</v>
      </c>
      <c r="E15" s="628">
        <f>SUM(E9,E14)</f>
        <v>0</v>
      </c>
      <c r="F15" s="629"/>
      <c r="G15" s="630"/>
      <c r="H15" s="631">
        <f>SUM(H9,H14)</f>
        <v>0</v>
      </c>
      <c r="I15" s="629"/>
      <c r="J15" s="630"/>
      <c r="K15" s="631">
        <f t="shared" ref="K15:Q15" si="3">SUM(K9,K14)</f>
        <v>0</v>
      </c>
      <c r="L15" s="628">
        <f t="shared" si="3"/>
        <v>0</v>
      </c>
      <c r="M15" s="628">
        <f t="shared" si="3"/>
        <v>0</v>
      </c>
      <c r="N15" s="628">
        <f t="shared" si="3"/>
        <v>0</v>
      </c>
      <c r="O15" s="628">
        <f t="shared" si="3"/>
        <v>0</v>
      </c>
      <c r="P15" s="628">
        <f t="shared" si="3"/>
        <v>0</v>
      </c>
      <c r="Q15" s="628">
        <f t="shared" si="3"/>
        <v>0</v>
      </c>
      <c r="R15" s="632"/>
      <c r="S15" s="632"/>
      <c r="T15" s="633"/>
    </row>
    <row r="16" spans="1:21" x14ac:dyDescent="0.15">
      <c r="B16" s="525"/>
    </row>
    <row r="17" spans="1:2" x14ac:dyDescent="0.15">
      <c r="A17" s="525" t="s">
        <v>118</v>
      </c>
    </row>
    <row r="18" spans="1:2" x14ac:dyDescent="0.15">
      <c r="A18" s="38" t="s">
        <v>247</v>
      </c>
    </row>
    <row r="19" spans="1:2" s="635" customFormat="1" x14ac:dyDescent="0.15">
      <c r="A19" s="634" t="s">
        <v>257</v>
      </c>
    </row>
    <row r="20" spans="1:2" x14ac:dyDescent="0.15">
      <c r="A20" s="38" t="s">
        <v>185</v>
      </c>
    </row>
    <row r="21" spans="1:2" x14ac:dyDescent="0.15">
      <c r="A21" s="38" t="s">
        <v>265</v>
      </c>
    </row>
    <row r="22" spans="1:2" x14ac:dyDescent="0.15">
      <c r="A22" s="38" t="s">
        <v>266</v>
      </c>
    </row>
    <row r="23" spans="1:2" x14ac:dyDescent="0.15">
      <c r="A23" s="38" t="s">
        <v>267</v>
      </c>
    </row>
    <row r="24" spans="1:2" x14ac:dyDescent="0.15">
      <c r="A24" s="38" t="s">
        <v>268</v>
      </c>
    </row>
    <row r="25" spans="1:2" x14ac:dyDescent="0.15">
      <c r="B25" s="38"/>
    </row>
    <row r="26" spans="1:2" x14ac:dyDescent="0.15">
      <c r="B26" s="38"/>
    </row>
    <row r="27" spans="1:2" x14ac:dyDescent="0.15">
      <c r="B27" s="38"/>
    </row>
    <row r="28" spans="1:2" x14ac:dyDescent="0.15">
      <c r="B28" s="38"/>
    </row>
    <row r="29" spans="1:2" x14ac:dyDescent="0.15">
      <c r="B29" s="38"/>
    </row>
    <row r="30" spans="1:2" x14ac:dyDescent="0.15">
      <c r="B30" s="38"/>
    </row>
    <row r="31" spans="1:2" x14ac:dyDescent="0.15">
      <c r="B31" s="38"/>
    </row>
  </sheetData>
  <mergeCells count="10">
    <mergeCell ref="H2:J2"/>
    <mergeCell ref="A5:A6"/>
    <mergeCell ref="F5:H5"/>
    <mergeCell ref="I5:K5"/>
    <mergeCell ref="B10:B11"/>
    <mergeCell ref="B12:B13"/>
    <mergeCell ref="Q4:T4"/>
    <mergeCell ref="B5:B6"/>
    <mergeCell ref="T5:T6"/>
    <mergeCell ref="B8:B9"/>
  </mergeCells>
  <phoneticPr fontId="2"/>
  <pageMargins left="0.51181102362204722" right="0.51181102362204722" top="0.55118110236220474" bottom="0.55118110236220474"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X57"/>
  <sheetViews>
    <sheetView view="pageBreakPreview" zoomScaleNormal="100" zoomScaleSheetLayoutView="100" workbookViewId="0">
      <selection activeCell="A57" sqref="A57"/>
    </sheetView>
  </sheetViews>
  <sheetFormatPr defaultColWidth="8.125" defaultRowHeight="13.5" x14ac:dyDescent="0.15"/>
  <cols>
    <col min="1" max="3" width="6.25" style="136" customWidth="1"/>
    <col min="4" max="4" width="6.375" style="136" customWidth="1"/>
    <col min="5" max="6" width="6.75" style="136" customWidth="1"/>
    <col min="7" max="8" width="13.5" style="136" customWidth="1"/>
    <col min="9" max="9" width="16.125" style="136" customWidth="1"/>
    <col min="10" max="23" width="8.125" style="136"/>
    <col min="24" max="24" width="0" style="136" hidden="1" customWidth="1"/>
    <col min="25" max="16384" width="8.125" style="136"/>
  </cols>
  <sheetData>
    <row r="1" spans="1:24" x14ac:dyDescent="0.15">
      <c r="A1" s="140" t="s">
        <v>192</v>
      </c>
    </row>
    <row r="2" spans="1:24" ht="19.5" customHeight="1" x14ac:dyDescent="0.15">
      <c r="A2" s="324" t="s">
        <v>191</v>
      </c>
      <c r="B2" s="324"/>
      <c r="C2" s="324"/>
      <c r="D2" s="324"/>
      <c r="E2" s="324"/>
      <c r="F2" s="324"/>
      <c r="G2" s="324"/>
      <c r="H2" s="324"/>
      <c r="I2" s="324"/>
      <c r="X2" s="117" t="s">
        <v>158</v>
      </c>
    </row>
    <row r="3" spans="1:24" ht="7.5" customHeight="1" x14ac:dyDescent="0.15">
      <c r="A3" s="140"/>
      <c r="X3" s="117" t="s">
        <v>159</v>
      </c>
    </row>
    <row r="4" spans="1:24" ht="18.75" customHeight="1" x14ac:dyDescent="0.15">
      <c r="A4" s="266" t="s">
        <v>190</v>
      </c>
      <c r="B4" s="266"/>
      <c r="C4" s="266"/>
      <c r="D4" s="262"/>
      <c r="E4" s="263"/>
      <c r="F4" s="263"/>
      <c r="G4" s="263"/>
      <c r="H4" s="263"/>
      <c r="I4" s="264"/>
      <c r="J4" s="136" t="s">
        <v>161</v>
      </c>
      <c r="X4" s="40"/>
    </row>
    <row r="5" spans="1:24" ht="18.75" customHeight="1" x14ac:dyDescent="0.15">
      <c r="A5" s="265" t="s">
        <v>55</v>
      </c>
      <c r="B5" s="325"/>
      <c r="C5" s="325"/>
      <c r="D5" s="329" t="s">
        <v>56</v>
      </c>
      <c r="E5" s="330"/>
      <c r="F5" s="330"/>
      <c r="G5" s="331"/>
      <c r="H5" s="265" t="s">
        <v>57</v>
      </c>
      <c r="I5" s="266"/>
      <c r="J5" s="181"/>
      <c r="K5" s="181"/>
      <c r="X5" s="117" t="s">
        <v>162</v>
      </c>
    </row>
    <row r="6" spans="1:24" ht="22.5" customHeight="1" x14ac:dyDescent="0.15">
      <c r="A6" s="326"/>
      <c r="B6" s="327"/>
      <c r="C6" s="328"/>
      <c r="D6" s="326"/>
      <c r="E6" s="327"/>
      <c r="F6" s="327"/>
      <c r="G6" s="328"/>
      <c r="H6" s="332"/>
      <c r="I6" s="332"/>
      <c r="J6" s="181"/>
      <c r="K6" s="181"/>
      <c r="X6" s="117" t="s">
        <v>163</v>
      </c>
    </row>
    <row r="7" spans="1:24" ht="14.25" customHeight="1" x14ac:dyDescent="0.15">
      <c r="A7" s="265" t="s">
        <v>58</v>
      </c>
      <c r="B7" s="266"/>
      <c r="C7" s="266"/>
      <c r="D7" s="262"/>
      <c r="E7" s="263"/>
      <c r="F7" s="263"/>
      <c r="G7" s="263"/>
      <c r="H7" s="263"/>
      <c r="I7" s="264"/>
      <c r="J7" s="136" t="s">
        <v>161</v>
      </c>
      <c r="X7" s="117" t="s">
        <v>164</v>
      </c>
    </row>
    <row r="8" spans="1:24" ht="13.5" customHeight="1" x14ac:dyDescent="0.15">
      <c r="A8" s="266" t="s">
        <v>59</v>
      </c>
      <c r="B8" s="266"/>
      <c r="C8" s="266"/>
      <c r="D8" s="274" t="s">
        <v>60</v>
      </c>
      <c r="E8" s="274"/>
      <c r="F8" s="274"/>
      <c r="G8" s="274"/>
      <c r="H8" s="274"/>
      <c r="I8" s="275"/>
      <c r="X8" s="117" t="s">
        <v>165</v>
      </c>
    </row>
    <row r="9" spans="1:24" ht="13.5" customHeight="1" x14ac:dyDescent="0.15">
      <c r="A9" s="266"/>
      <c r="B9" s="266"/>
      <c r="C9" s="266"/>
      <c r="D9" s="180" t="s">
        <v>61</v>
      </c>
      <c r="E9" s="276"/>
      <c r="F9" s="276"/>
      <c r="G9" s="276"/>
      <c r="H9" s="162" t="s">
        <v>62</v>
      </c>
      <c r="I9" s="154"/>
      <c r="J9" s="136" t="s">
        <v>160</v>
      </c>
      <c r="X9" s="117" t="s">
        <v>166</v>
      </c>
    </row>
    <row r="10" spans="1:24" ht="13.5" customHeight="1" x14ac:dyDescent="0.15">
      <c r="A10" s="266"/>
      <c r="B10" s="266"/>
      <c r="C10" s="266"/>
      <c r="D10" s="270" t="s">
        <v>63</v>
      </c>
      <c r="E10" s="271"/>
      <c r="F10" s="271"/>
      <c r="G10" s="162" t="s">
        <v>189</v>
      </c>
      <c r="H10" s="179"/>
      <c r="I10" s="154"/>
      <c r="X10" s="40"/>
    </row>
    <row r="11" spans="1:24" ht="14.25" customHeight="1" x14ac:dyDescent="0.15">
      <c r="A11" s="266"/>
      <c r="B11" s="266"/>
      <c r="C11" s="266"/>
      <c r="D11" s="272" t="s">
        <v>64</v>
      </c>
      <c r="E11" s="273"/>
      <c r="F11" s="273"/>
      <c r="G11" s="158" t="s">
        <v>189</v>
      </c>
      <c r="H11" s="178"/>
      <c r="I11" s="177"/>
      <c r="X11" s="114" t="s">
        <v>150</v>
      </c>
    </row>
    <row r="12" spans="1:24" ht="13.5" customHeight="1" x14ac:dyDescent="0.15">
      <c r="A12" s="329" t="s">
        <v>65</v>
      </c>
      <c r="B12" s="330"/>
      <c r="C12" s="331"/>
      <c r="D12" s="176" t="s">
        <v>66</v>
      </c>
      <c r="E12" s="339" t="s">
        <v>67</v>
      </c>
      <c r="F12" s="339"/>
      <c r="G12" s="175" t="s">
        <v>68</v>
      </c>
      <c r="H12" s="174" t="s">
        <v>69</v>
      </c>
      <c r="I12" s="173" t="s">
        <v>70</v>
      </c>
      <c r="X12" s="115" t="s">
        <v>151</v>
      </c>
    </row>
    <row r="13" spans="1:24" ht="13.5" customHeight="1" x14ac:dyDescent="0.15">
      <c r="A13" s="255" t="s">
        <v>71</v>
      </c>
      <c r="B13" s="256"/>
      <c r="C13" s="256"/>
      <c r="D13" s="256"/>
      <c r="E13" s="256"/>
      <c r="F13" s="256"/>
      <c r="G13" s="256"/>
      <c r="H13" s="256"/>
      <c r="I13" s="257"/>
      <c r="X13" s="115" t="s">
        <v>152</v>
      </c>
    </row>
    <row r="14" spans="1:24" ht="14.25" customHeight="1" x14ac:dyDescent="0.15">
      <c r="A14" s="172" t="s">
        <v>72</v>
      </c>
      <c r="B14" s="266" t="s">
        <v>73</v>
      </c>
      <c r="C14" s="266"/>
      <c r="D14" s="329"/>
      <c r="E14" s="266" t="s">
        <v>74</v>
      </c>
      <c r="F14" s="266"/>
      <c r="G14" s="172" t="s">
        <v>75</v>
      </c>
      <c r="H14" s="172" t="s">
        <v>76</v>
      </c>
      <c r="I14" s="171" t="s">
        <v>77</v>
      </c>
      <c r="X14" s="115" t="s">
        <v>153</v>
      </c>
    </row>
    <row r="15" spans="1:24" ht="13.5" customHeight="1" x14ac:dyDescent="0.15">
      <c r="A15" s="170" t="s">
        <v>78</v>
      </c>
      <c r="B15" s="336" t="s">
        <v>79</v>
      </c>
      <c r="C15" s="336"/>
      <c r="D15" s="336"/>
      <c r="E15" s="337" t="s">
        <v>80</v>
      </c>
      <c r="F15" s="338"/>
      <c r="G15" s="169" t="s">
        <v>81</v>
      </c>
      <c r="H15" s="169" t="s">
        <v>82</v>
      </c>
      <c r="I15" s="154" t="s">
        <v>83</v>
      </c>
      <c r="X15" s="115" t="s">
        <v>154</v>
      </c>
    </row>
    <row r="16" spans="1:24" ht="13.5" customHeight="1" x14ac:dyDescent="0.15">
      <c r="A16" s="277" t="s">
        <v>84</v>
      </c>
      <c r="B16" s="258" t="s">
        <v>79</v>
      </c>
      <c r="C16" s="258"/>
      <c r="D16" s="258"/>
      <c r="E16" s="259"/>
      <c r="F16" s="260"/>
      <c r="G16" s="167" t="str">
        <f t="shared" ref="G16:G25" si="0">IF(H16="","",H16/E16)</f>
        <v/>
      </c>
      <c r="H16" s="155"/>
      <c r="I16" s="154" t="s">
        <v>83</v>
      </c>
      <c r="X16" s="115" t="s">
        <v>155</v>
      </c>
    </row>
    <row r="17" spans="1:24" ht="13.5" customHeight="1" x14ac:dyDescent="0.15">
      <c r="A17" s="277"/>
      <c r="B17" s="258" t="s">
        <v>79</v>
      </c>
      <c r="C17" s="258"/>
      <c r="D17" s="258"/>
      <c r="E17" s="259"/>
      <c r="F17" s="260"/>
      <c r="G17" s="167" t="str">
        <f t="shared" si="0"/>
        <v/>
      </c>
      <c r="H17" s="155"/>
      <c r="I17" s="154" t="s">
        <v>83</v>
      </c>
      <c r="X17" s="115" t="s">
        <v>156</v>
      </c>
    </row>
    <row r="18" spans="1:24" ht="13.5" customHeight="1" x14ac:dyDescent="0.15">
      <c r="A18" s="277"/>
      <c r="B18" s="258" t="s">
        <v>79</v>
      </c>
      <c r="C18" s="258"/>
      <c r="D18" s="258"/>
      <c r="E18" s="259"/>
      <c r="F18" s="260"/>
      <c r="G18" s="167" t="str">
        <f t="shared" si="0"/>
        <v/>
      </c>
      <c r="H18" s="155"/>
      <c r="I18" s="154" t="s">
        <v>83</v>
      </c>
      <c r="X18" s="115" t="s">
        <v>157</v>
      </c>
    </row>
    <row r="19" spans="1:24" ht="13.5" customHeight="1" x14ac:dyDescent="0.15">
      <c r="A19" s="277"/>
      <c r="B19" s="258" t="s">
        <v>79</v>
      </c>
      <c r="C19" s="258"/>
      <c r="D19" s="258"/>
      <c r="E19" s="259" t="s">
        <v>79</v>
      </c>
      <c r="F19" s="260"/>
      <c r="G19" s="167" t="str">
        <f t="shared" si="0"/>
        <v/>
      </c>
      <c r="H19" s="155"/>
      <c r="I19" s="154" t="s">
        <v>83</v>
      </c>
    </row>
    <row r="20" spans="1:24" x14ac:dyDescent="0.15">
      <c r="A20" s="277"/>
      <c r="B20" s="258" t="s">
        <v>79</v>
      </c>
      <c r="C20" s="258"/>
      <c r="D20" s="258"/>
      <c r="E20" s="259" t="s">
        <v>79</v>
      </c>
      <c r="F20" s="260"/>
      <c r="G20" s="167" t="str">
        <f t="shared" si="0"/>
        <v/>
      </c>
      <c r="H20" s="155"/>
      <c r="I20" s="154" t="s">
        <v>83</v>
      </c>
    </row>
    <row r="21" spans="1:24" ht="15" customHeight="1" x14ac:dyDescent="0.15">
      <c r="A21" s="277"/>
      <c r="B21" s="258" t="s">
        <v>79</v>
      </c>
      <c r="C21" s="258"/>
      <c r="D21" s="258"/>
      <c r="E21" s="259" t="s">
        <v>79</v>
      </c>
      <c r="F21" s="260"/>
      <c r="G21" s="167" t="str">
        <f t="shared" si="0"/>
        <v/>
      </c>
      <c r="H21" s="155"/>
      <c r="I21" s="154" t="s">
        <v>83</v>
      </c>
    </row>
    <row r="22" spans="1:24" ht="15" customHeight="1" x14ac:dyDescent="0.15">
      <c r="A22" s="277"/>
      <c r="B22" s="258" t="s">
        <v>79</v>
      </c>
      <c r="C22" s="258"/>
      <c r="D22" s="258"/>
      <c r="E22" s="259" t="s">
        <v>79</v>
      </c>
      <c r="F22" s="260"/>
      <c r="G22" s="167" t="str">
        <f t="shared" si="0"/>
        <v/>
      </c>
      <c r="H22" s="155"/>
      <c r="I22" s="154" t="s">
        <v>83</v>
      </c>
    </row>
    <row r="23" spans="1:24" ht="15" customHeight="1" x14ac:dyDescent="0.15">
      <c r="A23" s="168"/>
      <c r="B23" s="162"/>
      <c r="C23" s="162"/>
      <c r="D23" s="162"/>
      <c r="E23" s="259" t="s">
        <v>79</v>
      </c>
      <c r="F23" s="260"/>
      <c r="G23" s="167" t="str">
        <f t="shared" si="0"/>
        <v/>
      </c>
      <c r="H23" s="155"/>
      <c r="I23" s="154"/>
    </row>
    <row r="24" spans="1:24" ht="15" customHeight="1" x14ac:dyDescent="0.15">
      <c r="A24" s="168"/>
      <c r="B24" s="162"/>
      <c r="C24" s="162"/>
      <c r="D24" s="162"/>
      <c r="E24" s="259" t="s">
        <v>79</v>
      </c>
      <c r="F24" s="260"/>
      <c r="G24" s="167" t="str">
        <f t="shared" si="0"/>
        <v/>
      </c>
      <c r="H24" s="155"/>
      <c r="I24" s="154"/>
    </row>
    <row r="25" spans="1:24" ht="15" customHeight="1" x14ac:dyDescent="0.15">
      <c r="A25" s="166"/>
      <c r="B25" s="331" t="s">
        <v>85</v>
      </c>
      <c r="C25" s="266"/>
      <c r="D25" s="266"/>
      <c r="E25" s="261" t="str">
        <f>IF(SUM(E16:F24)=0,"",SUM(E16:F24))</f>
        <v/>
      </c>
      <c r="F25" s="261"/>
      <c r="G25" s="152" t="str">
        <f t="shared" si="0"/>
        <v/>
      </c>
      <c r="H25" s="151" t="str">
        <f>IF(SUM(H16:H24)=0,"",SUM(H16:H24))</f>
        <v/>
      </c>
      <c r="I25" s="150"/>
    </row>
    <row r="26" spans="1:24" x14ac:dyDescent="0.15">
      <c r="A26" s="165" t="s">
        <v>78</v>
      </c>
      <c r="B26" s="333" t="s">
        <v>79</v>
      </c>
      <c r="C26" s="274"/>
      <c r="D26" s="275"/>
      <c r="E26" s="334" t="s">
        <v>80</v>
      </c>
      <c r="F26" s="335"/>
      <c r="G26" s="164" t="s">
        <v>81</v>
      </c>
      <c r="H26" s="164" t="s">
        <v>82</v>
      </c>
      <c r="I26" s="154" t="s">
        <v>83</v>
      </c>
      <c r="J26" s="136" t="s">
        <v>86</v>
      </c>
    </row>
    <row r="27" spans="1:24" ht="13.5" customHeight="1" x14ac:dyDescent="0.15">
      <c r="A27" s="269" t="s">
        <v>87</v>
      </c>
      <c r="B27" s="267" t="s">
        <v>79</v>
      </c>
      <c r="C27" s="258"/>
      <c r="D27" s="268"/>
      <c r="E27" s="253" t="s">
        <v>79</v>
      </c>
      <c r="F27" s="254"/>
      <c r="G27" s="156" t="str">
        <f t="shared" ref="G27:G37" si="1">IF(H27="","",H27/E27)</f>
        <v/>
      </c>
      <c r="H27" s="155"/>
      <c r="I27" s="154" t="s">
        <v>83</v>
      </c>
    </row>
    <row r="28" spans="1:24" x14ac:dyDescent="0.15">
      <c r="A28" s="269"/>
      <c r="B28" s="267" t="s">
        <v>79</v>
      </c>
      <c r="C28" s="258"/>
      <c r="D28" s="268"/>
      <c r="E28" s="253"/>
      <c r="F28" s="254"/>
      <c r="G28" s="156" t="str">
        <f t="shared" si="1"/>
        <v/>
      </c>
      <c r="H28" s="155"/>
      <c r="I28" s="154" t="s">
        <v>83</v>
      </c>
    </row>
    <row r="29" spans="1:24" x14ac:dyDescent="0.15">
      <c r="A29" s="269"/>
      <c r="B29" s="267" t="s">
        <v>79</v>
      </c>
      <c r="C29" s="258"/>
      <c r="D29" s="268"/>
      <c r="E29" s="253"/>
      <c r="F29" s="254"/>
      <c r="G29" s="156" t="str">
        <f t="shared" si="1"/>
        <v/>
      </c>
      <c r="H29" s="155"/>
      <c r="I29" s="154" t="s">
        <v>83</v>
      </c>
    </row>
    <row r="30" spans="1:24" x14ac:dyDescent="0.15">
      <c r="A30" s="269"/>
      <c r="B30" s="267" t="s">
        <v>79</v>
      </c>
      <c r="C30" s="258"/>
      <c r="D30" s="268"/>
      <c r="E30" s="253"/>
      <c r="F30" s="254"/>
      <c r="G30" s="156" t="str">
        <f t="shared" si="1"/>
        <v/>
      </c>
      <c r="H30" s="155"/>
      <c r="I30" s="154" t="s">
        <v>83</v>
      </c>
    </row>
    <row r="31" spans="1:24" x14ac:dyDescent="0.15">
      <c r="A31" s="269"/>
      <c r="B31" s="267" t="s">
        <v>79</v>
      </c>
      <c r="C31" s="258"/>
      <c r="D31" s="268"/>
      <c r="E31" s="253" t="s">
        <v>79</v>
      </c>
      <c r="F31" s="254"/>
      <c r="G31" s="156" t="str">
        <f t="shared" si="1"/>
        <v/>
      </c>
      <c r="H31" s="155"/>
      <c r="I31" s="154" t="s">
        <v>83</v>
      </c>
    </row>
    <row r="32" spans="1:24" x14ac:dyDescent="0.15">
      <c r="A32" s="269"/>
      <c r="B32" s="267" t="s">
        <v>79</v>
      </c>
      <c r="C32" s="258"/>
      <c r="D32" s="268"/>
      <c r="E32" s="253" t="s">
        <v>79</v>
      </c>
      <c r="F32" s="254"/>
      <c r="G32" s="156" t="str">
        <f t="shared" si="1"/>
        <v/>
      </c>
      <c r="H32" s="155"/>
      <c r="I32" s="154" t="s">
        <v>83</v>
      </c>
    </row>
    <row r="33" spans="1:10" x14ac:dyDescent="0.15">
      <c r="A33" s="269"/>
      <c r="B33" s="267" t="s">
        <v>79</v>
      </c>
      <c r="C33" s="258"/>
      <c r="D33" s="268"/>
      <c r="E33" s="253" t="s">
        <v>79</v>
      </c>
      <c r="F33" s="254"/>
      <c r="G33" s="156" t="str">
        <f t="shared" si="1"/>
        <v/>
      </c>
      <c r="H33" s="155"/>
      <c r="I33" s="154" t="s">
        <v>83</v>
      </c>
    </row>
    <row r="34" spans="1:10" x14ac:dyDescent="0.15">
      <c r="A34" s="160"/>
      <c r="B34" s="163"/>
      <c r="C34" s="162"/>
      <c r="D34" s="161"/>
      <c r="E34" s="253" t="s">
        <v>79</v>
      </c>
      <c r="F34" s="254"/>
      <c r="G34" s="156" t="str">
        <f t="shared" si="1"/>
        <v/>
      </c>
      <c r="H34" s="155"/>
      <c r="I34" s="154"/>
    </row>
    <row r="35" spans="1:10" x14ac:dyDescent="0.15">
      <c r="A35" s="160"/>
      <c r="B35" s="159"/>
      <c r="C35" s="158"/>
      <c r="D35" s="157"/>
      <c r="E35" s="253" t="s">
        <v>79</v>
      </c>
      <c r="F35" s="254"/>
      <c r="G35" s="156" t="str">
        <f t="shared" si="1"/>
        <v/>
      </c>
      <c r="H35" s="155"/>
      <c r="I35" s="154"/>
    </row>
    <row r="36" spans="1:10" ht="15" customHeight="1" x14ac:dyDescent="0.15">
      <c r="A36" s="153"/>
      <c r="B36" s="318" t="s">
        <v>85</v>
      </c>
      <c r="C36" s="318"/>
      <c r="D36" s="318"/>
      <c r="E36" s="319" t="str">
        <f>IF(SUM(E27:F35)=0,"",SUM(E27:F35))</f>
        <v/>
      </c>
      <c r="F36" s="319"/>
      <c r="G36" s="152" t="str">
        <f t="shared" si="1"/>
        <v/>
      </c>
      <c r="H36" s="151" t="str">
        <f>IF(SUM(H27:H35)=0,"",SUM(H27:H35))</f>
        <v/>
      </c>
      <c r="I36" s="150"/>
    </row>
    <row r="37" spans="1:10" ht="15" customHeight="1" x14ac:dyDescent="0.15">
      <c r="A37" s="265" t="s">
        <v>88</v>
      </c>
      <c r="B37" s="265"/>
      <c r="C37" s="265"/>
      <c r="D37" s="265"/>
      <c r="E37" s="306" t="str">
        <f>IF(E36="",E25,E25+E36)</f>
        <v/>
      </c>
      <c r="F37" s="307"/>
      <c r="G37" s="149" t="str">
        <f t="shared" si="1"/>
        <v/>
      </c>
      <c r="H37" s="148" t="str">
        <f>IF(H36="",H25,H25+H36)</f>
        <v/>
      </c>
      <c r="I37" s="147"/>
    </row>
    <row r="38" spans="1:10" x14ac:dyDescent="0.15">
      <c r="A38" s="308" t="s">
        <v>89</v>
      </c>
      <c r="B38" s="308"/>
      <c r="C38" s="308"/>
      <c r="D38" s="308"/>
      <c r="E38" s="308"/>
      <c r="F38" s="308"/>
      <c r="G38" s="308"/>
      <c r="H38" s="308"/>
      <c r="I38" s="308"/>
    </row>
    <row r="39" spans="1:10" x14ac:dyDescent="0.15">
      <c r="A39" s="265" t="s">
        <v>90</v>
      </c>
      <c r="B39" s="265"/>
      <c r="C39" s="265"/>
      <c r="D39" s="265"/>
      <c r="E39" s="265" t="s">
        <v>91</v>
      </c>
      <c r="F39" s="265"/>
      <c r="G39" s="265"/>
      <c r="H39" s="265" t="s">
        <v>92</v>
      </c>
      <c r="I39" s="265"/>
    </row>
    <row r="40" spans="1:10" ht="13.5" customHeight="1" x14ac:dyDescent="0.15">
      <c r="A40" s="304"/>
      <c r="B40" s="320"/>
      <c r="C40" s="320"/>
      <c r="D40" s="305"/>
      <c r="E40" s="321" t="s">
        <v>93</v>
      </c>
      <c r="F40" s="322"/>
      <c r="G40" s="323"/>
      <c r="H40" s="304" t="s">
        <v>94</v>
      </c>
      <c r="I40" s="305"/>
    </row>
    <row r="41" spans="1:10" ht="13.5" customHeight="1" x14ac:dyDescent="0.15">
      <c r="A41" s="288" t="s">
        <v>95</v>
      </c>
      <c r="B41" s="289"/>
      <c r="C41" s="289"/>
      <c r="D41" s="290"/>
      <c r="E41" s="309" t="str">
        <f>IF(E42="","",E42+E43)</f>
        <v/>
      </c>
      <c r="F41" s="310"/>
      <c r="G41" s="311"/>
      <c r="H41" s="316"/>
      <c r="I41" s="317"/>
      <c r="J41" s="136" t="s">
        <v>96</v>
      </c>
    </row>
    <row r="42" spans="1:10" ht="13.5" customHeight="1" x14ac:dyDescent="0.15">
      <c r="A42" s="288" t="s">
        <v>97</v>
      </c>
      <c r="B42" s="289"/>
      <c r="C42" s="289"/>
      <c r="D42" s="290"/>
      <c r="E42" s="297"/>
      <c r="F42" s="298"/>
      <c r="G42" s="299"/>
      <c r="H42" s="314"/>
      <c r="I42" s="315"/>
    </row>
    <row r="43" spans="1:10" ht="13.5" customHeight="1" x14ac:dyDescent="0.15">
      <c r="A43" s="288" t="s">
        <v>98</v>
      </c>
      <c r="B43" s="289"/>
      <c r="C43" s="289"/>
      <c r="D43" s="290"/>
      <c r="E43" s="297"/>
      <c r="F43" s="298"/>
      <c r="G43" s="299"/>
      <c r="H43" s="314"/>
      <c r="I43" s="315"/>
    </row>
    <row r="44" spans="1:10" ht="13.5" customHeight="1" x14ac:dyDescent="0.15">
      <c r="A44" s="288" t="s">
        <v>99</v>
      </c>
      <c r="B44" s="289"/>
      <c r="C44" s="289"/>
      <c r="D44" s="290"/>
      <c r="E44" s="297"/>
      <c r="F44" s="298"/>
      <c r="G44" s="299"/>
      <c r="H44" s="314"/>
      <c r="I44" s="315"/>
    </row>
    <row r="45" spans="1:10" ht="13.5" customHeight="1" x14ac:dyDescent="0.15">
      <c r="A45" s="288" t="s">
        <v>188</v>
      </c>
      <c r="B45" s="289"/>
      <c r="C45" s="289"/>
      <c r="D45" s="290"/>
      <c r="E45" s="297"/>
      <c r="F45" s="298"/>
      <c r="G45" s="299"/>
      <c r="H45" s="314"/>
      <c r="I45" s="315"/>
    </row>
    <row r="46" spans="1:10" ht="13.5" customHeight="1" x14ac:dyDescent="0.15">
      <c r="A46" s="288" t="s">
        <v>101</v>
      </c>
      <c r="B46" s="289"/>
      <c r="C46" s="289"/>
      <c r="D46" s="290"/>
      <c r="E46" s="297"/>
      <c r="F46" s="298"/>
      <c r="G46" s="299"/>
      <c r="H46" s="314"/>
      <c r="I46" s="315"/>
    </row>
    <row r="47" spans="1:10" ht="13.5" customHeight="1" x14ac:dyDescent="0.15">
      <c r="A47" s="146"/>
      <c r="B47" s="145"/>
      <c r="C47" s="145"/>
      <c r="D47" s="144"/>
      <c r="E47" s="142"/>
      <c r="F47" s="143"/>
      <c r="G47" s="141"/>
      <c r="H47" s="142"/>
      <c r="I47" s="141"/>
    </row>
    <row r="48" spans="1:10" ht="15" customHeight="1" x14ac:dyDescent="0.15">
      <c r="A48" s="265" t="s">
        <v>102</v>
      </c>
      <c r="B48" s="265"/>
      <c r="C48" s="265"/>
      <c r="D48" s="265"/>
      <c r="E48" s="291" t="str">
        <f>IF(E42="","",SUM(E41+E44+E45+E46))</f>
        <v/>
      </c>
      <c r="F48" s="292"/>
      <c r="G48" s="293"/>
      <c r="H48" s="312" t="str">
        <f>IF(H37=E48,"","←【確認】財源内訳の合計と事業費の合計が不一致")</f>
        <v/>
      </c>
      <c r="I48" s="313"/>
      <c r="J48" s="136" t="s">
        <v>103</v>
      </c>
    </row>
    <row r="49" spans="1:10" ht="13.5" customHeight="1" x14ac:dyDescent="0.15">
      <c r="A49" s="300" t="s">
        <v>104</v>
      </c>
      <c r="B49" s="301"/>
      <c r="C49" s="301"/>
      <c r="D49" s="301"/>
      <c r="E49" s="301"/>
      <c r="F49" s="301"/>
      <c r="G49" s="301"/>
      <c r="H49" s="302"/>
      <c r="I49" s="303"/>
      <c r="J49" s="136" t="s">
        <v>168</v>
      </c>
    </row>
    <row r="50" spans="1:10" ht="13.5" customHeight="1" x14ac:dyDescent="0.15">
      <c r="A50" s="295" t="s">
        <v>105</v>
      </c>
      <c r="B50" s="296"/>
      <c r="C50" s="296"/>
      <c r="D50" s="296"/>
      <c r="E50" s="296"/>
      <c r="F50" s="296"/>
      <c r="G50" s="296"/>
      <c r="H50" s="296"/>
      <c r="I50" s="296"/>
    </row>
    <row r="51" spans="1:10" x14ac:dyDescent="0.15">
      <c r="A51" s="278"/>
      <c r="B51" s="279"/>
      <c r="C51" s="279"/>
      <c r="D51" s="279"/>
      <c r="E51" s="279"/>
      <c r="F51" s="279"/>
      <c r="G51" s="279"/>
      <c r="H51" s="279"/>
      <c r="I51" s="280"/>
    </row>
    <row r="52" spans="1:10" x14ac:dyDescent="0.15">
      <c r="A52" s="281"/>
      <c r="B52" s="282"/>
      <c r="C52" s="282"/>
      <c r="D52" s="282"/>
      <c r="E52" s="282"/>
      <c r="F52" s="282"/>
      <c r="G52" s="282"/>
      <c r="H52" s="282"/>
      <c r="I52" s="283"/>
    </row>
    <row r="53" spans="1:10" x14ac:dyDescent="0.15">
      <c r="A53" s="281"/>
      <c r="B53" s="282"/>
      <c r="C53" s="282"/>
      <c r="D53" s="282"/>
      <c r="E53" s="282"/>
      <c r="F53" s="282"/>
      <c r="G53" s="282"/>
      <c r="H53" s="282"/>
      <c r="I53" s="283"/>
    </row>
    <row r="54" spans="1:10" x14ac:dyDescent="0.15">
      <c r="A54" s="284"/>
      <c r="B54" s="285"/>
      <c r="C54" s="285"/>
      <c r="D54" s="285"/>
      <c r="E54" s="285"/>
      <c r="F54" s="285"/>
      <c r="G54" s="285"/>
      <c r="H54" s="285"/>
      <c r="I54" s="286"/>
    </row>
    <row r="55" spans="1:10" ht="14.25" customHeight="1" x14ac:dyDescent="0.15">
      <c r="A55" s="294"/>
      <c r="B55" s="294"/>
      <c r="C55" s="294"/>
      <c r="D55" s="294"/>
      <c r="E55" s="287"/>
      <c r="F55" s="287"/>
      <c r="G55" s="287"/>
      <c r="H55" s="287"/>
      <c r="I55" s="287"/>
    </row>
    <row r="56" spans="1:10" x14ac:dyDescent="0.15">
      <c r="A56" s="140" t="s">
        <v>187</v>
      </c>
      <c r="B56" s="140"/>
    </row>
    <row r="57" spans="1:10" x14ac:dyDescent="0.15">
      <c r="A57" s="139" t="s">
        <v>248</v>
      </c>
      <c r="B57" s="137"/>
      <c r="C57" s="137"/>
      <c r="D57" s="137"/>
      <c r="E57" s="138"/>
      <c r="F57" s="137"/>
      <c r="G57" s="137"/>
      <c r="H57" s="137"/>
      <c r="I57" s="137"/>
    </row>
  </sheetData>
  <mergeCells count="100">
    <mergeCell ref="A8:C11"/>
    <mergeCell ref="B20:D20"/>
    <mergeCell ref="E20:F20"/>
    <mergeCell ref="B21:D21"/>
    <mergeCell ref="E21:F21"/>
    <mergeCell ref="B19:D19"/>
    <mergeCell ref="E19:F19"/>
    <mergeCell ref="A12:C12"/>
    <mergeCell ref="B15:D15"/>
    <mergeCell ref="E15:F15"/>
    <mergeCell ref="B14:D14"/>
    <mergeCell ref="E14:F14"/>
    <mergeCell ref="E12:F12"/>
    <mergeCell ref="B33:D33"/>
    <mergeCell ref="E33:F33"/>
    <mergeCell ref="E35:F35"/>
    <mergeCell ref="B25:D25"/>
    <mergeCell ref="E23:F23"/>
    <mergeCell ref="E24:F24"/>
    <mergeCell ref="E34:F34"/>
    <mergeCell ref="E32:F32"/>
    <mergeCell ref="B32:D32"/>
    <mergeCell ref="B26:D26"/>
    <mergeCell ref="E26:F26"/>
    <mergeCell ref="B27:D27"/>
    <mergeCell ref="E27:F27"/>
    <mergeCell ref="B28:D28"/>
    <mergeCell ref="E28:F28"/>
    <mergeCell ref="B29:D29"/>
    <mergeCell ref="A2:I2"/>
    <mergeCell ref="A4:C4"/>
    <mergeCell ref="D4:I4"/>
    <mergeCell ref="A5:C5"/>
    <mergeCell ref="A6:C6"/>
    <mergeCell ref="D5:G5"/>
    <mergeCell ref="H5:I5"/>
    <mergeCell ref="H6:I6"/>
    <mergeCell ref="D6:G6"/>
    <mergeCell ref="B36:D36"/>
    <mergeCell ref="E36:F36"/>
    <mergeCell ref="A40:D40"/>
    <mergeCell ref="E40:G40"/>
    <mergeCell ref="A41:D41"/>
    <mergeCell ref="A39:D39"/>
    <mergeCell ref="E39:G39"/>
    <mergeCell ref="A42:D42"/>
    <mergeCell ref="E41:G41"/>
    <mergeCell ref="H48:I48"/>
    <mergeCell ref="E43:G43"/>
    <mergeCell ref="H43:I43"/>
    <mergeCell ref="E44:G44"/>
    <mergeCell ref="H44:I44"/>
    <mergeCell ref="H45:I45"/>
    <mergeCell ref="H41:I41"/>
    <mergeCell ref="E42:G42"/>
    <mergeCell ref="H42:I42"/>
    <mergeCell ref="H46:I46"/>
    <mergeCell ref="E45:G45"/>
    <mergeCell ref="H40:I40"/>
    <mergeCell ref="A37:D37"/>
    <mergeCell ref="E37:F37"/>
    <mergeCell ref="A38:I38"/>
    <mergeCell ref="H39:I39"/>
    <mergeCell ref="A51:I54"/>
    <mergeCell ref="E55:G55"/>
    <mergeCell ref="H55:I55"/>
    <mergeCell ref="A43:D43"/>
    <mergeCell ref="A44:D44"/>
    <mergeCell ref="A45:D45"/>
    <mergeCell ref="A48:D48"/>
    <mergeCell ref="A46:D46"/>
    <mergeCell ref="E48:G48"/>
    <mergeCell ref="A55:D55"/>
    <mergeCell ref="A50:I50"/>
    <mergeCell ref="E46:G46"/>
    <mergeCell ref="A49:G49"/>
    <mergeCell ref="H49:I49"/>
    <mergeCell ref="D7:I7"/>
    <mergeCell ref="A7:C7"/>
    <mergeCell ref="B30:D30"/>
    <mergeCell ref="E30:F30"/>
    <mergeCell ref="B31:D31"/>
    <mergeCell ref="E31:F31"/>
    <mergeCell ref="A27:A33"/>
    <mergeCell ref="D10:F10"/>
    <mergeCell ref="D11:F11"/>
    <mergeCell ref="D8:I8"/>
    <mergeCell ref="E9:G9"/>
    <mergeCell ref="A16:A22"/>
    <mergeCell ref="B16:D16"/>
    <mergeCell ref="E16:F16"/>
    <mergeCell ref="B17:D17"/>
    <mergeCell ref="E17:F17"/>
    <mergeCell ref="E29:F29"/>
    <mergeCell ref="A13:I13"/>
    <mergeCell ref="B22:D22"/>
    <mergeCell ref="E22:F22"/>
    <mergeCell ref="B18:D18"/>
    <mergeCell ref="E18:F18"/>
    <mergeCell ref="E25:F25"/>
  </mergeCells>
  <phoneticPr fontId="2"/>
  <dataValidations count="4">
    <dataValidation type="list" allowBlank="1" showInputMessage="1" showErrorMessage="1" sqref="H49" xr:uid="{00000000-0002-0000-0200-000000000000}">
      <formula1>"有,無"</formula1>
    </dataValidation>
    <dataValidation type="list" allowBlank="1" showInputMessage="1" showErrorMessage="1" sqref="D4:I4" xr:uid="{00000000-0002-0000-0200-000001000000}">
      <formula1>$X$2:$X$3</formula1>
    </dataValidation>
    <dataValidation type="list" allowBlank="1" showInputMessage="1" showErrorMessage="1" sqref="D7:I7" xr:uid="{00000000-0002-0000-0200-000002000000}">
      <formula1>$X$5:$X$9</formula1>
    </dataValidation>
    <dataValidation type="list" allowBlank="1" showInputMessage="1" showErrorMessage="1" sqref="E9:G9" xr:uid="{00000000-0002-0000-0200-000003000000}">
      <formula1>$X$11:$X$18</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theme="9" tint="0.79998168889431442"/>
    <pageSetUpPr fitToPage="1"/>
  </sheetPr>
  <dimension ref="A1:F28"/>
  <sheetViews>
    <sheetView view="pageBreakPreview" zoomScale="85" zoomScaleNormal="70" zoomScaleSheetLayoutView="85" workbookViewId="0">
      <selection activeCell="E10" sqref="E10"/>
    </sheetView>
  </sheetViews>
  <sheetFormatPr defaultColWidth="8.125" defaultRowHeight="14.25" x14ac:dyDescent="0.15"/>
  <cols>
    <col min="1" max="2" width="21.125" style="2" customWidth="1"/>
    <col min="3" max="3" width="3.125" style="2" customWidth="1"/>
    <col min="4" max="5" width="21.125" style="2" customWidth="1"/>
    <col min="6" max="6" width="3.125" style="2" customWidth="1"/>
    <col min="7" max="8" width="8.125" style="2"/>
    <col min="9" max="9" width="11.5" style="2" bestFit="1" customWidth="1"/>
    <col min="10" max="16384" width="8.125" style="2"/>
  </cols>
  <sheetData>
    <row r="1" spans="1:6" ht="20.100000000000001" customHeight="1" x14ac:dyDescent="0.15">
      <c r="A1" s="112" t="s">
        <v>149</v>
      </c>
    </row>
    <row r="2" spans="1:6" ht="32.25" customHeight="1" x14ac:dyDescent="0.25">
      <c r="A2" s="340" t="s">
        <v>19</v>
      </c>
      <c r="B2" s="340"/>
      <c r="C2" s="340"/>
      <c r="D2" s="340"/>
      <c r="E2" s="340"/>
      <c r="F2" s="340"/>
    </row>
    <row r="4" spans="1:6" ht="20.100000000000001" customHeight="1" x14ac:dyDescent="0.15">
      <c r="A4" s="27"/>
    </row>
    <row r="5" spans="1:6" ht="20.100000000000001" customHeight="1" x14ac:dyDescent="0.15">
      <c r="A5" s="2" t="s">
        <v>18</v>
      </c>
    </row>
    <row r="6" spans="1:6" ht="20.100000000000001" customHeight="1" x14ac:dyDescent="0.15">
      <c r="A6" s="341" t="s">
        <v>17</v>
      </c>
      <c r="B6" s="342"/>
      <c r="C6" s="30"/>
      <c r="D6" s="342" t="s">
        <v>16</v>
      </c>
      <c r="E6" s="343"/>
      <c r="F6" s="14"/>
    </row>
    <row r="7" spans="1:6" ht="20.100000000000001" customHeight="1" x14ac:dyDescent="0.15">
      <c r="A7" s="26" t="s">
        <v>15</v>
      </c>
      <c r="B7" s="342" t="s">
        <v>14</v>
      </c>
      <c r="C7" s="344"/>
      <c r="D7" s="28" t="s">
        <v>15</v>
      </c>
      <c r="E7" s="29" t="s">
        <v>14</v>
      </c>
      <c r="F7" s="14"/>
    </row>
    <row r="8" spans="1:6" ht="46.5" customHeight="1" x14ac:dyDescent="0.15">
      <c r="A8" s="107" t="s">
        <v>13</v>
      </c>
      <c r="B8" s="86"/>
      <c r="C8" s="25"/>
      <c r="D8" s="133" t="s">
        <v>144</v>
      </c>
      <c r="E8" s="109"/>
      <c r="F8" s="19"/>
    </row>
    <row r="9" spans="1:6" ht="46.5" customHeight="1" x14ac:dyDescent="0.15">
      <c r="A9" s="113" t="s">
        <v>109</v>
      </c>
      <c r="B9" s="87"/>
      <c r="C9" s="19"/>
      <c r="D9" s="134" t="s">
        <v>145</v>
      </c>
      <c r="E9" s="110"/>
      <c r="F9" s="19"/>
    </row>
    <row r="10" spans="1:6" ht="46.5" customHeight="1" x14ac:dyDescent="0.15">
      <c r="A10" s="108" t="s">
        <v>12</v>
      </c>
      <c r="B10" s="87"/>
      <c r="C10" s="19"/>
      <c r="D10" s="134" t="s">
        <v>146</v>
      </c>
      <c r="E10" s="110"/>
      <c r="F10" s="19"/>
    </row>
    <row r="11" spans="1:6" ht="46.5" customHeight="1" x14ac:dyDescent="0.15">
      <c r="A11" s="108" t="s">
        <v>147</v>
      </c>
      <c r="B11" s="87"/>
      <c r="C11" s="19"/>
      <c r="D11" s="17"/>
      <c r="E11" s="20"/>
      <c r="F11" s="19"/>
    </row>
    <row r="12" spans="1:6" ht="30" customHeight="1" x14ac:dyDescent="0.15">
      <c r="A12" s="24"/>
      <c r="B12" s="20"/>
      <c r="C12" s="19"/>
      <c r="D12" s="17"/>
      <c r="E12" s="20"/>
      <c r="F12" s="19"/>
    </row>
    <row r="13" spans="1:6" ht="20.100000000000001" customHeight="1" x14ac:dyDescent="0.15">
      <c r="A13" s="21"/>
      <c r="B13" s="20"/>
      <c r="C13" s="19"/>
      <c r="D13" s="31"/>
      <c r="E13" s="20"/>
      <c r="F13" s="19"/>
    </row>
    <row r="14" spans="1:6" ht="20.100000000000001" customHeight="1" x14ac:dyDescent="0.15">
      <c r="A14" s="21"/>
      <c r="B14" s="23"/>
      <c r="C14" s="19"/>
      <c r="D14" s="21"/>
      <c r="E14" s="20"/>
      <c r="F14" s="19"/>
    </row>
    <row r="15" spans="1:6" ht="20.100000000000001" customHeight="1" x14ac:dyDescent="0.15">
      <c r="A15" s="21"/>
      <c r="B15" s="20"/>
      <c r="C15" s="19"/>
      <c r="D15" s="17"/>
      <c r="E15" s="20"/>
      <c r="F15" s="19"/>
    </row>
    <row r="16" spans="1:6" ht="20.100000000000001" customHeight="1" x14ac:dyDescent="0.15">
      <c r="A16" s="21"/>
      <c r="B16" s="22"/>
      <c r="C16" s="19"/>
      <c r="D16" s="21"/>
      <c r="E16" s="20"/>
      <c r="F16" s="19"/>
    </row>
    <row r="17" spans="1:6" ht="20.100000000000001" customHeight="1" x14ac:dyDescent="0.15">
      <c r="A17" s="21"/>
      <c r="B17" s="20"/>
      <c r="C17" s="19"/>
      <c r="D17" s="21"/>
      <c r="E17" s="20"/>
      <c r="F17" s="19"/>
    </row>
    <row r="18" spans="1:6" ht="20.100000000000001" customHeight="1" x14ac:dyDescent="0.15">
      <c r="A18" s="21"/>
      <c r="B18" s="20"/>
      <c r="C18" s="19"/>
      <c r="D18" s="21"/>
      <c r="E18" s="20"/>
      <c r="F18" s="19"/>
    </row>
    <row r="19" spans="1:6" ht="20.100000000000001" customHeight="1" x14ac:dyDescent="0.15">
      <c r="A19" s="18"/>
      <c r="B19" s="16"/>
      <c r="C19" s="15"/>
      <c r="D19" s="17"/>
      <c r="E19" s="16"/>
      <c r="F19" s="15"/>
    </row>
    <row r="20" spans="1:6" ht="20.100000000000001" customHeight="1" x14ac:dyDescent="0.15">
      <c r="A20" s="28" t="s">
        <v>11</v>
      </c>
      <c r="B20" s="13"/>
      <c r="C20" s="14" t="s">
        <v>10</v>
      </c>
      <c r="D20" s="28" t="s">
        <v>11</v>
      </c>
      <c r="E20" s="13"/>
      <c r="F20" s="12" t="s">
        <v>10</v>
      </c>
    </row>
    <row r="21" spans="1:6" ht="20.100000000000001" customHeight="1" x14ac:dyDescent="0.15">
      <c r="A21" s="10"/>
      <c r="B21" s="11"/>
      <c r="C21" s="9"/>
      <c r="D21" s="10"/>
      <c r="E21" s="9"/>
      <c r="F21" s="9"/>
    </row>
    <row r="22" spans="1:6" ht="20.100000000000001" customHeight="1" x14ac:dyDescent="0.15">
      <c r="B22" s="7" t="s">
        <v>9</v>
      </c>
    </row>
    <row r="23" spans="1:6" ht="20.100000000000001" customHeight="1" x14ac:dyDescent="0.15">
      <c r="A23" s="8"/>
    </row>
    <row r="24" spans="1:6" ht="20.100000000000001" customHeight="1" x14ac:dyDescent="0.15">
      <c r="A24" s="7"/>
    </row>
    <row r="25" spans="1:6" ht="20.100000000000001" customHeight="1" x14ac:dyDescent="0.15">
      <c r="A25" s="7"/>
      <c r="B25" s="2" t="s">
        <v>184</v>
      </c>
      <c r="D25" s="345" t="s">
        <v>148</v>
      </c>
      <c r="E25" s="345"/>
      <c r="F25" s="345"/>
    </row>
    <row r="26" spans="1:6" ht="20.100000000000001" customHeight="1" x14ac:dyDescent="0.15">
      <c r="B26" s="6"/>
      <c r="C26" s="6"/>
      <c r="D26" s="345"/>
      <c r="E26" s="345"/>
      <c r="F26" s="345"/>
    </row>
    <row r="27" spans="1:6" ht="20.100000000000001" customHeight="1" x14ac:dyDescent="0.15">
      <c r="B27" s="5"/>
      <c r="C27" s="4"/>
    </row>
    <row r="28" spans="1:6" ht="20.100000000000001" customHeight="1" x14ac:dyDescent="0.15">
      <c r="D28" s="3" t="s">
        <v>8</v>
      </c>
    </row>
  </sheetData>
  <protectedRanges>
    <protectedRange sqref="B10:B11" name="範囲1"/>
  </protectedRanges>
  <customSheetViews>
    <customSheetView guid="{00E5FA86-1172-4EED-8DB5-202766590116}" showPageBreaks="1" fitToPage="1" view="pageBreakPreview">
      <selection activeCell="B9" sqref="B9"/>
      <pageMargins left="0.7" right="0.7" top="0.75" bottom="0.75" header="0.3" footer="0.3"/>
      <pageSetup paperSize="9" scale="90" orientation="portrait" r:id="rId1"/>
    </customSheetView>
  </customSheetViews>
  <mergeCells count="5">
    <mergeCell ref="A2:F2"/>
    <mergeCell ref="A6:B6"/>
    <mergeCell ref="D6:E6"/>
    <mergeCell ref="B7:C7"/>
    <mergeCell ref="D25:F26"/>
  </mergeCells>
  <phoneticPr fontId="2"/>
  <dataValidations count="1">
    <dataValidation type="whole" operator="greaterThanOrEqual" allowBlank="1" showInputMessage="1" showErrorMessage="1" error="空床数がマイナスになっています" sqref="E8 B8:B11" xr:uid="{00000000-0002-0000-0300-000000000000}">
      <formula1>C8</formula1>
    </dataValidation>
  </dataValidations>
  <pageMargins left="0.7" right="0.7" top="0.75" bottom="0.75" header="0.3" footer="0.3"/>
  <pageSetup paperSize="9" scale="9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M48"/>
  <sheetViews>
    <sheetView view="pageBreakPreview" zoomScaleNormal="100" zoomScaleSheetLayoutView="100" workbookViewId="0">
      <selection sqref="A1:XFD1048576"/>
    </sheetView>
  </sheetViews>
  <sheetFormatPr defaultColWidth="8.125" defaultRowHeight="14.25" x14ac:dyDescent="0.15"/>
  <cols>
    <col min="1" max="1" width="4.5" style="637" customWidth="1"/>
    <col min="2" max="2" width="3.125" style="637" customWidth="1"/>
    <col min="3" max="6" width="9" style="637" customWidth="1"/>
    <col min="7" max="7" width="6.875" style="637" customWidth="1"/>
    <col min="8" max="9" width="5.375" style="637" customWidth="1"/>
    <col min="10" max="10" width="5.5" style="637" customWidth="1"/>
    <col min="11" max="11" width="9.25" style="637" customWidth="1"/>
    <col min="12" max="12" width="4.5" style="637" customWidth="1"/>
    <col min="13" max="16384" width="8.125" style="637"/>
  </cols>
  <sheetData>
    <row r="1" spans="1:13" x14ac:dyDescent="0.15">
      <c r="A1" s="636" t="s">
        <v>269</v>
      </c>
    </row>
    <row r="3" spans="1:13" x14ac:dyDescent="0.15">
      <c r="J3" s="638" t="s">
        <v>234</v>
      </c>
      <c r="K3" s="638"/>
      <c r="L3" s="638"/>
    </row>
    <row r="5" spans="1:13" x14ac:dyDescent="0.15">
      <c r="A5" s="637" t="s">
        <v>238</v>
      </c>
    </row>
    <row r="7" spans="1:13" ht="15" customHeight="1" x14ac:dyDescent="0.15">
      <c r="F7" s="249" t="s">
        <v>4</v>
      </c>
      <c r="G7" s="249"/>
      <c r="H7" s="249"/>
      <c r="I7" s="249"/>
      <c r="J7" s="249"/>
      <c r="K7" s="249"/>
      <c r="L7" s="249"/>
    </row>
    <row r="8" spans="1:13" x14ac:dyDescent="0.15">
      <c r="F8" s="249"/>
      <c r="G8" s="249"/>
      <c r="H8" s="249"/>
      <c r="I8" s="249"/>
      <c r="J8" s="249"/>
      <c r="K8" s="249"/>
      <c r="L8" s="249"/>
    </row>
    <row r="9" spans="1:13" x14ac:dyDescent="0.15">
      <c r="E9" s="639"/>
      <c r="F9" s="249" t="s">
        <v>2</v>
      </c>
      <c r="G9" s="249"/>
      <c r="H9" s="249"/>
      <c r="I9" s="249"/>
      <c r="J9" s="249"/>
      <c r="K9" s="249"/>
      <c r="L9" s="249"/>
      <c r="M9" s="640"/>
    </row>
    <row r="10" spans="1:13" x14ac:dyDescent="0.15">
      <c r="F10" s="249"/>
      <c r="G10" s="249"/>
      <c r="H10" s="249"/>
      <c r="I10" s="249"/>
      <c r="J10" s="249"/>
      <c r="K10" s="249"/>
      <c r="L10" s="249"/>
    </row>
    <row r="11" spans="1:13" ht="14.45" customHeight="1" x14ac:dyDescent="0.15">
      <c r="F11" s="347" t="s">
        <v>5</v>
      </c>
      <c r="G11" s="347"/>
      <c r="H11" s="249"/>
      <c r="I11" s="249"/>
      <c r="J11" s="249"/>
      <c r="K11" s="249"/>
      <c r="L11" s="249"/>
    </row>
    <row r="12" spans="1:13" ht="14.45" customHeight="1" x14ac:dyDescent="0.15">
      <c r="F12" s="347"/>
      <c r="G12" s="347"/>
      <c r="H12" s="249"/>
      <c r="I12" s="249"/>
      <c r="J12" s="249"/>
      <c r="K12" s="249"/>
      <c r="L12" s="249"/>
    </row>
    <row r="13" spans="1:13" ht="4.1500000000000004" customHeight="1" x14ac:dyDescent="0.15">
      <c r="F13" s="239"/>
      <c r="G13" s="240"/>
      <c r="H13" s="348"/>
      <c r="I13" s="348"/>
      <c r="J13" s="348"/>
      <c r="K13" s="348"/>
      <c r="L13" s="348"/>
    </row>
    <row r="14" spans="1:13" ht="4.1500000000000004" customHeight="1" x14ac:dyDescent="0.15">
      <c r="F14" s="239"/>
      <c r="G14" s="240"/>
      <c r="H14" s="348"/>
      <c r="I14" s="348"/>
      <c r="J14" s="348"/>
      <c r="K14" s="348"/>
      <c r="L14" s="348"/>
    </row>
    <row r="15" spans="1:13" ht="4.1500000000000004" customHeight="1" x14ac:dyDescent="0.15">
      <c r="F15" s="239"/>
      <c r="G15" s="240"/>
      <c r="H15" s="348"/>
      <c r="I15" s="348"/>
      <c r="J15" s="348"/>
      <c r="K15" s="348"/>
      <c r="L15" s="348"/>
    </row>
    <row r="16" spans="1:13" ht="4.1500000000000004" customHeight="1" x14ac:dyDescent="0.15">
      <c r="F16" s="240"/>
      <c r="G16" s="240"/>
      <c r="H16" s="240"/>
      <c r="I16" s="240"/>
      <c r="J16" s="240"/>
      <c r="K16" s="240"/>
      <c r="L16" s="240"/>
    </row>
    <row r="17" spans="1:12" ht="34.15" customHeight="1" x14ac:dyDescent="0.15">
      <c r="A17" s="641" t="s">
        <v>235</v>
      </c>
      <c r="B17" s="641"/>
      <c r="C17" s="641"/>
      <c r="D17" s="641"/>
      <c r="E17" s="641"/>
      <c r="F17" s="641"/>
      <c r="G17" s="641"/>
      <c r="H17" s="641"/>
      <c r="I17" s="641"/>
      <c r="J17" s="641"/>
      <c r="K17" s="641"/>
      <c r="L17" s="641"/>
    </row>
    <row r="18" spans="1:12" ht="9.6" customHeight="1" x14ac:dyDescent="0.15">
      <c r="A18" s="641"/>
      <c r="B18" s="641"/>
      <c r="C18" s="641"/>
      <c r="D18" s="641"/>
      <c r="E18" s="641"/>
      <c r="F18" s="641"/>
      <c r="G18" s="641"/>
      <c r="H18" s="641"/>
      <c r="I18" s="641"/>
      <c r="J18" s="641"/>
      <c r="K18" s="641"/>
      <c r="L18" s="641"/>
    </row>
    <row r="19" spans="1:12" ht="9.6" customHeight="1" x14ac:dyDescent="0.15">
      <c r="A19" s="641"/>
      <c r="B19" s="641"/>
      <c r="C19" s="641"/>
      <c r="D19" s="641"/>
      <c r="E19" s="641"/>
      <c r="F19" s="641"/>
      <c r="G19" s="641"/>
      <c r="H19" s="641"/>
      <c r="I19" s="641"/>
      <c r="J19" s="641"/>
      <c r="K19" s="641"/>
      <c r="L19" s="641"/>
    </row>
    <row r="21" spans="1:12" ht="60" customHeight="1" x14ac:dyDescent="0.15">
      <c r="A21" s="642"/>
      <c r="B21" s="346" t="s">
        <v>270</v>
      </c>
      <c r="C21" s="346"/>
      <c r="D21" s="346"/>
      <c r="E21" s="346"/>
      <c r="F21" s="346"/>
      <c r="G21" s="346"/>
      <c r="H21" s="346"/>
      <c r="I21" s="346"/>
      <c r="J21" s="346"/>
      <c r="K21" s="346"/>
    </row>
    <row r="23" spans="1:12" ht="30" customHeight="1" x14ac:dyDescent="0.15">
      <c r="B23" s="643">
        <v>1</v>
      </c>
      <c r="C23" s="637" t="s">
        <v>253</v>
      </c>
    </row>
    <row r="24" spans="1:12" ht="14.25" customHeight="1" x14ac:dyDescent="0.15">
      <c r="B24" s="643"/>
    </row>
    <row r="25" spans="1:12" x14ac:dyDescent="0.15">
      <c r="B25" s="643"/>
    </row>
    <row r="26" spans="1:12" x14ac:dyDescent="0.15">
      <c r="B26" s="643"/>
    </row>
    <row r="27" spans="1:12" x14ac:dyDescent="0.15">
      <c r="B27" s="643"/>
    </row>
    <row r="28" spans="1:12" ht="30" customHeight="1" x14ac:dyDescent="0.15">
      <c r="A28" s="644"/>
      <c r="B28" s="645">
        <v>2</v>
      </c>
      <c r="C28" s="646" t="s">
        <v>250</v>
      </c>
      <c r="D28" s="646"/>
      <c r="E28" s="646"/>
      <c r="F28" s="646"/>
      <c r="G28" s="646"/>
      <c r="H28" s="646"/>
      <c r="I28" s="646"/>
      <c r="J28" s="646"/>
      <c r="K28" s="646"/>
      <c r="L28" s="642"/>
    </row>
    <row r="29" spans="1:12" x14ac:dyDescent="0.15">
      <c r="A29" s="647"/>
      <c r="B29" s="643"/>
    </row>
    <row r="30" spans="1:12" x14ac:dyDescent="0.15">
      <c r="A30" s="647"/>
      <c r="B30" s="643"/>
      <c r="C30" s="648"/>
      <c r="D30" s="648"/>
      <c r="E30" s="648"/>
      <c r="F30" s="649" t="str">
        <f>IF(G30="","金","")</f>
        <v>金</v>
      </c>
      <c r="G30" s="650"/>
      <c r="H30" s="650"/>
      <c r="I30" s="650"/>
      <c r="J30" s="650"/>
      <c r="K30" s="648" t="s">
        <v>93</v>
      </c>
    </row>
    <row r="31" spans="1:12" x14ac:dyDescent="0.15">
      <c r="B31" s="643"/>
      <c r="C31" s="648"/>
      <c r="D31" s="648"/>
      <c r="E31" s="648"/>
      <c r="F31" s="648"/>
      <c r="G31" s="648"/>
      <c r="H31" s="648"/>
      <c r="I31" s="648"/>
      <c r="J31" s="648"/>
      <c r="K31" s="648"/>
    </row>
    <row r="32" spans="1:12" x14ac:dyDescent="0.15">
      <c r="B32" s="643"/>
      <c r="C32" s="648"/>
      <c r="D32" s="648"/>
      <c r="E32" s="648"/>
      <c r="F32" s="648"/>
      <c r="G32" s="648"/>
      <c r="H32" s="648"/>
      <c r="I32" s="648"/>
      <c r="J32" s="648"/>
      <c r="K32" s="648"/>
    </row>
    <row r="33" spans="1:12" ht="30" customHeight="1" x14ac:dyDescent="0.15">
      <c r="B33" s="643">
        <v>3</v>
      </c>
      <c r="C33" s="648" t="s">
        <v>254</v>
      </c>
      <c r="D33" s="648"/>
      <c r="E33" s="648"/>
      <c r="F33" s="648"/>
      <c r="G33" s="648"/>
      <c r="H33" s="648"/>
      <c r="I33" s="648"/>
      <c r="J33" s="648"/>
      <c r="K33" s="648"/>
    </row>
    <row r="34" spans="1:12" x14ac:dyDescent="0.15">
      <c r="B34" s="643"/>
      <c r="C34" s="648"/>
      <c r="D34" s="648"/>
      <c r="E34" s="648"/>
      <c r="F34" s="648"/>
      <c r="G34" s="648"/>
      <c r="H34" s="648"/>
      <c r="I34" s="648"/>
      <c r="J34" s="648"/>
      <c r="K34" s="648"/>
    </row>
    <row r="35" spans="1:12" x14ac:dyDescent="0.15">
      <c r="B35" s="643"/>
      <c r="C35" s="648"/>
      <c r="D35" s="648"/>
      <c r="E35" s="648"/>
      <c r="F35" s="649" t="str">
        <f>IF(G35="","金","")</f>
        <v>金</v>
      </c>
      <c r="G35" s="650"/>
      <c r="H35" s="650"/>
      <c r="I35" s="650"/>
      <c r="J35" s="650"/>
      <c r="K35" s="648" t="s">
        <v>93</v>
      </c>
    </row>
    <row r="36" spans="1:12" x14ac:dyDescent="0.15">
      <c r="B36" s="643"/>
      <c r="C36" s="648"/>
      <c r="D36" s="648"/>
      <c r="E36" s="648"/>
      <c r="F36" s="648"/>
      <c r="G36" s="648"/>
      <c r="H36" s="648"/>
      <c r="I36" s="648"/>
      <c r="J36" s="648"/>
      <c r="K36" s="648"/>
    </row>
    <row r="37" spans="1:12" x14ac:dyDescent="0.15">
      <c r="B37" s="643"/>
      <c r="C37" s="648"/>
      <c r="D37" s="648"/>
      <c r="E37" s="648"/>
      <c r="F37" s="648"/>
      <c r="G37" s="648"/>
      <c r="H37" s="648"/>
      <c r="I37" s="648"/>
      <c r="J37" s="648"/>
      <c r="K37" s="648"/>
    </row>
    <row r="38" spans="1:12" ht="30" customHeight="1" x14ac:dyDescent="0.15">
      <c r="A38" s="644"/>
      <c r="B38" s="645">
        <v>4</v>
      </c>
      <c r="C38" s="346" t="s">
        <v>236</v>
      </c>
      <c r="D38" s="346"/>
      <c r="E38" s="346"/>
      <c r="F38" s="346"/>
      <c r="G38" s="346"/>
      <c r="H38" s="346"/>
      <c r="I38" s="346"/>
      <c r="J38" s="346"/>
      <c r="K38" s="346"/>
      <c r="L38" s="642"/>
    </row>
    <row r="39" spans="1:12" x14ac:dyDescent="0.15">
      <c r="A39" s="647"/>
      <c r="B39" s="643"/>
      <c r="C39" s="648"/>
      <c r="D39" s="648"/>
      <c r="E39" s="648"/>
      <c r="F39" s="648"/>
      <c r="G39" s="648"/>
      <c r="H39" s="648"/>
      <c r="I39" s="648"/>
      <c r="J39" s="648"/>
      <c r="K39" s="648"/>
    </row>
    <row r="40" spans="1:12" x14ac:dyDescent="0.15">
      <c r="A40" s="647"/>
      <c r="B40" s="643"/>
      <c r="C40" s="648"/>
      <c r="D40" s="648"/>
      <c r="E40" s="648"/>
      <c r="F40" s="649" t="str">
        <f>IF(G40="","金","")</f>
        <v>金</v>
      </c>
      <c r="G40" s="650"/>
      <c r="H40" s="650"/>
      <c r="I40" s="650"/>
      <c r="J40" s="650"/>
      <c r="K40" s="648" t="s">
        <v>93</v>
      </c>
    </row>
    <row r="41" spans="1:12" x14ac:dyDescent="0.15">
      <c r="B41" s="643"/>
    </row>
    <row r="42" spans="1:12" ht="30" customHeight="1" x14ac:dyDescent="0.15">
      <c r="B42" s="643">
        <v>5</v>
      </c>
      <c r="C42" s="637" t="s">
        <v>255</v>
      </c>
    </row>
    <row r="43" spans="1:12" x14ac:dyDescent="0.15">
      <c r="B43" s="643"/>
    </row>
    <row r="44" spans="1:12" x14ac:dyDescent="0.15">
      <c r="B44" s="643"/>
      <c r="F44" s="649" t="str">
        <f>IF(G44="","金","")</f>
        <v>金</v>
      </c>
      <c r="G44" s="650"/>
      <c r="H44" s="650"/>
      <c r="I44" s="650"/>
      <c r="J44" s="650"/>
      <c r="K44" s="648" t="s">
        <v>93</v>
      </c>
    </row>
    <row r="45" spans="1:12" x14ac:dyDescent="0.15">
      <c r="B45" s="643"/>
    </row>
    <row r="46" spans="1:12" x14ac:dyDescent="0.15">
      <c r="B46" s="643"/>
    </row>
    <row r="47" spans="1:12" x14ac:dyDescent="0.15">
      <c r="A47" s="651"/>
      <c r="B47" s="652">
        <v>6</v>
      </c>
      <c r="C47" s="653" t="s">
        <v>237</v>
      </c>
      <c r="D47" s="653"/>
      <c r="E47" s="653"/>
      <c r="F47" s="653"/>
      <c r="G47" s="653"/>
      <c r="H47" s="653"/>
      <c r="I47" s="653"/>
      <c r="J47" s="653"/>
      <c r="K47" s="653"/>
    </row>
    <row r="48" spans="1:12" ht="30" customHeight="1" x14ac:dyDescent="0.15">
      <c r="A48" s="654"/>
      <c r="B48" s="642"/>
      <c r="C48" s="646" t="s">
        <v>271</v>
      </c>
      <c r="D48" s="646"/>
      <c r="E48" s="646"/>
      <c r="F48" s="646"/>
      <c r="G48" s="646"/>
      <c r="H48" s="646"/>
      <c r="I48" s="646"/>
      <c r="J48" s="646"/>
      <c r="K48" s="646"/>
    </row>
  </sheetData>
  <mergeCells count="20">
    <mergeCell ref="J3:L3"/>
    <mergeCell ref="B21:K21"/>
    <mergeCell ref="C28:K28"/>
    <mergeCell ref="F9:G10"/>
    <mergeCell ref="F11:G12"/>
    <mergeCell ref="H7:L8"/>
    <mergeCell ref="H9:L10"/>
    <mergeCell ref="F7:G8"/>
    <mergeCell ref="H11:L12"/>
    <mergeCell ref="H13:L13"/>
    <mergeCell ref="H14:L14"/>
    <mergeCell ref="H15:L15"/>
    <mergeCell ref="A17:L19"/>
    <mergeCell ref="C48:K48"/>
    <mergeCell ref="G30:J30"/>
    <mergeCell ref="C38:K38"/>
    <mergeCell ref="G40:J40"/>
    <mergeCell ref="C47:K47"/>
    <mergeCell ref="G35:J35"/>
    <mergeCell ref="G44:J44"/>
  </mergeCells>
  <phoneticPr fontId="2"/>
  <printOptions horizontalCentered="1"/>
  <pageMargins left="0.70866141732283472" right="0.70866141732283472" top="0.94488188976377963" bottom="0.9448818897637796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AR44"/>
  <sheetViews>
    <sheetView view="pageBreakPreview" zoomScaleNormal="100" zoomScaleSheetLayoutView="100" workbookViewId="0">
      <selection activeCell="AV11" sqref="AV11"/>
    </sheetView>
  </sheetViews>
  <sheetFormatPr defaultRowHeight="14.25" x14ac:dyDescent="0.15"/>
  <cols>
    <col min="1" max="48" width="2.625" style="82" customWidth="1"/>
    <col min="49" max="16384" width="9" style="82"/>
  </cols>
  <sheetData>
    <row r="1" spans="1:44" ht="20.100000000000001" customHeight="1" x14ac:dyDescent="0.15">
      <c r="A1" s="245" t="s">
        <v>272</v>
      </c>
      <c r="B1" s="246"/>
      <c r="C1" s="246"/>
      <c r="D1" s="246"/>
      <c r="E1" s="246"/>
      <c r="F1" s="246"/>
      <c r="G1" s="246"/>
      <c r="H1" s="246"/>
      <c r="I1" s="246"/>
      <c r="J1" s="246"/>
      <c r="K1" s="246"/>
      <c r="L1" s="246"/>
      <c r="M1" s="246"/>
      <c r="N1" s="246"/>
      <c r="O1" s="246"/>
      <c r="P1" s="246"/>
      <c r="Q1" s="246"/>
      <c r="R1" s="246"/>
    </row>
    <row r="2" spans="1:44" ht="20.100000000000001" customHeight="1" x14ac:dyDescent="0.15">
      <c r="W2" s="247" t="s">
        <v>127</v>
      </c>
      <c r="X2" s="247"/>
      <c r="Y2" s="247"/>
      <c r="Z2" s="247"/>
      <c r="AA2" s="247"/>
      <c r="AB2" s="247"/>
      <c r="AC2" s="247"/>
      <c r="AD2" s="247"/>
      <c r="AE2" s="247"/>
    </row>
    <row r="3" spans="1:44" ht="20.100000000000001" customHeight="1" x14ac:dyDescent="0.15">
      <c r="W3" s="247"/>
      <c r="X3" s="247"/>
      <c r="Y3" s="247"/>
      <c r="Z3" s="247"/>
      <c r="AA3" s="247"/>
      <c r="AB3" s="247"/>
      <c r="AC3" s="247"/>
      <c r="AD3" s="247"/>
      <c r="AE3" s="247"/>
    </row>
    <row r="4" spans="1:44" ht="20.100000000000001" customHeight="1" x14ac:dyDescent="0.15">
      <c r="A4" s="246" t="s">
        <v>128</v>
      </c>
      <c r="B4" s="246"/>
      <c r="C4" s="246"/>
      <c r="D4" s="246"/>
      <c r="E4" s="246"/>
      <c r="F4" s="246"/>
      <c r="G4" s="246"/>
      <c r="H4" s="246"/>
    </row>
    <row r="5" spans="1:44" ht="20.100000000000001" customHeight="1" x14ac:dyDescent="0.15">
      <c r="A5" s="246"/>
      <c r="B5" s="246"/>
      <c r="C5" s="246"/>
      <c r="D5" s="246"/>
      <c r="E5" s="246"/>
      <c r="F5" s="246"/>
      <c r="G5" s="246"/>
      <c r="H5" s="246"/>
    </row>
    <row r="6" spans="1:44" ht="20.100000000000001" customHeight="1" x14ac:dyDescent="0.15">
      <c r="N6" s="246" t="s">
        <v>4</v>
      </c>
      <c r="O6" s="246"/>
      <c r="P6" s="246"/>
      <c r="Q6" s="246"/>
      <c r="R6" s="246"/>
      <c r="S6" s="248"/>
      <c r="T6" s="248"/>
      <c r="U6" s="248"/>
      <c r="V6" s="248"/>
      <c r="W6" s="248"/>
      <c r="X6" s="248"/>
      <c r="Y6" s="248"/>
      <c r="Z6" s="248"/>
      <c r="AA6" s="248"/>
      <c r="AB6" s="248"/>
      <c r="AC6" s="248"/>
      <c r="AD6" s="248"/>
      <c r="AE6" s="248"/>
    </row>
    <row r="7" spans="1:44" ht="20.100000000000001" customHeight="1" x14ac:dyDescent="0.15">
      <c r="N7" s="246"/>
      <c r="O7" s="246"/>
      <c r="P7" s="246"/>
      <c r="Q7" s="246"/>
      <c r="R7" s="246"/>
      <c r="S7" s="248"/>
      <c r="T7" s="248"/>
      <c r="U7" s="248"/>
      <c r="V7" s="248"/>
      <c r="W7" s="248"/>
      <c r="X7" s="248"/>
      <c r="Y7" s="248"/>
      <c r="Z7" s="248"/>
      <c r="AA7" s="248"/>
      <c r="AB7" s="248"/>
      <c r="AC7" s="248"/>
      <c r="AD7" s="248"/>
      <c r="AE7" s="248"/>
    </row>
    <row r="8" spans="1:44" ht="20.100000000000001" customHeight="1" x14ac:dyDescent="0.15">
      <c r="N8" s="249" t="s">
        <v>2</v>
      </c>
      <c r="O8" s="246"/>
      <c r="P8" s="246"/>
      <c r="Q8" s="246"/>
      <c r="R8" s="246"/>
      <c r="S8" s="250"/>
      <c r="T8" s="250"/>
      <c r="U8" s="250"/>
      <c r="V8" s="250"/>
      <c r="W8" s="250"/>
      <c r="X8" s="250"/>
      <c r="Y8" s="250"/>
      <c r="Z8" s="250"/>
      <c r="AA8" s="250"/>
      <c r="AB8" s="250"/>
      <c r="AC8" s="250"/>
      <c r="AD8" s="250"/>
      <c r="AE8" s="250"/>
    </row>
    <row r="9" spans="1:44" ht="20.100000000000001" customHeight="1" x14ac:dyDescent="0.15">
      <c r="N9" s="246"/>
      <c r="O9" s="246"/>
      <c r="P9" s="246"/>
      <c r="Q9" s="246"/>
      <c r="R9" s="246"/>
      <c r="S9" s="250"/>
      <c r="T9" s="250"/>
      <c r="U9" s="250"/>
      <c r="V9" s="250"/>
      <c r="W9" s="250"/>
      <c r="X9" s="250"/>
      <c r="Y9" s="250"/>
      <c r="Z9" s="250"/>
      <c r="AA9" s="250"/>
      <c r="AB9" s="250"/>
      <c r="AC9" s="250"/>
      <c r="AD9" s="250"/>
      <c r="AE9" s="250"/>
    </row>
    <row r="10" spans="1:44" ht="20.100000000000001" customHeight="1" x14ac:dyDescent="0.15">
      <c r="N10" s="251" t="s">
        <v>5</v>
      </c>
      <c r="O10" s="246"/>
      <c r="P10" s="246"/>
      <c r="Q10" s="246"/>
      <c r="R10" s="246"/>
      <c r="S10" s="250"/>
      <c r="T10" s="250"/>
      <c r="U10" s="250"/>
      <c r="V10" s="250"/>
      <c r="W10" s="250"/>
      <c r="X10" s="250"/>
      <c r="Y10" s="250"/>
      <c r="Z10" s="250"/>
      <c r="AA10" s="250"/>
      <c r="AB10" s="250"/>
      <c r="AC10" s="250"/>
      <c r="AD10" s="250"/>
      <c r="AE10" s="250"/>
    </row>
    <row r="11" spans="1:44" ht="20.100000000000001" customHeight="1" x14ac:dyDescent="0.15">
      <c r="N11" s="246"/>
      <c r="O11" s="246"/>
      <c r="P11" s="246"/>
      <c r="Q11" s="246"/>
      <c r="R11" s="246"/>
      <c r="S11" s="250"/>
      <c r="T11" s="250"/>
      <c r="U11" s="250"/>
      <c r="V11" s="250"/>
      <c r="W11" s="250"/>
      <c r="X11" s="250"/>
      <c r="Y11" s="250"/>
      <c r="Z11" s="250"/>
      <c r="AA11" s="250"/>
      <c r="AB11" s="250"/>
      <c r="AC11" s="250"/>
      <c r="AD11" s="250"/>
      <c r="AE11" s="250"/>
    </row>
    <row r="12" spans="1:44" ht="20.100000000000001" customHeight="1" x14ac:dyDescent="0.15">
      <c r="S12" s="250"/>
      <c r="T12" s="250"/>
      <c r="U12" s="250"/>
      <c r="V12" s="250"/>
      <c r="W12" s="250"/>
      <c r="X12" s="250"/>
      <c r="Y12" s="250"/>
      <c r="Z12" s="250"/>
      <c r="AA12" s="250"/>
      <c r="AB12" s="250"/>
      <c r="AC12" s="250"/>
      <c r="AD12" s="250"/>
      <c r="AE12" s="250"/>
    </row>
    <row r="13" spans="1:44" ht="20.100000000000001" customHeight="1" x14ac:dyDescent="0.15">
      <c r="S13" s="250"/>
      <c r="T13" s="250"/>
      <c r="U13" s="250"/>
      <c r="V13" s="250"/>
      <c r="W13" s="250"/>
      <c r="X13" s="250"/>
      <c r="Y13" s="250"/>
      <c r="Z13" s="250"/>
      <c r="AA13" s="250"/>
      <c r="AB13" s="250"/>
      <c r="AC13" s="250"/>
      <c r="AD13" s="250"/>
      <c r="AE13" s="250"/>
    </row>
    <row r="14" spans="1:44" ht="20.100000000000001" customHeight="1" x14ac:dyDescent="0.15">
      <c r="S14" s="250"/>
      <c r="T14" s="250"/>
      <c r="U14" s="250"/>
      <c r="V14" s="250"/>
      <c r="W14" s="250"/>
      <c r="X14" s="250"/>
      <c r="Y14" s="250"/>
      <c r="Z14" s="250"/>
      <c r="AA14" s="250"/>
      <c r="AB14" s="250"/>
      <c r="AC14" s="250"/>
      <c r="AD14" s="250"/>
      <c r="AE14" s="250"/>
    </row>
    <row r="15" spans="1:44" ht="20.100000000000001" customHeight="1" x14ac:dyDescent="0.15">
      <c r="S15" s="250"/>
      <c r="T15" s="250"/>
      <c r="U15" s="250"/>
      <c r="V15" s="250"/>
      <c r="W15" s="250"/>
      <c r="X15" s="250"/>
      <c r="Y15" s="250"/>
      <c r="Z15" s="250"/>
      <c r="AA15" s="250"/>
      <c r="AB15" s="250"/>
      <c r="AC15" s="250"/>
      <c r="AD15" s="250"/>
      <c r="AE15" s="250"/>
      <c r="AL15" s="84"/>
      <c r="AM15" s="242"/>
      <c r="AN15" s="242"/>
      <c r="AO15" s="242"/>
      <c r="AP15" s="242"/>
      <c r="AQ15" s="242"/>
      <c r="AR15" s="242"/>
    </row>
    <row r="16" spans="1:44" ht="20.100000000000001" customHeight="1" x14ac:dyDescent="0.15">
      <c r="A16" s="243" t="s">
        <v>129</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L16" s="84"/>
      <c r="AM16" s="242"/>
      <c r="AN16" s="242"/>
      <c r="AO16" s="242"/>
      <c r="AP16" s="242"/>
      <c r="AQ16" s="242"/>
      <c r="AR16" s="242"/>
    </row>
    <row r="17" spans="1:44" ht="10.9" customHeight="1" x14ac:dyDescent="0.15">
      <c r="A17" s="348"/>
      <c r="B17" s="348"/>
      <c r="C17" s="348"/>
      <c r="D17" s="348"/>
      <c r="E17" s="348"/>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L17" s="84"/>
      <c r="AM17" s="242"/>
      <c r="AN17" s="242"/>
      <c r="AO17" s="242"/>
      <c r="AP17" s="242"/>
      <c r="AQ17" s="242"/>
      <c r="AR17" s="242"/>
    </row>
    <row r="18" spans="1:44" ht="12.6" customHeight="1" x14ac:dyDescent="0.15">
      <c r="A18" s="348"/>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L18" s="84"/>
      <c r="AM18" s="84"/>
      <c r="AN18" s="84"/>
      <c r="AO18" s="84"/>
      <c r="AP18" s="84"/>
      <c r="AQ18" s="84"/>
      <c r="AR18" s="84"/>
    </row>
    <row r="19" spans="1:44" ht="31.15" customHeight="1" x14ac:dyDescent="0.15">
      <c r="A19" s="348"/>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row>
    <row r="20" spans="1:44" ht="20.100000000000001" customHeight="1" x14ac:dyDescent="0.15">
      <c r="A20" s="84"/>
      <c r="B20" s="349" t="s">
        <v>273</v>
      </c>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242"/>
    </row>
    <row r="21" spans="1:44" ht="20.100000000000001" customHeight="1" x14ac:dyDescent="0.15">
      <c r="A21" s="84"/>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242"/>
    </row>
    <row r="22" spans="1:44" ht="20.100000000000001" customHeight="1" x14ac:dyDescent="0.15">
      <c r="A22" s="84"/>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242"/>
    </row>
    <row r="23" spans="1:44" ht="20.100000000000001" customHeight="1" x14ac:dyDescent="0.15">
      <c r="A23" s="84"/>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84"/>
    </row>
    <row r="24" spans="1:44" ht="20.100000000000001" customHeight="1" x14ac:dyDescent="0.1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row>
    <row r="25" spans="1:44" ht="19.899999999999999" customHeight="1" x14ac:dyDescent="0.15">
      <c r="A25" s="84"/>
      <c r="B25" s="84" t="s">
        <v>24</v>
      </c>
      <c r="C25" s="84"/>
      <c r="D25" s="84"/>
      <c r="E25" s="84"/>
      <c r="F25" s="84"/>
      <c r="G25" s="84"/>
      <c r="H25" s="84"/>
      <c r="I25" s="84"/>
      <c r="J25" s="84"/>
      <c r="K25" s="84"/>
      <c r="L25" s="84"/>
      <c r="M25" s="84"/>
      <c r="N25" s="655"/>
      <c r="O25" s="655"/>
      <c r="P25" s="655"/>
      <c r="Q25" s="655"/>
      <c r="R25" s="655"/>
      <c r="S25" s="655"/>
      <c r="T25" s="655"/>
      <c r="U25" s="655"/>
      <c r="V25" s="655"/>
      <c r="W25" s="655"/>
      <c r="X25" s="655"/>
      <c r="Y25" s="84"/>
      <c r="Z25" s="84"/>
      <c r="AA25" s="84"/>
      <c r="AB25" s="84"/>
      <c r="AC25" s="84"/>
      <c r="AD25" s="84"/>
      <c r="AE25" s="84"/>
    </row>
    <row r="26" spans="1:44" ht="19.899999999999999" customHeight="1" x14ac:dyDescent="0.15">
      <c r="A26" s="84"/>
      <c r="B26" s="84"/>
      <c r="C26" s="656" t="s">
        <v>25</v>
      </c>
      <c r="D26" s="657"/>
      <c r="E26" s="657"/>
      <c r="F26" s="657"/>
      <c r="G26" s="657"/>
      <c r="H26" s="657"/>
      <c r="I26" s="657"/>
      <c r="J26" s="657"/>
      <c r="K26" s="658"/>
      <c r="L26" s="656" t="s">
        <v>26</v>
      </c>
      <c r="M26" s="657"/>
      <c r="N26" s="657"/>
      <c r="O26" s="657"/>
      <c r="P26" s="657"/>
      <c r="Q26" s="657"/>
      <c r="R26" s="657"/>
      <c r="S26" s="657"/>
      <c r="T26" s="658"/>
      <c r="U26" s="656" t="s">
        <v>27</v>
      </c>
      <c r="V26" s="657"/>
      <c r="W26" s="657"/>
      <c r="X26" s="657"/>
      <c r="Y26" s="657"/>
      <c r="Z26" s="657"/>
      <c r="AA26" s="657"/>
      <c r="AB26" s="657"/>
      <c r="AC26" s="658"/>
      <c r="AD26" s="84"/>
      <c r="AE26" s="84"/>
    </row>
    <row r="27" spans="1:44" ht="152.44999999999999" customHeight="1" x14ac:dyDescent="0.15">
      <c r="A27" s="84"/>
      <c r="B27" s="84"/>
      <c r="C27" s="656"/>
      <c r="D27" s="657"/>
      <c r="E27" s="657"/>
      <c r="F27" s="657"/>
      <c r="G27" s="657"/>
      <c r="H27" s="657"/>
      <c r="I27" s="657"/>
      <c r="J27" s="657"/>
      <c r="K27" s="658"/>
      <c r="L27" s="656"/>
      <c r="M27" s="657"/>
      <c r="N27" s="657"/>
      <c r="O27" s="657"/>
      <c r="P27" s="657"/>
      <c r="Q27" s="657"/>
      <c r="R27" s="657"/>
      <c r="S27" s="657"/>
      <c r="T27" s="658"/>
      <c r="U27" s="656"/>
      <c r="V27" s="657"/>
      <c r="W27" s="657"/>
      <c r="X27" s="657"/>
      <c r="Y27" s="657"/>
      <c r="Z27" s="657"/>
      <c r="AA27" s="657"/>
      <c r="AB27" s="657"/>
      <c r="AC27" s="658"/>
      <c r="AD27" s="84"/>
      <c r="AE27" s="84"/>
    </row>
    <row r="28" spans="1:44" ht="20.100000000000001" customHeight="1" x14ac:dyDescent="0.1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row>
    <row r="29" spans="1:44" ht="20.100000000000001" customHeight="1" x14ac:dyDescent="0.1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row>
    <row r="30" spans="1:44" ht="20.100000000000001" customHeight="1" x14ac:dyDescent="0.15">
      <c r="A30" s="84"/>
      <c r="B30" s="84" t="s">
        <v>28</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row>
    <row r="31" spans="1:44" ht="20.100000000000001" customHeight="1" x14ac:dyDescent="0.1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row>
    <row r="32" spans="1:44" ht="20.100000000000001" customHeight="1" x14ac:dyDescent="0.1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row>
    <row r="33" spans="1:31" ht="20.100000000000001" customHeight="1" x14ac:dyDescent="0.15">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ht="20.100000000000001" customHeight="1" x14ac:dyDescent="0.15">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ht="20.100000000000001" customHeight="1" x14ac:dyDescent="0.15">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row>
    <row r="36" spans="1:31" ht="20.100000000000001" customHeight="1" x14ac:dyDescent="0.15">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row>
    <row r="37" spans="1:31" ht="20.45" customHeight="1" x14ac:dyDescent="0.15">
      <c r="A37" s="84"/>
      <c r="B37" s="84"/>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4"/>
    </row>
    <row r="38" spans="1:31" ht="20.45" customHeight="1" x14ac:dyDescent="0.15">
      <c r="A38" s="84"/>
      <c r="B38" s="84"/>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4"/>
    </row>
    <row r="39" spans="1:31" ht="20.45" customHeight="1" x14ac:dyDescent="0.15"/>
    <row r="40" spans="1:31" ht="20.45" customHeight="1" x14ac:dyDescent="0.15"/>
    <row r="41" spans="1:31" ht="20.45" customHeight="1" x14ac:dyDescent="0.15"/>
    <row r="42" spans="1:31" ht="20.45" customHeight="1" x14ac:dyDescent="0.15"/>
    <row r="43" spans="1:31" ht="20.45" customHeight="1" x14ac:dyDescent="0.15"/>
    <row r="44" spans="1:31" ht="20.45" customHeight="1" x14ac:dyDescent="0.15"/>
  </sheetData>
  <mergeCells count="19">
    <mergeCell ref="N8:R9"/>
    <mergeCell ref="S8:AE9"/>
    <mergeCell ref="A1:R1"/>
    <mergeCell ref="W2:AE3"/>
    <mergeCell ref="A4:H5"/>
    <mergeCell ref="N6:R7"/>
    <mergeCell ref="S6:AE7"/>
    <mergeCell ref="N10:R11"/>
    <mergeCell ref="S10:AE11"/>
    <mergeCell ref="S12:AE13"/>
    <mergeCell ref="S14:AE15"/>
    <mergeCell ref="A16:AE19"/>
    <mergeCell ref="B20:AD23"/>
    <mergeCell ref="C26:K26"/>
    <mergeCell ref="L26:T26"/>
    <mergeCell ref="U26:AC26"/>
    <mergeCell ref="C27:K27"/>
    <mergeCell ref="L27:T27"/>
    <mergeCell ref="U27:AC27"/>
  </mergeCells>
  <phoneticPr fontId="2"/>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BN41"/>
  <sheetViews>
    <sheetView view="pageBreakPreview" zoomScaleNormal="100" zoomScaleSheetLayoutView="100" workbookViewId="0">
      <selection activeCell="B17" sqref="B17:AD20"/>
    </sheetView>
  </sheetViews>
  <sheetFormatPr defaultRowHeight="14.25" x14ac:dyDescent="0.15"/>
  <cols>
    <col min="1" max="48" width="2.625" customWidth="1"/>
  </cols>
  <sheetData>
    <row r="1" spans="1:66" ht="20.100000000000001" customHeight="1" x14ac:dyDescent="0.15">
      <c r="A1" s="354" t="s">
        <v>29</v>
      </c>
      <c r="B1" s="355"/>
      <c r="C1" s="355"/>
      <c r="D1" s="355"/>
      <c r="E1" s="355"/>
      <c r="F1" s="355"/>
      <c r="G1" s="355"/>
      <c r="H1" s="355"/>
      <c r="I1" s="355"/>
      <c r="J1" s="355"/>
      <c r="K1" s="355"/>
      <c r="L1" s="355"/>
      <c r="M1" s="355"/>
      <c r="N1" s="355"/>
      <c r="O1" s="355"/>
      <c r="P1" s="355"/>
      <c r="Q1" s="355"/>
      <c r="R1" s="355"/>
      <c r="S1" s="1"/>
      <c r="T1" s="1"/>
      <c r="U1" s="1"/>
      <c r="V1" s="1"/>
      <c r="W1" s="1"/>
      <c r="X1" s="1"/>
      <c r="Y1" s="1"/>
      <c r="Z1" s="1"/>
      <c r="AA1" s="1"/>
      <c r="AB1" s="1"/>
      <c r="AC1" s="1"/>
      <c r="AD1" s="1"/>
      <c r="AE1" s="1"/>
    </row>
    <row r="2" spans="1:66" ht="20.100000000000001" customHeight="1" x14ac:dyDescent="0.15">
      <c r="A2" s="1"/>
      <c r="B2" s="1"/>
      <c r="C2" s="1"/>
      <c r="D2" s="1"/>
      <c r="E2" s="1"/>
      <c r="F2" s="1"/>
      <c r="G2" s="1"/>
      <c r="H2" s="1"/>
      <c r="I2" s="1"/>
      <c r="J2" s="1"/>
      <c r="K2" s="1"/>
      <c r="L2" s="1"/>
      <c r="M2" s="1"/>
      <c r="N2" s="1"/>
      <c r="O2" s="1"/>
      <c r="P2" s="1"/>
      <c r="Q2" s="1"/>
      <c r="R2" s="1"/>
      <c r="S2" s="1"/>
      <c r="T2" s="1"/>
      <c r="U2" s="1"/>
      <c r="V2" s="1"/>
      <c r="W2" s="356" t="s">
        <v>127</v>
      </c>
      <c r="X2" s="356"/>
      <c r="Y2" s="356"/>
      <c r="Z2" s="356"/>
      <c r="AA2" s="356"/>
      <c r="AB2" s="356"/>
      <c r="AC2" s="356"/>
      <c r="AD2" s="356"/>
      <c r="AE2" s="356"/>
    </row>
    <row r="3" spans="1:66" ht="20.100000000000001" customHeight="1" x14ac:dyDescent="0.15">
      <c r="A3" s="1"/>
      <c r="B3" s="1"/>
      <c r="C3" s="1"/>
      <c r="D3" s="1"/>
      <c r="E3" s="1"/>
      <c r="F3" s="1"/>
      <c r="G3" s="1"/>
      <c r="H3" s="1"/>
      <c r="I3" s="1"/>
      <c r="J3" s="1"/>
      <c r="K3" s="1"/>
      <c r="L3" s="1"/>
      <c r="M3" s="1"/>
      <c r="N3" s="1"/>
      <c r="O3" s="1"/>
      <c r="P3" s="1"/>
      <c r="Q3" s="1"/>
      <c r="R3" s="1"/>
      <c r="S3" s="1"/>
      <c r="T3" s="1"/>
      <c r="U3" s="1"/>
      <c r="V3" s="1"/>
      <c r="W3" s="356"/>
      <c r="X3" s="356"/>
      <c r="Y3" s="356"/>
      <c r="Z3" s="356"/>
      <c r="AA3" s="356"/>
      <c r="AB3" s="356"/>
      <c r="AC3" s="356"/>
      <c r="AD3" s="356"/>
      <c r="AE3" s="356"/>
    </row>
    <row r="4" spans="1:66" ht="20.100000000000001" customHeight="1" x14ac:dyDescent="0.15">
      <c r="A4" s="351" t="s">
        <v>128</v>
      </c>
      <c r="B4" s="351"/>
      <c r="C4" s="351"/>
      <c r="D4" s="351"/>
      <c r="E4" s="351"/>
      <c r="F4" s="351"/>
      <c r="G4" s="351"/>
      <c r="H4" s="351"/>
      <c r="I4" s="1"/>
      <c r="J4" s="1"/>
      <c r="K4" s="1"/>
      <c r="L4" s="1"/>
      <c r="M4" s="1"/>
      <c r="N4" s="1"/>
      <c r="O4" s="1"/>
      <c r="P4" s="1"/>
      <c r="Q4" s="1"/>
      <c r="R4" s="1"/>
      <c r="S4" s="1"/>
      <c r="T4" s="1"/>
      <c r="U4" s="1"/>
      <c r="V4" s="1"/>
      <c r="W4" s="1"/>
      <c r="X4" s="1"/>
      <c r="Y4" s="1"/>
      <c r="Z4" s="1"/>
      <c r="AA4" s="1"/>
      <c r="AB4" s="1"/>
      <c r="AC4" s="1"/>
      <c r="AD4" s="1"/>
      <c r="AE4" s="1"/>
    </row>
    <row r="5" spans="1:66" ht="20.100000000000001" customHeight="1" x14ac:dyDescent="0.15">
      <c r="A5" s="351"/>
      <c r="B5" s="351"/>
      <c r="C5" s="351"/>
      <c r="D5" s="351"/>
      <c r="E5" s="351"/>
      <c r="F5" s="351"/>
      <c r="G5" s="351"/>
      <c r="H5" s="351"/>
      <c r="I5" s="1"/>
      <c r="J5" s="1"/>
      <c r="K5" s="1"/>
      <c r="L5" s="1"/>
      <c r="M5" s="1"/>
      <c r="N5" s="1"/>
      <c r="O5" s="1"/>
      <c r="P5" s="1"/>
      <c r="Q5" s="1"/>
      <c r="R5" s="1"/>
      <c r="S5" s="1"/>
      <c r="T5" s="1"/>
      <c r="U5" s="1"/>
      <c r="V5" s="1"/>
      <c r="W5" s="1"/>
      <c r="X5" s="1"/>
      <c r="Y5" s="1"/>
      <c r="Z5" s="1"/>
      <c r="AA5" s="1"/>
      <c r="AB5" s="1"/>
      <c r="AC5" s="1"/>
      <c r="AD5" s="1"/>
      <c r="AE5" s="1"/>
    </row>
    <row r="6" spans="1:66" ht="20.100000000000001" customHeight="1" x14ac:dyDescent="0.15">
      <c r="A6" s="1"/>
      <c r="B6" s="1"/>
      <c r="C6" s="1"/>
      <c r="D6" s="1"/>
      <c r="E6" s="1"/>
      <c r="F6" s="1"/>
      <c r="G6" s="1"/>
      <c r="H6" s="1"/>
      <c r="I6" s="1"/>
      <c r="J6" s="1"/>
      <c r="K6" s="1"/>
      <c r="L6" s="1"/>
      <c r="M6" s="1"/>
      <c r="N6" s="351" t="s">
        <v>4</v>
      </c>
      <c r="O6" s="351"/>
      <c r="P6" s="351"/>
      <c r="Q6" s="351"/>
      <c r="R6" s="351"/>
      <c r="S6" s="357"/>
      <c r="T6" s="357"/>
      <c r="U6" s="357"/>
      <c r="V6" s="357"/>
      <c r="W6" s="357"/>
      <c r="X6" s="357"/>
      <c r="Y6" s="357"/>
      <c r="Z6" s="357"/>
      <c r="AA6" s="357"/>
      <c r="AB6" s="357"/>
      <c r="AC6" s="357"/>
      <c r="AD6" s="357"/>
      <c r="AE6" s="357"/>
    </row>
    <row r="7" spans="1:66" ht="20.100000000000001" customHeight="1" x14ac:dyDescent="0.15">
      <c r="A7" s="1"/>
      <c r="B7" s="1"/>
      <c r="C7" s="1"/>
      <c r="D7" s="1"/>
      <c r="E7" s="1"/>
      <c r="F7" s="1"/>
      <c r="G7" s="1"/>
      <c r="H7" s="1"/>
      <c r="I7" s="1"/>
      <c r="J7" s="1"/>
      <c r="K7" s="1"/>
      <c r="L7" s="1"/>
      <c r="M7" s="1"/>
      <c r="N7" s="351"/>
      <c r="O7" s="351"/>
      <c r="P7" s="351"/>
      <c r="Q7" s="351"/>
      <c r="R7" s="351"/>
      <c r="S7" s="357"/>
      <c r="T7" s="357"/>
      <c r="U7" s="357"/>
      <c r="V7" s="357"/>
      <c r="W7" s="357"/>
      <c r="X7" s="357"/>
      <c r="Y7" s="357"/>
      <c r="Z7" s="357"/>
      <c r="AA7" s="357"/>
      <c r="AB7" s="357"/>
      <c r="AC7" s="357"/>
      <c r="AD7" s="357"/>
      <c r="AE7" s="357"/>
    </row>
    <row r="8" spans="1:66" ht="20.100000000000001" customHeight="1" x14ac:dyDescent="0.15">
      <c r="A8" s="1"/>
      <c r="B8" s="1"/>
      <c r="C8" s="1"/>
      <c r="D8" s="1"/>
      <c r="E8" s="1"/>
      <c r="F8" s="1"/>
      <c r="G8" s="1"/>
      <c r="H8" s="1"/>
      <c r="I8" s="1"/>
      <c r="J8" s="1"/>
      <c r="K8" s="1"/>
      <c r="L8" s="1"/>
      <c r="M8" s="1"/>
      <c r="N8" s="353" t="s">
        <v>2</v>
      </c>
      <c r="O8" s="351"/>
      <c r="P8" s="351"/>
      <c r="Q8" s="351"/>
      <c r="R8" s="351"/>
      <c r="S8" s="352"/>
      <c r="T8" s="352"/>
      <c r="U8" s="352"/>
      <c r="V8" s="352"/>
      <c r="W8" s="352"/>
      <c r="X8" s="352"/>
      <c r="Y8" s="352"/>
      <c r="Z8" s="352"/>
      <c r="AA8" s="352"/>
      <c r="AB8" s="352"/>
      <c r="AC8" s="352"/>
      <c r="AD8" s="352"/>
      <c r="AE8" s="352"/>
    </row>
    <row r="9" spans="1:66" ht="20.100000000000001" customHeight="1" x14ac:dyDescent="0.15">
      <c r="A9" s="1"/>
      <c r="B9" s="1"/>
      <c r="C9" s="1"/>
      <c r="D9" s="1"/>
      <c r="E9" s="1"/>
      <c r="F9" s="1"/>
      <c r="G9" s="1"/>
      <c r="H9" s="1"/>
      <c r="I9" s="1"/>
      <c r="J9" s="1"/>
      <c r="K9" s="1"/>
      <c r="L9" s="1"/>
      <c r="M9" s="1"/>
      <c r="N9" s="351"/>
      <c r="O9" s="351"/>
      <c r="P9" s="351"/>
      <c r="Q9" s="351"/>
      <c r="R9" s="351"/>
      <c r="S9" s="352"/>
      <c r="T9" s="352"/>
      <c r="U9" s="352"/>
      <c r="V9" s="352"/>
      <c r="W9" s="352"/>
      <c r="X9" s="352"/>
      <c r="Y9" s="352"/>
      <c r="Z9" s="352"/>
      <c r="AA9" s="352"/>
      <c r="AB9" s="352"/>
      <c r="AC9" s="352"/>
      <c r="AD9" s="352"/>
      <c r="AE9" s="352"/>
    </row>
    <row r="10" spans="1:66" ht="20.100000000000001" customHeight="1" x14ac:dyDescent="0.15">
      <c r="A10" s="1"/>
      <c r="B10" s="1"/>
      <c r="C10" s="1"/>
      <c r="D10" s="1"/>
      <c r="E10" s="1"/>
      <c r="F10" s="1"/>
      <c r="G10" s="1"/>
      <c r="H10" s="1"/>
      <c r="I10" s="1"/>
      <c r="J10" s="1"/>
      <c r="K10" s="1"/>
      <c r="L10" s="1"/>
      <c r="M10" s="1"/>
      <c r="N10" s="350" t="s">
        <v>5</v>
      </c>
      <c r="O10" s="351"/>
      <c r="P10" s="351"/>
      <c r="Q10" s="351"/>
      <c r="R10" s="351"/>
      <c r="S10" s="352"/>
      <c r="T10" s="352"/>
      <c r="U10" s="352"/>
      <c r="V10" s="352"/>
      <c r="W10" s="352"/>
      <c r="X10" s="352"/>
      <c r="Y10" s="352"/>
      <c r="Z10" s="352"/>
      <c r="AA10" s="352"/>
      <c r="AB10" s="352"/>
      <c r="AC10" s="352"/>
      <c r="AD10" s="352"/>
      <c r="AE10" s="352"/>
    </row>
    <row r="11" spans="1:66" ht="20.100000000000001" customHeight="1" x14ac:dyDescent="0.15">
      <c r="A11" s="1"/>
      <c r="B11" s="1"/>
      <c r="C11" s="1"/>
      <c r="D11" s="1"/>
      <c r="E11" s="1"/>
      <c r="F11" s="1"/>
      <c r="G11" s="1"/>
      <c r="H11" s="1"/>
      <c r="I11" s="1"/>
      <c r="J11" s="1"/>
      <c r="K11" s="1"/>
      <c r="L11" s="1"/>
      <c r="M11" s="1"/>
      <c r="N11" s="351"/>
      <c r="O11" s="351"/>
      <c r="P11" s="351"/>
      <c r="Q11" s="351"/>
      <c r="R11" s="351"/>
      <c r="S11" s="352"/>
      <c r="T11" s="352"/>
      <c r="U11" s="352"/>
      <c r="V11" s="352"/>
      <c r="W11" s="352"/>
      <c r="X11" s="352"/>
      <c r="Y11" s="352"/>
      <c r="Z11" s="352"/>
      <c r="AA11" s="352"/>
      <c r="AB11" s="352"/>
      <c r="AC11" s="352"/>
      <c r="AD11" s="352"/>
      <c r="AE11" s="352"/>
    </row>
    <row r="12" spans="1:66" ht="20.100000000000001" customHeight="1" x14ac:dyDescent="0.15">
      <c r="A12" s="243" t="s">
        <v>130</v>
      </c>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row>
    <row r="13" spans="1:66" ht="20.100000000000001" customHeight="1" x14ac:dyDescent="0.15">
      <c r="A13" s="348"/>
      <c r="B13" s="348"/>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row>
    <row r="14" spans="1:66" ht="20.100000000000001" customHeight="1" x14ac:dyDescent="0.15">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row>
    <row r="15" spans="1:66" ht="20.100000000000001" customHeight="1" x14ac:dyDescent="0.15">
      <c r="A15" s="348"/>
      <c r="B15" s="348"/>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M15" s="124"/>
      <c r="AN15" s="126"/>
      <c r="AO15" s="125"/>
      <c r="AP15" s="125"/>
      <c r="AQ15" s="125"/>
      <c r="AR15" s="125"/>
      <c r="AS15" s="125"/>
      <c r="AT15" s="125"/>
      <c r="AU15" s="125"/>
      <c r="AV15" s="125"/>
      <c r="AW15" s="130"/>
      <c r="AX15" s="130"/>
      <c r="AY15" s="130"/>
      <c r="AZ15" s="130"/>
      <c r="BA15" s="130"/>
      <c r="BB15" s="130"/>
      <c r="BC15" s="130"/>
      <c r="BD15" s="130"/>
      <c r="BE15" s="130"/>
      <c r="BF15" s="130"/>
      <c r="BG15" s="130"/>
      <c r="BH15" s="130"/>
      <c r="BI15" s="130"/>
      <c r="BJ15" s="130"/>
      <c r="BK15" s="130"/>
      <c r="BL15" s="130"/>
      <c r="BM15" s="130"/>
      <c r="BN15" s="130"/>
    </row>
    <row r="16" spans="1:66" ht="20.100000000000001" customHeight="1" x14ac:dyDescent="0.1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M16" s="127"/>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row>
    <row r="17" spans="1:66" ht="16.899999999999999" customHeight="1" x14ac:dyDescent="0.15">
      <c r="A17" s="94"/>
      <c r="B17" s="358" t="s">
        <v>251</v>
      </c>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94"/>
      <c r="AM17" s="127"/>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row>
    <row r="18" spans="1:66" ht="14.45" customHeight="1" x14ac:dyDescent="0.15">
      <c r="A18" s="93"/>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93"/>
    </row>
    <row r="19" spans="1:66" x14ac:dyDescent="0.15">
      <c r="A19" s="93"/>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93"/>
    </row>
    <row r="20" spans="1:66" x14ac:dyDescent="0.15">
      <c r="A20" s="93"/>
      <c r="B20" s="358"/>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93"/>
    </row>
    <row r="21" spans="1:66" ht="21" customHeight="1" x14ac:dyDescent="0.15">
      <c r="A21" s="1"/>
      <c r="B21" s="33"/>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66" ht="19.899999999999999" customHeight="1" x14ac:dyDescent="0.15">
      <c r="A22" s="1"/>
      <c r="B22" s="1"/>
      <c r="C22" s="1"/>
      <c r="D22" s="1"/>
      <c r="E22" s="1"/>
      <c r="F22" s="1"/>
      <c r="G22" s="1"/>
      <c r="H22" s="1"/>
      <c r="I22" s="1"/>
      <c r="J22" s="1"/>
      <c r="K22" s="1"/>
      <c r="L22" s="1"/>
      <c r="M22" s="1"/>
      <c r="N22" s="34"/>
      <c r="O22" s="35"/>
      <c r="P22" s="35"/>
      <c r="Q22" s="35"/>
      <c r="R22" s="35"/>
      <c r="S22" s="35"/>
      <c r="T22" s="35"/>
      <c r="U22" s="35"/>
      <c r="V22" s="35"/>
      <c r="W22" s="35"/>
      <c r="X22" s="35"/>
      <c r="Y22" s="1"/>
      <c r="Z22" s="1"/>
      <c r="AA22" s="1"/>
      <c r="AB22" s="1"/>
      <c r="AC22" s="1"/>
      <c r="AD22" s="1"/>
      <c r="AE22" s="1"/>
    </row>
    <row r="23" spans="1:66" ht="20.100000000000001" customHeight="1" x14ac:dyDescent="0.15">
      <c r="A23" s="1"/>
      <c r="B23" s="1" t="s">
        <v>30</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66" ht="20.100000000000001"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66" ht="33.75" customHeight="1" x14ac:dyDescent="0.15">
      <c r="A25" s="1"/>
      <c r="B25" s="1" t="s">
        <v>31</v>
      </c>
      <c r="C25" s="1"/>
      <c r="D25" s="1"/>
      <c r="E25" s="1"/>
      <c r="F25" s="1"/>
      <c r="G25" s="1"/>
      <c r="H25" s="1"/>
      <c r="I25" s="1"/>
      <c r="J25" s="1"/>
      <c r="K25" s="1"/>
      <c r="L25" s="243" t="s">
        <v>172</v>
      </c>
      <c r="M25" s="243"/>
      <c r="N25" s="243"/>
      <c r="O25" s="243"/>
      <c r="P25" s="243"/>
      <c r="Q25" s="243"/>
      <c r="R25" s="243"/>
      <c r="S25" s="243"/>
      <c r="T25" s="243"/>
      <c r="U25" s="243"/>
      <c r="V25" s="243"/>
      <c r="W25" s="243"/>
      <c r="X25" s="243"/>
      <c r="Y25" s="243"/>
      <c r="Z25" s="243"/>
      <c r="AA25" s="1"/>
      <c r="AB25" s="1"/>
      <c r="AC25" s="1"/>
      <c r="AD25" s="1"/>
      <c r="AE25" s="1"/>
    </row>
    <row r="26" spans="1:66" ht="20.100000000000001" customHeight="1" x14ac:dyDescent="0.15">
      <c r="A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66" ht="20.100000000000001" customHeight="1" x14ac:dyDescent="0.15">
      <c r="A27" s="1"/>
      <c r="B27" t="s">
        <v>32</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1:66" ht="20.100000000000001" customHeight="1" x14ac:dyDescent="0.15">
      <c r="A28" s="1"/>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1"/>
    </row>
    <row r="29" spans="1:66" ht="20.100000000000001" customHeight="1" x14ac:dyDescent="0.15">
      <c r="A29" s="1"/>
      <c r="B29" s="99" t="s">
        <v>111</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1"/>
    </row>
    <row r="30" spans="1:66" ht="20.100000000000001" customHeight="1" x14ac:dyDescent="0.15">
      <c r="A30" s="1"/>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1"/>
    </row>
    <row r="31" spans="1:66" ht="20.100000000000001" customHeight="1" x14ac:dyDescent="0.15">
      <c r="A31" s="1"/>
      <c r="B31" s="98" t="s">
        <v>33</v>
      </c>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1"/>
    </row>
    <row r="32" spans="1:66" ht="29.45" customHeight="1" x14ac:dyDescent="0.15">
      <c r="A32" s="1"/>
      <c r="B32" s="98"/>
      <c r="C32" s="100" t="s">
        <v>115</v>
      </c>
      <c r="D32" s="101"/>
      <c r="E32" s="101"/>
      <c r="F32" s="101"/>
      <c r="G32" s="101"/>
      <c r="H32" s="101"/>
      <c r="I32" s="101"/>
      <c r="J32" s="101"/>
      <c r="K32" s="101"/>
      <c r="L32" s="101"/>
      <c r="M32" s="101"/>
      <c r="N32" s="102"/>
      <c r="O32" s="100"/>
      <c r="P32" s="101"/>
      <c r="Q32" s="101"/>
      <c r="R32" s="101"/>
      <c r="S32" s="101"/>
      <c r="T32" s="102" t="s">
        <v>36</v>
      </c>
      <c r="U32" s="98"/>
      <c r="V32" s="98"/>
      <c r="W32" s="98"/>
      <c r="X32" s="98"/>
      <c r="Y32" s="98"/>
      <c r="Z32" s="98"/>
      <c r="AA32" s="98"/>
      <c r="AB32" s="98"/>
      <c r="AC32" s="98"/>
      <c r="AD32" s="98"/>
      <c r="AE32" s="1"/>
    </row>
    <row r="33" spans="1:31" ht="29.45" customHeight="1" x14ac:dyDescent="0.15">
      <c r="A33" s="1"/>
      <c r="B33" s="98"/>
      <c r="C33" s="100" t="s">
        <v>34</v>
      </c>
      <c r="D33" s="101"/>
      <c r="E33" s="101"/>
      <c r="F33" s="101"/>
      <c r="G33" s="101"/>
      <c r="H33" s="101"/>
      <c r="I33" s="101"/>
      <c r="J33" s="101"/>
      <c r="K33" s="101"/>
      <c r="L33" s="101"/>
      <c r="M33" s="101"/>
      <c r="N33" s="102"/>
      <c r="O33" s="100"/>
      <c r="P33" s="101"/>
      <c r="Q33" s="101"/>
      <c r="R33" s="101"/>
      <c r="S33" s="101"/>
      <c r="T33" s="102" t="s">
        <v>36</v>
      </c>
      <c r="U33" s="98"/>
      <c r="V33" s="98"/>
      <c r="W33" s="98"/>
      <c r="X33" s="98"/>
      <c r="Y33" s="98"/>
      <c r="Z33" s="98"/>
      <c r="AA33" s="98"/>
      <c r="AB33" s="98"/>
      <c r="AC33" s="98"/>
      <c r="AD33" s="98"/>
      <c r="AE33" s="1"/>
    </row>
    <row r="34" spans="1:31" ht="29.45" customHeight="1" x14ac:dyDescent="0.15">
      <c r="A34" s="1"/>
      <c r="B34" s="98"/>
      <c r="C34" s="103" t="s">
        <v>35</v>
      </c>
      <c r="D34" s="104"/>
      <c r="E34" s="104"/>
      <c r="F34" s="104"/>
      <c r="G34" s="104"/>
      <c r="H34" s="104"/>
      <c r="I34" s="104"/>
      <c r="J34" s="104"/>
      <c r="K34" s="104"/>
      <c r="L34" s="104"/>
      <c r="M34" s="104"/>
      <c r="N34" s="105"/>
      <c r="O34" s="103"/>
      <c r="P34" s="104"/>
      <c r="Q34" s="104"/>
      <c r="R34" s="104"/>
      <c r="S34" s="104"/>
      <c r="T34" s="102" t="s">
        <v>36</v>
      </c>
      <c r="U34" s="106"/>
      <c r="V34" s="106"/>
      <c r="W34" s="106"/>
      <c r="X34" s="106"/>
      <c r="Y34" s="106"/>
      <c r="Z34" s="106"/>
      <c r="AA34" s="106"/>
      <c r="AB34" s="106"/>
      <c r="AC34" s="106"/>
      <c r="AD34" s="106"/>
      <c r="AE34" s="1"/>
    </row>
    <row r="35" spans="1:31" ht="20.45" customHeight="1" x14ac:dyDescent="0.15">
      <c r="A35" s="1"/>
      <c r="B35" s="98"/>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
    </row>
    <row r="36" spans="1:31" ht="20.45" customHeight="1" x14ac:dyDescent="0.15"/>
    <row r="37" spans="1:31" ht="20.45" customHeight="1" x14ac:dyDescent="0.15"/>
    <row r="38" spans="1:31" ht="20.45" customHeight="1" x14ac:dyDescent="0.15"/>
    <row r="39" spans="1:31" ht="20.45" customHeight="1" x14ac:dyDescent="0.15"/>
    <row r="40" spans="1:31" ht="20.45" customHeight="1" x14ac:dyDescent="0.15"/>
    <row r="41" spans="1:31" ht="20.45" customHeight="1" x14ac:dyDescent="0.15"/>
  </sheetData>
  <mergeCells count="12">
    <mergeCell ref="A1:R1"/>
    <mergeCell ref="W2:AE3"/>
    <mergeCell ref="A4:H5"/>
    <mergeCell ref="N6:R7"/>
    <mergeCell ref="S6:AE7"/>
    <mergeCell ref="L25:Z25"/>
    <mergeCell ref="N10:R11"/>
    <mergeCell ref="S10:AE11"/>
    <mergeCell ref="A12:AE15"/>
    <mergeCell ref="N8:R9"/>
    <mergeCell ref="S8:AE9"/>
    <mergeCell ref="B17:AD20"/>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sheetPr>
  <dimension ref="A1:Q56"/>
  <sheetViews>
    <sheetView view="pageBreakPreview" zoomScaleNormal="100" zoomScaleSheetLayoutView="100" workbookViewId="0">
      <selection activeCell="E20" sqref="E20"/>
    </sheetView>
  </sheetViews>
  <sheetFormatPr defaultColWidth="8.125" defaultRowHeight="13.5" x14ac:dyDescent="0.15"/>
  <cols>
    <col min="1" max="1" width="16.25" style="136" bestFit="1" customWidth="1"/>
    <col min="2" max="15" width="4.75" style="136" customWidth="1"/>
    <col min="16" max="16384" width="8.125" style="136"/>
  </cols>
  <sheetData>
    <row r="1" spans="1:15" x14ac:dyDescent="0.15">
      <c r="A1" s="140" t="s">
        <v>193</v>
      </c>
    </row>
    <row r="2" spans="1:15" x14ac:dyDescent="0.15">
      <c r="A2" s="183"/>
    </row>
    <row r="3" spans="1:15" ht="14.25" thickBot="1" x14ac:dyDescent="0.2">
      <c r="A3" s="183"/>
    </row>
    <row r="4" spans="1:15" ht="14.25" thickBot="1" x14ac:dyDescent="0.2">
      <c r="A4" s="359" t="s">
        <v>194</v>
      </c>
      <c r="B4" s="360"/>
      <c r="C4" s="361"/>
      <c r="D4" s="362" t="s">
        <v>195</v>
      </c>
      <c r="E4" s="363"/>
      <c r="F4" s="363"/>
      <c r="G4" s="363"/>
      <c r="H4" s="364"/>
      <c r="I4" s="365" t="s">
        <v>196</v>
      </c>
      <c r="J4" s="363"/>
      <c r="K4" s="363"/>
      <c r="L4" s="363"/>
      <c r="M4" s="363"/>
      <c r="N4" s="363"/>
      <c r="O4" s="366"/>
    </row>
    <row r="5" spans="1:15" ht="27" customHeight="1" thickBot="1" x14ac:dyDescent="0.2">
      <c r="A5" s="367"/>
      <c r="B5" s="368"/>
      <c r="C5" s="369"/>
      <c r="D5" s="370"/>
      <c r="E5" s="371"/>
      <c r="F5" s="371"/>
      <c r="G5" s="371"/>
      <c r="H5" s="372"/>
      <c r="I5" s="373"/>
      <c r="J5" s="371"/>
      <c r="K5" s="374"/>
      <c r="L5" s="374"/>
      <c r="M5" s="371"/>
      <c r="N5" s="371"/>
      <c r="O5" s="375"/>
    </row>
    <row r="6" spans="1:15" x14ac:dyDescent="0.15">
      <c r="A6" s="183"/>
      <c r="K6" s="181"/>
      <c r="L6" s="181"/>
    </row>
    <row r="7" spans="1:15" x14ac:dyDescent="0.15">
      <c r="A7" s="183"/>
      <c r="G7" s="184"/>
    </row>
    <row r="8" spans="1:15" ht="14.25" thickBot="1" x14ac:dyDescent="0.2">
      <c r="A8" s="140" t="s">
        <v>197</v>
      </c>
      <c r="B8" s="182"/>
      <c r="C8" s="182"/>
      <c r="D8" s="182"/>
      <c r="E8" s="182"/>
      <c r="F8" s="182"/>
      <c r="G8" s="182"/>
      <c r="H8" s="182"/>
      <c r="I8" s="182"/>
      <c r="J8" s="182"/>
      <c r="K8" s="182"/>
      <c r="L8" s="376" t="s">
        <v>198</v>
      </c>
      <c r="M8" s="376"/>
      <c r="N8" s="376"/>
      <c r="O8" s="376"/>
    </row>
    <row r="9" spans="1:15" ht="14.25" thickBot="1" x14ac:dyDescent="0.2">
      <c r="A9" s="377" t="s">
        <v>199</v>
      </c>
      <c r="B9" s="378"/>
      <c r="C9" s="377" t="s">
        <v>200</v>
      </c>
      <c r="D9" s="379"/>
      <c r="E9" s="378"/>
      <c r="F9" s="380" t="s">
        <v>201</v>
      </c>
      <c r="G9" s="381"/>
      <c r="H9" s="382"/>
      <c r="I9" s="380" t="s">
        <v>202</v>
      </c>
      <c r="J9" s="381"/>
      <c r="K9" s="382"/>
      <c r="L9" s="380" t="s">
        <v>203</v>
      </c>
      <c r="M9" s="381"/>
      <c r="N9" s="381"/>
      <c r="O9" s="382"/>
    </row>
    <row r="10" spans="1:15" ht="13.5" customHeight="1" x14ac:dyDescent="0.15">
      <c r="A10" s="185"/>
      <c r="B10" s="186"/>
      <c r="C10" s="185"/>
      <c r="D10" s="179"/>
      <c r="E10" s="187" t="s">
        <v>204</v>
      </c>
      <c r="F10" s="188"/>
      <c r="G10" s="189"/>
      <c r="H10" s="190" t="s">
        <v>205</v>
      </c>
      <c r="I10" s="188"/>
      <c r="J10" s="189"/>
      <c r="K10" s="190" t="s">
        <v>93</v>
      </c>
      <c r="L10" s="188"/>
      <c r="M10" s="189"/>
      <c r="N10" s="189"/>
      <c r="O10" s="191"/>
    </row>
    <row r="11" spans="1:15" x14ac:dyDescent="0.15">
      <c r="A11" s="383" t="s">
        <v>206</v>
      </c>
      <c r="B11" s="384"/>
      <c r="C11" s="192"/>
      <c r="D11" s="193"/>
      <c r="E11" s="194"/>
      <c r="F11" s="195"/>
      <c r="G11" s="196"/>
      <c r="H11" s="197"/>
      <c r="I11" s="195"/>
      <c r="J11" s="196"/>
      <c r="K11" s="197"/>
      <c r="L11" s="188"/>
      <c r="M11" s="189"/>
      <c r="N11" s="189"/>
      <c r="O11" s="191"/>
    </row>
    <row r="12" spans="1:15" x14ac:dyDescent="0.15">
      <c r="A12" s="383" t="s">
        <v>207</v>
      </c>
      <c r="B12" s="384"/>
      <c r="C12" s="385"/>
      <c r="D12" s="386"/>
      <c r="E12" s="387"/>
      <c r="F12" s="388"/>
      <c r="G12" s="389"/>
      <c r="H12" s="390"/>
      <c r="I12" s="391"/>
      <c r="J12" s="392"/>
      <c r="K12" s="393"/>
      <c r="L12" s="188"/>
      <c r="M12" s="189"/>
      <c r="N12" s="189"/>
      <c r="O12" s="191"/>
    </row>
    <row r="13" spans="1:15" x14ac:dyDescent="0.15">
      <c r="A13" s="394" t="s">
        <v>208</v>
      </c>
      <c r="B13" s="395"/>
      <c r="C13" s="385"/>
      <c r="D13" s="386"/>
      <c r="E13" s="387"/>
      <c r="F13" s="388"/>
      <c r="G13" s="389"/>
      <c r="H13" s="390"/>
      <c r="I13" s="391"/>
      <c r="J13" s="392"/>
      <c r="K13" s="393"/>
      <c r="L13" s="188"/>
      <c r="M13" s="189"/>
      <c r="N13" s="189"/>
      <c r="O13" s="191"/>
    </row>
    <row r="14" spans="1:15" x14ac:dyDescent="0.15">
      <c r="A14" s="185"/>
      <c r="B14" s="186"/>
      <c r="C14" s="192"/>
      <c r="D14" s="193"/>
      <c r="E14" s="194"/>
      <c r="F14" s="195"/>
      <c r="G14" s="196"/>
      <c r="H14" s="197"/>
      <c r="I14" s="195"/>
      <c r="J14" s="196"/>
      <c r="K14" s="197"/>
      <c r="L14" s="188"/>
      <c r="M14" s="189"/>
      <c r="N14" s="189"/>
      <c r="O14" s="191"/>
    </row>
    <row r="15" spans="1:15" x14ac:dyDescent="0.15">
      <c r="A15" s="383" t="s">
        <v>206</v>
      </c>
      <c r="B15" s="384"/>
      <c r="C15" s="192"/>
      <c r="D15" s="193"/>
      <c r="E15" s="194"/>
      <c r="F15" s="195"/>
      <c r="G15" s="196"/>
      <c r="H15" s="197"/>
      <c r="I15" s="195"/>
      <c r="J15" s="196"/>
      <c r="K15" s="197"/>
      <c r="L15" s="188"/>
      <c r="M15" s="189"/>
      <c r="N15" s="189"/>
      <c r="O15" s="191"/>
    </row>
    <row r="16" spans="1:15" x14ac:dyDescent="0.15">
      <c r="A16" s="383" t="s">
        <v>207</v>
      </c>
      <c r="B16" s="384"/>
      <c r="C16" s="385"/>
      <c r="D16" s="386"/>
      <c r="E16" s="387"/>
      <c r="F16" s="388"/>
      <c r="G16" s="389"/>
      <c r="H16" s="390"/>
      <c r="I16" s="391"/>
      <c r="J16" s="392"/>
      <c r="K16" s="393"/>
      <c r="L16" s="188"/>
      <c r="M16" s="189"/>
      <c r="N16" s="189"/>
      <c r="O16" s="191"/>
    </row>
    <row r="17" spans="1:17" x14ac:dyDescent="0.15">
      <c r="A17" s="394" t="s">
        <v>209</v>
      </c>
      <c r="B17" s="395"/>
      <c r="C17" s="385"/>
      <c r="D17" s="386"/>
      <c r="E17" s="387"/>
      <c r="F17" s="388"/>
      <c r="G17" s="389"/>
      <c r="H17" s="390"/>
      <c r="I17" s="391"/>
      <c r="J17" s="392"/>
      <c r="K17" s="393"/>
      <c r="L17" s="188"/>
      <c r="M17" s="189"/>
      <c r="N17" s="189"/>
      <c r="O17" s="191"/>
    </row>
    <row r="18" spans="1:17" ht="7.5" customHeight="1" thickBot="1" x14ac:dyDescent="0.2">
      <c r="A18" s="198"/>
      <c r="B18" s="199"/>
      <c r="C18" s="200"/>
      <c r="D18" s="201"/>
      <c r="E18" s="202"/>
      <c r="F18" s="203"/>
      <c r="G18" s="204"/>
      <c r="H18" s="205"/>
      <c r="I18" s="203"/>
      <c r="J18" s="204"/>
      <c r="K18" s="205"/>
      <c r="L18" s="206"/>
      <c r="M18" s="207"/>
      <c r="N18" s="207"/>
      <c r="O18" s="208"/>
    </row>
    <row r="19" spans="1:17" ht="14.25" thickBot="1" x14ac:dyDescent="0.2">
      <c r="A19" s="396" t="s">
        <v>210</v>
      </c>
      <c r="B19" s="397"/>
      <c r="C19" s="398" t="str">
        <f>IF((C12+C16)=0,"",(C12+C16))</f>
        <v/>
      </c>
      <c r="D19" s="399"/>
      <c r="E19" s="400"/>
      <c r="F19" s="401" t="str">
        <f>IF((F12+F16)=0,"",(F12+F16))</f>
        <v/>
      </c>
      <c r="G19" s="402"/>
      <c r="H19" s="403"/>
      <c r="I19" s="404" t="str">
        <f>IF((I12+I16)=0,"",(I12+I16))</f>
        <v/>
      </c>
      <c r="J19" s="405"/>
      <c r="K19" s="406"/>
      <c r="L19" s="206"/>
      <c r="M19" s="207"/>
      <c r="N19" s="207"/>
      <c r="O19" s="208"/>
      <c r="P19" s="136" t="s">
        <v>103</v>
      </c>
    </row>
    <row r="20" spans="1:17" x14ac:dyDescent="0.15">
      <c r="A20" s="183"/>
    </row>
    <row r="21" spans="1:17" x14ac:dyDescent="0.15">
      <c r="A21" s="183"/>
    </row>
    <row r="22" spans="1:17" x14ac:dyDescent="0.15">
      <c r="A22" s="209"/>
      <c r="B22" s="407"/>
      <c r="C22" s="407"/>
      <c r="D22" s="407"/>
      <c r="E22" s="407"/>
      <c r="F22" s="407"/>
      <c r="G22" s="407"/>
      <c r="H22" s="407"/>
      <c r="I22" s="407"/>
      <c r="J22" s="407"/>
      <c r="K22" s="407"/>
      <c r="L22" s="407"/>
      <c r="M22" s="407"/>
      <c r="N22" s="407"/>
      <c r="O22" s="407"/>
    </row>
    <row r="23" spans="1:17" ht="14.25" thickBot="1" x14ac:dyDescent="0.2">
      <c r="A23" s="140" t="s">
        <v>211</v>
      </c>
      <c r="B23" s="182"/>
      <c r="C23" s="182"/>
      <c r="D23" s="182"/>
      <c r="E23" s="182"/>
      <c r="F23" s="182"/>
      <c r="G23" s="182"/>
      <c r="H23" s="182"/>
      <c r="I23" s="182"/>
      <c r="J23" s="182"/>
      <c r="K23" s="182"/>
      <c r="L23" s="376" t="str">
        <f>L8</f>
        <v>　○年　　月　　日現在</v>
      </c>
      <c r="M23" s="376"/>
      <c r="N23" s="376"/>
      <c r="O23" s="376"/>
      <c r="P23" s="136" t="s">
        <v>212</v>
      </c>
    </row>
    <row r="24" spans="1:17" ht="13.5" customHeight="1" x14ac:dyDescent="0.15">
      <c r="A24" s="210" t="s">
        <v>79</v>
      </c>
      <c r="B24" s="408" t="s">
        <v>213</v>
      </c>
      <c r="C24" s="408"/>
      <c r="D24" s="408"/>
      <c r="E24" s="408"/>
      <c r="F24" s="408"/>
      <c r="G24" s="408"/>
      <c r="H24" s="408"/>
      <c r="I24" s="408"/>
      <c r="J24" s="408"/>
      <c r="K24" s="408"/>
      <c r="L24" s="408" t="s">
        <v>213</v>
      </c>
      <c r="M24" s="408"/>
      <c r="N24" s="408"/>
      <c r="O24" s="409"/>
    </row>
    <row r="25" spans="1:17" ht="13.5" customHeight="1" x14ac:dyDescent="0.15">
      <c r="A25" s="211" t="s">
        <v>214</v>
      </c>
      <c r="B25" s="179"/>
      <c r="C25" s="179"/>
      <c r="D25" s="179"/>
      <c r="E25" s="179"/>
      <c r="F25" s="179"/>
      <c r="G25" s="179"/>
      <c r="H25" s="179"/>
      <c r="I25" s="179"/>
      <c r="J25" s="179"/>
      <c r="K25" s="179"/>
      <c r="L25" s="179"/>
      <c r="M25" s="179"/>
      <c r="N25" s="179"/>
      <c r="O25" s="186"/>
    </row>
    <row r="26" spans="1:17" ht="14.25" thickBot="1" x14ac:dyDescent="0.2">
      <c r="A26" s="212" t="s">
        <v>79</v>
      </c>
      <c r="B26" s="213" t="s">
        <v>215</v>
      </c>
      <c r="C26" s="214" t="s">
        <v>78</v>
      </c>
      <c r="D26" s="214" t="s">
        <v>215</v>
      </c>
      <c r="E26" s="214" t="s">
        <v>78</v>
      </c>
      <c r="F26" s="214" t="s">
        <v>215</v>
      </c>
      <c r="G26" s="214" t="s">
        <v>78</v>
      </c>
      <c r="H26" s="214" t="s">
        <v>78</v>
      </c>
      <c r="I26" s="214" t="s">
        <v>78</v>
      </c>
      <c r="J26" s="214" t="s">
        <v>78</v>
      </c>
      <c r="K26" s="214" t="s">
        <v>215</v>
      </c>
      <c r="L26" s="214" t="s">
        <v>78</v>
      </c>
      <c r="M26" s="214" t="s">
        <v>215</v>
      </c>
      <c r="N26" s="214" t="s">
        <v>78</v>
      </c>
      <c r="O26" s="208"/>
    </row>
    <row r="27" spans="1:17" ht="7.5" customHeight="1" x14ac:dyDescent="0.15">
      <c r="A27" s="211" t="s">
        <v>79</v>
      </c>
      <c r="B27" s="162" t="s">
        <v>216</v>
      </c>
      <c r="C27" s="162"/>
      <c r="D27" s="162"/>
      <c r="E27" s="162"/>
      <c r="F27" s="162"/>
      <c r="G27" s="162"/>
      <c r="H27" s="162"/>
      <c r="I27" s="162"/>
      <c r="J27" s="162"/>
      <c r="K27" s="162"/>
      <c r="L27" s="162"/>
      <c r="M27" s="162"/>
      <c r="N27" s="162"/>
      <c r="O27" s="215"/>
    </row>
    <row r="28" spans="1:17" ht="18" customHeight="1" x14ac:dyDescent="0.15">
      <c r="A28" s="211" t="s">
        <v>217</v>
      </c>
      <c r="B28" s="162"/>
      <c r="C28" s="162"/>
      <c r="D28" s="162"/>
      <c r="E28" s="162"/>
      <c r="F28" s="162"/>
      <c r="G28" s="162"/>
      <c r="H28" s="162"/>
      <c r="I28" s="162"/>
      <c r="J28" s="162"/>
      <c r="K28" s="162"/>
      <c r="L28" s="162"/>
      <c r="M28" s="162"/>
      <c r="N28" s="162"/>
      <c r="O28" s="215"/>
    </row>
    <row r="29" spans="1:17" x14ac:dyDescent="0.15">
      <c r="A29" s="211" t="s">
        <v>79</v>
      </c>
      <c r="B29" s="162" t="s">
        <v>216</v>
      </c>
      <c r="C29" s="162"/>
      <c r="D29" s="162"/>
      <c r="E29" s="162"/>
      <c r="F29" s="162"/>
      <c r="G29" s="162"/>
      <c r="H29" s="162"/>
      <c r="I29" s="162"/>
      <c r="J29" s="162"/>
      <c r="K29" s="162"/>
      <c r="L29" s="162"/>
      <c r="M29" s="162"/>
      <c r="N29" s="162"/>
      <c r="O29" s="215"/>
    </row>
    <row r="30" spans="1:17" ht="18.75" customHeight="1" x14ac:dyDescent="0.15">
      <c r="A30" s="211" t="s">
        <v>218</v>
      </c>
      <c r="B30" s="162"/>
      <c r="C30" s="162"/>
      <c r="D30" s="162"/>
      <c r="E30" s="162"/>
      <c r="F30" s="162"/>
      <c r="G30" s="162"/>
      <c r="H30" s="162"/>
      <c r="I30" s="162"/>
      <c r="J30" s="162"/>
      <c r="K30" s="162"/>
      <c r="L30" s="162"/>
      <c r="M30" s="162"/>
      <c r="N30" s="162"/>
      <c r="O30" s="215"/>
      <c r="Q30" s="216"/>
    </row>
    <row r="31" spans="1:17" x14ac:dyDescent="0.15">
      <c r="A31" s="211" t="s">
        <v>79</v>
      </c>
      <c r="B31" s="162" t="s">
        <v>216</v>
      </c>
      <c r="C31" s="162"/>
      <c r="D31" s="162"/>
      <c r="E31" s="162"/>
      <c r="F31" s="162"/>
      <c r="G31" s="162"/>
      <c r="H31" s="162"/>
      <c r="I31" s="162"/>
      <c r="J31" s="162"/>
      <c r="K31" s="162"/>
      <c r="L31" s="162"/>
      <c r="M31" s="162"/>
      <c r="N31" s="162"/>
      <c r="O31" s="215"/>
    </row>
    <row r="32" spans="1:17" ht="18" customHeight="1" x14ac:dyDescent="0.15">
      <c r="A32" s="211" t="s">
        <v>219</v>
      </c>
      <c r="B32" s="162"/>
      <c r="C32" s="162"/>
      <c r="D32" s="162"/>
      <c r="E32" s="162"/>
      <c r="F32" s="162"/>
      <c r="G32" s="162"/>
      <c r="H32" s="162"/>
      <c r="I32" s="162"/>
      <c r="J32" s="162"/>
      <c r="K32" s="162"/>
      <c r="L32" s="162"/>
      <c r="M32" s="162"/>
      <c r="N32" s="162"/>
      <c r="O32" s="215"/>
    </row>
    <row r="33" spans="1:15" x14ac:dyDescent="0.15">
      <c r="A33" s="211" t="s">
        <v>79</v>
      </c>
      <c r="B33" s="162" t="s">
        <v>216</v>
      </c>
      <c r="C33" s="162"/>
      <c r="D33" s="162"/>
      <c r="E33" s="162"/>
      <c r="F33" s="162"/>
      <c r="G33" s="162"/>
      <c r="H33" s="162"/>
      <c r="I33" s="162"/>
      <c r="J33" s="162"/>
      <c r="K33" s="162"/>
      <c r="L33" s="162"/>
      <c r="M33" s="162"/>
      <c r="N33" s="162"/>
      <c r="O33" s="215"/>
    </row>
    <row r="34" spans="1:15" ht="18.75" customHeight="1" x14ac:dyDescent="0.15">
      <c r="A34" s="211" t="s">
        <v>220</v>
      </c>
      <c r="B34" s="162"/>
      <c r="C34" s="162"/>
      <c r="D34" s="162"/>
      <c r="E34" s="162"/>
      <c r="F34" s="162"/>
      <c r="G34" s="162"/>
      <c r="H34" s="162"/>
      <c r="I34" s="162"/>
      <c r="J34" s="162"/>
      <c r="K34" s="162"/>
      <c r="L34" s="162"/>
      <c r="M34" s="162"/>
      <c r="N34" s="162"/>
      <c r="O34" s="215"/>
    </row>
    <row r="35" spans="1:15" x14ac:dyDescent="0.15">
      <c r="A35" s="211" t="s">
        <v>79</v>
      </c>
      <c r="B35" s="162" t="s">
        <v>216</v>
      </c>
      <c r="C35" s="162"/>
      <c r="D35" s="162"/>
      <c r="E35" s="162"/>
      <c r="F35" s="162"/>
      <c r="G35" s="162"/>
      <c r="H35" s="162"/>
      <c r="I35" s="162"/>
      <c r="J35" s="162"/>
      <c r="K35" s="162"/>
      <c r="L35" s="162"/>
      <c r="M35" s="162"/>
      <c r="N35" s="162"/>
      <c r="O35" s="215"/>
    </row>
    <row r="36" spans="1:15" ht="18" customHeight="1" x14ac:dyDescent="0.15">
      <c r="A36" s="211" t="s">
        <v>221</v>
      </c>
      <c r="B36" s="162"/>
      <c r="C36" s="162"/>
      <c r="D36" s="162"/>
      <c r="E36" s="162"/>
      <c r="F36" s="162"/>
      <c r="G36" s="162"/>
      <c r="H36" s="162"/>
      <c r="I36" s="162"/>
      <c r="J36" s="162"/>
      <c r="K36" s="162"/>
      <c r="L36" s="162"/>
      <c r="M36" s="162"/>
      <c r="N36" s="162"/>
      <c r="O36" s="215"/>
    </row>
    <row r="37" spans="1:15" ht="7.5" customHeight="1" thickBot="1" x14ac:dyDescent="0.2">
      <c r="A37" s="212" t="s">
        <v>79</v>
      </c>
      <c r="B37" s="217"/>
      <c r="C37" s="217"/>
      <c r="D37" s="217"/>
      <c r="E37" s="217"/>
      <c r="F37" s="217"/>
      <c r="G37" s="217"/>
      <c r="H37" s="217"/>
      <c r="I37" s="217"/>
      <c r="J37" s="217"/>
      <c r="K37" s="217"/>
      <c r="L37" s="217"/>
      <c r="M37" s="217"/>
      <c r="N37" s="217"/>
      <c r="O37" s="218"/>
    </row>
    <row r="38" spans="1:15" x14ac:dyDescent="0.15">
      <c r="A38" s="140" t="s">
        <v>187</v>
      </c>
      <c r="M38" s="219"/>
      <c r="N38" s="219"/>
      <c r="O38" s="219"/>
    </row>
    <row r="39" spans="1:15" x14ac:dyDescent="0.15">
      <c r="A39" s="140" t="s">
        <v>222</v>
      </c>
      <c r="M39" s="219"/>
      <c r="N39" s="219"/>
      <c r="O39" s="219"/>
    </row>
    <row r="40" spans="1:15" x14ac:dyDescent="0.15">
      <c r="A40" s="140" t="s">
        <v>223</v>
      </c>
    </row>
    <row r="41" spans="1:15" x14ac:dyDescent="0.15">
      <c r="A41" s="183"/>
    </row>
    <row r="42" spans="1:15" x14ac:dyDescent="0.15">
      <c r="A42" s="183"/>
    </row>
    <row r="43" spans="1:15" ht="14.25" thickBot="1" x14ac:dyDescent="0.2">
      <c r="A43" s="140" t="s">
        <v>224</v>
      </c>
      <c r="B43" s="182"/>
      <c r="C43" s="182"/>
      <c r="D43" s="182"/>
      <c r="E43" s="182"/>
      <c r="F43" s="182"/>
      <c r="G43" s="182"/>
      <c r="H43" s="182"/>
      <c r="I43" s="182"/>
      <c r="J43" s="182"/>
      <c r="K43" s="182"/>
      <c r="L43" s="182"/>
      <c r="M43" s="182"/>
      <c r="N43" s="182"/>
      <c r="O43" s="182"/>
    </row>
    <row r="44" spans="1:15" x14ac:dyDescent="0.15">
      <c r="A44" s="410" t="s">
        <v>225</v>
      </c>
      <c r="B44" s="412" t="s">
        <v>226</v>
      </c>
      <c r="C44" s="413"/>
      <c r="D44" s="413"/>
      <c r="E44" s="413"/>
      <c r="F44" s="413"/>
      <c r="G44" s="413"/>
      <c r="H44" s="413"/>
      <c r="I44" s="414"/>
      <c r="J44" s="415" t="s">
        <v>227</v>
      </c>
      <c r="K44" s="416"/>
      <c r="L44" s="417"/>
      <c r="M44" s="415" t="s">
        <v>228</v>
      </c>
      <c r="N44" s="416"/>
      <c r="O44" s="417"/>
    </row>
    <row r="45" spans="1:15" ht="14.25" thickBot="1" x14ac:dyDescent="0.2">
      <c r="A45" s="411"/>
      <c r="B45" s="421" t="str">
        <f>L8</f>
        <v>　○年　　月　　日現在</v>
      </c>
      <c r="C45" s="422"/>
      <c r="D45" s="422"/>
      <c r="E45" s="423"/>
      <c r="F45" s="424" t="s">
        <v>229</v>
      </c>
      <c r="G45" s="425"/>
      <c r="H45" s="425"/>
      <c r="I45" s="426"/>
      <c r="J45" s="418"/>
      <c r="K45" s="419"/>
      <c r="L45" s="420"/>
      <c r="M45" s="418"/>
      <c r="N45" s="419"/>
      <c r="O45" s="420"/>
    </row>
    <row r="46" spans="1:15" x14ac:dyDescent="0.15">
      <c r="A46" s="220"/>
      <c r="B46" s="221"/>
      <c r="C46" s="222"/>
      <c r="D46" s="222" t="s">
        <v>93</v>
      </c>
      <c r="E46" s="223" t="s">
        <v>205</v>
      </c>
      <c r="F46" s="224"/>
      <c r="G46" s="222"/>
      <c r="H46" s="222" t="s">
        <v>93</v>
      </c>
      <c r="I46" s="225" t="s">
        <v>205</v>
      </c>
      <c r="J46" s="221"/>
      <c r="K46" s="222" t="s">
        <v>93</v>
      </c>
      <c r="L46" s="225" t="s">
        <v>205</v>
      </c>
      <c r="M46" s="188"/>
      <c r="N46" s="189"/>
      <c r="O46" s="191"/>
    </row>
    <row r="47" spans="1:15" x14ac:dyDescent="0.15">
      <c r="A47" s="220" t="s">
        <v>230</v>
      </c>
      <c r="B47" s="188"/>
      <c r="C47" s="189"/>
      <c r="D47" s="189"/>
      <c r="E47" s="226"/>
      <c r="F47" s="227"/>
      <c r="G47" s="189"/>
      <c r="H47" s="189"/>
      <c r="I47" s="228"/>
      <c r="J47" s="188"/>
      <c r="K47" s="189"/>
      <c r="L47" s="228"/>
      <c r="M47" s="188"/>
      <c r="N47" s="189"/>
      <c r="O47" s="191"/>
    </row>
    <row r="48" spans="1:15" ht="27" customHeight="1" x14ac:dyDescent="0.15">
      <c r="A48" s="229"/>
      <c r="B48" s="427"/>
      <c r="C48" s="428"/>
      <c r="D48" s="429"/>
      <c r="E48" s="230" t="str">
        <f>IF(A48="","",(B48/A48)*100)</f>
        <v/>
      </c>
      <c r="F48" s="430"/>
      <c r="G48" s="428"/>
      <c r="H48" s="429"/>
      <c r="I48" s="231" t="str">
        <f>IF(A48="","",(F48/A48)*100)</f>
        <v/>
      </c>
      <c r="J48" s="427"/>
      <c r="K48" s="429"/>
      <c r="L48" s="231"/>
      <c r="M48" s="431"/>
      <c r="N48" s="432"/>
      <c r="O48" s="433"/>
    </row>
    <row r="49" spans="1:15" x14ac:dyDescent="0.15">
      <c r="A49" s="232" t="s">
        <v>93</v>
      </c>
      <c r="B49" s="188"/>
      <c r="C49" s="189"/>
      <c r="D49" s="189"/>
      <c r="E49" s="226"/>
      <c r="F49" s="227"/>
      <c r="G49" s="189"/>
      <c r="H49" s="189"/>
      <c r="I49" s="228"/>
      <c r="J49" s="188"/>
      <c r="K49" s="189"/>
      <c r="L49" s="228"/>
      <c r="M49" s="188"/>
      <c r="N49" s="189"/>
      <c r="O49" s="191"/>
    </row>
    <row r="50" spans="1:15" ht="7.5" customHeight="1" x14ac:dyDescent="0.15">
      <c r="A50" s="220"/>
      <c r="B50" s="188"/>
      <c r="C50" s="189"/>
      <c r="D50" s="189"/>
      <c r="E50" s="226"/>
      <c r="F50" s="227"/>
      <c r="G50" s="189"/>
      <c r="H50" s="189"/>
      <c r="I50" s="228"/>
      <c r="J50" s="188"/>
      <c r="K50" s="189"/>
      <c r="L50" s="228"/>
      <c r="M50" s="188"/>
      <c r="N50" s="189"/>
      <c r="O50" s="191"/>
    </row>
    <row r="51" spans="1:15" x14ac:dyDescent="0.15">
      <c r="A51" s="220" t="s">
        <v>231</v>
      </c>
      <c r="B51" s="188"/>
      <c r="C51" s="189"/>
      <c r="D51" s="189"/>
      <c r="E51" s="226"/>
      <c r="F51" s="227"/>
      <c r="G51" s="189"/>
      <c r="H51" s="189"/>
      <c r="I51" s="228"/>
      <c r="J51" s="188"/>
      <c r="K51" s="189"/>
      <c r="L51" s="228"/>
      <c r="M51" s="188"/>
      <c r="N51" s="189"/>
      <c r="O51" s="191"/>
    </row>
    <row r="52" spans="1:15" ht="27" customHeight="1" x14ac:dyDescent="0.15">
      <c r="A52" s="229"/>
      <c r="B52" s="427"/>
      <c r="C52" s="428"/>
      <c r="D52" s="429"/>
      <c r="E52" s="230" t="str">
        <f>IF(A48="","",(B52/A52)*100)</f>
        <v/>
      </c>
      <c r="F52" s="430"/>
      <c r="G52" s="428"/>
      <c r="H52" s="429"/>
      <c r="I52" s="231" t="str">
        <f>IF(A48="","",(F52/A52)*100)</f>
        <v/>
      </c>
      <c r="J52" s="427"/>
      <c r="K52" s="429"/>
      <c r="L52" s="231"/>
      <c r="M52" s="431"/>
      <c r="N52" s="432"/>
      <c r="O52" s="433"/>
    </row>
    <row r="53" spans="1:15" x14ac:dyDescent="0.15">
      <c r="A53" s="232" t="s">
        <v>93</v>
      </c>
      <c r="B53" s="188"/>
      <c r="C53" s="189"/>
      <c r="D53" s="233"/>
      <c r="E53" s="226"/>
      <c r="F53" s="227"/>
      <c r="G53" s="189"/>
      <c r="H53" s="189"/>
      <c r="I53" s="228"/>
      <c r="J53" s="188"/>
      <c r="K53" s="189"/>
      <c r="L53" s="228"/>
      <c r="M53" s="188"/>
      <c r="N53" s="189"/>
      <c r="O53" s="191"/>
    </row>
    <row r="54" spans="1:15" ht="7.5" customHeight="1" thickBot="1" x14ac:dyDescent="0.2">
      <c r="A54" s="234"/>
      <c r="B54" s="206"/>
      <c r="C54" s="207"/>
      <c r="D54" s="207"/>
      <c r="E54" s="235"/>
      <c r="F54" s="236"/>
      <c r="G54" s="207"/>
      <c r="H54" s="207"/>
      <c r="I54" s="237"/>
      <c r="J54" s="206"/>
      <c r="K54" s="207"/>
      <c r="L54" s="237"/>
      <c r="M54" s="206"/>
      <c r="N54" s="207"/>
      <c r="O54" s="208"/>
    </row>
    <row r="55" spans="1:15" x14ac:dyDescent="0.15">
      <c r="A55" s="138" t="s">
        <v>187</v>
      </c>
      <c r="B55" s="238"/>
      <c r="C55" s="238"/>
      <c r="D55" s="238"/>
      <c r="E55" s="238"/>
      <c r="F55" s="238"/>
      <c r="G55" s="238"/>
      <c r="H55" s="238"/>
    </row>
    <row r="56" spans="1:15" x14ac:dyDescent="0.15">
      <c r="A56" s="182" t="s">
        <v>232</v>
      </c>
    </row>
  </sheetData>
  <mergeCells count="46">
    <mergeCell ref="B48:D48"/>
    <mergeCell ref="F48:H48"/>
    <mergeCell ref="J48:K48"/>
    <mergeCell ref="M48:O48"/>
    <mergeCell ref="B52:D52"/>
    <mergeCell ref="F52:H52"/>
    <mergeCell ref="J52:K52"/>
    <mergeCell ref="M52:O52"/>
    <mergeCell ref="B24:K24"/>
    <mergeCell ref="L24:O24"/>
    <mergeCell ref="A44:A45"/>
    <mergeCell ref="B44:I44"/>
    <mergeCell ref="J44:L45"/>
    <mergeCell ref="M44:O45"/>
    <mergeCell ref="B45:E45"/>
    <mergeCell ref="F45:I45"/>
    <mergeCell ref="L23:O23"/>
    <mergeCell ref="A15:B15"/>
    <mergeCell ref="A16:B16"/>
    <mergeCell ref="C16:E17"/>
    <mergeCell ref="F16:H17"/>
    <mergeCell ref="I16:K17"/>
    <mergeCell ref="A17:B17"/>
    <mergeCell ref="A19:B19"/>
    <mergeCell ref="C19:E19"/>
    <mergeCell ref="F19:H19"/>
    <mergeCell ref="I19:K19"/>
    <mergeCell ref="B22:O22"/>
    <mergeCell ref="A11:B11"/>
    <mergeCell ref="A12:B12"/>
    <mergeCell ref="C12:E13"/>
    <mergeCell ref="F12:H13"/>
    <mergeCell ref="I12:K13"/>
    <mergeCell ref="A13:B13"/>
    <mergeCell ref="L8:O8"/>
    <mergeCell ref="A9:B9"/>
    <mergeCell ref="C9:E9"/>
    <mergeCell ref="F9:H9"/>
    <mergeCell ref="I9:K9"/>
    <mergeCell ref="L9:O9"/>
    <mergeCell ref="A4:C4"/>
    <mergeCell ref="D4:H4"/>
    <mergeCell ref="I4:O4"/>
    <mergeCell ref="A5:C5"/>
    <mergeCell ref="D5:H5"/>
    <mergeCell ref="I5:O5"/>
  </mergeCells>
  <phoneticPr fontId="2"/>
  <printOptions horizontalCentered="1"/>
  <pageMargins left="0.51181102362204722" right="0.51181102362204722" top="0.74803149606299213"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BR40"/>
  <sheetViews>
    <sheetView view="pageBreakPreview" zoomScaleNormal="100" zoomScaleSheetLayoutView="100" workbookViewId="0">
      <selection activeCell="C24" sqref="C24"/>
    </sheetView>
  </sheetViews>
  <sheetFormatPr defaultRowHeight="14.25" x14ac:dyDescent="0.15"/>
  <cols>
    <col min="1" max="31" width="2.625" customWidth="1"/>
    <col min="32" max="32" width="4.125" customWidth="1"/>
    <col min="33" max="33" width="2.75" customWidth="1"/>
    <col min="34" max="48" width="2.625" customWidth="1"/>
  </cols>
  <sheetData>
    <row r="1" spans="1:49" ht="20.100000000000001" customHeight="1" x14ac:dyDescent="0.15">
      <c r="A1" s="354" t="s">
        <v>37</v>
      </c>
      <c r="B1" s="355"/>
      <c r="C1" s="355"/>
      <c r="D1" s="355"/>
      <c r="E1" s="355"/>
      <c r="F1" s="355"/>
      <c r="G1" s="355"/>
      <c r="H1" s="355"/>
      <c r="I1" s="355"/>
      <c r="J1" s="355"/>
      <c r="K1" s="355"/>
      <c r="L1" s="355"/>
      <c r="M1" s="355"/>
      <c r="N1" s="355"/>
      <c r="O1" s="355"/>
      <c r="P1" s="355"/>
      <c r="Q1" s="355"/>
      <c r="R1" s="355"/>
      <c r="S1" s="1"/>
      <c r="T1" s="1"/>
      <c r="U1" s="1"/>
      <c r="V1" s="1"/>
      <c r="W1" s="1"/>
      <c r="X1" s="1"/>
      <c r="Y1" s="1"/>
      <c r="Z1" s="1"/>
      <c r="AA1" s="1"/>
      <c r="AB1" s="1"/>
      <c r="AC1" s="1"/>
      <c r="AD1" s="1"/>
      <c r="AE1" s="1"/>
    </row>
    <row r="2" spans="1:49" ht="20.100000000000001" customHeight="1" x14ac:dyDescent="0.15">
      <c r="A2" s="1"/>
      <c r="B2" s="1"/>
      <c r="C2" s="1"/>
      <c r="D2" s="1"/>
      <c r="E2" s="1"/>
      <c r="F2" s="1"/>
      <c r="G2" s="1"/>
      <c r="H2" s="1"/>
      <c r="I2" s="1"/>
      <c r="J2" s="1"/>
      <c r="K2" s="1"/>
      <c r="L2" s="1"/>
      <c r="M2" s="1"/>
      <c r="N2" s="1"/>
      <c r="O2" s="1"/>
      <c r="P2" s="1"/>
      <c r="Q2" s="1"/>
      <c r="R2" s="1"/>
      <c r="S2" s="1"/>
      <c r="T2" s="1"/>
      <c r="U2" s="1"/>
      <c r="V2" s="1"/>
      <c r="W2" s="436" t="s">
        <v>131</v>
      </c>
      <c r="X2" s="436"/>
      <c r="Y2" s="436"/>
      <c r="Z2" s="436"/>
      <c r="AA2" s="436"/>
      <c r="AB2" s="436"/>
      <c r="AC2" s="436"/>
      <c r="AD2" s="436"/>
      <c r="AE2" s="436"/>
      <c r="AF2" s="438"/>
      <c r="AG2" s="438"/>
      <c r="AH2" s="438"/>
      <c r="AI2" s="438"/>
      <c r="AJ2" s="438"/>
      <c r="AK2" s="438"/>
      <c r="AL2" s="438"/>
      <c r="AM2" s="438"/>
      <c r="AN2" s="438"/>
      <c r="AO2" s="438"/>
      <c r="AP2" s="438"/>
      <c r="AQ2" s="438"/>
      <c r="AR2" s="438"/>
      <c r="AS2" s="438"/>
      <c r="AT2" s="438"/>
      <c r="AU2" s="438"/>
      <c r="AV2" s="438"/>
      <c r="AW2" s="438"/>
    </row>
    <row r="3" spans="1:49" ht="20.100000000000001" customHeight="1" x14ac:dyDescent="0.15">
      <c r="A3" s="1"/>
      <c r="B3" s="1"/>
      <c r="C3" s="1"/>
      <c r="D3" s="1"/>
      <c r="E3" s="1"/>
      <c r="F3" s="1"/>
      <c r="G3" s="1"/>
      <c r="H3" s="1"/>
      <c r="I3" s="1"/>
      <c r="J3" s="1"/>
      <c r="K3" s="1"/>
      <c r="L3" s="1"/>
      <c r="M3" s="1"/>
      <c r="N3" s="1"/>
      <c r="O3" s="1"/>
      <c r="P3" s="1"/>
      <c r="Q3" s="1"/>
      <c r="R3" s="1"/>
      <c r="S3" s="1"/>
      <c r="T3" s="1"/>
      <c r="U3" s="1"/>
      <c r="V3" s="1"/>
      <c r="W3" s="436"/>
      <c r="X3" s="436"/>
      <c r="Y3" s="436"/>
      <c r="Z3" s="436"/>
      <c r="AA3" s="436"/>
      <c r="AB3" s="436"/>
      <c r="AC3" s="436"/>
      <c r="AD3" s="436"/>
      <c r="AE3" s="436"/>
      <c r="AF3" s="438"/>
      <c r="AG3" s="438"/>
      <c r="AH3" s="438"/>
      <c r="AI3" s="438"/>
      <c r="AJ3" s="438"/>
      <c r="AK3" s="438"/>
      <c r="AL3" s="438"/>
      <c r="AM3" s="438"/>
      <c r="AN3" s="438"/>
      <c r="AO3" s="438"/>
      <c r="AP3" s="438"/>
      <c r="AQ3" s="438"/>
      <c r="AR3" s="438"/>
      <c r="AS3" s="438"/>
      <c r="AT3" s="438"/>
      <c r="AU3" s="438"/>
      <c r="AV3" s="438"/>
      <c r="AW3" s="438"/>
    </row>
    <row r="4" spans="1:49" ht="20.100000000000001" customHeight="1" x14ac:dyDescent="0.15">
      <c r="A4" s="351" t="s">
        <v>128</v>
      </c>
      <c r="B4" s="351"/>
      <c r="C4" s="351"/>
      <c r="D4" s="351"/>
      <c r="E4" s="351"/>
      <c r="F4" s="351"/>
      <c r="G4" s="351"/>
      <c r="H4" s="351"/>
      <c r="I4" s="1"/>
      <c r="J4" s="1"/>
      <c r="K4" s="1"/>
      <c r="L4" s="1"/>
      <c r="M4" s="1"/>
      <c r="N4" s="1"/>
      <c r="O4" s="1"/>
      <c r="P4" s="1"/>
      <c r="Q4" s="1"/>
      <c r="R4" s="1"/>
      <c r="S4" s="1"/>
      <c r="T4" s="1"/>
      <c r="U4" s="1"/>
      <c r="V4" s="1"/>
      <c r="W4" s="1"/>
      <c r="X4" s="1"/>
      <c r="Y4" s="1"/>
      <c r="Z4" s="1"/>
      <c r="AA4" s="1"/>
      <c r="AB4" s="1"/>
      <c r="AC4" s="1"/>
      <c r="AD4" s="1"/>
      <c r="AE4" s="1"/>
      <c r="AF4" s="36"/>
      <c r="AG4" s="36"/>
      <c r="AH4" s="36"/>
      <c r="AI4" s="36"/>
      <c r="AJ4" s="36"/>
      <c r="AK4" s="36"/>
      <c r="AL4" s="36"/>
      <c r="AM4" s="36"/>
      <c r="AN4" s="36"/>
      <c r="AO4" s="36"/>
      <c r="AP4" s="36"/>
      <c r="AQ4" s="36"/>
      <c r="AR4" s="36"/>
      <c r="AS4" s="36"/>
      <c r="AT4" s="36"/>
      <c r="AU4" s="36"/>
      <c r="AV4" s="36"/>
      <c r="AW4" s="36"/>
    </row>
    <row r="5" spans="1:49" ht="20.100000000000001" customHeight="1" x14ac:dyDescent="0.15">
      <c r="A5" s="351"/>
      <c r="B5" s="351"/>
      <c r="C5" s="351"/>
      <c r="D5" s="351"/>
      <c r="E5" s="351"/>
      <c r="F5" s="351"/>
      <c r="G5" s="351"/>
      <c r="H5" s="351"/>
      <c r="I5" s="1"/>
      <c r="J5" s="1"/>
      <c r="K5" s="1"/>
      <c r="L5" s="1"/>
      <c r="M5" s="1"/>
      <c r="N5" s="1"/>
      <c r="O5" s="1"/>
      <c r="P5" s="1"/>
      <c r="Q5" s="1"/>
      <c r="R5" s="1"/>
      <c r="S5" s="1"/>
      <c r="T5" s="1"/>
      <c r="U5" s="1"/>
      <c r="V5" s="1"/>
      <c r="W5" s="1"/>
      <c r="X5" s="1"/>
      <c r="Y5" s="1"/>
      <c r="Z5" s="1"/>
      <c r="AA5" s="1"/>
      <c r="AB5" s="1"/>
      <c r="AC5" s="1"/>
      <c r="AD5" s="1"/>
      <c r="AE5" s="1"/>
    </row>
    <row r="6" spans="1:49" ht="20.100000000000001" customHeight="1" x14ac:dyDescent="0.15">
      <c r="A6" s="1"/>
      <c r="B6" s="1"/>
      <c r="C6" s="1"/>
      <c r="D6" s="1"/>
      <c r="E6" s="1"/>
      <c r="F6" s="1"/>
      <c r="G6" s="1"/>
      <c r="H6" s="1"/>
      <c r="I6" s="1"/>
      <c r="J6" s="1"/>
      <c r="K6" s="1"/>
      <c r="L6" s="1"/>
      <c r="M6" s="1"/>
      <c r="N6" s="351" t="s">
        <v>4</v>
      </c>
      <c r="O6" s="351"/>
      <c r="P6" s="351"/>
      <c r="Q6" s="351"/>
      <c r="R6" s="351"/>
      <c r="S6" s="357"/>
      <c r="T6" s="357"/>
      <c r="U6" s="357"/>
      <c r="V6" s="357"/>
      <c r="W6" s="357"/>
      <c r="X6" s="357"/>
      <c r="Y6" s="357"/>
      <c r="Z6" s="357"/>
      <c r="AA6" s="357"/>
      <c r="AB6" s="357"/>
      <c r="AC6" s="357"/>
      <c r="AD6" s="357"/>
      <c r="AE6" s="357"/>
    </row>
    <row r="7" spans="1:49" ht="20.100000000000001" customHeight="1" x14ac:dyDescent="0.15">
      <c r="A7" s="1"/>
      <c r="B7" s="1"/>
      <c r="C7" s="1"/>
      <c r="D7" s="1"/>
      <c r="E7" s="1"/>
      <c r="F7" s="1"/>
      <c r="G7" s="1"/>
      <c r="H7" s="1"/>
      <c r="I7" s="1"/>
      <c r="J7" s="1"/>
      <c r="K7" s="1"/>
      <c r="L7" s="1"/>
      <c r="M7" s="1"/>
      <c r="N7" s="351"/>
      <c r="O7" s="351"/>
      <c r="P7" s="351"/>
      <c r="Q7" s="351"/>
      <c r="R7" s="351"/>
      <c r="S7" s="357"/>
      <c r="T7" s="357"/>
      <c r="U7" s="357"/>
      <c r="V7" s="357"/>
      <c r="W7" s="357"/>
      <c r="X7" s="357"/>
      <c r="Y7" s="357"/>
      <c r="Z7" s="357"/>
      <c r="AA7" s="357"/>
      <c r="AB7" s="357"/>
      <c r="AC7" s="357"/>
      <c r="AD7" s="357"/>
      <c r="AE7" s="357"/>
    </row>
    <row r="8" spans="1:49" ht="20.100000000000001" customHeight="1" x14ac:dyDescent="0.15">
      <c r="A8" s="1"/>
      <c r="B8" s="1"/>
      <c r="C8" s="1"/>
      <c r="D8" s="1"/>
      <c r="E8" s="1"/>
      <c r="F8" s="1"/>
      <c r="G8" s="1"/>
      <c r="H8" s="1"/>
      <c r="I8" s="1"/>
      <c r="J8" s="1"/>
      <c r="K8" s="1"/>
      <c r="L8" s="1"/>
      <c r="M8" s="1"/>
      <c r="N8" s="353" t="s">
        <v>2</v>
      </c>
      <c r="O8" s="351"/>
      <c r="P8" s="351"/>
      <c r="Q8" s="351"/>
      <c r="R8" s="351"/>
      <c r="S8" s="352"/>
      <c r="T8" s="352"/>
      <c r="U8" s="352"/>
      <c r="V8" s="352"/>
      <c r="W8" s="352"/>
      <c r="X8" s="352"/>
      <c r="Y8" s="352"/>
      <c r="Z8" s="352"/>
      <c r="AA8" s="352"/>
      <c r="AB8" s="352"/>
      <c r="AC8" s="352"/>
      <c r="AD8" s="352"/>
      <c r="AE8" s="352"/>
    </row>
    <row r="9" spans="1:49" ht="20.100000000000001" customHeight="1" x14ac:dyDescent="0.15">
      <c r="A9" s="1"/>
      <c r="B9" s="1"/>
      <c r="C9" s="1"/>
      <c r="D9" s="1"/>
      <c r="E9" s="1"/>
      <c r="F9" s="1"/>
      <c r="G9" s="1"/>
      <c r="H9" s="1"/>
      <c r="I9" s="1"/>
      <c r="J9" s="1"/>
      <c r="K9" s="1"/>
      <c r="L9" s="1"/>
      <c r="M9" s="1"/>
      <c r="N9" s="351"/>
      <c r="O9" s="351"/>
      <c r="P9" s="351"/>
      <c r="Q9" s="351"/>
      <c r="R9" s="351"/>
      <c r="S9" s="352"/>
      <c r="T9" s="352"/>
      <c r="U9" s="352"/>
      <c r="V9" s="352"/>
      <c r="W9" s="352"/>
      <c r="X9" s="352"/>
      <c r="Y9" s="352"/>
      <c r="Z9" s="352"/>
      <c r="AA9" s="352"/>
      <c r="AB9" s="352"/>
      <c r="AC9" s="352"/>
      <c r="AD9" s="352"/>
      <c r="AE9" s="352"/>
    </row>
    <row r="10" spans="1:49" ht="20.100000000000001" customHeight="1" x14ac:dyDescent="0.15">
      <c r="A10" s="1"/>
      <c r="B10" s="1"/>
      <c r="C10" s="1"/>
      <c r="D10" s="1"/>
      <c r="E10" s="1"/>
      <c r="F10" s="1"/>
      <c r="G10" s="1"/>
      <c r="H10" s="1"/>
      <c r="I10" s="1"/>
      <c r="J10" s="1"/>
      <c r="K10" s="1"/>
      <c r="L10" s="1"/>
      <c r="M10" s="1"/>
      <c r="N10" s="350" t="s">
        <v>5</v>
      </c>
      <c r="O10" s="351"/>
      <c r="P10" s="351"/>
      <c r="Q10" s="351"/>
      <c r="R10" s="351"/>
      <c r="S10" s="352"/>
      <c r="T10" s="352"/>
      <c r="U10" s="352"/>
      <c r="V10" s="352"/>
      <c r="W10" s="352"/>
      <c r="X10" s="352"/>
      <c r="Y10" s="352"/>
      <c r="Z10" s="352"/>
      <c r="AA10" s="352"/>
      <c r="AB10" s="352"/>
      <c r="AC10" s="352"/>
      <c r="AD10" s="352"/>
      <c r="AE10" s="352"/>
    </row>
    <row r="11" spans="1:49" ht="20.100000000000001" customHeight="1" x14ac:dyDescent="0.15">
      <c r="A11" s="1"/>
      <c r="B11" s="1"/>
      <c r="C11" s="1"/>
      <c r="D11" s="1"/>
      <c r="E11" s="1"/>
      <c r="F11" s="1"/>
      <c r="G11" s="1"/>
      <c r="H11" s="1"/>
      <c r="I11" s="1"/>
      <c r="J11" s="1"/>
      <c r="K11" s="1"/>
      <c r="L11" s="1"/>
      <c r="M11" s="1"/>
      <c r="N11" s="351"/>
      <c r="O11" s="351"/>
      <c r="P11" s="351"/>
      <c r="Q11" s="351"/>
      <c r="R11" s="351"/>
      <c r="S11" s="352"/>
      <c r="T11" s="352"/>
      <c r="U11" s="352"/>
      <c r="V11" s="352"/>
      <c r="W11" s="352"/>
      <c r="X11" s="352"/>
      <c r="Y11" s="352"/>
      <c r="Z11" s="352"/>
      <c r="AA11" s="352"/>
      <c r="AB11" s="352"/>
      <c r="AC11" s="352"/>
      <c r="AD11" s="352"/>
      <c r="AE11" s="352"/>
    </row>
    <row r="12" spans="1:49" ht="20.100000000000001" customHeight="1" x14ac:dyDescent="0.15">
      <c r="A12" s="1"/>
      <c r="B12" s="1"/>
      <c r="C12" s="1"/>
      <c r="D12" s="1"/>
      <c r="E12" s="1"/>
      <c r="F12" s="1"/>
      <c r="G12" s="1"/>
      <c r="H12" s="1"/>
      <c r="I12" s="1"/>
      <c r="J12" s="1"/>
      <c r="K12" s="1"/>
      <c r="L12" s="1"/>
      <c r="M12" s="1"/>
      <c r="N12" s="1"/>
      <c r="O12" s="1"/>
      <c r="P12" s="1"/>
      <c r="Q12" s="1"/>
      <c r="R12" s="1"/>
      <c r="S12" s="352"/>
      <c r="T12" s="352"/>
      <c r="U12" s="352"/>
      <c r="V12" s="352"/>
      <c r="W12" s="352"/>
      <c r="X12" s="352"/>
      <c r="Y12" s="352"/>
      <c r="Z12" s="352"/>
      <c r="AA12" s="352"/>
      <c r="AB12" s="352"/>
      <c r="AC12" s="352"/>
      <c r="AD12" s="352"/>
      <c r="AE12" s="352"/>
    </row>
    <row r="13" spans="1:49" ht="20.100000000000001" customHeight="1" x14ac:dyDescent="0.15">
      <c r="A13" s="1"/>
      <c r="B13" s="1"/>
      <c r="C13" s="1"/>
      <c r="D13" s="1"/>
      <c r="E13" s="1"/>
      <c r="F13" s="1"/>
      <c r="G13" s="1"/>
      <c r="H13" s="1"/>
      <c r="I13" s="1"/>
      <c r="J13" s="1"/>
      <c r="K13" s="1"/>
      <c r="L13" s="1"/>
      <c r="M13" s="1"/>
      <c r="N13" s="1"/>
      <c r="O13" s="1"/>
      <c r="P13" s="1"/>
      <c r="Q13" s="1"/>
      <c r="R13" s="1"/>
      <c r="S13" s="352"/>
      <c r="T13" s="352"/>
      <c r="U13" s="352"/>
      <c r="V13" s="352"/>
      <c r="W13" s="352"/>
      <c r="X13" s="352"/>
      <c r="Y13" s="352"/>
      <c r="Z13" s="352"/>
      <c r="AA13" s="352"/>
      <c r="AB13" s="352"/>
      <c r="AC13" s="352"/>
      <c r="AD13" s="352"/>
      <c r="AE13" s="352"/>
    </row>
    <row r="14" spans="1:49" ht="20.100000000000001" customHeight="1" x14ac:dyDescent="0.15">
      <c r="A14" s="1"/>
      <c r="B14" s="1"/>
      <c r="C14" s="1"/>
      <c r="D14" s="1"/>
      <c r="E14" s="1"/>
      <c r="F14" s="1"/>
      <c r="G14" s="1"/>
      <c r="H14" s="1"/>
      <c r="I14" s="1"/>
      <c r="J14" s="1"/>
      <c r="K14" s="1"/>
      <c r="L14" s="1"/>
      <c r="M14" s="1"/>
      <c r="N14" s="1"/>
      <c r="O14" s="1"/>
      <c r="P14" s="1"/>
      <c r="Q14" s="1"/>
      <c r="R14" s="1"/>
      <c r="S14" s="352"/>
      <c r="T14" s="352"/>
      <c r="U14" s="352"/>
      <c r="V14" s="352"/>
      <c r="W14" s="352"/>
      <c r="X14" s="352"/>
      <c r="Y14" s="352"/>
      <c r="Z14" s="352"/>
      <c r="AA14" s="352"/>
      <c r="AB14" s="352"/>
      <c r="AC14" s="352"/>
      <c r="AD14" s="352"/>
      <c r="AE14" s="352"/>
    </row>
    <row r="15" spans="1:49" ht="20.100000000000001" customHeight="1" x14ac:dyDescent="0.15">
      <c r="A15" s="1"/>
      <c r="B15" s="1"/>
      <c r="C15" s="1"/>
      <c r="D15" s="1"/>
      <c r="E15" s="1"/>
      <c r="F15" s="1"/>
      <c r="G15" s="1"/>
      <c r="H15" s="1"/>
      <c r="I15" s="1"/>
      <c r="J15" s="1"/>
      <c r="K15" s="1"/>
      <c r="L15" s="1"/>
      <c r="M15" s="1"/>
      <c r="N15" s="1"/>
      <c r="O15" s="1"/>
      <c r="P15" s="1"/>
      <c r="Q15" s="1"/>
      <c r="R15" s="1"/>
      <c r="S15" s="352"/>
      <c r="T15" s="352"/>
      <c r="U15" s="352"/>
      <c r="V15" s="352"/>
      <c r="W15" s="352"/>
      <c r="X15" s="352"/>
      <c r="Y15" s="352"/>
      <c r="Z15" s="352"/>
      <c r="AA15" s="352"/>
      <c r="AB15" s="352"/>
      <c r="AC15" s="352"/>
      <c r="AD15" s="352"/>
      <c r="AE15" s="352"/>
    </row>
    <row r="16" spans="1:49" ht="20.100000000000001" customHeight="1" x14ac:dyDescent="0.15">
      <c r="A16" s="243" t="s">
        <v>132</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row>
    <row r="17" spans="1:70" ht="20.100000000000001" customHeight="1" x14ac:dyDescent="0.15">
      <c r="A17" s="243"/>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row>
    <row r="18" spans="1:70" ht="10.9" customHeight="1" x14ac:dyDescent="0.15">
      <c r="A18" s="243"/>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row>
    <row r="19" spans="1:70" ht="18" hidden="1" customHeight="1" x14ac:dyDescent="0.15">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row>
    <row r="20" spans="1:70" ht="20.25" customHeight="1" x14ac:dyDescent="0.15">
      <c r="A20" s="94"/>
      <c r="B20" s="96"/>
      <c r="C20" s="437" t="s">
        <v>260</v>
      </c>
      <c r="D20" s="437"/>
      <c r="E20" s="437"/>
      <c r="F20" s="437"/>
      <c r="G20" s="437"/>
      <c r="H20" s="437"/>
      <c r="I20" s="437"/>
      <c r="J20" s="437"/>
      <c r="K20" s="437"/>
      <c r="L20" s="437"/>
      <c r="M20" s="437"/>
      <c r="N20" s="437"/>
      <c r="O20" s="437"/>
      <c r="P20" s="437"/>
      <c r="Q20" s="437"/>
      <c r="R20" s="437"/>
      <c r="S20" s="437"/>
      <c r="T20" s="437"/>
      <c r="U20" s="437"/>
      <c r="V20" s="437"/>
      <c r="W20" s="437"/>
      <c r="X20" s="437"/>
      <c r="Y20" s="437"/>
      <c r="Z20" s="437"/>
      <c r="AA20" s="437"/>
      <c r="AB20" s="437"/>
      <c r="AC20" s="437"/>
      <c r="AD20" s="437"/>
      <c r="AE20" s="437"/>
    </row>
    <row r="21" spans="1:70" ht="20.25" customHeight="1" x14ac:dyDescent="0.15">
      <c r="B21" s="92"/>
      <c r="C21" s="437"/>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row>
    <row r="22" spans="1:70" ht="20.25" customHeight="1" x14ac:dyDescent="0.15">
      <c r="B22" s="92"/>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O22" s="127"/>
      <c r="AP22" s="127"/>
      <c r="AQ22" s="131"/>
      <c r="AR22" s="131"/>
      <c r="AS22" s="131"/>
      <c r="AT22" s="131"/>
      <c r="AU22" s="131"/>
      <c r="AV22" s="131"/>
      <c r="AW22" s="131"/>
      <c r="AX22" s="131"/>
      <c r="AY22" s="131"/>
      <c r="AZ22" s="131"/>
      <c r="BA22" s="131"/>
      <c r="BB22" s="131"/>
      <c r="BC22" s="130"/>
      <c r="BE22" s="130"/>
      <c r="BF22" s="130"/>
      <c r="BG22" s="130"/>
      <c r="BH22" s="130"/>
      <c r="BI22" s="130"/>
      <c r="BJ22" s="130"/>
      <c r="BK22" s="130"/>
      <c r="BL22" s="130"/>
      <c r="BM22" s="130"/>
      <c r="BN22" s="130"/>
      <c r="BO22" s="130"/>
      <c r="BP22" s="130"/>
      <c r="BQ22" s="130"/>
      <c r="BR22" s="130"/>
    </row>
    <row r="23" spans="1:70" ht="20.45" customHeight="1" x14ac:dyDescent="0.15">
      <c r="A23" s="92"/>
      <c r="B23" s="92"/>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37"/>
      <c r="AC23" s="437"/>
      <c r="AD23" s="437"/>
      <c r="AE23" s="437"/>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row>
    <row r="24" spans="1:70" ht="20.100000000000001"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row>
    <row r="25" spans="1:70" ht="40.15" customHeight="1" x14ac:dyDescent="0.15">
      <c r="A25" s="1"/>
      <c r="C25" s="1" t="s">
        <v>38</v>
      </c>
      <c r="D25" s="1"/>
      <c r="E25" s="1"/>
      <c r="F25" s="1"/>
      <c r="G25" s="1"/>
      <c r="H25" s="1"/>
      <c r="I25" s="1"/>
      <c r="J25" s="1"/>
      <c r="K25" s="1"/>
      <c r="L25" s="1"/>
      <c r="M25" s="1" t="s">
        <v>7</v>
      </c>
      <c r="N25" s="434"/>
      <c r="O25" s="435"/>
      <c r="P25" s="435"/>
      <c r="Q25" s="435"/>
      <c r="R25" s="435"/>
      <c r="S25" s="435"/>
      <c r="T25" s="435"/>
      <c r="U25" s="435"/>
      <c r="V25" s="435"/>
      <c r="W25" s="435"/>
      <c r="X25" s="435"/>
      <c r="Y25" s="1" t="s">
        <v>1</v>
      </c>
      <c r="Z25" s="1"/>
      <c r="AA25" s="1"/>
      <c r="AB25" s="1"/>
      <c r="AC25" s="1"/>
      <c r="AD25" s="1"/>
      <c r="AE25" s="1"/>
    </row>
    <row r="26" spans="1:70" ht="39.6" customHeight="1" x14ac:dyDescent="0.15">
      <c r="A26" s="1"/>
      <c r="C26" s="1" t="s">
        <v>22</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70" ht="39.6" customHeight="1" x14ac:dyDescent="0.15">
      <c r="A27" s="82"/>
      <c r="B27" s="82"/>
      <c r="C27" s="82" t="s">
        <v>23</v>
      </c>
      <c r="D27" s="82"/>
      <c r="E27" s="82"/>
      <c r="F27" s="82"/>
      <c r="G27" s="82"/>
      <c r="H27" s="82"/>
      <c r="I27" s="82"/>
      <c r="J27" s="82"/>
      <c r="K27" s="82"/>
      <c r="L27" s="243" t="s">
        <v>172</v>
      </c>
      <c r="M27" s="243"/>
      <c r="N27" s="243"/>
      <c r="O27" s="243"/>
      <c r="P27" s="243"/>
      <c r="Q27" s="243"/>
      <c r="R27" s="243"/>
      <c r="S27" s="243"/>
      <c r="T27" s="243"/>
      <c r="U27" s="243"/>
      <c r="V27" s="243"/>
      <c r="W27" s="243"/>
      <c r="X27" s="243"/>
      <c r="Y27" s="243"/>
      <c r="Z27" s="243"/>
      <c r="AA27" s="1"/>
      <c r="AB27" s="1"/>
      <c r="AC27" s="1"/>
      <c r="AD27" s="1"/>
      <c r="AE27" s="1"/>
    </row>
    <row r="28" spans="1:70" ht="39.6" customHeight="1" x14ac:dyDescent="0.15">
      <c r="A28" s="82"/>
      <c r="B28" s="82"/>
      <c r="C28" s="82" t="s">
        <v>135</v>
      </c>
      <c r="D28" s="84"/>
      <c r="E28" s="84"/>
      <c r="F28" s="84"/>
      <c r="G28" s="84"/>
      <c r="H28" s="84"/>
      <c r="I28" s="84"/>
      <c r="J28" s="84"/>
      <c r="K28" s="84"/>
      <c r="L28" s="84"/>
      <c r="M28" s="84" t="s">
        <v>113</v>
      </c>
      <c r="N28" s="84"/>
      <c r="O28" s="84"/>
      <c r="P28" s="84"/>
      <c r="Q28" s="84"/>
      <c r="R28" s="84"/>
      <c r="S28" s="84"/>
      <c r="T28" s="84"/>
      <c r="U28" s="82"/>
      <c r="V28" s="82"/>
      <c r="W28" s="82"/>
      <c r="X28" s="82"/>
      <c r="Y28" s="82"/>
      <c r="Z28" s="82"/>
      <c r="AA28" s="82"/>
      <c r="AB28" s="1"/>
      <c r="AC28" s="1"/>
      <c r="AD28" s="1"/>
      <c r="AE28" s="1"/>
    </row>
    <row r="29" spans="1:70" ht="39.6" customHeight="1" x14ac:dyDescent="0.15">
      <c r="A29" s="82"/>
      <c r="B29" s="82"/>
      <c r="C29" s="82" t="s">
        <v>136</v>
      </c>
      <c r="D29" s="84"/>
      <c r="E29" s="84"/>
      <c r="F29" s="84"/>
      <c r="G29" s="84"/>
      <c r="H29" s="84"/>
      <c r="I29" s="84"/>
      <c r="J29" s="84"/>
      <c r="K29" s="84"/>
      <c r="L29" s="84"/>
      <c r="M29" s="84" t="s">
        <v>240</v>
      </c>
      <c r="N29" s="84"/>
      <c r="O29" s="84"/>
      <c r="P29" s="84"/>
      <c r="Q29" s="84"/>
      <c r="R29" s="84"/>
      <c r="S29" s="84"/>
      <c r="T29" s="84"/>
      <c r="U29" s="82"/>
      <c r="V29" s="82"/>
      <c r="W29" s="82"/>
      <c r="X29" s="82"/>
      <c r="Y29" s="82"/>
      <c r="Z29" s="82"/>
      <c r="AA29" s="82"/>
      <c r="AB29" s="1"/>
      <c r="AC29" s="1"/>
      <c r="AD29" s="1"/>
      <c r="AE29" s="1"/>
    </row>
    <row r="30" spans="1:70" ht="39.6" customHeight="1" x14ac:dyDescent="0.15">
      <c r="A30" s="82"/>
      <c r="B30" s="82"/>
      <c r="C30" s="84" t="s">
        <v>119</v>
      </c>
      <c r="D30" s="84"/>
      <c r="E30" s="84"/>
      <c r="F30" s="84"/>
      <c r="G30" s="84"/>
      <c r="H30" s="84"/>
      <c r="I30" s="84"/>
      <c r="J30" s="84"/>
      <c r="K30" s="84"/>
      <c r="L30" s="84"/>
      <c r="M30" s="84" t="s">
        <v>239</v>
      </c>
      <c r="N30" s="84"/>
      <c r="O30" s="84"/>
      <c r="P30" s="84"/>
      <c r="Q30" s="84"/>
      <c r="R30" s="84"/>
      <c r="S30" s="84"/>
      <c r="T30" s="84"/>
      <c r="U30" s="82"/>
      <c r="V30" s="82"/>
      <c r="W30" s="82"/>
      <c r="X30" s="82"/>
      <c r="Y30" s="82"/>
      <c r="Z30" s="82"/>
      <c r="AA30" s="82"/>
      <c r="AB30" s="1"/>
      <c r="AC30" s="1"/>
      <c r="AD30" s="1"/>
      <c r="AE30" s="1"/>
    </row>
    <row r="31" spans="1:70" ht="39.6" customHeight="1" x14ac:dyDescent="0.15">
      <c r="A31" s="82"/>
      <c r="B31" s="82"/>
      <c r="C31" s="121" t="s">
        <v>120</v>
      </c>
      <c r="D31" s="83"/>
      <c r="E31" s="83"/>
      <c r="F31" s="83"/>
      <c r="G31" s="83"/>
      <c r="H31" s="83"/>
      <c r="I31" s="83"/>
      <c r="J31" s="83"/>
      <c r="K31" s="83"/>
      <c r="L31" s="83"/>
      <c r="M31" s="83"/>
      <c r="N31" s="83"/>
      <c r="O31" s="83"/>
      <c r="P31" s="83"/>
      <c r="Q31" s="83"/>
      <c r="R31" s="83"/>
      <c r="S31" s="83"/>
      <c r="T31" s="83"/>
      <c r="U31" s="121"/>
      <c r="V31" s="121"/>
      <c r="W31" s="121"/>
      <c r="X31" s="121"/>
      <c r="Y31" s="121"/>
      <c r="Z31" s="121"/>
      <c r="AA31" s="121"/>
      <c r="AB31" s="98"/>
      <c r="AC31" s="98"/>
      <c r="AD31" s="98"/>
      <c r="AE31" s="1"/>
    </row>
    <row r="32" spans="1:70" ht="19.899999999999999" customHeight="1" x14ac:dyDescent="0.15">
      <c r="A32" s="82"/>
      <c r="B32" s="82"/>
      <c r="C32" s="121"/>
      <c r="D32" s="120" t="s">
        <v>133</v>
      </c>
      <c r="E32" s="83"/>
      <c r="F32" s="83"/>
      <c r="G32" s="83"/>
      <c r="H32" s="83"/>
      <c r="I32" s="83"/>
      <c r="J32" s="83"/>
      <c r="K32" s="83"/>
      <c r="L32" s="83"/>
      <c r="M32" s="83"/>
      <c r="N32" s="83"/>
      <c r="O32" s="83"/>
      <c r="P32" s="83"/>
      <c r="Q32" s="83"/>
      <c r="R32" s="83"/>
      <c r="S32" s="83"/>
      <c r="T32" s="83"/>
      <c r="U32" s="121"/>
      <c r="V32" s="121"/>
      <c r="W32" s="121"/>
      <c r="X32" s="121"/>
      <c r="Y32" s="121"/>
      <c r="Z32" s="121"/>
      <c r="AA32" s="121"/>
      <c r="AB32" s="98"/>
      <c r="AC32" s="98"/>
      <c r="AD32" s="98"/>
      <c r="AE32" s="1"/>
    </row>
    <row r="33" spans="1:31" ht="19.899999999999999" customHeight="1" x14ac:dyDescent="0.15">
      <c r="A33" s="82"/>
      <c r="B33" s="82"/>
      <c r="C33" s="121"/>
      <c r="D33" s="83" t="s">
        <v>134</v>
      </c>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06"/>
      <c r="AC33" s="106"/>
      <c r="AD33" s="106"/>
      <c r="AE33" s="1"/>
    </row>
    <row r="34" spans="1:31" ht="19.899999999999999" customHeight="1" x14ac:dyDescent="0.15">
      <c r="A34" s="82"/>
      <c r="B34" s="82"/>
      <c r="C34" s="121"/>
      <c r="D34" s="83" t="s">
        <v>121</v>
      </c>
      <c r="E34" s="83"/>
      <c r="F34" s="83"/>
      <c r="G34" s="83"/>
      <c r="H34" s="83"/>
      <c r="I34" s="83"/>
      <c r="J34" s="83"/>
      <c r="K34" s="83"/>
      <c r="L34" s="83"/>
      <c r="M34" s="83"/>
      <c r="N34" s="83"/>
      <c r="O34" s="83"/>
      <c r="P34" s="83"/>
      <c r="Q34" s="83"/>
      <c r="R34" s="83"/>
      <c r="S34" s="83"/>
      <c r="T34" s="83"/>
      <c r="U34" s="83"/>
      <c r="V34" s="83"/>
      <c r="W34" s="83"/>
      <c r="X34" s="83"/>
      <c r="Y34" s="83"/>
      <c r="Z34" s="83"/>
      <c r="AA34" s="83"/>
      <c r="AB34" s="99"/>
      <c r="AC34" s="99"/>
      <c r="AD34" s="99"/>
    </row>
    <row r="35" spans="1:31" ht="19.899999999999999" customHeight="1" x14ac:dyDescent="0.15">
      <c r="A35" s="82"/>
      <c r="B35" s="82"/>
      <c r="C35" s="121"/>
      <c r="D35" s="83"/>
      <c r="E35" s="83"/>
      <c r="F35" s="83"/>
      <c r="G35" s="83"/>
      <c r="H35" s="83"/>
      <c r="I35" s="83"/>
      <c r="J35" s="83"/>
      <c r="K35" s="83"/>
      <c r="L35" s="83"/>
      <c r="M35" s="83"/>
      <c r="N35" s="83"/>
      <c r="O35" s="83"/>
      <c r="P35" s="83"/>
      <c r="Q35" s="83"/>
      <c r="R35" s="83"/>
      <c r="S35" s="83"/>
      <c r="T35" s="83"/>
      <c r="U35" s="83"/>
      <c r="V35" s="83"/>
      <c r="W35" s="83"/>
      <c r="X35" s="83"/>
      <c r="Y35" s="83"/>
      <c r="Z35" s="83"/>
      <c r="AA35" s="83"/>
      <c r="AB35" s="99"/>
      <c r="AC35" s="99"/>
      <c r="AD35" s="99"/>
    </row>
    <row r="36" spans="1:31" ht="19.899999999999999" customHeight="1" x14ac:dyDescent="0.15">
      <c r="A36" s="82"/>
      <c r="B36" s="82"/>
      <c r="C36" s="82"/>
      <c r="D36" s="84"/>
      <c r="E36" s="84"/>
      <c r="F36" s="84"/>
      <c r="G36" s="84"/>
      <c r="H36" s="84"/>
      <c r="I36" s="84"/>
      <c r="J36" s="84"/>
      <c r="K36" s="84"/>
      <c r="L36" s="84"/>
      <c r="M36" s="84"/>
      <c r="N36" s="84"/>
      <c r="O36" s="84"/>
      <c r="P36" s="84"/>
      <c r="Q36" s="84"/>
      <c r="R36" s="84"/>
      <c r="S36" s="84"/>
      <c r="T36" s="84"/>
      <c r="U36" s="84"/>
      <c r="V36" s="84"/>
      <c r="W36" s="84"/>
      <c r="X36" s="84"/>
      <c r="Y36" s="84"/>
      <c r="Z36" s="84"/>
      <c r="AA36" s="84"/>
    </row>
    <row r="37" spans="1:31" ht="19.899999999999999" customHeight="1" x14ac:dyDescent="0.15">
      <c r="D37" s="88"/>
    </row>
    <row r="38" spans="1:31" ht="19.899999999999999" customHeight="1" x14ac:dyDescent="0.15">
      <c r="D38" s="88"/>
    </row>
    <row r="39" spans="1:31" ht="19.899999999999999" customHeight="1" x14ac:dyDescent="0.15"/>
    <row r="40" spans="1:31" ht="19.899999999999999" customHeight="1" x14ac:dyDescent="0.15"/>
  </sheetData>
  <mergeCells count="16">
    <mergeCell ref="L27:Z27"/>
    <mergeCell ref="N25:X25"/>
    <mergeCell ref="S14:AE15"/>
    <mergeCell ref="A1:R1"/>
    <mergeCell ref="W2:AE3"/>
    <mergeCell ref="N10:R11"/>
    <mergeCell ref="S10:AE11"/>
    <mergeCell ref="S12:AE13"/>
    <mergeCell ref="A16:AG19"/>
    <mergeCell ref="C20:AE23"/>
    <mergeCell ref="AF2:AW3"/>
    <mergeCell ref="A4:H5"/>
    <mergeCell ref="N6:R7"/>
    <mergeCell ref="S6:AE7"/>
    <mergeCell ref="N8:R9"/>
    <mergeCell ref="S8:AE9"/>
  </mergeCells>
  <phoneticPr fontId="2"/>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第１号様式（交付申請書） </vt:lpstr>
      <vt:lpstr>第１号様式_別紙１ 経費所要額調</vt:lpstr>
      <vt:lpstr>第１号様式_別紙2_事業計画書</vt:lpstr>
      <vt:lpstr>第１号様式_別紙３_歳入歳出予算書抄本</vt:lpstr>
      <vt:lpstr>第２号様式（消費税仕入控除）</vt:lpstr>
      <vt:lpstr>第３号様式（変更承認申請書）</vt:lpstr>
      <vt:lpstr>第４号様式（事業遂行状況報告書）</vt:lpstr>
      <vt:lpstr>第４号様式_別表</vt:lpstr>
      <vt:lpstr>第５号様式（実績報告）</vt:lpstr>
      <vt:lpstr>第５号様式_別紙１_経費所要額精算書</vt:lpstr>
      <vt:lpstr>第５号様式_別紙２_事業実績報告書</vt:lpstr>
      <vt:lpstr>第５号様式_別紙３_歳入歳出決算書抄本 </vt:lpstr>
      <vt:lpstr>'第１号様式（交付申請書） '!Print_Area</vt:lpstr>
      <vt:lpstr>'第１号様式_別紙１ 経費所要額調'!Print_Area</vt:lpstr>
      <vt:lpstr>第１号様式_別紙2_事業計画書!Print_Area</vt:lpstr>
      <vt:lpstr>'第２号様式（消費税仕入控除）'!Print_Area</vt:lpstr>
      <vt:lpstr>'第３号様式（変更承認申請書）'!Print_Area</vt:lpstr>
      <vt:lpstr>'第４号様式（事業遂行状況報告書）'!Print_Area</vt:lpstr>
      <vt:lpstr>第４号様式_別表!Print_Area</vt:lpstr>
      <vt:lpstr>'第５号様式（実績報告）'!Print_Area</vt:lpstr>
      <vt:lpstr>第５号様式_別紙１_経費所要額精算書!Print_Area</vt:lpstr>
      <vt:lpstr>第５号様式_別紙２_事業実績報告書!Print_Area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隆嗣</dc:creator>
  <cp:lastModifiedBy>morikawa</cp:lastModifiedBy>
  <cp:lastPrinted>2025-10-10T01:04:51Z</cp:lastPrinted>
  <dcterms:created xsi:type="dcterms:W3CDTF">2021-12-09T06:55:13Z</dcterms:created>
  <dcterms:modified xsi:type="dcterms:W3CDTF">2025-10-21T05:54:43Z</dcterms:modified>
</cp:coreProperties>
</file>