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9156" yWindow="0" windowWidth="10200" windowHeight="15600" tabRatio="880" firstSheet="7" activeTab="7"/>
  </bookViews>
  <sheets>
    <sheet name="自治体CD" sheetId="43" state="hidden" r:id="rId1"/>
    <sheet name="【管理sht】" sheetId="40" state="hidden" r:id="rId2"/>
    <sheet name="cao作業" sheetId="61" state="hidden" r:id="rId3"/>
    <sheet name="はじめにお読みください★作成上の注意★" sheetId="67" state="hidden" r:id="rId4"/>
    <sheet name="要綱様式2-1個票①" sheetId="44" state="hidden" r:id="rId5"/>
    <sheet name="要綱様式2-2支給実績内訳書①" sheetId="90" state="hidden" r:id="rId6"/>
    <sheet name="（センター運営費　別紙）運営費内訳" sheetId="101" state="hidden" r:id="rId7"/>
    <sheet name="報告別紙１　精算書" sheetId="105" r:id="rId8"/>
    <sheet name="報告別紙１　精算書 (記載例)" sheetId="108" r:id="rId9"/>
    <sheet name="報告別紙２　事業報告書" sheetId="106" r:id="rId10"/>
    <sheet name="報告別紙２　事業報告書（記載例）" sheetId="103" r:id="rId11"/>
    <sheet name="実績一覧" sheetId="102" r:id="rId12"/>
    <sheet name="リンク先" sheetId="99" state="hidden" r:id="rId13"/>
  </sheets>
  <externalReferences>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cao作業!$A$3:$H$34</definedName>
    <definedName name="_xlnm._FilterDatabase" localSheetId="0" hidden="1">自治体CD!$B$1:$E$1791</definedName>
    <definedName name="_xlnm._FilterDatabase" localSheetId="11" hidden="1">実績一覧!$A$4:$AB$120</definedName>
    <definedName name="ＡＩ活用を始めとするマッチングシステムの高度化等の取組R3補" localSheetId="7">#REF!</definedName>
    <definedName name="ＡＩ活用を始めとするマッチングシステムの高度化等の取組R3補" localSheetId="8">#REF!</definedName>
    <definedName name="ＡＩ活用を始めとするマッチングシステムの高度化等の取組R3補" localSheetId="9">#REF!</definedName>
    <definedName name="ＡＩ活用を始めとするマッチングシステムの高度化等の取組R3補" localSheetId="10">#REF!</definedName>
    <definedName name="ＡＩ活用を始めとするマッチングシステムの高度化等の取組R3補">#REF!</definedName>
    <definedName name="EMS" localSheetId="3">#REF!</definedName>
    <definedName name="EMS" localSheetId="7">#REF!</definedName>
    <definedName name="EMS" localSheetId="8">#REF!</definedName>
    <definedName name="EMS" localSheetId="9">#REF!</definedName>
    <definedName name="EMS" localSheetId="10">#REF!</definedName>
    <definedName name="EMS" localSheetId="5">'[1]【参考】別紙_内訳書(新生活)'!$A$15:$F$20</definedName>
    <definedName name="EMS">#REF!</definedName>
    <definedName name="hojoR" localSheetId="3">[2]管理sht!$B$28:$B$30</definedName>
    <definedName name="hojoR" localSheetId="5">[3]管理sht!$B$28:$B$30</definedName>
    <definedName name="hojoR">[4]管理sht!$B$28:$B$30</definedName>
    <definedName name="jitiCD" localSheetId="3">[5]自治体CD!$D$2:$E$1791</definedName>
    <definedName name="jitiCD" localSheetId="5">[1]自治体CD!$D$2:$E$1791</definedName>
    <definedName name="jitiCD">自治体CD!$D$2:$E$1791</definedName>
    <definedName name="_xlnm.Print_Area" localSheetId="6">'（センター運営費　別紙）運営費内訳'!$B$1:$AW$128</definedName>
    <definedName name="_xlnm.Print_Area" localSheetId="1">【管理sht】!$C$17</definedName>
    <definedName name="_xlnm.Print_Area" localSheetId="3">はじめにお読みください★作成上の注意★!$A$1:$A$11</definedName>
    <definedName name="_xlnm.Print_Area" localSheetId="12">リンク先!$A$1:$F$108</definedName>
    <definedName name="_xlnm.Print_Area" localSheetId="11">実績一覧!$A$1:$N$120</definedName>
    <definedName name="_xlnm.Print_Area" localSheetId="7">'報告別紙１　精算書'!$A$1:$J$17</definedName>
    <definedName name="_xlnm.Print_Area" localSheetId="8">'報告別紙１　精算書 (記載例)'!$A$1:$J$17</definedName>
    <definedName name="_xlnm.Print_Area" localSheetId="9">'報告別紙２　事業報告書'!$A$1:$AJ$56</definedName>
    <definedName name="_xlnm.Print_Area" localSheetId="10">'報告別紙２　事業報告書（記載例）'!$A$1:$AJ$56</definedName>
    <definedName name="_xlnm.Print_Area" localSheetId="4">'要綱様式2-1個票①'!$A$1:$AK$157</definedName>
    <definedName name="_xlnm.Print_Area" localSheetId="5">'要綱様式2-2支給実績内訳書①'!$C$1:$AR$83</definedName>
    <definedName name="_xlnm.Print_Titles" localSheetId="5">'要綱様式2-2支給実績内訳書①'!$13:$15</definedName>
    <definedName name="tdhk" localSheetId="3">[2]管理sht!$I$16:$I$62</definedName>
    <definedName name="tdhk" localSheetId="5">[3]管理sht!$I$16:$I$62</definedName>
    <definedName name="tdhk">[4]管理sht!$I$16:$I$62</definedName>
    <definedName name="Z_81103CD0_8E9B_4361_93BF_0838857C031C_.wvu.PrintArea" localSheetId="7" hidden="1">'報告別紙１　精算書'!$A$1:$O$17</definedName>
    <definedName name="Z_81103CD0_8E9B_4361_93BF_0838857C031C_.wvu.PrintArea" localSheetId="8" hidden="1">'報告別紙１　精算書 (記載例)'!$A$1:$O$17</definedName>
    <definedName name="メニューR4補">リンク先!$C$16:$C$19</definedName>
    <definedName name="メニューR5当">リンク先!$C$20:$C$22</definedName>
    <definedName name="愛知県">自治体CD!$B$1009:$B$1063</definedName>
    <definedName name="愛媛県">自治体CD!$B$1453:$B$1473</definedName>
    <definedName name="一般市町村" localSheetId="7">#REF!</definedName>
    <definedName name="一般市町村" localSheetId="8">#REF!</definedName>
    <definedName name="一般市町村" localSheetId="9">#REF!</definedName>
    <definedName name="一般市町村">#REF!</definedName>
    <definedName name="岡山県">自治体CD!$B$1338:$B$1365</definedName>
    <definedName name="沖縄県">自治体CD!$B$1750:$B$1791</definedName>
    <definedName name="関連事業メニュー">【管理sht】!$C$17:$C$29</definedName>
    <definedName name="岩手県">自治体CD!$B$223:$B$256</definedName>
    <definedName name="岐阜県">自治体CD!$B$930:$B$972</definedName>
    <definedName name="機運醸成">【管理sht】!$C$21:$C$26</definedName>
    <definedName name="機運醸成の取組R3補" localSheetId="7">#REF!</definedName>
    <definedName name="機運醸成の取組R3補" localSheetId="8">#REF!</definedName>
    <definedName name="機運醸成の取組R3補" localSheetId="9">#REF!</definedName>
    <definedName name="機運醸成の取組R3補" localSheetId="10">#REF!</definedName>
    <definedName name="機運醸成の取組R3補">#REF!</definedName>
    <definedName name="機運醸成の取組R4当" localSheetId="7">#REF!</definedName>
    <definedName name="機運醸成の取組R4当" localSheetId="8">#REF!</definedName>
    <definedName name="機運醸成の取組R4当" localSheetId="9">#REF!</definedName>
    <definedName name="機運醸成の取組R4当" localSheetId="10">#REF!</definedName>
    <definedName name="機運醸成の取組R4当">#REF!</definedName>
    <definedName name="宮崎県">自治体CD!$B$1679:$B$1705</definedName>
    <definedName name="宮城県">自治体CD!$B$257:$B$292</definedName>
    <definedName name="京都府">自治体CD!$B$1114:$B$1140</definedName>
    <definedName name="区分">【管理sht】!$B$12:$B$15</definedName>
    <definedName name="熊本県">自治体CD!$B$1613:$B$1659</definedName>
    <definedName name="群馬県">自治体CD!$B$486:$B$521</definedName>
    <definedName name="経費区分" localSheetId="6">[6]リンク先!$C$78:$C$88</definedName>
    <definedName name="経費区分" localSheetId="12">リンク先!$C$78:$C$88</definedName>
    <definedName name="経費区分" localSheetId="7">#REF!</definedName>
    <definedName name="経費区分" localSheetId="8">#REF!</definedName>
    <definedName name="経費区分" localSheetId="9">#REF!</definedName>
    <definedName name="経費区分" localSheetId="10">#REF!</definedName>
    <definedName name="経費区分" localSheetId="5">'要綱様式2-2支給実績内訳書①'!$A$87:$A$97</definedName>
    <definedName name="経費区分">#REF!</definedName>
    <definedName name="結婚">【管理sht】!$C$17:$C$20</definedName>
    <definedName name="結婚_妊娠・出産_子育てに温かい社会づくり_機運醸成事業R4補">リンク先!$D$27:$D$28</definedName>
    <definedName name="結婚_妊娠・出産_子育てに温かい社会づくり_機運醸成事業R4補一般メニュー">リンク先!$E$46:$E$52</definedName>
    <definedName name="結婚_妊娠・出産_子育てに温かい社会づくり_機運醸成事業R4補重点メニュー">リンク先!$E$53:$E$59</definedName>
    <definedName name="結婚_妊娠・出産_子育てに温かい社会づくり_機運醸成事業R5当">リンク先!$D$31</definedName>
    <definedName name="結婚_妊娠・出産_子育てに温かい社会づくり_機運醸成事業R5当一般メニュ―">リンク先!$E$68:$E$74</definedName>
    <definedName name="結婚に対する取組" localSheetId="7">#REF!</definedName>
    <definedName name="結婚に対する取組" localSheetId="8">#REF!</definedName>
    <definedName name="結婚に対する取組" localSheetId="9">#REF!</definedName>
    <definedName name="結婚に対する取組" localSheetId="10">#REF!</definedName>
    <definedName name="結婚に対する取組">#REF!</definedName>
    <definedName name="結婚に対する取組R3補" localSheetId="7">#REF!</definedName>
    <definedName name="結婚に対する取組R3補" localSheetId="8">#REF!</definedName>
    <definedName name="結婚に対する取組R3補" localSheetId="9">#REF!</definedName>
    <definedName name="結婚に対する取組R3補" localSheetId="10">#REF!</definedName>
    <definedName name="結婚に対する取組R3補">#REF!</definedName>
    <definedName name="結婚に対する取組R4当" localSheetId="7">#REF!</definedName>
    <definedName name="結婚に対する取組R4当" localSheetId="8">#REF!</definedName>
    <definedName name="結婚に対する取組R4当" localSheetId="9">#REF!</definedName>
    <definedName name="結婚に対する取組R4当" localSheetId="10">#REF!</definedName>
    <definedName name="結婚に対する取組R4当">#REF!</definedName>
    <definedName name="結婚に対する取組R4補">リンク先!$E$53:$E$55</definedName>
    <definedName name="結婚支援コンシェルジュ事業R4補">リンク先!$D$26</definedName>
    <definedName name="結婚支援コンシェルジュ事業R4補結婚支援コンシェルジュ事業">リンク先!$E$45</definedName>
    <definedName name="結婚支援ボランティア等育成モデルプログラムを活用した取組R3補" localSheetId="7">#REF!</definedName>
    <definedName name="結婚支援ボランティア等育成モデルプログラムを活用した取組R3補" localSheetId="8">#REF!</definedName>
    <definedName name="結婚支援ボランティア等育成モデルプログラムを活用した取組R3補" localSheetId="9">#REF!</definedName>
    <definedName name="結婚支援ボランティア等育成モデルプログラムを活用した取組R3補" localSheetId="10">#REF!</definedName>
    <definedName name="結婚支援ボランティア等育成モデルプログラムを活用した取組R3補">#REF!</definedName>
    <definedName name="結婚新生活支援">【管理sht】!$B$15</definedName>
    <definedName name="結婚新生活支援R3補" localSheetId="7">#REF!</definedName>
    <definedName name="結婚新生活支援R3補" localSheetId="8">#REF!</definedName>
    <definedName name="結婚新生活支援R3補" localSheetId="9">#REF!</definedName>
    <definedName name="結婚新生活支援R3補" localSheetId="10">#REF!</definedName>
    <definedName name="結婚新生活支援R3補">#REF!</definedName>
    <definedName name="結婚新生活支援R4当" localSheetId="7">#REF!</definedName>
    <definedName name="結婚新生活支援R4当" localSheetId="8">#REF!</definedName>
    <definedName name="結婚新生活支援R4当" localSheetId="9">#REF!</definedName>
    <definedName name="結婚新生活支援R4当" localSheetId="10">#REF!</definedName>
    <definedName name="結婚新生活支援R4当">#REF!</definedName>
    <definedName name="結婚新生活支援事業" localSheetId="7">#REF!</definedName>
    <definedName name="結婚新生活支援事業" localSheetId="8">#REF!</definedName>
    <definedName name="結婚新生活支援事業" localSheetId="9">#REF!</definedName>
    <definedName name="結婚新生活支援事業" localSheetId="10">#REF!</definedName>
    <definedName name="結婚新生活支援事業">#REF!</definedName>
    <definedName name="結婚新生活支援事業R3補" localSheetId="7">#REF!</definedName>
    <definedName name="結婚新生活支援事業R3補" localSheetId="8">#REF!</definedName>
    <definedName name="結婚新生活支援事業R3補" localSheetId="9">#REF!</definedName>
    <definedName name="結婚新生活支援事業R3補" localSheetId="10">#REF!</definedName>
    <definedName name="結婚新生活支援事業R3補">#REF!</definedName>
    <definedName name="結婚新生活支援事業R4当" localSheetId="7">#REF!</definedName>
    <definedName name="結婚新生活支援事業R4当" localSheetId="8">#REF!</definedName>
    <definedName name="結婚新生活支援事業R4当" localSheetId="9">#REF!</definedName>
    <definedName name="結婚新生活支援事業R4当" localSheetId="10">#REF!</definedName>
    <definedName name="結婚新生活支援事業R4当">#REF!</definedName>
    <definedName name="結婚新生活支援事業R4補">リンク先!$D$29</definedName>
    <definedName name="結婚新生活支援事業R4補結婚新生活支援">リンク先!$E$60:$E$61</definedName>
    <definedName name="結婚新生活支援事業R5当">リンク先!$D$32</definedName>
    <definedName name="結婚新生活支援事業R5当結婚新生活支援">リンク先!$E$75</definedName>
    <definedName name="個票No" localSheetId="6">[6]リンク先!$A$78:$A$92</definedName>
    <definedName name="個票No" localSheetId="3">[5]【管理sht】!$B$34:$B$48</definedName>
    <definedName name="個票No" localSheetId="12">リンク先!$A$78:$A$92</definedName>
    <definedName name="個票No" localSheetId="5">[1]【管理sht】!$B$34:$B$48</definedName>
    <definedName name="個票No">【管理sht】!$B$34:$B$48</definedName>
    <definedName name="広島県">自治体CD!$B$1366:$B$1389</definedName>
    <definedName name="香川県">自治体CD!$B$1435:$B$1452</definedName>
    <definedName name="高知県">自治体CD!$B$1474:$B$1508</definedName>
    <definedName name="佐賀県">自治体CD!$B$1570:$B$1590</definedName>
    <definedName name="埼玉県">自治体CD!$B$522:$B$585</definedName>
    <definedName name="三重県">自治体CD!$B$1064:$B$1093</definedName>
    <definedName name="山形県">自治体CD!$B$319:$B$354</definedName>
    <definedName name="山口県">自治体CD!$B$1390:$B$1409</definedName>
    <definedName name="山梨県">自治体CD!$B$824:$B$851</definedName>
    <definedName name="子育てしやすい社会を実現するための取組R3補" localSheetId="7">#REF!</definedName>
    <definedName name="子育てしやすい社会を実現するための取組R3補" localSheetId="8">#REF!</definedName>
    <definedName name="子育てしやすい社会を実現するための取組R3補" localSheetId="9">#REF!</definedName>
    <definedName name="子育てしやすい社会を実現するための取組R3補" localSheetId="10">#REF!</definedName>
    <definedName name="子育てしやすい社会を実現するための取組R3補">#REF!</definedName>
    <definedName name="子育てに温かい職場環境をつくるための取組R3補" localSheetId="7">#REF!</definedName>
    <definedName name="子育てに温かい職場環境をつくるための取組R3補" localSheetId="8">#REF!</definedName>
    <definedName name="子育てに温かい職場環境をつくるための取組R3補" localSheetId="9">#REF!</definedName>
    <definedName name="子育てに温かい職場環境をつくるための取組R3補" localSheetId="10">#REF!</definedName>
    <definedName name="子育てに温かい職場環境をつくるための取組R3補">#REF!</definedName>
    <definedName name="指定都市" localSheetId="7">#REF!</definedName>
    <definedName name="指定都市" localSheetId="8">#REF!</definedName>
    <definedName name="指定都市" localSheetId="9">#REF!</definedName>
    <definedName name="指定都市">#REF!</definedName>
    <definedName name="事業メニュー" localSheetId="5">[1]【管理sht】!$B$9:$B$10</definedName>
    <definedName name="事業メニュー">【管理sht】!$B$9:$B$10</definedName>
    <definedName name="滋賀県">自治体CD!$B$1094:$B$1113</definedName>
    <definedName name="自治体間連携を伴う取組に対する支援" localSheetId="7">#REF!</definedName>
    <definedName name="自治体間連携を伴う取組に対する支援" localSheetId="8">#REF!</definedName>
    <definedName name="自治体間連携を伴う取組に対する支援" localSheetId="9">#REF!</definedName>
    <definedName name="自治体間連携を伴う取組に対する支援" localSheetId="10">#REF!</definedName>
    <definedName name="自治体間連携を伴う取組に対する支援">#REF!</definedName>
    <definedName name="自治体間連携を伴う取組に対する支援R4当" localSheetId="7">#REF!</definedName>
    <definedName name="自治体間連携を伴う取組に対する支援R4当" localSheetId="8">#REF!</definedName>
    <definedName name="自治体間連携を伴う取組に対する支援R4当" localSheetId="9">#REF!</definedName>
    <definedName name="自治体間連携を伴う取組に対する支援R4当" localSheetId="10">#REF!</definedName>
    <definedName name="自治体間連携を伴う取組に対する支援R4当">#REF!</definedName>
    <definedName name="自治体間連携を伴う取組に対する支援R5当">リンク先!$E$62:$E$75</definedName>
    <definedName name="鹿児島県">自治体CD!$B$1706:$B$1749</definedName>
    <definedName name="社会づくり・機運醸成の取組" localSheetId="7">#REF!</definedName>
    <definedName name="社会づくり・機運醸成の取組" localSheetId="8">#REF!</definedName>
    <definedName name="社会づくり・機運醸成の取組" localSheetId="9">#REF!</definedName>
    <definedName name="社会づくり・機運醸成の取組" localSheetId="10">#REF!</definedName>
    <definedName name="社会づくり・機運醸成の取組">#REF!</definedName>
    <definedName name="社会づくり・機運醸成の取組R2補" localSheetId="3">'[5]様式1-2'!#REF!</definedName>
    <definedName name="社会づくり・機運醸成の取組R2補" localSheetId="7">#REF!</definedName>
    <definedName name="社会づくり・機運醸成の取組R2補" localSheetId="8">#REF!</definedName>
    <definedName name="社会づくり・機運醸成の取組R2補" localSheetId="9">#REF!</definedName>
    <definedName name="社会づくり・機運醸成の取組R2補" localSheetId="10">#REF!</definedName>
    <definedName name="社会づくり・機運醸成の取組R2補" localSheetId="5">'[7]要綱様式1-2'!#REF!</definedName>
    <definedName name="社会づくり・機運醸成の取組R2補">#REF!</definedName>
    <definedName name="社会づくり・機運醸成の取組R3当" localSheetId="3">'[5]様式1-2'!#REF!</definedName>
    <definedName name="社会づくり・機運醸成の取組R3当" localSheetId="7">#REF!</definedName>
    <definedName name="社会づくり・機運醸成の取組R3当" localSheetId="8">#REF!</definedName>
    <definedName name="社会づくり・機運醸成の取組R3当" localSheetId="9">#REF!</definedName>
    <definedName name="社会づくり・機運醸成の取組R3当" localSheetId="10">#REF!</definedName>
    <definedName name="社会づくり・機運醸成の取組R3当" localSheetId="5">'[7]要綱様式1-2'!#REF!</definedName>
    <definedName name="社会づくり・機運醸成の取組R3当">#REF!</definedName>
    <definedName name="秋田県">自治体CD!$B$293:$B$318</definedName>
    <definedName name="重点課題事業" localSheetId="7">#REF!</definedName>
    <definedName name="重点課題事業" localSheetId="8">#REF!</definedName>
    <definedName name="重点課題事業" localSheetId="9">#REF!</definedName>
    <definedName name="重点課題事業" localSheetId="10">#REF!</definedName>
    <definedName name="重点課題事業">#REF!</definedName>
    <definedName name="重点課題事業R3補" localSheetId="7">#REF!</definedName>
    <definedName name="重点課題事業R3補" localSheetId="8">#REF!</definedName>
    <definedName name="重点課題事業R3補" localSheetId="9">#REF!</definedName>
    <definedName name="重点課題事業R3補" localSheetId="10">#REF!</definedName>
    <definedName name="重点課題事業R3補">#REF!</definedName>
    <definedName name="重点課題事業R4当" localSheetId="7">#REF!</definedName>
    <definedName name="重点課題事業R4当" localSheetId="8">#REF!</definedName>
    <definedName name="重点課題事業R4当" localSheetId="9">#REF!</definedName>
    <definedName name="重点課題事業R4当" localSheetId="10">#REF!</definedName>
    <definedName name="重点課題事業R4当">#REF!</definedName>
    <definedName name="新潟県">自治体CD!$B$738:$B$768</definedName>
    <definedName name="新生活">【管理sht】!$C$27:$C$29</definedName>
    <definedName name="新大綱において示された重点事項等" localSheetId="7">#REF!</definedName>
    <definedName name="新大綱において示された重点事項等" localSheetId="8">#REF!</definedName>
    <definedName name="新大綱において示された重点事項等" localSheetId="9">#REF!</definedName>
    <definedName name="新大綱において示された重点事項等" localSheetId="10">#REF!</definedName>
    <definedName name="新大綱において示された重点事項等">#REF!</definedName>
    <definedName name="新大綱において示された重点事項等R2補" localSheetId="3">'[5]様式1-2'!#REF!</definedName>
    <definedName name="新大綱において示された重点事項等R2補" localSheetId="7">#REF!</definedName>
    <definedName name="新大綱において示された重点事項等R2補" localSheetId="8">#REF!</definedName>
    <definedName name="新大綱において示された重点事項等R2補" localSheetId="9">#REF!</definedName>
    <definedName name="新大綱において示された重点事項等R2補" localSheetId="10">#REF!</definedName>
    <definedName name="新大綱において示された重点事項等R2補" localSheetId="5">'[7]要綱様式1-2'!#REF!</definedName>
    <definedName name="新大綱において示された重点事項等R2補">#REF!</definedName>
    <definedName name="神奈川県">自治体CD!$B$704:$B$737</definedName>
    <definedName name="青森県">自治体CD!$B$182:$B$222</definedName>
    <definedName name="静岡県">自治体CD!$B$973:$B$1008</definedName>
    <definedName name="石川県">自治体CD!$B$786:$B$805</definedName>
    <definedName name="千葉県">自治体CD!$B$586:$B$640</definedName>
    <definedName name="多様化する子育て家庭の様々なニーズに応える取組R3補" localSheetId="7">#REF!</definedName>
    <definedName name="多様化する子育て家庭の様々なニーズに応える取組R3補" localSheetId="8">#REF!</definedName>
    <definedName name="多様化する子育て家庭の様々なニーズに応える取組R3補" localSheetId="9">#REF!</definedName>
    <definedName name="多様化する子育て家庭の様々なニーズに応える取組R3補" localSheetId="10">#REF!</definedName>
    <definedName name="多様化する子育て家庭の様々なニーズに応える取組R3補">#REF!</definedName>
    <definedName name="大阪府">自治体CD!$B$1141:$B$1184</definedName>
    <definedName name="大分県">自治体CD!$B$1660:$B$1678</definedName>
    <definedName name="単位" localSheetId="6">[6]リンク先!$B$78:$B$92</definedName>
    <definedName name="単位" localSheetId="3">[5]【管理sht】!$E$34:$E$48</definedName>
    <definedName name="単位" localSheetId="12">リンク先!$B$78:$B$92</definedName>
    <definedName name="単位" localSheetId="5">[1]【管理sht】!$E$34:$E$48</definedName>
    <definedName name="単位">【管理sht】!$E$34:$E$48</definedName>
    <definedName name="地域結婚支援重点推進事業R4補">リンク先!$D$24:$D$25</definedName>
    <definedName name="地域結婚支援重点推進事業R4補一般メニュ―">リンク先!$E$34:$E$39</definedName>
    <definedName name="地域結婚支援重点推進事業R4補一般メニュー補助率">リンク先!$G$34</definedName>
    <definedName name="地域結婚支援重点推進事業R4補重点メニュ―">リンク先!$E$40:$E$44</definedName>
    <definedName name="地域結婚支援重点推進事業R5当">リンク先!$D$30</definedName>
    <definedName name="地域結婚支援重点推進事業R5当一般メニュー">リンク先!$E$62:$E$67</definedName>
    <definedName name="長崎県">自治体CD!$B$1591:$B$1612</definedName>
    <definedName name="長野県">自治体CD!$B$852:$B$929</definedName>
    <definedName name="鳥取県">自治体CD!$B$1298:$B$1317</definedName>
    <definedName name="通常コース" localSheetId="7">#REF!</definedName>
    <definedName name="通常コース" localSheetId="8">#REF!</definedName>
    <definedName name="通常コース" localSheetId="9">#REF!</definedName>
    <definedName name="通常コース" localSheetId="10">#REF!</definedName>
    <definedName name="通常コース">#REF!</definedName>
    <definedName name="通常コースR3当" localSheetId="3">'[5]様式1-2'!#REF!</definedName>
    <definedName name="通常コースR3当" localSheetId="7">#REF!</definedName>
    <definedName name="通常コースR3当" localSheetId="8">#REF!</definedName>
    <definedName name="通常コースR3当" localSheetId="9">#REF!</definedName>
    <definedName name="通常コースR3当" localSheetId="10">#REF!</definedName>
    <definedName name="通常コースR3当" localSheetId="5">'[7]要綱様式1-2'!#REF!</definedName>
    <definedName name="通常コースR3当">#REF!</definedName>
    <definedName name="都道府県" localSheetId="5">[1]自治体CD!$G$2:$G$48</definedName>
    <definedName name="都道府県">自治体CD!$G$2:$G$48</definedName>
    <definedName name="都道府県主導型" localSheetId="3">[5]リンク先!#REF!</definedName>
    <definedName name="都道府県主導型" localSheetId="7">#REF!</definedName>
    <definedName name="都道府県主導型" localSheetId="8">#REF!</definedName>
    <definedName name="都道府県主導型" localSheetId="9">#REF!</definedName>
    <definedName name="都道府県主導型" localSheetId="10">#REF!</definedName>
    <definedName name="都道府県主導型" localSheetId="5">[7]リンク先!#REF!</definedName>
    <definedName name="都道府県主導型">#REF!</definedName>
    <definedName name="都道府県主導型R2補" localSheetId="3">'[5]様式1-2'!#REF!</definedName>
    <definedName name="都道府県主導型R2補" localSheetId="7">#REF!</definedName>
    <definedName name="都道府県主導型R2補" localSheetId="8">#REF!</definedName>
    <definedName name="都道府県主導型R2補" localSheetId="9">#REF!</definedName>
    <definedName name="都道府県主導型R2補" localSheetId="10">#REF!</definedName>
    <definedName name="都道府県主導型R2補" localSheetId="5">'[7]要綱様式1-2'!#REF!</definedName>
    <definedName name="都道府県主導型R2補">#REF!</definedName>
    <definedName name="島根県">自治体CD!$B$1318:$B$1337</definedName>
    <definedName name="東京都">自治体CD!$B$641:$B$703</definedName>
    <definedName name="徳島県">自治体CD!$B$1410:$B$1434</definedName>
    <definedName name="栃木県">自治体CD!$B$460:$B$485</definedName>
    <definedName name="奈良県">自治体CD!$B$1227:$B$1266</definedName>
    <definedName name="富山県">自治体CD!$B$769:$B$785</definedName>
    <definedName name="福井県">自治体CD!$B$806:$B$823</definedName>
    <definedName name="福岡県">自治体CD!$B$1509:$B$1569</definedName>
    <definedName name="福島県">自治体CD!$B$355:$B$414</definedName>
    <definedName name="兵庫県">自治体CD!$B$1185:$B$1226</definedName>
    <definedName name="補助率" localSheetId="5">[1]【管理sht】!$B$31:$B$33</definedName>
    <definedName name="補助率">【管理sht】!$B$31:$B$33</definedName>
    <definedName name="北海道">自治体CD!$B$2:$B$181</definedName>
    <definedName name="優良事例の" localSheetId="3">'[5]様式1-2'!#REF!</definedName>
    <definedName name="優良事例の" localSheetId="7">#REF!</definedName>
    <definedName name="優良事例の" localSheetId="8">#REF!</definedName>
    <definedName name="優良事例の" localSheetId="9">#REF!</definedName>
    <definedName name="優良事例の" localSheetId="10">#REF!</definedName>
    <definedName name="優良事例の" localSheetId="5">'[7]要綱様式1-2'!#REF!</definedName>
    <definedName name="優良事例の">#REF!</definedName>
    <definedName name="優良事例の横展開支援">【管理sht】!$B$12:$B$14</definedName>
    <definedName name="優良事例の横展開支援事業" localSheetId="3">'[5]様式1-2'!#REF!</definedName>
    <definedName name="優良事例の横展開支援事業" localSheetId="7">#REF!</definedName>
    <definedName name="優良事例の横展開支援事業" localSheetId="8">#REF!</definedName>
    <definedName name="優良事例の横展開支援事業" localSheetId="9">#REF!</definedName>
    <definedName name="優良事例の横展開支援事業" localSheetId="10">#REF!</definedName>
    <definedName name="優良事例の横展開支援事業" localSheetId="5">'[7]要綱様式1-2'!#REF!</definedName>
    <definedName name="優良事例の横展開支援事業">#REF!</definedName>
    <definedName name="優良事例の横展開支援事業R3補" localSheetId="7">#REF!</definedName>
    <definedName name="優良事例の横展開支援事業R3補" localSheetId="8">#REF!</definedName>
    <definedName name="優良事例の横展開支援事業R3補" localSheetId="9">#REF!</definedName>
    <definedName name="優良事例の横展開支援事業R3補" localSheetId="10">#REF!</definedName>
    <definedName name="優良事例の横展開支援事業R3補">#REF!</definedName>
    <definedName name="優良事例の横展開支援事業R4当" localSheetId="7">#REF!</definedName>
    <definedName name="優良事例の横展開支援事業R4当" localSheetId="8">#REF!</definedName>
    <definedName name="優良事例の横展開支援事業R4当" localSheetId="9">#REF!</definedName>
    <definedName name="優良事例の横展開支援事業R4当" localSheetId="10">#REF!</definedName>
    <definedName name="優良事例の横展開支援事業R4当">#REF!</definedName>
    <definedName name="優良事例の横展開事業R2補" localSheetId="7">#REF!</definedName>
    <definedName name="優良事例の横展開事業R2補" localSheetId="8">#REF!</definedName>
    <definedName name="優良事例の横展開事業R2補" localSheetId="9">#REF!</definedName>
    <definedName name="優良事例の横展開事業R2補" localSheetId="10">#REF!</definedName>
    <definedName name="優良事例の横展開事業R2補">#REF!</definedName>
    <definedName name="優良事例の横展開事業R3当" localSheetId="7">#REF!</definedName>
    <definedName name="優良事例の横展開事業R3当" localSheetId="8">#REF!</definedName>
    <definedName name="優良事例の横展開事業R3当" localSheetId="9">#REF!</definedName>
    <definedName name="優良事例の横展開事業R3当" localSheetId="10">#REF!</definedName>
    <definedName name="優良事例の横展開事業R3当">#REF!</definedName>
    <definedName name="和歌山県">自治体CD!$B$1267:$B$1297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05" l="1"/>
  <c r="I10" i="108"/>
  <c r="H11" i="108" l="1"/>
  <c r="E11" i="108"/>
  <c r="D11" i="108"/>
  <c r="F10" i="108"/>
  <c r="F11" i="108" s="1"/>
  <c r="D11" i="105"/>
  <c r="E11" i="105"/>
  <c r="F11" i="105"/>
  <c r="G11" i="105"/>
  <c r="H11" i="105"/>
  <c r="I11" i="105"/>
  <c r="G10" i="105"/>
  <c r="F10" i="105"/>
  <c r="G10" i="108" l="1"/>
  <c r="M120" i="102"/>
  <c r="N120" i="102"/>
  <c r="N6" i="102"/>
  <c r="N7" i="102"/>
  <c r="N8" i="102"/>
  <c r="N9" i="102"/>
  <c r="N10" i="102"/>
  <c r="N11" i="102"/>
  <c r="N12" i="102"/>
  <c r="N13" i="102"/>
  <c r="N14" i="102"/>
  <c r="N15" i="102"/>
  <c r="N16" i="102"/>
  <c r="N17" i="102"/>
  <c r="N18" i="102"/>
  <c r="N19" i="102"/>
  <c r="N20" i="102"/>
  <c r="N21" i="102"/>
  <c r="N22" i="102"/>
  <c r="N23" i="102"/>
  <c r="N24" i="102"/>
  <c r="N25" i="102"/>
  <c r="N26" i="102"/>
  <c r="N27" i="102"/>
  <c r="N28" i="102"/>
  <c r="N29" i="102"/>
  <c r="N5" i="102"/>
  <c r="M6" i="102"/>
  <c r="M7" i="102"/>
  <c r="M8" i="102"/>
  <c r="M9" i="102"/>
  <c r="M10" i="102"/>
  <c r="M11" i="102"/>
  <c r="M12" i="102"/>
  <c r="M13" i="102"/>
  <c r="M14" i="102"/>
  <c r="M15" i="102"/>
  <c r="M16" i="102"/>
  <c r="M17" i="102"/>
  <c r="M18" i="102"/>
  <c r="M19" i="102"/>
  <c r="M20" i="102"/>
  <c r="M21" i="102"/>
  <c r="M22" i="102"/>
  <c r="M23" i="102"/>
  <c r="M24" i="102"/>
  <c r="M25" i="102"/>
  <c r="M26" i="102"/>
  <c r="M27" i="102"/>
  <c r="M28" i="102"/>
  <c r="M29" i="102"/>
  <c r="M30" i="102"/>
  <c r="M31" i="102"/>
  <c r="M32" i="102"/>
  <c r="M33" i="102"/>
  <c r="M34" i="102"/>
  <c r="M35" i="102"/>
  <c r="M36" i="102"/>
  <c r="M37" i="102"/>
  <c r="M38" i="102"/>
  <c r="M39" i="102"/>
  <c r="M40" i="102"/>
  <c r="M41" i="102"/>
  <c r="M42" i="102"/>
  <c r="M43" i="102"/>
  <c r="M44" i="102"/>
  <c r="M45" i="102"/>
  <c r="M46" i="102"/>
  <c r="M47" i="102"/>
  <c r="M48" i="102"/>
  <c r="M49" i="102"/>
  <c r="M50" i="102"/>
  <c r="M51" i="102"/>
  <c r="M52" i="102"/>
  <c r="M53" i="102"/>
  <c r="M54" i="102"/>
  <c r="M55" i="102"/>
  <c r="M56" i="102"/>
  <c r="M57" i="102"/>
  <c r="M58" i="102"/>
  <c r="M59" i="102"/>
  <c r="M60" i="102"/>
  <c r="M61" i="102"/>
  <c r="M62" i="102"/>
  <c r="M63" i="102"/>
  <c r="M64" i="102"/>
  <c r="M65" i="102"/>
  <c r="M66" i="102"/>
  <c r="M67" i="102"/>
  <c r="M68" i="102"/>
  <c r="M69" i="102"/>
  <c r="M70" i="102"/>
  <c r="M71" i="102"/>
  <c r="M72" i="102"/>
  <c r="M73" i="102"/>
  <c r="M74" i="102"/>
  <c r="M75" i="102"/>
  <c r="M76" i="102"/>
  <c r="M77" i="102"/>
  <c r="M78" i="102"/>
  <c r="M79" i="102"/>
  <c r="M80" i="102"/>
  <c r="M81" i="102"/>
  <c r="M82" i="102"/>
  <c r="M83" i="102"/>
  <c r="M84" i="102"/>
  <c r="M85" i="102"/>
  <c r="M86" i="102"/>
  <c r="M87" i="102"/>
  <c r="M88" i="102"/>
  <c r="M89" i="102"/>
  <c r="M90" i="102"/>
  <c r="M91" i="102"/>
  <c r="M92" i="102"/>
  <c r="M93" i="102"/>
  <c r="M94" i="102"/>
  <c r="M95" i="102"/>
  <c r="M96" i="102"/>
  <c r="M97" i="102"/>
  <c r="M98" i="102"/>
  <c r="M99" i="102"/>
  <c r="M100" i="102"/>
  <c r="M101" i="102"/>
  <c r="M102" i="102"/>
  <c r="M103" i="102"/>
  <c r="M104" i="102"/>
  <c r="M105" i="102"/>
  <c r="M106" i="102"/>
  <c r="M107" i="102"/>
  <c r="M108" i="102"/>
  <c r="M109" i="102"/>
  <c r="M110" i="102"/>
  <c r="M111" i="102"/>
  <c r="M112" i="102"/>
  <c r="M113" i="102"/>
  <c r="M114" i="102"/>
  <c r="M115" i="102"/>
  <c r="M116" i="102"/>
  <c r="M117" i="102"/>
  <c r="M118" i="102"/>
  <c r="M119" i="102"/>
  <c r="M5" i="102"/>
  <c r="L20" i="102"/>
  <c r="L19" i="102"/>
  <c r="L18" i="102"/>
  <c r="L17" i="102"/>
  <c r="L16" i="102"/>
  <c r="L15" i="102"/>
  <c r="L14" i="102"/>
  <c r="L13" i="102"/>
  <c r="L12" i="102"/>
  <c r="L11" i="102"/>
  <c r="L10" i="102"/>
  <c r="L9" i="102"/>
  <c r="L8" i="102"/>
  <c r="L7" i="102"/>
  <c r="G11" i="108" l="1"/>
  <c r="I11" i="108"/>
  <c r="L5" i="102" l="1"/>
  <c r="L22" i="102" l="1"/>
  <c r="L119" i="102"/>
  <c r="L118" i="102"/>
  <c r="L117" i="102"/>
  <c r="L116" i="102"/>
  <c r="L115" i="102"/>
  <c r="L114" i="102"/>
  <c r="L113" i="102"/>
  <c r="L112" i="102"/>
  <c r="L111" i="102"/>
  <c r="L110" i="102"/>
  <c r="L109" i="102"/>
  <c r="L108" i="102"/>
  <c r="L107" i="102"/>
  <c r="L106" i="102"/>
  <c r="L105" i="102"/>
  <c r="L104" i="102"/>
  <c r="L103" i="102"/>
  <c r="L102" i="102"/>
  <c r="L101" i="102"/>
  <c r="L100" i="102"/>
  <c r="L99" i="102"/>
  <c r="L98" i="102"/>
  <c r="L97" i="102"/>
  <c r="L96" i="102"/>
  <c r="L95" i="102"/>
  <c r="L94" i="102"/>
  <c r="L93" i="102"/>
  <c r="L92" i="102"/>
  <c r="L91" i="102"/>
  <c r="L90" i="102"/>
  <c r="L89" i="102"/>
  <c r="L88" i="102"/>
  <c r="L87" i="102"/>
  <c r="L86" i="102"/>
  <c r="L85" i="102"/>
  <c r="L84" i="102"/>
  <c r="L83" i="102"/>
  <c r="L82" i="102"/>
  <c r="L81" i="102"/>
  <c r="L80" i="102"/>
  <c r="L79" i="102"/>
  <c r="L78" i="102"/>
  <c r="L77" i="102"/>
  <c r="L76" i="102"/>
  <c r="L75" i="102"/>
  <c r="L74" i="102"/>
  <c r="L73" i="102"/>
  <c r="L72" i="102"/>
  <c r="L71" i="102"/>
  <c r="L70" i="102"/>
  <c r="L69" i="102"/>
  <c r="L68" i="102"/>
  <c r="L67" i="102"/>
  <c r="L66" i="102"/>
  <c r="L65" i="102"/>
  <c r="L64" i="102"/>
  <c r="L63" i="102"/>
  <c r="L62" i="102"/>
  <c r="L61" i="102"/>
  <c r="L60" i="102"/>
  <c r="L59" i="102"/>
  <c r="L58" i="102"/>
  <c r="L57" i="102"/>
  <c r="L56" i="102"/>
  <c r="L55" i="102"/>
  <c r="L54" i="102"/>
  <c r="L53" i="102"/>
  <c r="L52" i="102"/>
  <c r="L51" i="102"/>
  <c r="L50" i="102"/>
  <c r="L49" i="102"/>
  <c r="L48" i="102"/>
  <c r="L47" i="102"/>
  <c r="L46" i="102"/>
  <c r="L45" i="102"/>
  <c r="L44" i="102"/>
  <c r="L43" i="102"/>
  <c r="L42" i="102"/>
  <c r="L41" i="102"/>
  <c r="L40" i="102"/>
  <c r="L39" i="102"/>
  <c r="L38" i="102"/>
  <c r="L37" i="102"/>
  <c r="L36" i="102"/>
  <c r="L35" i="102"/>
  <c r="L34" i="102"/>
  <c r="L33" i="102"/>
  <c r="L32" i="102"/>
  <c r="L31" i="102"/>
  <c r="L30" i="102"/>
  <c r="L29" i="102"/>
  <c r="L28" i="102"/>
  <c r="L27" i="102"/>
  <c r="L26" i="102"/>
  <c r="L25" i="102"/>
  <c r="L24" i="102"/>
  <c r="L23" i="102"/>
  <c r="L21" i="102"/>
  <c r="L6" i="102"/>
  <c r="N38" i="102" l="1"/>
  <c r="N55" i="102"/>
  <c r="N86" i="102"/>
  <c r="N104" i="102"/>
  <c r="N35" i="102"/>
  <c r="N58" i="102"/>
  <c r="N32" i="102"/>
  <c r="N65" i="102"/>
  <c r="N52" i="102"/>
  <c r="N49" i="102"/>
  <c r="N62" i="102"/>
  <c r="N80" i="102"/>
  <c r="N98" i="102"/>
  <c r="N56" i="102"/>
  <c r="N95" i="102"/>
  <c r="N53" i="102"/>
  <c r="N50" i="102"/>
  <c r="N74" i="102"/>
  <c r="N110" i="102"/>
  <c r="N47" i="102"/>
  <c r="N31" i="102"/>
  <c r="N71" i="102"/>
  <c r="N89" i="102"/>
  <c r="N107" i="102"/>
  <c r="N68" i="102"/>
  <c r="N83" i="102"/>
  <c r="N101" i="102"/>
  <c r="N46" i="102"/>
  <c r="N59" i="102"/>
  <c r="L120" i="102"/>
  <c r="N43" i="102"/>
  <c r="N77" i="102"/>
  <c r="N40" i="102"/>
  <c r="N37" i="102"/>
  <c r="N92" i="102"/>
  <c r="N34" i="102"/>
  <c r="N44" i="102"/>
  <c r="N41" i="102"/>
  <c r="N61" i="102"/>
  <c r="N30" i="102"/>
  <c r="N33" i="102"/>
  <c r="N36" i="102"/>
  <c r="N39" i="102"/>
  <c r="N42" i="102"/>
  <c r="N45" i="102"/>
  <c r="N48" i="102"/>
  <c r="N51" i="102"/>
  <c r="N54" i="102"/>
  <c r="N57" i="102"/>
  <c r="N60" i="102"/>
  <c r="N63" i="102"/>
  <c r="N66" i="102"/>
  <c r="N69" i="102"/>
  <c r="N72" i="102"/>
  <c r="N75" i="102"/>
  <c r="N78" i="102"/>
  <c r="N81" i="102"/>
  <c r="N84" i="102"/>
  <c r="N87" i="102"/>
  <c r="N90" i="102"/>
  <c r="N93" i="102"/>
  <c r="N96" i="102"/>
  <c r="N99" i="102"/>
  <c r="N102" i="102"/>
  <c r="N105" i="102"/>
  <c r="N108" i="102"/>
  <c r="N111" i="102"/>
  <c r="N114" i="102"/>
  <c r="N117" i="102"/>
  <c r="N64" i="102"/>
  <c r="N67" i="102"/>
  <c r="N70" i="102"/>
  <c r="N73" i="102"/>
  <c r="N76" i="102"/>
  <c r="N79" i="102"/>
  <c r="N82" i="102"/>
  <c r="N85" i="102"/>
  <c r="N88" i="102"/>
  <c r="N91" i="102"/>
  <c r="N94" i="102"/>
  <c r="N97" i="102"/>
  <c r="N100" i="102"/>
  <c r="N103" i="102"/>
  <c r="N106" i="102"/>
  <c r="N109" i="102"/>
  <c r="N112" i="102"/>
  <c r="N115" i="102"/>
  <c r="N118" i="102"/>
  <c r="N113" i="102"/>
  <c r="N116" i="102"/>
  <c r="N119" i="102"/>
  <c r="AE101" i="101"/>
  <c r="AE102" i="101" s="1"/>
  <c r="AA101" i="101"/>
  <c r="AE100" i="101"/>
  <c r="AA100" i="101"/>
  <c r="AE80" i="101"/>
  <c r="AA80" i="101"/>
  <c r="AE67" i="101"/>
  <c r="AA67" i="101"/>
  <c r="AE51" i="101"/>
  <c r="AA51" i="101"/>
  <c r="AA33" i="101"/>
  <c r="AE111" i="101"/>
  <c r="R7" i="101" s="1"/>
  <c r="AE127" i="101"/>
  <c r="AA127" i="101"/>
  <c r="AA111" i="101"/>
  <c r="AE33" i="101"/>
  <c r="AA102" i="101" l="1"/>
  <c r="AA112" i="101" s="1"/>
  <c r="AE112" i="101" l="1"/>
  <c r="R6" i="101"/>
  <c r="R8" i="101" s="1"/>
  <c r="AD132" i="101" s="1"/>
  <c r="AI136" i="101" l="1"/>
  <c r="N132" i="101"/>
  <c r="N133" i="101"/>
  <c r="AD135" i="101"/>
  <c r="Y132" i="101"/>
  <c r="S136" i="101"/>
  <c r="AD133" i="101"/>
  <c r="AI133" i="101"/>
  <c r="AR132" i="101"/>
  <c r="Y133" i="101"/>
  <c r="N136" i="101"/>
  <c r="S135" i="101"/>
  <c r="AI135" i="101"/>
  <c r="AR133" i="101"/>
  <c r="AD136" i="101"/>
  <c r="S132" i="101"/>
  <c r="AI132" i="101"/>
  <c r="N135" i="101"/>
  <c r="Y135" i="101"/>
  <c r="S133" i="101"/>
  <c r="Y136" i="101"/>
  <c r="AR136" i="101" l="1"/>
  <c r="AR135" i="101"/>
  <c r="I79" i="90"/>
  <c r="AK3" i="44"/>
  <c r="J4" i="90" l="1"/>
  <c r="R7" i="90"/>
  <c r="R6" i="90"/>
  <c r="J5" i="90"/>
  <c r="AC83" i="90" l="1"/>
  <c r="X83" i="90"/>
  <c r="S83" i="90"/>
  <c r="N83" i="90"/>
  <c r="AC82" i="90"/>
  <c r="X82" i="90"/>
  <c r="S82" i="90"/>
  <c r="N82" i="90"/>
  <c r="I82" i="90"/>
  <c r="AH80" i="90"/>
  <c r="AC80" i="90"/>
  <c r="X80" i="90"/>
  <c r="N80" i="90"/>
  <c r="I80" i="90"/>
  <c r="AH79" i="90"/>
  <c r="AC79" i="90"/>
  <c r="X79" i="90"/>
  <c r="S79" i="90"/>
  <c r="N79" i="90"/>
  <c r="AN76" i="90"/>
  <c r="AI76" i="90"/>
  <c r="Y76" i="90"/>
  <c r="AD75" i="90"/>
  <c r="AD74" i="90"/>
  <c r="AD73" i="90"/>
  <c r="AD72" i="90"/>
  <c r="AD71" i="90"/>
  <c r="AD70" i="90"/>
  <c r="AD69" i="90"/>
  <c r="AD68" i="90"/>
  <c r="AD67" i="90"/>
  <c r="AD66" i="90"/>
  <c r="AD65" i="90"/>
  <c r="AD64" i="90"/>
  <c r="AD63" i="90"/>
  <c r="AD62" i="90"/>
  <c r="AD61" i="90"/>
  <c r="AD60" i="90"/>
  <c r="AD59" i="90"/>
  <c r="AD58" i="90"/>
  <c r="AD57" i="90"/>
  <c r="AD56" i="90"/>
  <c r="AD55" i="90"/>
  <c r="AD54" i="90"/>
  <c r="AD53" i="90"/>
  <c r="AD52" i="90"/>
  <c r="AD51" i="90"/>
  <c r="AD50" i="90"/>
  <c r="AD49" i="90"/>
  <c r="AD48" i="90"/>
  <c r="AD47" i="90"/>
  <c r="AD46" i="90"/>
  <c r="AD45" i="90"/>
  <c r="AD44" i="90"/>
  <c r="AD43" i="90"/>
  <c r="AD42" i="90"/>
  <c r="AD41" i="90"/>
  <c r="AD40" i="90"/>
  <c r="AD39" i="90"/>
  <c r="AD38" i="90"/>
  <c r="AD37" i="90"/>
  <c r="AD36" i="90"/>
  <c r="AD35" i="90"/>
  <c r="AD34" i="90"/>
  <c r="AD33" i="90"/>
  <c r="AD32" i="90"/>
  <c r="AD31" i="90"/>
  <c r="AD30" i="90"/>
  <c r="AD29" i="90"/>
  <c r="AD28" i="90"/>
  <c r="AD27" i="90"/>
  <c r="AD26" i="90"/>
  <c r="AD25" i="90"/>
  <c r="AD24" i="90"/>
  <c r="AD23" i="90"/>
  <c r="AD22" i="90"/>
  <c r="AD21" i="90"/>
  <c r="AD20" i="90"/>
  <c r="AD19" i="90"/>
  <c r="AD18" i="90"/>
  <c r="AD17" i="90"/>
  <c r="I83" i="90" s="1"/>
  <c r="AD16" i="90"/>
  <c r="S80" i="90" s="1"/>
  <c r="B12" i="90"/>
  <c r="AU9" i="90" s="1"/>
  <c r="AD76" i="90" l="1"/>
  <c r="AH82" i="90"/>
  <c r="AH83" i="90"/>
  <c r="BX134" i="44"/>
  <c r="AM15" i="44" l="1"/>
  <c r="AM20" i="44"/>
  <c r="AM21" i="44"/>
  <c r="AM1" i="44" l="1"/>
  <c r="AM8" i="44" l="1"/>
  <c r="C25" i="61" l="1"/>
  <c r="D25" i="61"/>
  <c r="E25" i="61"/>
  <c r="F25" i="61"/>
  <c r="H25" i="61"/>
  <c r="C26" i="61"/>
  <c r="D26" i="61"/>
  <c r="E26" i="61"/>
  <c r="F26" i="61"/>
  <c r="H26" i="61"/>
  <c r="C27" i="61"/>
  <c r="D27" i="61"/>
  <c r="E27" i="61"/>
  <c r="F27" i="61"/>
  <c r="H27" i="61"/>
  <c r="C28" i="61"/>
  <c r="D28" i="61"/>
  <c r="E28" i="61"/>
  <c r="F28" i="61"/>
  <c r="H28" i="61"/>
  <c r="C29" i="61"/>
  <c r="D29" i="61"/>
  <c r="E29" i="61"/>
  <c r="F29" i="61"/>
  <c r="H29" i="61"/>
  <c r="C30" i="61"/>
  <c r="D30" i="61"/>
  <c r="E30" i="61"/>
  <c r="F30" i="61"/>
  <c r="H30" i="61"/>
  <c r="C31" i="61"/>
  <c r="D31" i="61"/>
  <c r="E31" i="61"/>
  <c r="F31" i="61"/>
  <c r="H31" i="61"/>
  <c r="C32" i="61"/>
  <c r="D32" i="61"/>
  <c r="E32" i="61"/>
  <c r="F32" i="61"/>
  <c r="H32" i="61"/>
  <c r="C33" i="61"/>
  <c r="D33" i="61"/>
  <c r="E33" i="61"/>
  <c r="F33" i="61"/>
  <c r="H33" i="61"/>
  <c r="C34" i="61"/>
  <c r="D34" i="61"/>
  <c r="E34" i="61"/>
  <c r="F34" i="61"/>
  <c r="H34" i="61"/>
  <c r="C21" i="61"/>
  <c r="D21" i="61"/>
  <c r="E21" i="61"/>
  <c r="F21" i="61"/>
  <c r="H21" i="61"/>
  <c r="C22" i="61"/>
  <c r="D22" i="61"/>
  <c r="E22" i="61"/>
  <c r="F22" i="61"/>
  <c r="H22" i="61"/>
  <c r="C23" i="61"/>
  <c r="D23" i="61"/>
  <c r="E23" i="61"/>
  <c r="F23" i="61"/>
  <c r="H23" i="61"/>
  <c r="C24" i="61"/>
  <c r="D24" i="61"/>
  <c r="E24" i="61"/>
  <c r="F24" i="61"/>
  <c r="H24" i="61"/>
  <c r="C6" i="61"/>
  <c r="D6" i="61"/>
  <c r="E6" i="61"/>
  <c r="F6" i="61"/>
  <c r="C7" i="61"/>
  <c r="D7" i="61"/>
  <c r="E7" i="61"/>
  <c r="F7" i="61"/>
  <c r="H7" i="61"/>
  <c r="C8" i="61"/>
  <c r="D8" i="61"/>
  <c r="E8" i="61"/>
  <c r="F8" i="61"/>
  <c r="G8" i="61"/>
  <c r="H8" i="61"/>
  <c r="C9" i="61"/>
  <c r="D9" i="61"/>
  <c r="E9" i="61"/>
  <c r="F9" i="61"/>
  <c r="H9" i="61"/>
  <c r="C10" i="61"/>
  <c r="D10" i="61"/>
  <c r="E10" i="61"/>
  <c r="F10" i="61"/>
  <c r="H10" i="61"/>
  <c r="C11" i="61"/>
  <c r="D11" i="61"/>
  <c r="E11" i="61"/>
  <c r="F11" i="61"/>
  <c r="H11" i="61"/>
  <c r="C12" i="61"/>
  <c r="D12" i="61"/>
  <c r="E12" i="61"/>
  <c r="F12" i="61"/>
  <c r="H12" i="61"/>
  <c r="C13" i="61"/>
  <c r="D13" i="61"/>
  <c r="E13" i="61"/>
  <c r="F13" i="61"/>
  <c r="H13" i="61"/>
  <c r="C14" i="61"/>
  <c r="D14" i="61"/>
  <c r="E14" i="61"/>
  <c r="F14" i="61"/>
  <c r="H14" i="61"/>
  <c r="C15" i="61"/>
  <c r="D15" i="61"/>
  <c r="E15" i="61"/>
  <c r="F15" i="61"/>
  <c r="H15" i="61"/>
  <c r="C16" i="61"/>
  <c r="D16" i="61"/>
  <c r="E16" i="61"/>
  <c r="F16" i="61"/>
  <c r="H16" i="61"/>
  <c r="C17" i="61"/>
  <c r="D17" i="61"/>
  <c r="E17" i="61"/>
  <c r="F17" i="61"/>
  <c r="H17" i="61"/>
  <c r="C18" i="61"/>
  <c r="D18" i="61"/>
  <c r="E18" i="61"/>
  <c r="F18" i="61"/>
  <c r="H18" i="61"/>
  <c r="C19" i="61"/>
  <c r="D19" i="61"/>
  <c r="E19" i="61"/>
  <c r="F19" i="61"/>
  <c r="H19" i="61"/>
  <c r="C20" i="61"/>
  <c r="D20" i="61"/>
  <c r="E20" i="61"/>
  <c r="F20" i="61"/>
  <c r="H20" i="61"/>
  <c r="D5" i="61"/>
  <c r="E5" i="61"/>
  <c r="F5" i="61"/>
  <c r="C5" i="61"/>
  <c r="H6" i="61" l="1"/>
  <c r="C4" i="61" l="1"/>
  <c r="G34" i="61" l="1"/>
  <c r="G33" i="61"/>
  <c r="G32" i="61"/>
  <c r="G31" i="61"/>
  <c r="G30" i="61"/>
  <c r="G29" i="61"/>
  <c r="G28" i="61"/>
  <c r="G27" i="61"/>
  <c r="G26" i="61"/>
  <c r="G25" i="61"/>
  <c r="G24" i="61"/>
  <c r="G23" i="61"/>
  <c r="G22" i="61"/>
  <c r="G21" i="61"/>
  <c r="G20" i="61"/>
  <c r="G19" i="61"/>
  <c r="G18" i="61"/>
  <c r="G17" i="61"/>
  <c r="G16" i="61"/>
  <c r="G15" i="61"/>
  <c r="G14" i="61"/>
  <c r="G13" i="61"/>
  <c r="G12" i="61"/>
  <c r="G11" i="61"/>
  <c r="G10" i="61"/>
  <c r="G9" i="61"/>
  <c r="G7" i="61"/>
  <c r="G6" i="61"/>
  <c r="G5" i="61"/>
  <c r="H5" i="61" l="1"/>
  <c r="F4" i="61" l="1"/>
  <c r="E4" i="61" l="1"/>
  <c r="D4" i="61"/>
  <c r="B6" i="61" l="1"/>
  <c r="B8" i="61"/>
  <c r="B10" i="61"/>
  <c r="B12" i="61"/>
  <c r="B14" i="61"/>
  <c r="B16" i="61"/>
  <c r="B18" i="61"/>
  <c r="B20" i="61"/>
  <c r="B22" i="61"/>
  <c r="B24" i="61"/>
  <c r="B26" i="61"/>
  <c r="B28" i="61"/>
  <c r="B30" i="61"/>
  <c r="B32" i="61"/>
  <c r="B34" i="61"/>
  <c r="B5" i="61"/>
  <c r="B7" i="61"/>
  <c r="B9" i="61"/>
  <c r="B11" i="61"/>
  <c r="B13" i="61"/>
  <c r="B15" i="61"/>
  <c r="B17" i="61"/>
  <c r="B19" i="61"/>
  <c r="B21" i="61"/>
  <c r="B23" i="61"/>
  <c r="B25" i="61"/>
  <c r="B27" i="61"/>
  <c r="B29" i="61"/>
  <c r="B31" i="61"/>
  <c r="B33" i="61"/>
  <c r="B4" i="61"/>
  <c r="G4" i="61" l="1"/>
  <c r="H4" i="61" l="1"/>
</calcChain>
</file>

<file path=xl/sharedStrings.xml><?xml version="1.0" encoding="utf-8"?>
<sst xmlns="http://schemas.openxmlformats.org/spreadsheetml/2006/main" count="9711" uniqueCount="7584">
  <si>
    <t>個別事業名</t>
    <rPh sb="0" eb="2">
      <t>コベツ</t>
    </rPh>
    <rPh sb="2" eb="4">
      <t>ジギョウ</t>
    </rPh>
    <rPh sb="4" eb="5">
      <t>メイ</t>
    </rPh>
    <phoneticPr fontId="5"/>
  </si>
  <si>
    <t>事業メニュー</t>
    <rPh sb="0" eb="2">
      <t>ジギョウ</t>
    </rPh>
    <phoneticPr fontId="5"/>
  </si>
  <si>
    <t>関連事業メニュー</t>
    <rPh sb="0" eb="2">
      <t>カンレン</t>
    </rPh>
    <rPh sb="2" eb="4">
      <t>ジギョウ</t>
    </rPh>
    <phoneticPr fontId="5"/>
  </si>
  <si>
    <t>個別事業の内容</t>
    <rPh sb="0" eb="2">
      <t>コベツ</t>
    </rPh>
    <rPh sb="2" eb="4">
      <t>ジギョウ</t>
    </rPh>
    <rPh sb="5" eb="7">
      <t>ナイヨウ</t>
    </rPh>
    <phoneticPr fontId="5"/>
  </si>
  <si>
    <t>実施期間</t>
    <rPh sb="0" eb="2">
      <t>ジッシ</t>
    </rPh>
    <rPh sb="2" eb="4">
      <t>キカン</t>
    </rPh>
    <phoneticPr fontId="5"/>
  </si>
  <si>
    <t>個票</t>
    <rPh sb="0" eb="2">
      <t>コヒョウ</t>
    </rPh>
    <phoneticPr fontId="5"/>
  </si>
  <si>
    <t>区分</t>
    <rPh sb="0" eb="2">
      <t>クブン</t>
    </rPh>
    <phoneticPr fontId="5"/>
  </si>
  <si>
    <t>1-(1)　結婚支援の取組を行う結婚支援センター等の開設・運営、同センター等におけるマッチングシステムの構築・高度化等により、各地域における結婚支援の基盤を整備するための取組（ただし、施設整備に係る部分は除く。）</t>
  </si>
  <si>
    <t>1-(2)　各地域において結婚支援を行うボランティア等（マリッジサポーター等）の育成、組織化、交流体制の構築等により、各地域で結婚を希望する者が適時適切に相談できるような体制の整備や、新たなマッチングを実現するための取組</t>
  </si>
  <si>
    <t>1-(3)　その他、各地域において結婚を希望する者の希望の実現を支援するための取組</t>
  </si>
  <si>
    <t>2-(1)　各地域において、結婚、妊娠・出産、乳児期を中心とする子育てに温かい社会づくり・機運の醸成の取組に向けた基礎として、地域の関係者間の情報共有、地域における課題の抽出・分析等を行う取組</t>
  </si>
  <si>
    <t>2-(2)　出産直後の男性の休暇取得や男性の家事・育児への参画を促進する機運を醸成するための取組</t>
  </si>
  <si>
    <t>2-(3)　主に若い世代に対し、結婚、妊娠・出産、子育て、仕事を含めた将来のライフプランを希望どおり描けるよう、その前提となる知識・情報を提供し、考える機会を持たせる取組</t>
  </si>
  <si>
    <t>2-(4)　主に若い世代が乳幼児と触れ合う体験を通じて、子育てなどに対する理解を深めるための取組</t>
  </si>
  <si>
    <t>3-(1)　新規に婚姻した世帯に対する住宅取得費用又は住宅賃借費用に係る支援</t>
  </si>
  <si>
    <t>3-(2)　新規に婚姻した世帯に対する引越費用に係る支援</t>
  </si>
  <si>
    <t>優良事例の横展開支援</t>
    <rPh sb="0" eb="2">
      <t>ユウリョウ</t>
    </rPh>
    <rPh sb="2" eb="4">
      <t>ジレイ</t>
    </rPh>
    <rPh sb="5" eb="6">
      <t>ヨコ</t>
    </rPh>
    <rPh sb="6" eb="8">
      <t>テンカイ</t>
    </rPh>
    <rPh sb="8" eb="10">
      <t>シエン</t>
    </rPh>
    <phoneticPr fontId="5"/>
  </si>
  <si>
    <t>結婚新生活支援</t>
    <rPh sb="0" eb="2">
      <t>ケッコン</t>
    </rPh>
    <rPh sb="2" eb="5">
      <t>シンセイカツ</t>
    </rPh>
    <rPh sb="5" eb="7">
      <t>シエン</t>
    </rPh>
    <phoneticPr fontId="5"/>
  </si>
  <si>
    <t>結婚に対する取組</t>
    <rPh sb="0" eb="2">
      <t>ケッコン</t>
    </rPh>
    <rPh sb="3" eb="4">
      <t>タイ</t>
    </rPh>
    <rPh sb="6" eb="8">
      <t>トリクミ</t>
    </rPh>
    <phoneticPr fontId="5"/>
  </si>
  <si>
    <t>結婚、妊娠・出産、乳児期を中心とする子育てに温かい社会づくり・機運の醸成の取組</t>
    <phoneticPr fontId="5"/>
  </si>
  <si>
    <t>3-(1)・(2)　新規に婚姻した世帯に対する住宅取得費用又は住宅賃借費用に係る支援及び新規に婚姻した世帯に対する引越費用に係る支援</t>
    <phoneticPr fontId="5"/>
  </si>
  <si>
    <t>KPI項目</t>
    <rPh sb="3" eb="5">
      <t>コウモク</t>
    </rPh>
    <phoneticPr fontId="5"/>
  </si>
  <si>
    <t>目標値</t>
    <rPh sb="0" eb="2">
      <t>モクヒョウ</t>
    </rPh>
    <rPh sb="2" eb="3">
      <t>アタイ</t>
    </rPh>
    <phoneticPr fontId="5"/>
  </si>
  <si>
    <t>都道府県名
（漢字）</t>
    <rPh sb="0" eb="4">
      <t>トドウフケン</t>
    </rPh>
    <rPh sb="4" eb="5">
      <t>メイ</t>
    </rPh>
    <rPh sb="7" eb="9">
      <t>カンジ</t>
    </rPh>
    <phoneticPr fontId="12"/>
  </si>
  <si>
    <t>市区町村名
（漢字）</t>
    <rPh sb="0" eb="2">
      <t>シク</t>
    </rPh>
    <rPh sb="2" eb="4">
      <t>チョウソン</t>
    </rPh>
    <rPh sb="4" eb="5">
      <t>メイ</t>
    </rPh>
    <rPh sb="7" eb="9">
      <t>カンジ</t>
    </rPh>
    <phoneticPr fontId="12"/>
  </si>
  <si>
    <t>市区町村名
（カナ）</t>
    <rPh sb="0" eb="2">
      <t>シク</t>
    </rPh>
    <rPh sb="2" eb="4">
      <t>チョウソン</t>
    </rPh>
    <rPh sb="4" eb="5">
      <t>メイ</t>
    </rPh>
    <phoneticPr fontId="12"/>
  </si>
  <si>
    <t>団体コード</t>
    <rPh sb="0" eb="2">
      <t>ダンタイ</t>
    </rPh>
    <phoneticPr fontId="12"/>
  </si>
  <si>
    <t>北海道</t>
  </si>
  <si>
    <t>北海道</t>
    <rPh sb="0" eb="3">
      <t>ホッカイドウ</t>
    </rPh>
    <phoneticPr fontId="12"/>
  </si>
  <si>
    <t>010006</t>
  </si>
  <si>
    <t>札幌市</t>
  </si>
  <si>
    <t>ｻｯﾎﾟﾛｼ</t>
  </si>
  <si>
    <t>011002</t>
  </si>
  <si>
    <t>函館市</t>
  </si>
  <si>
    <t>ﾊｺﾀﾞﾃｼ</t>
  </si>
  <si>
    <t>012025</t>
  </si>
  <si>
    <t>小樽市</t>
  </si>
  <si>
    <t>ｵﾀﾙｼ</t>
  </si>
  <si>
    <t>012033</t>
  </si>
  <si>
    <t>旭川市</t>
  </si>
  <si>
    <t>ｱｻﾋｶﾜｼ</t>
  </si>
  <si>
    <t>012041</t>
  </si>
  <si>
    <t>室蘭市</t>
  </si>
  <si>
    <t>ﾑﾛﾗﾝｼ</t>
  </si>
  <si>
    <t>012050</t>
  </si>
  <si>
    <t>釧路市</t>
  </si>
  <si>
    <t>ｸｼﾛｼ</t>
  </si>
  <si>
    <t>012068</t>
  </si>
  <si>
    <t>帯広市</t>
  </si>
  <si>
    <t>ｵﾋﾞﾋﾛｼ</t>
  </si>
  <si>
    <t>012076</t>
  </si>
  <si>
    <t>北見市</t>
  </si>
  <si>
    <t>ｷﾀﾐｼ</t>
  </si>
  <si>
    <t>012084</t>
  </si>
  <si>
    <t>夕張市</t>
  </si>
  <si>
    <t>ﾕｳﾊﾞﾘｼ</t>
  </si>
  <si>
    <t>012092</t>
  </si>
  <si>
    <t>岩見沢市</t>
  </si>
  <si>
    <t>ｲﾜﾐｻﾞﾜｼ</t>
  </si>
  <si>
    <t>012106</t>
  </si>
  <si>
    <t>網走市</t>
  </si>
  <si>
    <t>ｱﾊﾞｼﾘｼ</t>
  </si>
  <si>
    <t>012114</t>
  </si>
  <si>
    <t>留萌市</t>
  </si>
  <si>
    <t>ﾙﾓｲｼ</t>
  </si>
  <si>
    <t>012122</t>
  </si>
  <si>
    <t>苫小牧市</t>
  </si>
  <si>
    <t>ﾄﾏｺﾏｲｼ</t>
  </si>
  <si>
    <t>012131</t>
  </si>
  <si>
    <t>稚内市</t>
  </si>
  <si>
    <t>ﾜｯｶﾅｲｼ</t>
  </si>
  <si>
    <t>012149</t>
  </si>
  <si>
    <t>美唄市</t>
  </si>
  <si>
    <t>ﾋﾞﾊﾞｲｼ</t>
  </si>
  <si>
    <t>012157</t>
  </si>
  <si>
    <t>芦別市</t>
  </si>
  <si>
    <t>ｱｼﾍﾞﾂｼ</t>
  </si>
  <si>
    <t>012165</t>
  </si>
  <si>
    <t>江別市</t>
  </si>
  <si>
    <t>ｴﾍﾞﾂｼ</t>
  </si>
  <si>
    <t>012173</t>
  </si>
  <si>
    <t>赤平市</t>
  </si>
  <si>
    <t>ｱｶﾋﾞﾗｼ</t>
  </si>
  <si>
    <t>012181</t>
  </si>
  <si>
    <t>紋別市</t>
  </si>
  <si>
    <t>ﾓﾝﾍﾞﾂｼ</t>
  </si>
  <si>
    <t>012190</t>
  </si>
  <si>
    <t>士別市</t>
  </si>
  <si>
    <t>ｼﾍﾞﾂｼ</t>
  </si>
  <si>
    <t>012203</t>
  </si>
  <si>
    <t>名寄市</t>
  </si>
  <si>
    <t>ﾅﾖﾛｼ</t>
  </si>
  <si>
    <t>012211</t>
  </si>
  <si>
    <t>三笠市</t>
  </si>
  <si>
    <t>ﾐｶｻｼ</t>
  </si>
  <si>
    <t>012220</t>
  </si>
  <si>
    <t>根室市</t>
  </si>
  <si>
    <t>ﾈﾑﾛｼ</t>
  </si>
  <si>
    <t>012238</t>
  </si>
  <si>
    <t>千歳市</t>
  </si>
  <si>
    <t>ﾁﾄｾｼ</t>
  </si>
  <si>
    <t>012246</t>
  </si>
  <si>
    <t>滝川市</t>
  </si>
  <si>
    <t>ﾀｷｶﾜｼ</t>
  </si>
  <si>
    <t>012254</t>
  </si>
  <si>
    <t>砂川市</t>
  </si>
  <si>
    <t>ｽﾅｶﾞﾜｼ</t>
  </si>
  <si>
    <t>012262</t>
  </si>
  <si>
    <t>歌志内市</t>
  </si>
  <si>
    <t>ｳﾀｼﾅｲｼ</t>
  </si>
  <si>
    <t>012271</t>
  </si>
  <si>
    <t>深川市</t>
  </si>
  <si>
    <t>ﾌｶｶﾞﾜｼ</t>
  </si>
  <si>
    <t>012289</t>
  </si>
  <si>
    <t>富良野市</t>
  </si>
  <si>
    <t>ﾌﾗﾉｼ</t>
  </si>
  <si>
    <t>012297</t>
  </si>
  <si>
    <t>登別市</t>
  </si>
  <si>
    <t>ﾉﾎﾞﾘﾍﾞﾂｼ</t>
  </si>
  <si>
    <t>012301</t>
  </si>
  <si>
    <t>恵庭市</t>
  </si>
  <si>
    <t>ｴﾆﾜｼ</t>
  </si>
  <si>
    <t>012319</t>
  </si>
  <si>
    <t>伊達市</t>
  </si>
  <si>
    <t>ﾀﾞﾃｼ</t>
  </si>
  <si>
    <t>012335</t>
  </si>
  <si>
    <t>北広島市</t>
  </si>
  <si>
    <t>ｷﾀﾋﾛｼﾏｼ</t>
  </si>
  <si>
    <t>012343</t>
  </si>
  <si>
    <t>石狩市</t>
  </si>
  <si>
    <t>ｲｼｶﾘｼ</t>
  </si>
  <si>
    <t>012351</t>
  </si>
  <si>
    <t>北斗市</t>
  </si>
  <si>
    <t>ﾎｸﾄｼ</t>
  </si>
  <si>
    <t>012360</t>
  </si>
  <si>
    <t>当別町</t>
  </si>
  <si>
    <t>ﾄｳﾍﾞﾂﾁｮｳ</t>
  </si>
  <si>
    <t>013030</t>
  </si>
  <si>
    <t>新篠津村</t>
  </si>
  <si>
    <t>ｼﾝｼﾉﾂﾑﾗ</t>
  </si>
  <si>
    <t>013048</t>
  </si>
  <si>
    <t>松前町</t>
  </si>
  <si>
    <t>ﾏﾂﾏｴﾁｮｳ</t>
  </si>
  <si>
    <t>013315</t>
  </si>
  <si>
    <t>福島町</t>
  </si>
  <si>
    <t>ﾌｸｼﾏﾁｮｳ</t>
  </si>
  <si>
    <t>013323</t>
  </si>
  <si>
    <t>知内町</t>
  </si>
  <si>
    <t>ｼﾘｳﾁﾁｮｳ</t>
  </si>
  <si>
    <t>013331</t>
  </si>
  <si>
    <t>木古内町</t>
  </si>
  <si>
    <t>ｷｺﾅｲﾁｮｳ</t>
  </si>
  <si>
    <t>013340</t>
  </si>
  <si>
    <t>七飯町</t>
  </si>
  <si>
    <t>ﾅﾅｴﾁｮｳ</t>
  </si>
  <si>
    <t>013374</t>
  </si>
  <si>
    <t>鹿部町</t>
  </si>
  <si>
    <t>ｼｶﾍﾞﾁｮｳ</t>
  </si>
  <si>
    <t>013439</t>
  </si>
  <si>
    <t>森町</t>
  </si>
  <si>
    <t>ﾓﾘﾏﾁ</t>
  </si>
  <si>
    <t>013455</t>
  </si>
  <si>
    <t>八雲町</t>
  </si>
  <si>
    <t>ﾔｸﾓﾁｮｳ</t>
  </si>
  <si>
    <t>013463</t>
  </si>
  <si>
    <t>長万部町</t>
  </si>
  <si>
    <t>ｵｼｬﾏﾝﾍﾞﾁｮｳ</t>
  </si>
  <si>
    <t>013471</t>
  </si>
  <si>
    <t>江差町</t>
  </si>
  <si>
    <t>ｴｻｼﾁｮｳ</t>
  </si>
  <si>
    <t>013617</t>
  </si>
  <si>
    <t>上ノ国町</t>
  </si>
  <si>
    <t>ｶﾐﾉｸﾆﾁｮｳ</t>
  </si>
  <si>
    <t>013625</t>
  </si>
  <si>
    <t>厚沢部町</t>
  </si>
  <si>
    <t>ｱｯｻﾌﾞﾁｮｳ</t>
  </si>
  <si>
    <t>013633</t>
  </si>
  <si>
    <t>乙部町</t>
  </si>
  <si>
    <t>ｵﾄﾍﾞﾁｮｳ</t>
  </si>
  <si>
    <t>013641</t>
  </si>
  <si>
    <t>奥尻町</t>
  </si>
  <si>
    <t>ｵｸｼﾘﾁｮｳ</t>
  </si>
  <si>
    <t>013676</t>
  </si>
  <si>
    <t>今金町</t>
  </si>
  <si>
    <t>ｲﾏｶﾈﾁｮｳ</t>
  </si>
  <si>
    <t>013706</t>
  </si>
  <si>
    <t>せたな町</t>
  </si>
  <si>
    <t>ｾﾀﾅﾁｮｳ</t>
  </si>
  <si>
    <t>013714</t>
  </si>
  <si>
    <t>島牧村</t>
  </si>
  <si>
    <t>ｼﾏﾏｷﾑﾗ</t>
  </si>
  <si>
    <t>013919</t>
  </si>
  <si>
    <t>寿都町</t>
  </si>
  <si>
    <t>ｽｯﾂﾁｮｳ</t>
  </si>
  <si>
    <t>013927</t>
  </si>
  <si>
    <t>黒松内町</t>
  </si>
  <si>
    <t>ｸﾛﾏﾂﾅｲﾁｮｳ</t>
  </si>
  <si>
    <t>013935</t>
  </si>
  <si>
    <t>蘭越町</t>
  </si>
  <si>
    <t>ﾗﾝｺｼﾁｮｳ</t>
  </si>
  <si>
    <t>013943</t>
  </si>
  <si>
    <t>ニセコ町</t>
  </si>
  <si>
    <t>ﾆｾｺﾁｮｳ</t>
  </si>
  <si>
    <t>013951</t>
  </si>
  <si>
    <t>真狩村</t>
  </si>
  <si>
    <t>ﾏｯｶﾘﾑﾗ</t>
  </si>
  <si>
    <t>013960</t>
  </si>
  <si>
    <t>留寿都村</t>
  </si>
  <si>
    <t>ﾙｽﾂﾑﾗ</t>
  </si>
  <si>
    <t>013978</t>
  </si>
  <si>
    <t>喜茂別町</t>
  </si>
  <si>
    <t>ｷﾓﾍﾞﾂﾁｮｳ</t>
  </si>
  <si>
    <t>013986</t>
  </si>
  <si>
    <t>京極町</t>
  </si>
  <si>
    <t>ｷｮｳｺﾞｸﾁｮｳ</t>
  </si>
  <si>
    <t>013994</t>
  </si>
  <si>
    <t>倶知安町</t>
  </si>
  <si>
    <t>ｸｯﾁｬﾝﾁｮｳ</t>
  </si>
  <si>
    <t>014001</t>
  </si>
  <si>
    <t>共和町</t>
  </si>
  <si>
    <t>ｷｮｳﾜﾁｮｳ</t>
  </si>
  <si>
    <t>014010</t>
  </si>
  <si>
    <t>岩内町</t>
  </si>
  <si>
    <t>ｲﾜﾅｲﾁｮｳ</t>
  </si>
  <si>
    <t>014028</t>
  </si>
  <si>
    <t>泊村</t>
  </si>
  <si>
    <t>ﾄﾏﾘﾑﾗ</t>
  </si>
  <si>
    <t>014036</t>
  </si>
  <si>
    <t>神恵内村</t>
  </si>
  <si>
    <t>ｶﾓｴﾅｲﾑﾗ</t>
  </si>
  <si>
    <t>014044</t>
  </si>
  <si>
    <t>積丹町</t>
  </si>
  <si>
    <t>ｼｬｺﾀﾝﾁｮｳ</t>
  </si>
  <si>
    <t>014052</t>
  </si>
  <si>
    <t>古平町</t>
  </si>
  <si>
    <t>ﾌﾙﾋﾞﾗﾁｮｳ</t>
  </si>
  <si>
    <t>014061</t>
  </si>
  <si>
    <t>仁木町</t>
  </si>
  <si>
    <t>ﾆｷﾁｮｳ</t>
  </si>
  <si>
    <t>014079</t>
  </si>
  <si>
    <t>余市町</t>
  </si>
  <si>
    <t>ﾖｲﾁﾁｮｳ</t>
  </si>
  <si>
    <t>014087</t>
  </si>
  <si>
    <t>赤井川村</t>
  </si>
  <si>
    <t>ｱｶｲｶﾞﾜﾑﾗ</t>
  </si>
  <si>
    <t>014095</t>
  </si>
  <si>
    <t>南幌町</t>
  </si>
  <si>
    <t>ﾅﾝﾎﾟﾛﾁｮｳ</t>
  </si>
  <si>
    <t>014231</t>
  </si>
  <si>
    <t>奈井江町</t>
  </si>
  <si>
    <t>ﾅｲｴﾁｮｳ</t>
  </si>
  <si>
    <t>014249</t>
  </si>
  <si>
    <t>上砂川町</t>
  </si>
  <si>
    <t>ｶﾐｽﾅｶﾞﾜﾁｮｳ</t>
  </si>
  <si>
    <t>014257</t>
  </si>
  <si>
    <t>由仁町</t>
  </si>
  <si>
    <t>ﾕﾆﾁｮｳ</t>
  </si>
  <si>
    <t>014273</t>
  </si>
  <si>
    <t>長沼町</t>
  </si>
  <si>
    <t>ﾅｶﾞﾇﾏﾁｮｳ</t>
  </si>
  <si>
    <t>014281</t>
  </si>
  <si>
    <t>栗山町</t>
  </si>
  <si>
    <t>ｸﾘﾔﾏﾁｮｳ</t>
  </si>
  <si>
    <t>014290</t>
  </si>
  <si>
    <t>月形町</t>
  </si>
  <si>
    <t>ﾂｷｶﾞﾀﾁｮｳ</t>
  </si>
  <si>
    <t>014303</t>
  </si>
  <si>
    <t>浦臼町</t>
  </si>
  <si>
    <t>ｳﾗｳｽﾁｮｳ</t>
  </si>
  <si>
    <t>014311</t>
  </si>
  <si>
    <t>新十津川町</t>
  </si>
  <si>
    <t>ｼﾝﾄﾂｶﾜﾁｮｳ</t>
  </si>
  <si>
    <t>014320</t>
  </si>
  <si>
    <t>妹背牛町</t>
  </si>
  <si>
    <t>ﾓｾｳｼﾁｮｳ</t>
  </si>
  <si>
    <t>014338</t>
  </si>
  <si>
    <t>秩父別町</t>
  </si>
  <si>
    <t>ﾁｯﾌﾟﾍﾞﾂﾁｮｳ</t>
  </si>
  <si>
    <t>014346</t>
  </si>
  <si>
    <t>雨竜町</t>
  </si>
  <si>
    <t>ｳﾘｭｳﾁｮｳ</t>
  </si>
  <si>
    <t>014362</t>
  </si>
  <si>
    <t>北竜町</t>
  </si>
  <si>
    <t>ﾎｸﾘｭｳﾁｮｳ</t>
  </si>
  <si>
    <t>014371</t>
  </si>
  <si>
    <t>沼田町</t>
  </si>
  <si>
    <t>ﾇﾏﾀﾁｮｳ</t>
  </si>
  <si>
    <t>014389</t>
  </si>
  <si>
    <t>鷹栖町</t>
  </si>
  <si>
    <t>ﾀｶｽﾁｮｳ</t>
  </si>
  <si>
    <t>014524</t>
  </si>
  <si>
    <t>東神楽町</t>
  </si>
  <si>
    <t>ﾋｶﾞｼｶｸﾞﾗﾁｮｳ</t>
  </si>
  <si>
    <t>014532</t>
  </si>
  <si>
    <t>当麻町</t>
  </si>
  <si>
    <t>ﾄｳﾏﾁｮｳ</t>
  </si>
  <si>
    <t>014541</t>
  </si>
  <si>
    <t>比布町</t>
  </si>
  <si>
    <t>ﾋﾟｯﾌﾟﾁｮｳ</t>
  </si>
  <si>
    <t>014559</t>
  </si>
  <si>
    <t>愛別町</t>
  </si>
  <si>
    <t>ｱｲﾍﾞﾂﾁｮｳ</t>
  </si>
  <si>
    <t>014567</t>
  </si>
  <si>
    <t>上川町</t>
  </si>
  <si>
    <t>ｶﾐｶﾜﾁｮｳ</t>
  </si>
  <si>
    <t>014575</t>
  </si>
  <si>
    <t>東川町</t>
  </si>
  <si>
    <t>ﾋｶﾞｼｶﾜﾁｮｳ</t>
  </si>
  <si>
    <t>014583</t>
  </si>
  <si>
    <t>美瑛町</t>
  </si>
  <si>
    <t>ﾋﾞｴｲﾁｮｳ</t>
  </si>
  <si>
    <t>014591</t>
  </si>
  <si>
    <t>上富良野町</t>
  </si>
  <si>
    <t>ｶﾐﾌﾗﾉﾁｮｳ</t>
  </si>
  <si>
    <t>014605</t>
  </si>
  <si>
    <t>中富良野町</t>
  </si>
  <si>
    <t>ﾅｶﾌﾗﾉﾁｮｳ</t>
  </si>
  <si>
    <t>014613</t>
  </si>
  <si>
    <t>南富良野町</t>
  </si>
  <si>
    <t>ﾐﾅﾐﾌﾗﾉﾁｮｳ</t>
  </si>
  <si>
    <t>014621</t>
  </si>
  <si>
    <t>占冠村</t>
  </si>
  <si>
    <t>ｼﾑｶｯﾌﾟﾑﾗ</t>
  </si>
  <si>
    <t>014630</t>
  </si>
  <si>
    <t>和寒町</t>
  </si>
  <si>
    <t>ﾜｯｻﾑﾁｮｳ</t>
  </si>
  <si>
    <t>014648</t>
  </si>
  <si>
    <t>剣淵町</t>
  </si>
  <si>
    <t>ｹﾝﾌﾞﾁﾁｮｳ</t>
  </si>
  <si>
    <t>014656</t>
  </si>
  <si>
    <t>下川町</t>
  </si>
  <si>
    <t>ｼﾓｶﾜﾁｮｳ</t>
  </si>
  <si>
    <t>014681</t>
  </si>
  <si>
    <t>美深町</t>
  </si>
  <si>
    <t>ﾋﾞﾌｶﾁｮｳ</t>
  </si>
  <si>
    <t>014699</t>
  </si>
  <si>
    <t>音威子府村</t>
  </si>
  <si>
    <t>ｵﾄｲﾈｯﾌﾟﾑﾗ</t>
  </si>
  <si>
    <t>014702</t>
  </si>
  <si>
    <t>中川町</t>
  </si>
  <si>
    <t>ﾅｶｶﾞﾜﾁｮｳ</t>
  </si>
  <si>
    <t>014711</t>
  </si>
  <si>
    <t>幌加内町</t>
  </si>
  <si>
    <t>ﾎﾛｶﾅｲﾁｮｳ</t>
  </si>
  <si>
    <t>014729</t>
  </si>
  <si>
    <t>増毛町</t>
  </si>
  <si>
    <t>ﾏｼｹﾁｮｳ</t>
  </si>
  <si>
    <t>014818</t>
  </si>
  <si>
    <t>小平町</t>
  </si>
  <si>
    <t>ｵﾋﾞﾗﾁｮｳ</t>
  </si>
  <si>
    <t>014826</t>
  </si>
  <si>
    <t>苫前町</t>
  </si>
  <si>
    <t>ﾄﾏﾏｴﾁｮｳ</t>
  </si>
  <si>
    <t>014834</t>
  </si>
  <si>
    <t>羽幌町</t>
  </si>
  <si>
    <t>ﾊﾎﾞﾛﾁｮｳ</t>
  </si>
  <si>
    <t>014842</t>
  </si>
  <si>
    <t>初山別村</t>
  </si>
  <si>
    <t>ｼｮｻﾝﾍﾞﾂﾑﾗ</t>
  </si>
  <si>
    <t>014851</t>
  </si>
  <si>
    <t>遠別町</t>
  </si>
  <si>
    <t>ｴﾝﾍﾞﾂﾁｮｳ</t>
  </si>
  <si>
    <t>014869</t>
  </si>
  <si>
    <t>天塩町</t>
  </si>
  <si>
    <t>ﾃｼｵﾁｮｳ</t>
  </si>
  <si>
    <t>014877</t>
  </si>
  <si>
    <t>猿払村</t>
  </si>
  <si>
    <t>ｻﾙﾌﾂﾑﾗ</t>
  </si>
  <si>
    <t>015113</t>
  </si>
  <si>
    <t>浜頓別町</t>
  </si>
  <si>
    <t>ﾊﾏﾄﾝﾍﾞﾂﾁｮｳ</t>
  </si>
  <si>
    <t>015121</t>
  </si>
  <si>
    <t>中頓別町</t>
  </si>
  <si>
    <t>ﾅｶﾄﾝﾍﾞﾂﾁｮｳ</t>
  </si>
  <si>
    <t>015130</t>
  </si>
  <si>
    <t>枝幸町</t>
  </si>
  <si>
    <t>015148</t>
  </si>
  <si>
    <t>豊富町</t>
  </si>
  <si>
    <t>ﾄﾖﾄﾐﾁｮｳ</t>
  </si>
  <si>
    <t>015164</t>
  </si>
  <si>
    <t>礼文町</t>
  </si>
  <si>
    <t>ﾚﾌﾞﾝﾁｮｳ</t>
  </si>
  <si>
    <t>015172</t>
  </si>
  <si>
    <t>利尻町</t>
  </si>
  <si>
    <t>ﾘｼﾘﾁｮｳ</t>
  </si>
  <si>
    <t>015181</t>
  </si>
  <si>
    <t>利尻富士町</t>
  </si>
  <si>
    <t>ﾘｼﾘﾌｼﾞﾁｮｳ</t>
  </si>
  <si>
    <t>015199</t>
  </si>
  <si>
    <t>幌延町</t>
  </si>
  <si>
    <t>ﾎﾛﾉﾍﾞﾁｮｳ</t>
  </si>
  <si>
    <t>015202</t>
  </si>
  <si>
    <t>美幌町</t>
  </si>
  <si>
    <t>ﾋﾞﾎﾛﾁｮｳ</t>
  </si>
  <si>
    <t>015431</t>
  </si>
  <si>
    <t>津別町</t>
  </si>
  <si>
    <t>ﾂﾍﾞﾂﾁｮｳ</t>
  </si>
  <si>
    <t>015440</t>
  </si>
  <si>
    <t>斜里町</t>
  </si>
  <si>
    <t>ｼｬﾘﾁｮｳ</t>
  </si>
  <si>
    <t>015458</t>
  </si>
  <si>
    <t>清里町</t>
  </si>
  <si>
    <t>ｷﾖｻﾄﾁｮｳ</t>
  </si>
  <si>
    <t>015466</t>
  </si>
  <si>
    <t>小清水町</t>
  </si>
  <si>
    <t>ｺｼﾐｽﾞﾁｮｳ</t>
  </si>
  <si>
    <t>015474</t>
  </si>
  <si>
    <t>訓子府町</t>
  </si>
  <si>
    <t>ｸﾝﾈｯﾌﾟﾁｮｳ</t>
  </si>
  <si>
    <t>015491</t>
  </si>
  <si>
    <t>置戸町</t>
  </si>
  <si>
    <t>ｵｹﾄﾁｮｳ</t>
  </si>
  <si>
    <t>015504</t>
  </si>
  <si>
    <t>佐呂間町</t>
  </si>
  <si>
    <t>ｻﾛﾏﾁｮｳ</t>
  </si>
  <si>
    <t>015521</t>
  </si>
  <si>
    <t>遠軽町</t>
  </si>
  <si>
    <t>ｴﾝｶﾞﾙﾁｮｳ</t>
  </si>
  <si>
    <t>015555</t>
  </si>
  <si>
    <t>湧別町</t>
  </si>
  <si>
    <t>ﾕｳﾍﾞﾂﾁｮｳ</t>
  </si>
  <si>
    <t>015598</t>
  </si>
  <si>
    <t>滝上町</t>
  </si>
  <si>
    <t>ﾀｷﾉｳｴﾁｮｳ</t>
  </si>
  <si>
    <t>015601</t>
  </si>
  <si>
    <t>興部町</t>
  </si>
  <si>
    <t>ｵｺｯﾍﾟﾁｮｳ</t>
  </si>
  <si>
    <t>015610</t>
  </si>
  <si>
    <t>西興部村</t>
  </si>
  <si>
    <t>ﾆｼｵｺｯﾍﾟﾑﾗ</t>
  </si>
  <si>
    <t>015628</t>
  </si>
  <si>
    <t>雄武町</t>
  </si>
  <si>
    <t>ｵｳﾑﾁｮｳ</t>
  </si>
  <si>
    <t>015636</t>
  </si>
  <si>
    <t>大空町</t>
  </si>
  <si>
    <t>ｵｵｿﾞﾗﾁｮｳ</t>
  </si>
  <si>
    <t>015644</t>
  </si>
  <si>
    <t>豊浦町</t>
  </si>
  <si>
    <t>ﾄﾖｳﾗﾁｮｳ</t>
  </si>
  <si>
    <t>015717</t>
  </si>
  <si>
    <t>壮瞥町</t>
  </si>
  <si>
    <t>ｿｳﾍﾞﾂﾁｮｳ</t>
  </si>
  <si>
    <t>015750</t>
  </si>
  <si>
    <t>白老町</t>
  </si>
  <si>
    <t>ｼﾗｵｲﾁｮｳ</t>
  </si>
  <si>
    <t>015784</t>
  </si>
  <si>
    <t>厚真町</t>
  </si>
  <si>
    <t>ｱﾂﾏﾁｮｳ</t>
  </si>
  <si>
    <t>015814</t>
  </si>
  <si>
    <t>洞爺湖町</t>
  </si>
  <si>
    <t>ﾄｳﾔｺﾁｮｳ</t>
  </si>
  <si>
    <t>015849</t>
  </si>
  <si>
    <t>安平町</t>
  </si>
  <si>
    <t>ｱﾋﾞﾗﾁｮｳ</t>
  </si>
  <si>
    <t>015857</t>
  </si>
  <si>
    <t>むかわ町</t>
  </si>
  <si>
    <t>ﾑｶﾜﾁｮｳ</t>
  </si>
  <si>
    <t>015865</t>
  </si>
  <si>
    <t>日高町</t>
  </si>
  <si>
    <t>ﾋﾀﾞｶﾁｮｳ</t>
  </si>
  <si>
    <t>016012</t>
  </si>
  <si>
    <t>平取町</t>
  </si>
  <si>
    <t>ﾋﾞﾗﾄﾘﾁｮｳ</t>
  </si>
  <si>
    <t>016021</t>
  </si>
  <si>
    <t>新冠町</t>
  </si>
  <si>
    <t>ﾆｲｶｯﾌﾟﾁｮｳ</t>
  </si>
  <si>
    <t>016047</t>
  </si>
  <si>
    <t>浦河町</t>
  </si>
  <si>
    <t>ｳﾗｶﾜﾁｮｳ</t>
  </si>
  <si>
    <t>016071</t>
  </si>
  <si>
    <t>様似町</t>
  </si>
  <si>
    <t>ｻﾏﾆﾁｮｳ</t>
  </si>
  <si>
    <t>016080</t>
  </si>
  <si>
    <t>えりも町</t>
  </si>
  <si>
    <t>ｴﾘﾓﾁｮｳ</t>
  </si>
  <si>
    <t>016098</t>
  </si>
  <si>
    <t>新ひだか町</t>
  </si>
  <si>
    <t>ｼﾝﾋﾀﾞｶﾁｮｳ</t>
  </si>
  <si>
    <t>016101</t>
  </si>
  <si>
    <t>音更町</t>
  </si>
  <si>
    <t>ｵﾄﾌｹﾁｮｳ</t>
  </si>
  <si>
    <t>016314</t>
  </si>
  <si>
    <t>士幌町</t>
  </si>
  <si>
    <t>ｼﾎﾛﾁｮｳ</t>
  </si>
  <si>
    <t>016322</t>
  </si>
  <si>
    <t>上士幌町</t>
  </si>
  <si>
    <t>ｶﾐｼﾎﾛﾁｮｳ</t>
  </si>
  <si>
    <t>016331</t>
  </si>
  <si>
    <t>鹿追町</t>
  </si>
  <si>
    <t>ｼｶｵｲﾁｮｳ</t>
  </si>
  <si>
    <t>016349</t>
  </si>
  <si>
    <t>新得町</t>
  </si>
  <si>
    <t>ｼﾝﾄｸﾁｮｳ</t>
  </si>
  <si>
    <t>016357</t>
  </si>
  <si>
    <t>清水町</t>
  </si>
  <si>
    <t>ｼﾐｽﾞﾁｮｳ</t>
  </si>
  <si>
    <t>016365</t>
  </si>
  <si>
    <t>芽室町</t>
  </si>
  <si>
    <t>ﾒﾑﾛﾁｮｳ</t>
  </si>
  <si>
    <t>016373</t>
  </si>
  <si>
    <t>中札内村</t>
  </si>
  <si>
    <t>ﾅｶｻﾂﾅｲﾑﾗ</t>
  </si>
  <si>
    <t>016381</t>
  </si>
  <si>
    <t>更別村</t>
  </si>
  <si>
    <t>ｻﾗﾍﾞﾂﾑﾗ</t>
  </si>
  <si>
    <t>016390</t>
  </si>
  <si>
    <t>大樹町</t>
  </si>
  <si>
    <t>ﾀｲｷﾁｮｳ</t>
  </si>
  <si>
    <t>016411</t>
  </si>
  <si>
    <t>広尾町</t>
  </si>
  <si>
    <t>ﾋﾛｵﾁｮｳ</t>
  </si>
  <si>
    <t>016420</t>
  </si>
  <si>
    <t>幕別町</t>
  </si>
  <si>
    <t>ﾏｸﾍﾞﾂﾁｮｳ</t>
  </si>
  <si>
    <t>016438</t>
  </si>
  <si>
    <t>池田町</t>
  </si>
  <si>
    <t>ｲｹﾀﾞﾁｮｳ</t>
  </si>
  <si>
    <t>016446</t>
  </si>
  <si>
    <t>豊頃町</t>
  </si>
  <si>
    <t>ﾄﾖｺﾛﾁｮｳ</t>
  </si>
  <si>
    <t>016454</t>
  </si>
  <si>
    <t>本別町</t>
  </si>
  <si>
    <t>ﾎﾝﾍﾞﾂﾁｮｳ</t>
  </si>
  <si>
    <t>016462</t>
  </si>
  <si>
    <t>足寄町</t>
  </si>
  <si>
    <t>ｱｼｮﾛﾁｮｳ</t>
  </si>
  <si>
    <t>016471</t>
  </si>
  <si>
    <t>陸別町</t>
  </si>
  <si>
    <t>ﾘｸﾍﾞﾂﾁｮｳ</t>
  </si>
  <si>
    <t>016489</t>
  </si>
  <si>
    <t>浦幌町</t>
  </si>
  <si>
    <t>ｳﾗﾎﾛﾁｮｳ</t>
  </si>
  <si>
    <t>016497</t>
  </si>
  <si>
    <t>釧路町</t>
  </si>
  <si>
    <t>ｸｼﾛﾁｮｳ</t>
  </si>
  <si>
    <t>016616</t>
  </si>
  <si>
    <t>厚岸町</t>
  </si>
  <si>
    <t>ｱｯｹｼﾁｮｳ</t>
  </si>
  <si>
    <t>016624</t>
  </si>
  <si>
    <t>浜中町</t>
  </si>
  <si>
    <t>ﾊﾏﾅｶﾁｮｳ</t>
  </si>
  <si>
    <t>016632</t>
  </si>
  <si>
    <t>標茶町</t>
  </si>
  <si>
    <t>ｼﾍﾞﾁｬﾁｮｳ</t>
  </si>
  <si>
    <t>016641</t>
  </si>
  <si>
    <t>弟子屈町</t>
  </si>
  <si>
    <t>ﾃｼｶｶﾞﾁｮｳ</t>
  </si>
  <si>
    <t>016659</t>
  </si>
  <si>
    <t>鶴居村</t>
  </si>
  <si>
    <t>ﾂﾙｲﾑﾗ</t>
  </si>
  <si>
    <t>016675</t>
  </si>
  <si>
    <t>白糠町</t>
  </si>
  <si>
    <t>ｼﾗﾇｶﾁｮｳ</t>
  </si>
  <si>
    <t>016683</t>
  </si>
  <si>
    <t>別海町</t>
  </si>
  <si>
    <t>ﾍﾞﾂｶｲﾁｮｳ</t>
  </si>
  <si>
    <t>016918</t>
  </si>
  <si>
    <t>中標津町</t>
  </si>
  <si>
    <t>ﾅｶｼﾍﾞﾂﾁｮｳ</t>
  </si>
  <si>
    <t>016926</t>
  </si>
  <si>
    <t>標津町</t>
  </si>
  <si>
    <t>ｼﾍﾞﾂﾁｮｳ</t>
  </si>
  <si>
    <t>016934</t>
  </si>
  <si>
    <t>羅臼町</t>
  </si>
  <si>
    <t>ﾗｳｽﾁｮｳ</t>
  </si>
  <si>
    <t>016942</t>
  </si>
  <si>
    <t>青森県</t>
  </si>
  <si>
    <t>青森県</t>
    <rPh sb="0" eb="3">
      <t>アオモリケン</t>
    </rPh>
    <phoneticPr fontId="12"/>
  </si>
  <si>
    <t>020001</t>
  </si>
  <si>
    <t>青森市</t>
  </si>
  <si>
    <t>ｱｵﾓﾘｼ</t>
  </si>
  <si>
    <t>022012</t>
  </si>
  <si>
    <t>弘前市</t>
  </si>
  <si>
    <t>ﾋﾛｻｷｼ</t>
  </si>
  <si>
    <t>022021</t>
  </si>
  <si>
    <t>八戸市</t>
  </si>
  <si>
    <t>ﾊﾁﾉﾍｼ</t>
  </si>
  <si>
    <t>022039</t>
  </si>
  <si>
    <t>黒石市</t>
  </si>
  <si>
    <t>ｸﾛｲｼｼ</t>
  </si>
  <si>
    <t>022047</t>
  </si>
  <si>
    <t>五所川原市</t>
  </si>
  <si>
    <t>ｺﾞｼｮｶﾞﾜﾗｼ</t>
  </si>
  <si>
    <t>022055</t>
  </si>
  <si>
    <t>十和田市</t>
  </si>
  <si>
    <t>ﾄﾜﾀﾞｼ</t>
  </si>
  <si>
    <t>022063</t>
  </si>
  <si>
    <t>三沢市</t>
  </si>
  <si>
    <t>ﾐｻﾜｼ</t>
  </si>
  <si>
    <t>022071</t>
  </si>
  <si>
    <t>むつ市</t>
  </si>
  <si>
    <t>ﾑﾂｼ</t>
  </si>
  <si>
    <t>022080</t>
  </si>
  <si>
    <t>つがる市</t>
  </si>
  <si>
    <t>ﾂｶﾞﾙｼ</t>
  </si>
  <si>
    <t>022098</t>
  </si>
  <si>
    <t>平川市</t>
  </si>
  <si>
    <t>ﾋﾗｶﾜｼ</t>
  </si>
  <si>
    <t>022101</t>
  </si>
  <si>
    <t>平内町</t>
  </si>
  <si>
    <t>ﾋﾗﾅｲﾏﾁ</t>
  </si>
  <si>
    <t>023019</t>
  </si>
  <si>
    <t>今別町</t>
  </si>
  <si>
    <t>ｲﾏﾍﾞﾂﾏﾁ</t>
  </si>
  <si>
    <t>023035</t>
  </si>
  <si>
    <t>蓬田村</t>
  </si>
  <si>
    <t>ﾖﾓｷﾞﾀﾑﾗ</t>
  </si>
  <si>
    <t>023043</t>
  </si>
  <si>
    <t>外ヶ浜町</t>
  </si>
  <si>
    <t>ｿﾄｶﾞﾊﾏﾏﾁ</t>
  </si>
  <si>
    <t>023078</t>
  </si>
  <si>
    <t>鰺ヶ沢町</t>
  </si>
  <si>
    <t>ｱｼﾞｶﾞｻﾜﾏﾁ</t>
  </si>
  <si>
    <t>023213</t>
  </si>
  <si>
    <t>深浦町</t>
  </si>
  <si>
    <t>ﾌｶｳﾗﾏﾁ</t>
  </si>
  <si>
    <t>023230</t>
  </si>
  <si>
    <t>西目屋村</t>
  </si>
  <si>
    <t>ﾆｼﾒﾔﾑﾗ</t>
  </si>
  <si>
    <t>023434</t>
  </si>
  <si>
    <t>藤崎町</t>
  </si>
  <si>
    <t>ﾌｼﾞｻｷﾏﾁ</t>
  </si>
  <si>
    <t>023612</t>
  </si>
  <si>
    <t>大鰐町</t>
  </si>
  <si>
    <t>ｵｵﾜﾆﾏﾁ</t>
  </si>
  <si>
    <t>023621</t>
  </si>
  <si>
    <t>田舎館村</t>
  </si>
  <si>
    <t>ｲﾅｶﾀﾞﾃﾑﾗ</t>
  </si>
  <si>
    <t>023671</t>
  </si>
  <si>
    <t>板柳町</t>
  </si>
  <si>
    <t>ｲﾀﾔﾅｷﾞﾏﾁ</t>
  </si>
  <si>
    <t>023817</t>
  </si>
  <si>
    <t>鶴田町</t>
  </si>
  <si>
    <t>ﾂﾙﾀﾏﾁ</t>
  </si>
  <si>
    <t>023841</t>
  </si>
  <si>
    <t>中泊町</t>
  </si>
  <si>
    <t>ﾅｶﾄﾞﾏﾘﾏﾁ</t>
  </si>
  <si>
    <t>023876</t>
  </si>
  <si>
    <t>野辺地町</t>
  </si>
  <si>
    <t>ﾉﾍｼﾞﾏﾁ</t>
  </si>
  <si>
    <t>024015</t>
  </si>
  <si>
    <t>七戸町</t>
  </si>
  <si>
    <t>ｼﾁﾉﾍﾏﾁ</t>
  </si>
  <si>
    <t>024023</t>
  </si>
  <si>
    <t>六戸町</t>
  </si>
  <si>
    <t>ﾛｸﾉﾍﾏﾁ</t>
  </si>
  <si>
    <t>024058</t>
  </si>
  <si>
    <t>横浜町</t>
  </si>
  <si>
    <t>ﾖｺﾊﾏﾏﾁ</t>
  </si>
  <si>
    <t>024066</t>
  </si>
  <si>
    <t>東北町</t>
  </si>
  <si>
    <t>ﾄｳﾎｸﾏﾁ</t>
  </si>
  <si>
    <t>024082</t>
  </si>
  <si>
    <t>六ヶ所村</t>
  </si>
  <si>
    <t>ﾛｯｶｼｮﾑﾗ</t>
  </si>
  <si>
    <t>024112</t>
  </si>
  <si>
    <t>おいらせ町</t>
  </si>
  <si>
    <t>ｵｲﾗｾﾁｮｳ</t>
  </si>
  <si>
    <t>024121</t>
  </si>
  <si>
    <t>大間町</t>
  </si>
  <si>
    <t>ｵｵﾏﾏﾁ</t>
  </si>
  <si>
    <t>024236</t>
  </si>
  <si>
    <t>東通村</t>
  </si>
  <si>
    <t>ﾋｶﾞｼﾄﾞｵﾘﾑﾗ</t>
  </si>
  <si>
    <t>024244</t>
  </si>
  <si>
    <t>風間浦村</t>
  </si>
  <si>
    <t>ｶｻﾞﾏｳﾗﾑﾗ</t>
  </si>
  <si>
    <t>024252</t>
  </si>
  <si>
    <t>佐井村</t>
  </si>
  <si>
    <t>ｻｲﾑﾗ</t>
  </si>
  <si>
    <t>024261</t>
  </si>
  <si>
    <t>三戸町</t>
  </si>
  <si>
    <t>ｻﾝﾉﾍﾏﾁ</t>
  </si>
  <si>
    <t>024414</t>
  </si>
  <si>
    <t>五戸町</t>
  </si>
  <si>
    <t>ｺﾞﾉﾍﾏﾁ</t>
  </si>
  <si>
    <t>024422</t>
  </si>
  <si>
    <t>田子町</t>
  </si>
  <si>
    <t>ﾀｯｺﾏﾁ</t>
  </si>
  <si>
    <t>024431</t>
  </si>
  <si>
    <t>南部町</t>
  </si>
  <si>
    <t>ﾅﾝﾌﾞﾁｮｳ</t>
  </si>
  <si>
    <t>024457</t>
  </si>
  <si>
    <t>階上町</t>
  </si>
  <si>
    <t>ﾊｼｶﾐﾁｮｳ</t>
  </si>
  <si>
    <t>024465</t>
  </si>
  <si>
    <t>新郷村</t>
  </si>
  <si>
    <t>ｼﾝｺﾞｳﾑﾗ</t>
  </si>
  <si>
    <t>024503</t>
  </si>
  <si>
    <t>岩手県</t>
  </si>
  <si>
    <t>岩手県</t>
    <rPh sb="0" eb="3">
      <t>イワテケン</t>
    </rPh>
    <phoneticPr fontId="17"/>
  </si>
  <si>
    <t>030007</t>
  </si>
  <si>
    <t>盛岡市</t>
  </si>
  <si>
    <t>ﾓﾘｵｶｼ</t>
  </si>
  <si>
    <t>032018</t>
  </si>
  <si>
    <t>宮古市</t>
  </si>
  <si>
    <t>ﾐﾔｺｼ</t>
  </si>
  <si>
    <t>032026</t>
  </si>
  <si>
    <t>大船渡市</t>
  </si>
  <si>
    <t>ｵｵﾌﾅﾄｼ</t>
  </si>
  <si>
    <t>032034</t>
  </si>
  <si>
    <t>花巻市</t>
  </si>
  <si>
    <t>ﾊﾅﾏｷｼ</t>
  </si>
  <si>
    <t>032051</t>
  </si>
  <si>
    <t>北上市</t>
  </si>
  <si>
    <t>ｷﾀｶﾐｼ</t>
  </si>
  <si>
    <t>032069</t>
  </si>
  <si>
    <t>久慈市</t>
  </si>
  <si>
    <t>ｸｼﾞｼ</t>
  </si>
  <si>
    <t>032077</t>
  </si>
  <si>
    <t>遠野市</t>
  </si>
  <si>
    <t>ﾄｵﾉｼ</t>
  </si>
  <si>
    <t>032085</t>
  </si>
  <si>
    <t>一関市</t>
  </si>
  <si>
    <t>ｲﾁﾉｾｷｼ</t>
  </si>
  <si>
    <t>032093</t>
  </si>
  <si>
    <t>陸前高田市</t>
  </si>
  <si>
    <t>ﾘｸｾﾞﾝﾀｶﾀｼ</t>
  </si>
  <si>
    <t>032107</t>
  </si>
  <si>
    <t>釜石市</t>
  </si>
  <si>
    <t>ｶﾏｲｼｼ</t>
  </si>
  <si>
    <t>032115</t>
  </si>
  <si>
    <t>二戸市</t>
  </si>
  <si>
    <t>ﾆﾉﾍｼ</t>
  </si>
  <si>
    <t>032131</t>
  </si>
  <si>
    <t>八幡平市</t>
  </si>
  <si>
    <t>ﾊﾁﾏﾝﾀｲｼ</t>
  </si>
  <si>
    <t>032140</t>
  </si>
  <si>
    <t>奥州市</t>
  </si>
  <si>
    <t>ｵｳｼｭｳｼ</t>
  </si>
  <si>
    <t>032158</t>
  </si>
  <si>
    <t>滝沢市</t>
    <rPh sb="2" eb="3">
      <t>シ</t>
    </rPh>
    <phoneticPr fontId="12"/>
  </si>
  <si>
    <t>ﾀｷｻﾞﾜｼ</t>
  </si>
  <si>
    <t>032166</t>
  </si>
  <si>
    <t>雫石町</t>
  </si>
  <si>
    <t>ｼｽﾞｸｲｼﾁｮｳ</t>
  </si>
  <si>
    <t>033014</t>
  </si>
  <si>
    <t>葛巻町</t>
  </si>
  <si>
    <t>ｸｽﾞﾏｷﾏﾁ</t>
  </si>
  <si>
    <t>033022</t>
  </si>
  <si>
    <t>岩手町</t>
  </si>
  <si>
    <t>ｲﾜﾃﾏﾁ</t>
  </si>
  <si>
    <t>033031</t>
  </si>
  <si>
    <t>紫波町</t>
  </si>
  <si>
    <t>ｼﾜﾁｮｳ</t>
  </si>
  <si>
    <t>033219</t>
  </si>
  <si>
    <t>矢巾町</t>
  </si>
  <si>
    <t>ﾔﾊﾊﾞﾁｮｳ</t>
  </si>
  <si>
    <t>033227</t>
  </si>
  <si>
    <t>西和賀町</t>
  </si>
  <si>
    <t>ﾆｼﾜｶﾞﾏﾁ</t>
  </si>
  <si>
    <t>033669</t>
  </si>
  <si>
    <t>金ケ崎町</t>
  </si>
  <si>
    <t>ｶﾈｶﾞｻｷﾁｮｳ</t>
  </si>
  <si>
    <t>033812</t>
  </si>
  <si>
    <t>平泉町</t>
  </si>
  <si>
    <t>ﾋﾗｲｽﾞﾐﾁｮｳ</t>
  </si>
  <si>
    <t>034029</t>
  </si>
  <si>
    <t>住田町</t>
  </si>
  <si>
    <t>ｽﾐﾀﾁｮｳ</t>
  </si>
  <si>
    <t>034410</t>
  </si>
  <si>
    <t>大槌町</t>
  </si>
  <si>
    <t>ｵｵﾂﾁﾁｮｳ</t>
  </si>
  <si>
    <t>034614</t>
  </si>
  <si>
    <t>山田町</t>
  </si>
  <si>
    <t>ﾔﾏﾀﾞﾏﾁ</t>
  </si>
  <si>
    <t>034827</t>
  </si>
  <si>
    <t>岩泉町</t>
  </si>
  <si>
    <t>ｲﾜｲｽﾞﾐﾁｮｳ</t>
  </si>
  <si>
    <t>034835</t>
  </si>
  <si>
    <t>田野畑村</t>
  </si>
  <si>
    <t>ﾀﾉﾊﾀﾑﾗ</t>
  </si>
  <si>
    <t>034843</t>
  </si>
  <si>
    <t>普代村</t>
  </si>
  <si>
    <t>ﾌﾀﾞｲﾑﾗ</t>
  </si>
  <si>
    <t>034851</t>
  </si>
  <si>
    <t>軽米町</t>
  </si>
  <si>
    <t>ｶﾙﾏｲﾏﾁ</t>
  </si>
  <si>
    <t>035017</t>
  </si>
  <si>
    <t>野田村</t>
  </si>
  <si>
    <t>ﾉﾀﾞﾑﾗ</t>
  </si>
  <si>
    <t>035033</t>
  </si>
  <si>
    <t>九戸村</t>
  </si>
  <si>
    <t>ｸﾉﾍﾑﾗ</t>
  </si>
  <si>
    <t>035068</t>
  </si>
  <si>
    <t>洋野町</t>
  </si>
  <si>
    <t>ﾋﾛﾉﾁｮｳ</t>
  </si>
  <si>
    <t>035076</t>
  </si>
  <si>
    <t>一戸町</t>
  </si>
  <si>
    <t>ｲﾁﾉﾍﾏﾁ</t>
  </si>
  <si>
    <t>035246</t>
  </si>
  <si>
    <t>宮城県</t>
  </si>
  <si>
    <t>宮城県</t>
    <rPh sb="0" eb="3">
      <t>ミヤギケン</t>
    </rPh>
    <phoneticPr fontId="17"/>
  </si>
  <si>
    <t>040002</t>
  </si>
  <si>
    <t>仙台市</t>
  </si>
  <si>
    <t>ｾﾝﾀﾞｲｼ</t>
  </si>
  <si>
    <t>041009</t>
  </si>
  <si>
    <t>石巻市</t>
  </si>
  <si>
    <t>ｲｼﾉﾏｷｼ</t>
  </si>
  <si>
    <t>042021</t>
  </si>
  <si>
    <t>塩竈市</t>
  </si>
  <si>
    <t>ｼｵｶﾞﾏｼ</t>
  </si>
  <si>
    <t>042030</t>
  </si>
  <si>
    <t>気仙沼市</t>
  </si>
  <si>
    <t>ｹｾﾝﾇﾏｼ</t>
  </si>
  <si>
    <t>042056</t>
  </si>
  <si>
    <t>白石市</t>
  </si>
  <si>
    <t>ｼﾛｲｼｼ</t>
  </si>
  <si>
    <t>042064</t>
  </si>
  <si>
    <t>名取市</t>
  </si>
  <si>
    <t>ﾅﾄﾘｼ</t>
  </si>
  <si>
    <t>042072</t>
  </si>
  <si>
    <t>角田市</t>
  </si>
  <si>
    <t>ｶｸﾀﾞｼ</t>
  </si>
  <si>
    <t>042081</t>
  </si>
  <si>
    <t>多賀城市</t>
  </si>
  <si>
    <t>ﾀｶﾞｼﾞｮｳｼ</t>
  </si>
  <si>
    <t>042099</t>
  </si>
  <si>
    <t>岩沼市</t>
  </si>
  <si>
    <t>ｲﾜﾇﾏｼ</t>
  </si>
  <si>
    <t>042111</t>
  </si>
  <si>
    <t>登米市</t>
  </si>
  <si>
    <t>ﾄﾒｼ</t>
  </si>
  <si>
    <t>042129</t>
  </si>
  <si>
    <t>栗原市</t>
  </si>
  <si>
    <t>ｸﾘﾊﾗｼ</t>
  </si>
  <si>
    <t>042137</t>
  </si>
  <si>
    <t>東松島市</t>
  </si>
  <si>
    <t>ﾋｶﾞｼﾏﾂｼﾏｼ</t>
  </si>
  <si>
    <t>042145</t>
  </si>
  <si>
    <t>大崎市</t>
  </si>
  <si>
    <t>ｵｵｻｷｼ</t>
  </si>
  <si>
    <t>042153</t>
  </si>
  <si>
    <t>富谷市</t>
    <rPh sb="2" eb="3">
      <t>シ</t>
    </rPh>
    <phoneticPr fontId="12"/>
  </si>
  <si>
    <t>ﾄﾐﾔｼ</t>
  </si>
  <si>
    <t>042161</t>
  </si>
  <si>
    <t>蔵王町</t>
  </si>
  <si>
    <t>ｻﾞｵｳﾏﾁ</t>
  </si>
  <si>
    <t>043010</t>
  </si>
  <si>
    <t>七ヶ宿町</t>
  </si>
  <si>
    <t>ｼﾁｶｼｭｸﾏﾁ</t>
  </si>
  <si>
    <t>043028</t>
  </si>
  <si>
    <t>大河原町</t>
  </si>
  <si>
    <t>ｵｵｶﾞﾜﾗﾏﾁ</t>
  </si>
  <si>
    <t>043214</t>
  </si>
  <si>
    <t>村田町</t>
  </si>
  <si>
    <t>ﾑﾗﾀﾏﾁ</t>
  </si>
  <si>
    <t>043222</t>
  </si>
  <si>
    <t>柴田町</t>
  </si>
  <si>
    <t>ｼﾊﾞﾀﾏﾁ</t>
  </si>
  <si>
    <t>043231</t>
  </si>
  <si>
    <t>川崎町</t>
  </si>
  <si>
    <t>ｶﾜｻｷﾏﾁ</t>
  </si>
  <si>
    <t>043249</t>
  </si>
  <si>
    <t>丸森町</t>
  </si>
  <si>
    <t>ﾏﾙﾓﾘﾏﾁ</t>
  </si>
  <si>
    <t>043419</t>
  </si>
  <si>
    <t>亘理町</t>
  </si>
  <si>
    <t>ﾜﾀﾘﾁｮｳ</t>
  </si>
  <si>
    <t>043613</t>
  </si>
  <si>
    <t>山元町</t>
  </si>
  <si>
    <t>ﾔﾏﾓﾄﾁｮｳ</t>
  </si>
  <si>
    <t>043621</t>
  </si>
  <si>
    <t>松島町</t>
  </si>
  <si>
    <t>ﾏﾂｼﾏﾏﾁ</t>
  </si>
  <si>
    <t>044016</t>
  </si>
  <si>
    <t>七ヶ浜町</t>
  </si>
  <si>
    <t>ｼﾁｶﾞﾊﾏﾏﾁ</t>
  </si>
  <si>
    <t>044041</t>
  </si>
  <si>
    <t>利府町</t>
  </si>
  <si>
    <t>ﾘﾌﾁｮｳ</t>
  </si>
  <si>
    <t>044067</t>
  </si>
  <si>
    <t>大和町</t>
  </si>
  <si>
    <t>ﾀｲﾜﾁｮｳ</t>
  </si>
  <si>
    <t>044211</t>
  </si>
  <si>
    <t>大郷町</t>
  </si>
  <si>
    <t>ｵｵｻﾄﾁｮｳ</t>
  </si>
  <si>
    <t>044229</t>
  </si>
  <si>
    <t>大衡村</t>
  </si>
  <si>
    <t>ｵｵﾋﾗﾑﾗ</t>
  </si>
  <si>
    <t>044245</t>
  </si>
  <si>
    <t>色麻町</t>
  </si>
  <si>
    <t>ｼｶﾏﾁｮｳ</t>
  </si>
  <si>
    <t>044440</t>
  </si>
  <si>
    <t>加美町</t>
  </si>
  <si>
    <t>ｶﾐﾏﾁ</t>
  </si>
  <si>
    <t>044458</t>
  </si>
  <si>
    <t>涌谷町</t>
  </si>
  <si>
    <t>ﾜｸﾔﾁｮｳ</t>
  </si>
  <si>
    <t>045012</t>
  </si>
  <si>
    <t>美里町</t>
  </si>
  <si>
    <t>ﾐｻﾄﾏﾁ</t>
  </si>
  <si>
    <t>045055</t>
  </si>
  <si>
    <t>女川町</t>
  </si>
  <si>
    <t>ｵﾅｶﾞﾜﾁｮｳ</t>
  </si>
  <si>
    <t>045811</t>
  </si>
  <si>
    <t>南三陸町</t>
  </si>
  <si>
    <t>ﾐﾅﾐｻﾝﾘｸﾁｮｳ</t>
  </si>
  <si>
    <t>046060</t>
  </si>
  <si>
    <t>秋田県</t>
  </si>
  <si>
    <t>秋田県</t>
    <rPh sb="0" eb="3">
      <t>アキタケン</t>
    </rPh>
    <phoneticPr fontId="17"/>
  </si>
  <si>
    <t>050008</t>
  </si>
  <si>
    <t>秋田市</t>
  </si>
  <si>
    <t>ｱｷﾀｼ</t>
  </si>
  <si>
    <t>052019</t>
  </si>
  <si>
    <t>能代市</t>
  </si>
  <si>
    <t>ﾉｼﾛｼ</t>
  </si>
  <si>
    <t>052027</t>
  </si>
  <si>
    <t>横手市</t>
  </si>
  <si>
    <t>ﾖｺﾃｼ</t>
  </si>
  <si>
    <t>052035</t>
  </si>
  <si>
    <t>大館市</t>
  </si>
  <si>
    <t>ｵｵﾀﾞﾃｼ</t>
  </si>
  <si>
    <t>052043</t>
  </si>
  <si>
    <t>男鹿市</t>
  </si>
  <si>
    <t>ｵｶﾞｼ</t>
  </si>
  <si>
    <t>052060</t>
  </si>
  <si>
    <t>湯沢市</t>
  </si>
  <si>
    <t>ﾕｻﾞﾜｼ</t>
  </si>
  <si>
    <t>052078</t>
  </si>
  <si>
    <t>鹿角市</t>
  </si>
  <si>
    <t>ｶﾂﾞﾉｼ</t>
  </si>
  <si>
    <t>052094</t>
  </si>
  <si>
    <t>由利本荘市</t>
  </si>
  <si>
    <t>ﾕﾘﾎﾝｼﾞｮｳｼ</t>
  </si>
  <si>
    <t>052108</t>
  </si>
  <si>
    <t>潟上市</t>
  </si>
  <si>
    <t>ｶﾀｶﾞﾐｼ</t>
  </si>
  <si>
    <t>052116</t>
  </si>
  <si>
    <t>大仙市</t>
  </si>
  <si>
    <t>ﾀﾞｲｾﾝｼ</t>
  </si>
  <si>
    <t>052124</t>
  </si>
  <si>
    <t>北秋田市</t>
  </si>
  <si>
    <t>ｷﾀｱｷﾀｼ</t>
  </si>
  <si>
    <t>052132</t>
  </si>
  <si>
    <t>にかほ市</t>
  </si>
  <si>
    <t>ﾆｶﾎｼ</t>
  </si>
  <si>
    <t>052141</t>
  </si>
  <si>
    <t>仙北市</t>
  </si>
  <si>
    <t>ｾﾝﾎﾞｸｼ</t>
  </si>
  <si>
    <t>052159</t>
  </si>
  <si>
    <t>小坂町</t>
  </si>
  <si>
    <t>ｺｻｶﾏﾁ</t>
  </si>
  <si>
    <t>053031</t>
  </si>
  <si>
    <t>上小阿仁村</t>
  </si>
  <si>
    <t>ｶﾐｺｱﾆﾑﾗ</t>
  </si>
  <si>
    <t>053279</t>
  </si>
  <si>
    <t>藤里町</t>
  </si>
  <si>
    <t>ﾌｼﾞｻﾄﾏﾁ</t>
  </si>
  <si>
    <t>053465</t>
  </si>
  <si>
    <t>三種町</t>
  </si>
  <si>
    <t>ﾐﾀﾈﾁｮｳ</t>
  </si>
  <si>
    <t>053481</t>
  </si>
  <si>
    <t>八峰町</t>
  </si>
  <si>
    <t>ﾊｯﾎﾟｳﾁｮｳ</t>
  </si>
  <si>
    <t>053490</t>
  </si>
  <si>
    <t>五城目町</t>
  </si>
  <si>
    <t>ｺﾞｼﾞｮｳﾒﾏﾁ</t>
  </si>
  <si>
    <t>053619</t>
  </si>
  <si>
    <t>八郎潟町</t>
  </si>
  <si>
    <t>ﾊﾁﾛｳｶﾞﾀﾏﾁ</t>
  </si>
  <si>
    <t>053635</t>
  </si>
  <si>
    <t>井川町</t>
  </si>
  <si>
    <t>ｲｶﾜﾏﾁ</t>
  </si>
  <si>
    <t>053660</t>
  </si>
  <si>
    <t>大潟村</t>
  </si>
  <si>
    <t>ｵｵｶﾞﾀﾑﾗ</t>
  </si>
  <si>
    <t>053686</t>
  </si>
  <si>
    <t>美郷町</t>
  </si>
  <si>
    <t>ﾐｻﾄﾁｮｳ</t>
  </si>
  <si>
    <t>054348</t>
  </si>
  <si>
    <t>羽後町</t>
  </si>
  <si>
    <t>ｳｺﾞﾏﾁ</t>
  </si>
  <si>
    <t>054631</t>
  </si>
  <si>
    <t>東成瀬村</t>
  </si>
  <si>
    <t>ﾋｶﾞｼﾅﾙｾﾑﾗ</t>
  </si>
  <si>
    <t>054640</t>
  </si>
  <si>
    <t>山形県</t>
  </si>
  <si>
    <t>山形県</t>
    <rPh sb="0" eb="3">
      <t>ヤマガタケン</t>
    </rPh>
    <phoneticPr fontId="17"/>
  </si>
  <si>
    <t>060003</t>
  </si>
  <si>
    <t>山形市</t>
  </si>
  <si>
    <t>ﾔﾏｶﾞﾀｼ</t>
  </si>
  <si>
    <t>062014</t>
  </si>
  <si>
    <t>米沢市</t>
  </si>
  <si>
    <t>ﾖﾈｻﾞﾜｼ</t>
  </si>
  <si>
    <t>062022</t>
  </si>
  <si>
    <t>鶴岡市</t>
  </si>
  <si>
    <t>ﾂﾙｵｶｼ</t>
  </si>
  <si>
    <t>062031</t>
  </si>
  <si>
    <t>酒田市</t>
  </si>
  <si>
    <t>ｻｶﾀｼ</t>
  </si>
  <si>
    <t>062049</t>
  </si>
  <si>
    <t>新庄市</t>
  </si>
  <si>
    <t>ｼﾝｼﾞｮｳｼ</t>
  </si>
  <si>
    <t>062057</t>
  </si>
  <si>
    <t>寒河江市</t>
  </si>
  <si>
    <t>ｻｶﾞｴｼ</t>
  </si>
  <si>
    <t>062065</t>
  </si>
  <si>
    <t>上山市</t>
  </si>
  <si>
    <t>ｶﾐﾉﾔﾏｼ</t>
  </si>
  <si>
    <t>062073</t>
  </si>
  <si>
    <t>村山市</t>
  </si>
  <si>
    <t>ﾑﾗﾔﾏｼ</t>
  </si>
  <si>
    <t>062081</t>
  </si>
  <si>
    <t>長井市</t>
  </si>
  <si>
    <t>ﾅｶﾞｲｼ</t>
  </si>
  <si>
    <t>062090</t>
  </si>
  <si>
    <t>天童市</t>
  </si>
  <si>
    <t>ﾃﾝﾄﾞｳｼ</t>
  </si>
  <si>
    <t>062103</t>
  </si>
  <si>
    <t>東根市</t>
  </si>
  <si>
    <t>ﾋｶﾞｼﾈｼ</t>
  </si>
  <si>
    <t>062111</t>
  </si>
  <si>
    <t>尾花沢市</t>
  </si>
  <si>
    <t>ｵﾊﾞﾅｻﾞﾜｼ</t>
  </si>
  <si>
    <t>062120</t>
  </si>
  <si>
    <t>南陽市</t>
  </si>
  <si>
    <t>ﾅﾝﾖｳｼ</t>
  </si>
  <si>
    <t>062138</t>
  </si>
  <si>
    <t>山辺町</t>
  </si>
  <si>
    <t>ﾔﾏﾉﾍﾞﾏﾁ</t>
  </si>
  <si>
    <t>063011</t>
  </si>
  <si>
    <t>中山町</t>
  </si>
  <si>
    <t>ﾅｶﾔﾏﾏﾁ</t>
  </si>
  <si>
    <t>063029</t>
  </si>
  <si>
    <t>河北町</t>
  </si>
  <si>
    <t>ｶﾎｸﾁｮｳ</t>
  </si>
  <si>
    <t>063215</t>
  </si>
  <si>
    <t>西川町</t>
  </si>
  <si>
    <t>ﾆｼｶﾜﾏﾁ</t>
  </si>
  <si>
    <t>063223</t>
  </si>
  <si>
    <t>朝日町</t>
  </si>
  <si>
    <t>ｱｻﾋﾏﾁ</t>
  </si>
  <si>
    <t>063231</t>
  </si>
  <si>
    <t>大江町</t>
  </si>
  <si>
    <t>ｵｵｴﾏﾁ</t>
  </si>
  <si>
    <t>063240</t>
  </si>
  <si>
    <t>大石田町</t>
  </si>
  <si>
    <t>ｵｵｲｼﾀﾞﾏﾁ</t>
  </si>
  <si>
    <t>063410</t>
  </si>
  <si>
    <t>金山町</t>
  </si>
  <si>
    <t>ｶﾈﾔﾏﾏﾁ</t>
  </si>
  <si>
    <t>063614</t>
  </si>
  <si>
    <t>最上町</t>
  </si>
  <si>
    <t>ﾓｶﾞﾐﾏﾁ</t>
  </si>
  <si>
    <t>063622</t>
  </si>
  <si>
    <t>舟形町</t>
  </si>
  <si>
    <t>ﾌﾅｶﾞﾀﾏﾁ</t>
  </si>
  <si>
    <t>063631</t>
  </si>
  <si>
    <t>真室川町</t>
  </si>
  <si>
    <t>ﾏﾑﾛｶﾞﾜﾏﾁ</t>
  </si>
  <si>
    <t>063649</t>
  </si>
  <si>
    <t>大蔵村</t>
  </si>
  <si>
    <t>ｵｵｸﾗﾑﾗ</t>
  </si>
  <si>
    <t>063657</t>
  </si>
  <si>
    <t>鮭川村</t>
  </si>
  <si>
    <t>ｻｹｶﾞﾜﾑﾗ</t>
  </si>
  <si>
    <t>063665</t>
  </si>
  <si>
    <t>戸沢村</t>
  </si>
  <si>
    <t>ﾄｻﾞﾜﾑﾗ</t>
  </si>
  <si>
    <t>063673</t>
  </si>
  <si>
    <t>高畠町</t>
  </si>
  <si>
    <t>ﾀｶﾊﾀﾏﾁ</t>
  </si>
  <si>
    <t>063819</t>
  </si>
  <si>
    <t>川西町</t>
  </si>
  <si>
    <t>ｶﾜﾆｼﾏﾁ</t>
  </si>
  <si>
    <t>063827</t>
  </si>
  <si>
    <t>小国町</t>
  </si>
  <si>
    <t>ｵｸﾞﾆﾏﾁ</t>
  </si>
  <si>
    <t>064017</t>
  </si>
  <si>
    <t>白鷹町</t>
  </si>
  <si>
    <t>ｼﾗﾀｶﾏﾁ</t>
  </si>
  <si>
    <t>064025</t>
  </si>
  <si>
    <t>飯豊町</t>
  </si>
  <si>
    <t>ｲｲﾃﾞﾏﾁ</t>
  </si>
  <si>
    <t>064033</t>
  </si>
  <si>
    <t>三川町</t>
  </si>
  <si>
    <t>ﾐｶﾜﾏﾁ</t>
  </si>
  <si>
    <t>064262</t>
  </si>
  <si>
    <t>庄内町</t>
  </si>
  <si>
    <t>ｼﾖｳﾅｲﾏﾁ</t>
  </si>
  <si>
    <t>064289</t>
  </si>
  <si>
    <t>遊佐町</t>
  </si>
  <si>
    <t>ﾕｻﾞﾏﾁ</t>
  </si>
  <si>
    <t>064611</t>
  </si>
  <si>
    <t>福島県</t>
  </si>
  <si>
    <t>福島県</t>
    <rPh sb="0" eb="3">
      <t>フクシマケン</t>
    </rPh>
    <phoneticPr fontId="17"/>
  </si>
  <si>
    <t>070009</t>
  </si>
  <si>
    <t>福島市</t>
  </si>
  <si>
    <t>ﾌｸｼﾏｼ</t>
  </si>
  <si>
    <t>072010</t>
  </si>
  <si>
    <t>会津若松市</t>
  </si>
  <si>
    <t>ｱｲﾂﾞﾜｶﾏﾂｼ</t>
  </si>
  <si>
    <t>072028</t>
  </si>
  <si>
    <t>郡山市</t>
  </si>
  <si>
    <t>ｺｵﾘﾔﾏｼ</t>
  </si>
  <si>
    <t>072036</t>
  </si>
  <si>
    <t>いわき市</t>
  </si>
  <si>
    <t>ｲﾜｷｼ</t>
  </si>
  <si>
    <t>072044</t>
  </si>
  <si>
    <t>白河市</t>
  </si>
  <si>
    <t>ｼﾗｶﾜｼ</t>
  </si>
  <si>
    <t>072052</t>
  </si>
  <si>
    <t>須賀川市</t>
  </si>
  <si>
    <t>ｽｶｶﾞﾜｼ</t>
  </si>
  <si>
    <t>072079</t>
  </si>
  <si>
    <t>喜多方市</t>
  </si>
  <si>
    <t>ｷﾀｶﾀｼ</t>
  </si>
  <si>
    <t>072087</t>
  </si>
  <si>
    <t>相馬市</t>
  </si>
  <si>
    <t>ｿｳﾏｼ</t>
  </si>
  <si>
    <t>072095</t>
  </si>
  <si>
    <t>二本松市</t>
  </si>
  <si>
    <t>ﾆﾎﾝﾏﾂｼ</t>
  </si>
  <si>
    <t>072109</t>
  </si>
  <si>
    <t>田村市</t>
  </si>
  <si>
    <t>ﾀﾑﾗｼ</t>
  </si>
  <si>
    <t>072117</t>
  </si>
  <si>
    <t>南相馬市</t>
  </si>
  <si>
    <t>ﾐﾅﾐｿｳﾏｼ</t>
  </si>
  <si>
    <t>072125</t>
  </si>
  <si>
    <t>072133</t>
  </si>
  <si>
    <t>本宮市</t>
  </si>
  <si>
    <t>ﾓﾄﾐﾔｼ</t>
  </si>
  <si>
    <t>072141</t>
  </si>
  <si>
    <t>桑折町</t>
  </si>
  <si>
    <t>ｺｵﾘﾏﾁ</t>
  </si>
  <si>
    <t>073016</t>
  </si>
  <si>
    <t>国見町</t>
  </si>
  <si>
    <t>ｸﾆﾐﾏﾁ</t>
  </si>
  <si>
    <t>073032</t>
  </si>
  <si>
    <t>川俣町</t>
  </si>
  <si>
    <t>ｶﾜﾏﾀﾏﾁ</t>
  </si>
  <si>
    <t>073083</t>
  </si>
  <si>
    <t>大玉村</t>
  </si>
  <si>
    <t>ｵｵﾀﾏﾑﾗ</t>
  </si>
  <si>
    <t>073229</t>
  </si>
  <si>
    <t>鏡石町</t>
  </si>
  <si>
    <t>ｶｶﾞﾐｲｼﾏﾁ</t>
  </si>
  <si>
    <t>073423</t>
  </si>
  <si>
    <t>天栄村</t>
  </si>
  <si>
    <t>ﾃﾝｴｲﾑﾗ</t>
  </si>
  <si>
    <t>073440</t>
  </si>
  <si>
    <t>下郷町</t>
  </si>
  <si>
    <t>ｼﾓｺﾞｳﾏﾁ</t>
  </si>
  <si>
    <t>073628</t>
  </si>
  <si>
    <t>檜枝岐村</t>
  </si>
  <si>
    <t>ﾋﾉｴﾏﾀﾑﾗ</t>
  </si>
  <si>
    <t>073644</t>
  </si>
  <si>
    <t>只見町</t>
  </si>
  <si>
    <t>ﾀﾀﾞﾐﾏﾁ</t>
  </si>
  <si>
    <t>073679</t>
  </si>
  <si>
    <t>南会津町</t>
  </si>
  <si>
    <t>ﾐﾅﾐｱｲﾂﾞﾏﾁ</t>
  </si>
  <si>
    <t>073687</t>
  </si>
  <si>
    <t>北塩原村</t>
  </si>
  <si>
    <t>ｷﾀｼｵﾊﾞﾗﾑﾗ</t>
  </si>
  <si>
    <t>074021</t>
  </si>
  <si>
    <t>西会津町</t>
  </si>
  <si>
    <t>ﾆｼｱｲﾂﾞﾏﾁ</t>
  </si>
  <si>
    <t>074055</t>
  </si>
  <si>
    <t>磐梯町</t>
  </si>
  <si>
    <t>ﾊﾞﾝﾀﾞｲﾏﾁ</t>
  </si>
  <si>
    <t>074071</t>
  </si>
  <si>
    <t>猪苗代町</t>
  </si>
  <si>
    <t>ｲﾅﾜｼﾛﾏﾁ</t>
  </si>
  <si>
    <t>074080</t>
  </si>
  <si>
    <t>会津坂下町</t>
  </si>
  <si>
    <t>ｱｲﾂﾞﾊﾞﾝｹﾞﾏﾁ</t>
  </si>
  <si>
    <t>074217</t>
  </si>
  <si>
    <t>湯川村</t>
  </si>
  <si>
    <t>ﾕｶﾞﾜﾑﾗ</t>
  </si>
  <si>
    <t>074225</t>
  </si>
  <si>
    <t>柳津町</t>
  </si>
  <si>
    <t>ﾔﾅｲﾂﾞﾏﾁ</t>
  </si>
  <si>
    <t>074233</t>
  </si>
  <si>
    <t>三島町</t>
  </si>
  <si>
    <t>ﾐｼﾏﾏﾁ</t>
  </si>
  <si>
    <t>074446</t>
  </si>
  <si>
    <t>074454</t>
  </si>
  <si>
    <t>昭和村</t>
  </si>
  <si>
    <t>ｼｮｳﾜﾑﾗ</t>
  </si>
  <si>
    <t>074462</t>
  </si>
  <si>
    <t>会津美里町</t>
  </si>
  <si>
    <t>ｱｲﾂﾞﾐｻﾄﾏﾁ</t>
  </si>
  <si>
    <t>074471</t>
  </si>
  <si>
    <t>西郷村</t>
  </si>
  <si>
    <t>ﾆｼｺﾞｳﾑﾗ</t>
  </si>
  <si>
    <t>074616</t>
  </si>
  <si>
    <t>泉崎村</t>
  </si>
  <si>
    <t>ｲｽﾞﾐｻﾞｷﾑﾗ</t>
  </si>
  <si>
    <t>074641</t>
  </si>
  <si>
    <t>中島村</t>
  </si>
  <si>
    <t>ﾅｶｼﾞﾏﾑﾗ</t>
  </si>
  <si>
    <t>074659</t>
  </si>
  <si>
    <t>矢吹町</t>
  </si>
  <si>
    <t>ﾔﾌﾞｷﾏﾁ</t>
  </si>
  <si>
    <t>074667</t>
  </si>
  <si>
    <t>棚倉町</t>
  </si>
  <si>
    <t>ﾀﾅｸﾞﾗﾏﾁ</t>
  </si>
  <si>
    <t>074811</t>
  </si>
  <si>
    <t>矢祭町</t>
  </si>
  <si>
    <t>ﾔﾏﾂﾘﾏﾁ</t>
  </si>
  <si>
    <t>074829</t>
  </si>
  <si>
    <t>塙町</t>
  </si>
  <si>
    <t>ﾊﾅﾜﾏﾁ</t>
  </si>
  <si>
    <t>074837</t>
  </si>
  <si>
    <t>鮫川村</t>
  </si>
  <si>
    <t>ｻﾒｶﾞﾜﾑﾗ</t>
  </si>
  <si>
    <t>074845</t>
  </si>
  <si>
    <t>石川町</t>
  </si>
  <si>
    <t>ｲｼｶﾜﾏﾁ</t>
  </si>
  <si>
    <t>075019</t>
  </si>
  <si>
    <t>玉川村</t>
  </si>
  <si>
    <t>ﾀﾏｶﾜﾑﾗ</t>
  </si>
  <si>
    <t>075027</t>
  </si>
  <si>
    <t>平田村</t>
  </si>
  <si>
    <t>ﾋﾗﾀﾑﾗ</t>
  </si>
  <si>
    <t>075035</t>
  </si>
  <si>
    <t>浅川町</t>
  </si>
  <si>
    <t>ｱｻｶﾜﾏﾁ</t>
  </si>
  <si>
    <t>075043</t>
  </si>
  <si>
    <t>古殿町</t>
  </si>
  <si>
    <t>ﾌﾙﾄﾞﾉﾏﾁ</t>
  </si>
  <si>
    <t>075051</t>
  </si>
  <si>
    <t>三春町</t>
  </si>
  <si>
    <t>ﾐﾊﾙﾏﾁ</t>
  </si>
  <si>
    <t>075213</t>
  </si>
  <si>
    <t>小野町</t>
  </si>
  <si>
    <t>ｵﾉﾏﾁ</t>
  </si>
  <si>
    <t>075221</t>
  </si>
  <si>
    <t>広野町</t>
  </si>
  <si>
    <t>ﾋﾛﾉﾏﾁ</t>
  </si>
  <si>
    <t>075418</t>
  </si>
  <si>
    <t>楢葉町</t>
  </si>
  <si>
    <t>ﾅﾗﾊﾏﾁ</t>
  </si>
  <si>
    <t>075426</t>
  </si>
  <si>
    <t>富岡町</t>
  </si>
  <si>
    <t>ﾄﾐｵｶﾏﾁ</t>
  </si>
  <si>
    <t>075434</t>
  </si>
  <si>
    <t>川内村</t>
  </si>
  <si>
    <t>ｶﾜｳﾁﾑﾗ</t>
  </si>
  <si>
    <t>075442</t>
  </si>
  <si>
    <t>大熊町</t>
  </si>
  <si>
    <t>ｵｵｸﾏﾏﾁ</t>
  </si>
  <si>
    <t>075451</t>
  </si>
  <si>
    <t>双葉町</t>
  </si>
  <si>
    <t>ﾌﾀﾊﾞﾏﾁ</t>
  </si>
  <si>
    <t>075469</t>
  </si>
  <si>
    <t>浪江町</t>
  </si>
  <si>
    <t>ﾅﾐｴﾏﾁ</t>
  </si>
  <si>
    <t>075477</t>
  </si>
  <si>
    <t>葛尾村</t>
  </si>
  <si>
    <t>ｶﾂﾗｵﾑﾗ</t>
  </si>
  <si>
    <t>075485</t>
  </si>
  <si>
    <t>新地町</t>
  </si>
  <si>
    <t>ｼﾝﾁﾏﾁ</t>
  </si>
  <si>
    <t>075612</t>
  </si>
  <si>
    <t>飯舘村</t>
  </si>
  <si>
    <t>ｲｲﾀﾃﾑﾗ</t>
  </si>
  <si>
    <t>075647</t>
  </si>
  <si>
    <t>茨城県</t>
  </si>
  <si>
    <t>茨城県</t>
    <rPh sb="0" eb="3">
      <t>イバラキケン</t>
    </rPh>
    <phoneticPr fontId="17"/>
  </si>
  <si>
    <t>080004</t>
  </si>
  <si>
    <t>水戸市</t>
  </si>
  <si>
    <t>ﾐﾄｼ</t>
  </si>
  <si>
    <t>082015</t>
  </si>
  <si>
    <t>日立市</t>
  </si>
  <si>
    <t>ﾋﾀﾁｼ</t>
  </si>
  <si>
    <t>082023</t>
  </si>
  <si>
    <t>土浦市</t>
  </si>
  <si>
    <t>ﾂﾁｳﾗｼ</t>
  </si>
  <si>
    <t>082031</t>
  </si>
  <si>
    <t>古河市</t>
  </si>
  <si>
    <t>ｺｶﾞｼ</t>
  </si>
  <si>
    <t>082040</t>
  </si>
  <si>
    <t>石岡市</t>
  </si>
  <si>
    <t>ｲｼｵｶｼ</t>
  </si>
  <si>
    <t>082058</t>
  </si>
  <si>
    <t>結城市</t>
  </si>
  <si>
    <t>ﾕｳｷｼ</t>
  </si>
  <si>
    <t>082074</t>
  </si>
  <si>
    <t>龍ケ崎市</t>
  </si>
  <si>
    <t>ﾘｭｳｶﾞｻｷｼ</t>
  </si>
  <si>
    <t>082082</t>
  </si>
  <si>
    <t>下妻市</t>
  </si>
  <si>
    <t>ｼﾓﾂﾏｼ</t>
  </si>
  <si>
    <t>082104</t>
  </si>
  <si>
    <t>常総市</t>
  </si>
  <si>
    <t>ｼﾞｮｳｿｳｼ</t>
  </si>
  <si>
    <t>082112</t>
  </si>
  <si>
    <t>常陸太田市</t>
  </si>
  <si>
    <t>ﾋﾀﾁｵｵﾀｼ</t>
  </si>
  <si>
    <t>082121</t>
  </si>
  <si>
    <t>高萩市</t>
  </si>
  <si>
    <t>ﾀｶﾊｷﾞｼ</t>
  </si>
  <si>
    <t>082147</t>
  </si>
  <si>
    <t>北茨城市</t>
  </si>
  <si>
    <t>ｷﾀｲﾊﾞﾗｷｼ</t>
  </si>
  <si>
    <t>082155</t>
  </si>
  <si>
    <t>笠間市</t>
  </si>
  <si>
    <t>ｶｻﾏｼ</t>
  </si>
  <si>
    <t>082163</t>
  </si>
  <si>
    <t>取手市</t>
  </si>
  <si>
    <t>ﾄﾘﾃﾞｼ</t>
  </si>
  <si>
    <t>082171</t>
  </si>
  <si>
    <t>牛久市</t>
  </si>
  <si>
    <t>ｳｼｸｼ</t>
  </si>
  <si>
    <t>082198</t>
  </si>
  <si>
    <t>つくば市</t>
  </si>
  <si>
    <t>ﾂｸﾊﾞｼ</t>
  </si>
  <si>
    <t>082201</t>
  </si>
  <si>
    <t>ひたちなか市</t>
  </si>
  <si>
    <t>ﾋﾀﾁﾅｶｼ</t>
  </si>
  <si>
    <t>082210</t>
  </si>
  <si>
    <t>鹿嶋市</t>
  </si>
  <si>
    <t>ｶｼﾏｼ</t>
  </si>
  <si>
    <t>082228</t>
  </si>
  <si>
    <t>潮来市</t>
  </si>
  <si>
    <t>ｲﾀｺｼ</t>
  </si>
  <si>
    <t>082236</t>
  </si>
  <si>
    <t>守谷市</t>
  </si>
  <si>
    <t>ﾓﾘﾔｼ</t>
  </si>
  <si>
    <t>082244</t>
  </si>
  <si>
    <t>常陸大宮市</t>
  </si>
  <si>
    <t>ﾋﾀﾁｵｵﾐﾔｼ</t>
  </si>
  <si>
    <t>082252</t>
  </si>
  <si>
    <t>那珂市</t>
  </si>
  <si>
    <t>ﾅｶｼ</t>
  </si>
  <si>
    <t>082261</t>
  </si>
  <si>
    <t>筑西市</t>
  </si>
  <si>
    <t>ﾁｸｾｲｼ</t>
  </si>
  <si>
    <t>082279</t>
  </si>
  <si>
    <t>坂東市</t>
  </si>
  <si>
    <t>ﾊﾞﾝﾄﾞｳｼ</t>
  </si>
  <si>
    <t>082287</t>
  </si>
  <si>
    <t>稲敷市</t>
  </si>
  <si>
    <t>ｲﾅｼｷｼ</t>
  </si>
  <si>
    <t>082295</t>
  </si>
  <si>
    <t>かすみがうら市</t>
  </si>
  <si>
    <t>ｶｽﾐｶﾞｳﾗｼ</t>
  </si>
  <si>
    <t>082309</t>
  </si>
  <si>
    <t>桜川市</t>
  </si>
  <si>
    <t>ｻｸﾗｶﾞﾜｼ</t>
  </si>
  <si>
    <t>082317</t>
  </si>
  <si>
    <t>神栖市</t>
  </si>
  <si>
    <t>ｶﾐｽｼ</t>
  </si>
  <si>
    <t>082325</t>
  </si>
  <si>
    <t>行方市</t>
  </si>
  <si>
    <t>ﾅﾒｶﾞﾀｼ</t>
  </si>
  <si>
    <t>082333</t>
  </si>
  <si>
    <t>鉾田市</t>
  </si>
  <si>
    <t>ﾎｺﾀｼ</t>
  </si>
  <si>
    <t>082341</t>
  </si>
  <si>
    <t>つくばみらい市</t>
  </si>
  <si>
    <t>ﾂｸﾊﾞﾐﾗｲｼ</t>
  </si>
  <si>
    <t>082350</t>
  </si>
  <si>
    <t>小美玉市</t>
  </si>
  <si>
    <t>ｵﾐﾀﾏｼ</t>
  </si>
  <si>
    <t>082368</t>
  </si>
  <si>
    <t>茨城町</t>
  </si>
  <si>
    <t>ｲﾊﾞﾗｷﾏﾁ</t>
  </si>
  <si>
    <t>083020</t>
  </si>
  <si>
    <t>大洗町</t>
  </si>
  <si>
    <t>ｵｵｱﾗｲﾏﾁ</t>
  </si>
  <si>
    <t>083097</t>
  </si>
  <si>
    <t>城里町</t>
  </si>
  <si>
    <t>ｼﾛｻﾄﾏﾁ</t>
  </si>
  <si>
    <t>083101</t>
  </si>
  <si>
    <t>東海村</t>
  </si>
  <si>
    <t>ﾄｳｶｲﾑﾗ</t>
  </si>
  <si>
    <t>083411</t>
  </si>
  <si>
    <t>大子町</t>
  </si>
  <si>
    <t>ﾀﾞｲｺﾞﾏﾁ</t>
  </si>
  <si>
    <t>083640</t>
  </si>
  <si>
    <t>美浦村</t>
  </si>
  <si>
    <t>ﾐﾎﾑﾗ</t>
  </si>
  <si>
    <t>084425</t>
  </si>
  <si>
    <t>阿見町</t>
  </si>
  <si>
    <t>ｱﾐﾏﾁ</t>
  </si>
  <si>
    <t>084433</t>
  </si>
  <si>
    <t>河内町</t>
  </si>
  <si>
    <t>ｶﾜﾁﾏﾁ</t>
  </si>
  <si>
    <t>084476</t>
  </si>
  <si>
    <t>八千代町</t>
  </si>
  <si>
    <t>ﾔﾁﾖﾏﾁ</t>
  </si>
  <si>
    <t>085219</t>
  </si>
  <si>
    <t>五霞町</t>
  </si>
  <si>
    <t>ｺﾞｶﾏﾁ</t>
  </si>
  <si>
    <t>085421</t>
  </si>
  <si>
    <t>境町</t>
  </si>
  <si>
    <t>ｻｶｲﾏﾁ</t>
  </si>
  <si>
    <t>085464</t>
  </si>
  <si>
    <t>利根町</t>
  </si>
  <si>
    <t>ﾄﾈﾏﾁ</t>
  </si>
  <si>
    <t>085642</t>
  </si>
  <si>
    <t>栃木県</t>
  </si>
  <si>
    <t>栃木県</t>
    <rPh sb="0" eb="3">
      <t>トチギケン</t>
    </rPh>
    <phoneticPr fontId="17"/>
  </si>
  <si>
    <t>090000</t>
  </si>
  <si>
    <t>宇都宮市</t>
  </si>
  <si>
    <t>ｳﾂﾉﾐﾔｼ</t>
  </si>
  <si>
    <t>092011</t>
  </si>
  <si>
    <t>足利市</t>
  </si>
  <si>
    <t>ｱｼｶｶﾞｼ</t>
  </si>
  <si>
    <t>092029</t>
  </si>
  <si>
    <t>栃木市</t>
  </si>
  <si>
    <t>ﾄﾁｷﾞｼ</t>
  </si>
  <si>
    <t>092037</t>
  </si>
  <si>
    <t>佐野市</t>
  </si>
  <si>
    <t>ｻﾉｼ</t>
  </si>
  <si>
    <t>092045</t>
  </si>
  <si>
    <t>鹿沼市</t>
  </si>
  <si>
    <t>ｶﾇﾏｼ</t>
  </si>
  <si>
    <t>092053</t>
  </si>
  <si>
    <t>日光市</t>
  </si>
  <si>
    <t>ﾆｯｺｳｼ</t>
  </si>
  <si>
    <t>092061</t>
  </si>
  <si>
    <t>小山市</t>
  </si>
  <si>
    <t>ｵﾔﾏｼ</t>
  </si>
  <si>
    <t>092088</t>
  </si>
  <si>
    <t>真岡市</t>
  </si>
  <si>
    <t>ﾓｵｶｼ</t>
  </si>
  <si>
    <t>092096</t>
  </si>
  <si>
    <t>大田原市</t>
  </si>
  <si>
    <t>ｵｵﾀﾜﾗｼ</t>
  </si>
  <si>
    <t>092100</t>
  </si>
  <si>
    <t>矢板市</t>
  </si>
  <si>
    <t>ﾔｲﾀｼ</t>
  </si>
  <si>
    <t>092118</t>
  </si>
  <si>
    <t>那須塩原市</t>
  </si>
  <si>
    <t>ﾅｽｼｵﾊﾞﾗｼ</t>
  </si>
  <si>
    <t>092134</t>
  </si>
  <si>
    <t>さくら市</t>
  </si>
  <si>
    <t>ｻｸﾗｼ</t>
  </si>
  <si>
    <t>092142</t>
  </si>
  <si>
    <t>那須烏山市</t>
  </si>
  <si>
    <t>ﾅｽｶﾗｽﾔﾏｼ</t>
  </si>
  <si>
    <t>092151</t>
  </si>
  <si>
    <t>下野市</t>
  </si>
  <si>
    <t>ｼﾓﾂｹｼ</t>
  </si>
  <si>
    <t>092169</t>
  </si>
  <si>
    <t>上三川町</t>
  </si>
  <si>
    <t>ｶﾐﾉｶﾜﾏﾁ</t>
  </si>
  <si>
    <t>093017</t>
  </si>
  <si>
    <t>益子町</t>
  </si>
  <si>
    <t>ﾏｼｺﾏﾁ</t>
  </si>
  <si>
    <t>093424</t>
  </si>
  <si>
    <t>茂木町</t>
  </si>
  <si>
    <t>ﾓﾃｷﾞﾏﾁ</t>
  </si>
  <si>
    <t>093432</t>
  </si>
  <si>
    <t>市貝町</t>
  </si>
  <si>
    <t>ｲﾁｶｲﾏﾁ</t>
  </si>
  <si>
    <t>093441</t>
  </si>
  <si>
    <t>芳賀町</t>
  </si>
  <si>
    <t>ﾊｶﾞﾏﾁ</t>
  </si>
  <si>
    <t>093459</t>
  </si>
  <si>
    <t>壬生町</t>
  </si>
  <si>
    <t>ﾐﾌﾞﾏﾁ</t>
  </si>
  <si>
    <t>093611</t>
  </si>
  <si>
    <t>野木町</t>
  </si>
  <si>
    <t>ﾉｷﾞﾏﾁ</t>
  </si>
  <si>
    <t>093645</t>
  </si>
  <si>
    <t>塩谷町</t>
  </si>
  <si>
    <t>ｼｵﾔﾏﾁ</t>
  </si>
  <si>
    <t>093840</t>
  </si>
  <si>
    <t>高根沢町</t>
  </si>
  <si>
    <t>ﾀｶﾈｻﾞﾜﾏﾁ</t>
  </si>
  <si>
    <t>093866</t>
  </si>
  <si>
    <t>那須町</t>
  </si>
  <si>
    <t>ﾅｽﾏﾁ</t>
  </si>
  <si>
    <t>094072</t>
  </si>
  <si>
    <t>那珂川町</t>
  </si>
  <si>
    <t>ﾅｶｶﾞﾜﾏﾁ</t>
  </si>
  <si>
    <t>094111</t>
  </si>
  <si>
    <t>群馬県</t>
  </si>
  <si>
    <t>群馬県</t>
    <rPh sb="0" eb="3">
      <t>グンマケン</t>
    </rPh>
    <phoneticPr fontId="17"/>
  </si>
  <si>
    <t>100005</t>
  </si>
  <si>
    <t>前橋市</t>
  </si>
  <si>
    <t>ﾏｴﾊﾞｼｼ</t>
  </si>
  <si>
    <t>102016</t>
  </si>
  <si>
    <t>高崎市</t>
  </si>
  <si>
    <t>ﾀｶｻｷｼ</t>
  </si>
  <si>
    <t>102024</t>
  </si>
  <si>
    <t>桐生市</t>
  </si>
  <si>
    <t>ｷﾘｭｳｼ</t>
  </si>
  <si>
    <t>102032</t>
  </si>
  <si>
    <t>伊勢崎市</t>
  </si>
  <si>
    <t>ｲｾｻｷｼ</t>
  </si>
  <si>
    <t>102041</t>
  </si>
  <si>
    <t>太田市</t>
  </si>
  <si>
    <t>ｵｵﾀｼ</t>
  </si>
  <si>
    <t>102059</t>
  </si>
  <si>
    <t>沼田市</t>
  </si>
  <si>
    <t>ﾇﾏﾀｼ</t>
  </si>
  <si>
    <t>102067</t>
  </si>
  <si>
    <t>館林市</t>
  </si>
  <si>
    <t>ﾀﾃﾊﾞﾔｼｼ</t>
  </si>
  <si>
    <t>102075</t>
  </si>
  <si>
    <t>渋川市</t>
  </si>
  <si>
    <t>ｼﾌﾞｶﾜｼ</t>
  </si>
  <si>
    <t>102083</t>
  </si>
  <si>
    <t>藤岡市</t>
  </si>
  <si>
    <t>ﾌｼﾞｵｶｼ</t>
  </si>
  <si>
    <t>102091</t>
  </si>
  <si>
    <t>富岡市</t>
  </si>
  <si>
    <t>ﾄﾐｵｶｼ</t>
  </si>
  <si>
    <t>102105</t>
  </si>
  <si>
    <t>安中市</t>
  </si>
  <si>
    <t>ｱﾝﾅｶｼ</t>
  </si>
  <si>
    <t>102113</t>
  </si>
  <si>
    <t>みどり市</t>
  </si>
  <si>
    <t>ﾐﾄﾞﾘｼ</t>
  </si>
  <si>
    <t>102121</t>
  </si>
  <si>
    <t>榛東村</t>
  </si>
  <si>
    <t>ｼﾝﾄｳﾑﾗ</t>
  </si>
  <si>
    <t>103446</t>
  </si>
  <si>
    <t>吉岡町</t>
  </si>
  <si>
    <t>ﾖｼｵｶﾏﾁ</t>
  </si>
  <si>
    <t>103454</t>
  </si>
  <si>
    <t>上野村</t>
  </si>
  <si>
    <t>ｳｴﾉﾑﾗ</t>
  </si>
  <si>
    <t>103667</t>
  </si>
  <si>
    <t>神流町</t>
  </si>
  <si>
    <t>ｶﾝﾅﾏﾁ</t>
  </si>
  <si>
    <t>103675</t>
  </si>
  <si>
    <t>下仁田町</t>
  </si>
  <si>
    <t>ｼﾓﾆﾀﾏﾁ</t>
  </si>
  <si>
    <t>103829</t>
  </si>
  <si>
    <t>南牧村</t>
  </si>
  <si>
    <t>ﾅﾝﾓｸﾑﾗ</t>
  </si>
  <si>
    <t>103837</t>
  </si>
  <si>
    <t>甘楽町</t>
  </si>
  <si>
    <t>ｶﾝﾗﾏﾁ</t>
  </si>
  <si>
    <t>103845</t>
  </si>
  <si>
    <t>中之条町</t>
  </si>
  <si>
    <t>ﾅｶﾉｼﾞﾖｳﾏﾁ</t>
  </si>
  <si>
    <t>104213</t>
  </si>
  <si>
    <t>長野原町</t>
  </si>
  <si>
    <t>ﾅｶﾞﾉﾊﾗﾏﾁ</t>
  </si>
  <si>
    <t>104248</t>
  </si>
  <si>
    <t>嬬恋村</t>
  </si>
  <si>
    <t>ﾂﾏｺﾞｲﾑﾗ</t>
  </si>
  <si>
    <t>104256</t>
  </si>
  <si>
    <t>草津町</t>
  </si>
  <si>
    <t>ｸｻﾂﾏﾁ</t>
  </si>
  <si>
    <t>104264</t>
  </si>
  <si>
    <t>高山村</t>
  </si>
  <si>
    <t>ﾀｶﾔﾏﾑﾗ</t>
  </si>
  <si>
    <t>104281</t>
  </si>
  <si>
    <t>東吾妻町</t>
  </si>
  <si>
    <t>ﾋｶﾞｼｱｶﾞﾂﾏﾏﾁ</t>
  </si>
  <si>
    <t>104299</t>
  </si>
  <si>
    <t>片品村</t>
  </si>
  <si>
    <t>ｶﾀｼﾅﾑﾗ</t>
  </si>
  <si>
    <t>104434</t>
  </si>
  <si>
    <t>川場村</t>
  </si>
  <si>
    <t>ｶﾜﾊﾞﾑﾗ</t>
  </si>
  <si>
    <t>104442</t>
  </si>
  <si>
    <t>104485</t>
  </si>
  <si>
    <t>みなかみ町</t>
  </si>
  <si>
    <t>ﾐﾅｶﾐﾏﾁ</t>
  </si>
  <si>
    <t>104493</t>
  </si>
  <si>
    <t>玉村町</t>
  </si>
  <si>
    <t>ﾀﾏﾑﾗﾏﾁ</t>
  </si>
  <si>
    <t>104647</t>
  </si>
  <si>
    <t>板倉町</t>
  </si>
  <si>
    <t>ｲﾀｸﾗﾏﾁ</t>
  </si>
  <si>
    <t>105210</t>
  </si>
  <si>
    <t>明和町</t>
  </si>
  <si>
    <t>ﾒｲﾜﾏﾁ</t>
  </si>
  <si>
    <t>105228</t>
  </si>
  <si>
    <t>千代田町</t>
  </si>
  <si>
    <t>ﾁﾖﾀﾞﾏﾁ</t>
  </si>
  <si>
    <t>105236</t>
  </si>
  <si>
    <t>大泉町</t>
  </si>
  <si>
    <t>ｵｵｲｽﾞﾐﾏﾁ</t>
  </si>
  <si>
    <t>105244</t>
  </si>
  <si>
    <t>邑楽町</t>
  </si>
  <si>
    <t>ｵｳﾗﾏﾁ</t>
  </si>
  <si>
    <t>105252</t>
  </si>
  <si>
    <t>埼玉県</t>
  </si>
  <si>
    <t>埼玉県</t>
    <rPh sb="0" eb="3">
      <t>サイタマケン</t>
    </rPh>
    <phoneticPr fontId="17"/>
  </si>
  <si>
    <t>110001</t>
  </si>
  <si>
    <t>さいたま市</t>
  </si>
  <si>
    <t>ｻｲﾀﾏｼ</t>
  </si>
  <si>
    <t>111007</t>
  </si>
  <si>
    <t>川越市</t>
  </si>
  <si>
    <t>ｶﾜｺﾞｴｼ</t>
  </si>
  <si>
    <t>112011</t>
  </si>
  <si>
    <t>熊谷市</t>
  </si>
  <si>
    <t>ｸﾏｶﾞﾔｼ</t>
  </si>
  <si>
    <t>112020</t>
  </si>
  <si>
    <t>川口市</t>
  </si>
  <si>
    <t>ｶﾜｸﾞﾁｼ</t>
  </si>
  <si>
    <t>112038</t>
  </si>
  <si>
    <t>行田市</t>
  </si>
  <si>
    <t>ｷﾞﾖｳﾀﾞｼ</t>
  </si>
  <si>
    <t>112062</t>
  </si>
  <si>
    <t>秩父市</t>
  </si>
  <si>
    <t>ﾁﾁﾌﾞｼ</t>
  </si>
  <si>
    <t>112071</t>
  </si>
  <si>
    <t>所沢市</t>
  </si>
  <si>
    <t>ﾄｺﾛｻﾞﾜｼ</t>
  </si>
  <si>
    <t>112089</t>
  </si>
  <si>
    <t>飯能市</t>
  </si>
  <si>
    <t>ﾊﾝﾉｳｼ</t>
  </si>
  <si>
    <t>112097</t>
  </si>
  <si>
    <t>加須市</t>
  </si>
  <si>
    <t>ｶｿﾞｼ</t>
  </si>
  <si>
    <t>112101</t>
  </si>
  <si>
    <t>本庄市</t>
  </si>
  <si>
    <t>ﾎﾝｼﾞﾖｳｼ</t>
  </si>
  <si>
    <t>112119</t>
  </si>
  <si>
    <t>東松山市</t>
  </si>
  <si>
    <t>ﾋｶﾞｼﾏﾂﾔﾏｼ</t>
  </si>
  <si>
    <t>112127</t>
  </si>
  <si>
    <t>春日部市</t>
  </si>
  <si>
    <t>ｶｽｶﾍﾞｼ</t>
  </si>
  <si>
    <t>112143</t>
  </si>
  <si>
    <t>狭山市</t>
  </si>
  <si>
    <t>ｻﾔﾏｼ</t>
  </si>
  <si>
    <t>112151</t>
  </si>
  <si>
    <t>羽生市</t>
  </si>
  <si>
    <t>ﾊﾆﾕｳｼ</t>
  </si>
  <si>
    <t>112160</t>
  </si>
  <si>
    <t>鴻巣市</t>
  </si>
  <si>
    <t>ｺｳﾉｽｼ</t>
  </si>
  <si>
    <t>112178</t>
  </si>
  <si>
    <t>深谷市</t>
  </si>
  <si>
    <t>ﾌｶﾔｼ</t>
  </si>
  <si>
    <t>112186</t>
  </si>
  <si>
    <t>上尾市</t>
  </si>
  <si>
    <t>ｱｹﾞｵｼ</t>
  </si>
  <si>
    <t>112194</t>
  </si>
  <si>
    <t>草加市</t>
  </si>
  <si>
    <t>ｿｳｶｼ</t>
  </si>
  <si>
    <t>112216</t>
  </si>
  <si>
    <t>越谷市</t>
  </si>
  <si>
    <t>ｺｼｶﾞﾔｼ</t>
  </si>
  <si>
    <t>112224</t>
  </si>
  <si>
    <t>蕨市</t>
  </si>
  <si>
    <t>ﾜﾗﾋﾞｼ</t>
  </si>
  <si>
    <t>112232</t>
  </si>
  <si>
    <t>戸田市</t>
  </si>
  <si>
    <t>ﾄﾀﾞｼ</t>
  </si>
  <si>
    <t>112241</t>
  </si>
  <si>
    <t>入間市</t>
  </si>
  <si>
    <t>ｲﾙﾏｼ</t>
  </si>
  <si>
    <t>112259</t>
  </si>
  <si>
    <t>朝霞市</t>
  </si>
  <si>
    <t>ｱｻｶｼ</t>
  </si>
  <si>
    <t>112275</t>
  </si>
  <si>
    <t>志木市</t>
  </si>
  <si>
    <t>ｼｷｼ</t>
  </si>
  <si>
    <t>112283</t>
  </si>
  <si>
    <t>和光市</t>
  </si>
  <si>
    <t>ﾜｺｳｼ</t>
  </si>
  <si>
    <t>112291</t>
  </si>
  <si>
    <t>新座市</t>
  </si>
  <si>
    <t>ﾆｲｻﾞｼ</t>
  </si>
  <si>
    <t>112305</t>
  </si>
  <si>
    <t>桶川市</t>
  </si>
  <si>
    <t>ｵｹｶﾞﾜｼ</t>
  </si>
  <si>
    <t>112313</t>
  </si>
  <si>
    <t>久喜市</t>
  </si>
  <si>
    <t>ｸｷｼ</t>
  </si>
  <si>
    <t>112321</t>
  </si>
  <si>
    <t>北本市</t>
  </si>
  <si>
    <t>ｷﾀﾓﾄｼ</t>
  </si>
  <si>
    <t>112330</t>
  </si>
  <si>
    <t>八潮市</t>
  </si>
  <si>
    <t>ﾔｼｵｼ</t>
  </si>
  <si>
    <t>112348</t>
  </si>
  <si>
    <t>富士見市</t>
  </si>
  <si>
    <t>ﾌｼﾞﾐｼ</t>
  </si>
  <si>
    <t>112356</t>
  </si>
  <si>
    <t>三郷市</t>
  </si>
  <si>
    <t>ﾐｻﾄｼ</t>
  </si>
  <si>
    <t>112372</t>
  </si>
  <si>
    <t>蓮田市</t>
  </si>
  <si>
    <t>ﾊｽﾀﾞｼ</t>
  </si>
  <si>
    <t>112381</t>
  </si>
  <si>
    <t>坂戸市</t>
  </si>
  <si>
    <t>ｻｶﾄﾞｼ</t>
  </si>
  <si>
    <t>112399</t>
  </si>
  <si>
    <t>幸手市</t>
  </si>
  <si>
    <t>ｻｯﾃｼ</t>
  </si>
  <si>
    <t>112402</t>
  </si>
  <si>
    <t>鶴ヶ島市</t>
  </si>
  <si>
    <t>ﾂﾙｶﾞｼﾏｼ</t>
  </si>
  <si>
    <t>112411</t>
  </si>
  <si>
    <t>日高市</t>
  </si>
  <si>
    <t>ﾋﾀﾞｶｼ</t>
  </si>
  <si>
    <t>112429</t>
  </si>
  <si>
    <t>吉川市</t>
  </si>
  <si>
    <t>ﾖｼｶﾜｼ</t>
  </si>
  <si>
    <t>112437</t>
  </si>
  <si>
    <t>ふじみ野市</t>
  </si>
  <si>
    <t>ﾌｼﾞﾐﾉｼ</t>
  </si>
  <si>
    <t>112453</t>
  </si>
  <si>
    <t>白岡市</t>
    <rPh sb="0" eb="2">
      <t>シラオカ</t>
    </rPh>
    <rPh sb="2" eb="3">
      <t>シ</t>
    </rPh>
    <phoneticPr fontId="12"/>
  </si>
  <si>
    <t>ｼﾗｵｶｼ</t>
  </si>
  <si>
    <t>112461</t>
  </si>
  <si>
    <t>伊奈町</t>
  </si>
  <si>
    <t>ｲﾅﾏﾁ</t>
  </si>
  <si>
    <t>113018</t>
  </si>
  <si>
    <t>三芳町</t>
  </si>
  <si>
    <t>ﾐﾖｼﾏﾁ</t>
  </si>
  <si>
    <t>113247</t>
  </si>
  <si>
    <t>毛呂山町</t>
  </si>
  <si>
    <t>ﾓﾛﾔﾏﾏﾁ</t>
  </si>
  <si>
    <t>113263</t>
  </si>
  <si>
    <t>越生町</t>
  </si>
  <si>
    <t>ｵｺﾞｾﾏﾁ</t>
  </si>
  <si>
    <t>113271</t>
  </si>
  <si>
    <t>滑川町</t>
  </si>
  <si>
    <t>ﾅﾒｶﾞﾜﾏﾁ</t>
  </si>
  <si>
    <t>113417</t>
  </si>
  <si>
    <t>嵐山町</t>
  </si>
  <si>
    <t>ﾗﾝｻﾞﾝﾏﾁ</t>
  </si>
  <si>
    <t>113425</t>
  </si>
  <si>
    <t>小川町</t>
  </si>
  <si>
    <t>ｵｶﾞﾜﾏﾁ</t>
  </si>
  <si>
    <t>113433</t>
  </si>
  <si>
    <t>川島町</t>
  </si>
  <si>
    <t>ｶﾜｼﾞﾏﾏﾁ</t>
  </si>
  <si>
    <t>113468</t>
  </si>
  <si>
    <t>吉見町</t>
  </si>
  <si>
    <t>ﾖｼﾐﾏﾁ</t>
  </si>
  <si>
    <t>113476</t>
  </si>
  <si>
    <t>鳩山町</t>
  </si>
  <si>
    <t>ﾊﾄﾔﾏﾏﾁ</t>
  </si>
  <si>
    <t>113484</t>
  </si>
  <si>
    <t>ときがわ町</t>
  </si>
  <si>
    <t>ﾄｷｶﾞﾜﾏﾁ</t>
  </si>
  <si>
    <t>113492</t>
  </si>
  <si>
    <t>横瀬町</t>
  </si>
  <si>
    <t>ﾖｺｾﾞﾏﾁ</t>
  </si>
  <si>
    <t>113611</t>
  </si>
  <si>
    <t>皆野町</t>
  </si>
  <si>
    <t>ﾐﾅﾉﾏﾁ</t>
  </si>
  <si>
    <t>113620</t>
  </si>
  <si>
    <t>長瀞町</t>
  </si>
  <si>
    <t>ﾅｶﾞﾄﾛﾏﾁ</t>
  </si>
  <si>
    <t>113638</t>
  </si>
  <si>
    <t>小鹿野町</t>
  </si>
  <si>
    <t>ｵｶﾞﾉﾏﾁ</t>
  </si>
  <si>
    <t>113654</t>
  </si>
  <si>
    <t>東秩父村</t>
  </si>
  <si>
    <t>ﾋｶﾞｼﾁﾁﾌﾞﾑﾗ</t>
  </si>
  <si>
    <t>113697</t>
  </si>
  <si>
    <t>113816</t>
  </si>
  <si>
    <t>神川町</t>
  </si>
  <si>
    <t>ｶﾐｶﾜﾏﾁ</t>
  </si>
  <si>
    <t>113832</t>
  </si>
  <si>
    <t>上里町</t>
  </si>
  <si>
    <t>ｶﾐｻﾄﾏﾁ</t>
  </si>
  <si>
    <t>113859</t>
  </si>
  <si>
    <t>寄居町</t>
  </si>
  <si>
    <t>ﾖﾘｲﾏﾁ</t>
  </si>
  <si>
    <t>114081</t>
  </si>
  <si>
    <t>宮代町</t>
  </si>
  <si>
    <t>ﾐﾔｼﾛﾏﾁ</t>
  </si>
  <si>
    <t>114421</t>
  </si>
  <si>
    <t>杉戸町</t>
  </si>
  <si>
    <t>ｽｷﾞﾄﾏﾁ</t>
  </si>
  <si>
    <t>114642</t>
  </si>
  <si>
    <t>松伏町</t>
  </si>
  <si>
    <t>ﾏﾂﾌﾞｼﾏﾁ</t>
  </si>
  <si>
    <t>114651</t>
  </si>
  <si>
    <t>千葉県</t>
  </si>
  <si>
    <t>千葉県</t>
    <rPh sb="0" eb="3">
      <t>チバケン</t>
    </rPh>
    <phoneticPr fontId="17"/>
  </si>
  <si>
    <t>120006</t>
  </si>
  <si>
    <t>千葉市</t>
  </si>
  <si>
    <t>ﾁﾊﾞｼ</t>
  </si>
  <si>
    <t>121002</t>
  </si>
  <si>
    <t>銚子市</t>
  </si>
  <si>
    <t>ﾁｮｳｼｼ</t>
  </si>
  <si>
    <t>122025</t>
  </si>
  <si>
    <t>市川市</t>
  </si>
  <si>
    <t>ｲﾁｶﾜｼ</t>
  </si>
  <si>
    <t>122033</t>
  </si>
  <si>
    <t>船橋市</t>
  </si>
  <si>
    <t>ﾌﾅﾊﾞｼｼ</t>
  </si>
  <si>
    <t>122041</t>
  </si>
  <si>
    <t>館山市</t>
  </si>
  <si>
    <t>ﾀﾃﾔﾏｼ</t>
  </si>
  <si>
    <t>122050</t>
  </si>
  <si>
    <t>木更津市</t>
  </si>
  <si>
    <t>ｷｻﾗﾂﾞｼ</t>
  </si>
  <si>
    <t>122068</t>
  </si>
  <si>
    <t>松戸市</t>
  </si>
  <si>
    <t>ﾏﾂﾄﾞｼ</t>
  </si>
  <si>
    <t>122076</t>
  </si>
  <si>
    <t>野田市</t>
  </si>
  <si>
    <t>ﾉﾀﾞｼ</t>
  </si>
  <si>
    <t>122084</t>
  </si>
  <si>
    <t>茂原市</t>
  </si>
  <si>
    <t>ﾓﾊﾞﾗｼ</t>
  </si>
  <si>
    <t>122106</t>
  </si>
  <si>
    <t>成田市</t>
  </si>
  <si>
    <t>ﾅﾘﾀｼ</t>
  </si>
  <si>
    <t>122114</t>
  </si>
  <si>
    <t>佐倉市</t>
  </si>
  <si>
    <t>122122</t>
  </si>
  <si>
    <t>東金市</t>
  </si>
  <si>
    <t>ﾄｳｶﾞﾈｼ</t>
  </si>
  <si>
    <t>122131</t>
  </si>
  <si>
    <t>旭市</t>
  </si>
  <si>
    <t>ｱｻﾋｼ</t>
  </si>
  <si>
    <t>122157</t>
  </si>
  <si>
    <t>習志野市</t>
  </si>
  <si>
    <t>ﾅﾗｼﾉｼ</t>
  </si>
  <si>
    <t>122165</t>
  </si>
  <si>
    <t>柏市</t>
  </si>
  <si>
    <t>ｶｼﾜｼ</t>
  </si>
  <si>
    <t>122173</t>
  </si>
  <si>
    <t>勝浦市</t>
  </si>
  <si>
    <t>ｶﾂｳﾗｼ</t>
  </si>
  <si>
    <t>122181</t>
  </si>
  <si>
    <t>市原市</t>
  </si>
  <si>
    <t>ｲﾁﾊﾗｼ</t>
  </si>
  <si>
    <t>122190</t>
  </si>
  <si>
    <t>流山市</t>
  </si>
  <si>
    <t>ﾅｶﾞﾚﾔﾏｼ</t>
  </si>
  <si>
    <t>122203</t>
  </si>
  <si>
    <t>八千代市</t>
  </si>
  <si>
    <t>ﾔﾁﾖｼ</t>
  </si>
  <si>
    <t>122211</t>
  </si>
  <si>
    <t>我孫子市</t>
  </si>
  <si>
    <t>ｱﾋﾞｺｼ</t>
  </si>
  <si>
    <t>122220</t>
  </si>
  <si>
    <t>鴨川市</t>
  </si>
  <si>
    <t>ｶﾓｶﾞﾜｼ</t>
  </si>
  <si>
    <t>122238</t>
  </si>
  <si>
    <t>鎌ケ谷市</t>
  </si>
  <si>
    <t>ｶﾏｶﾞﾔｼ</t>
  </si>
  <si>
    <t>122246</t>
  </si>
  <si>
    <t>君津市</t>
  </si>
  <si>
    <t>ｷﾐﾂｼ</t>
  </si>
  <si>
    <t>122254</t>
  </si>
  <si>
    <t>富津市</t>
  </si>
  <si>
    <t>ﾌｯﾂｼ</t>
  </si>
  <si>
    <t>122262</t>
  </si>
  <si>
    <t>浦安市</t>
  </si>
  <si>
    <t>ｳﾗﾔｽｼ</t>
  </si>
  <si>
    <t>122271</t>
  </si>
  <si>
    <t>四街道市</t>
  </si>
  <si>
    <t>ﾖﾂｶｲﾄﾞｳｼ</t>
  </si>
  <si>
    <t>122289</t>
  </si>
  <si>
    <t>袖ケ浦市</t>
  </si>
  <si>
    <t>ｿﾃﾞｶﾞｳﾗｼ</t>
  </si>
  <si>
    <t>122297</t>
  </si>
  <si>
    <t>八街市</t>
  </si>
  <si>
    <t>ﾔﾁﾏﾀｼ</t>
  </si>
  <si>
    <t>122301</t>
  </si>
  <si>
    <t>印西市</t>
  </si>
  <si>
    <t>ｲﾝｻﾞｲｼ</t>
  </si>
  <si>
    <t>122319</t>
  </si>
  <si>
    <t>白井市</t>
  </si>
  <si>
    <t>ｼﾛｲｼ</t>
  </si>
  <si>
    <t>122327</t>
  </si>
  <si>
    <t>富里市</t>
  </si>
  <si>
    <t>ﾄﾐｻﾄｼ</t>
  </si>
  <si>
    <t>122335</t>
  </si>
  <si>
    <t>南房総市</t>
  </si>
  <si>
    <t>ﾐﾅﾐﾎﾞｳｿｳｼ</t>
  </si>
  <si>
    <t>122343</t>
  </si>
  <si>
    <t>匝瑳市</t>
  </si>
  <si>
    <t>ｿｳｻｼ</t>
  </si>
  <si>
    <t>122351</t>
  </si>
  <si>
    <t>香取市</t>
  </si>
  <si>
    <t>ｶﾄﾘｼ</t>
  </si>
  <si>
    <t>122360</t>
  </si>
  <si>
    <t>山武市</t>
  </si>
  <si>
    <t>ｻﾝﾑｼ</t>
  </si>
  <si>
    <t>122378</t>
  </si>
  <si>
    <t>いすみ市</t>
  </si>
  <si>
    <t>ｲｽﾐｼ</t>
  </si>
  <si>
    <t>122386</t>
  </si>
  <si>
    <t>大網白里市</t>
    <rPh sb="4" eb="5">
      <t>シ</t>
    </rPh>
    <phoneticPr fontId="12"/>
  </si>
  <si>
    <t>ｵｵｱﾐｼﾗｻﾄｼ</t>
  </si>
  <si>
    <t>122394</t>
  </si>
  <si>
    <t>酒々井町</t>
  </si>
  <si>
    <t>ｼｽｲﾏﾁ</t>
  </si>
  <si>
    <t>123226</t>
  </si>
  <si>
    <t>栄町</t>
  </si>
  <si>
    <t>ｻｶｴﾏﾁ</t>
  </si>
  <si>
    <t>123293</t>
  </si>
  <si>
    <t>神崎町</t>
  </si>
  <si>
    <t>ｺｳｻﾞｷﾏﾁ</t>
  </si>
  <si>
    <t>123421</t>
  </si>
  <si>
    <t>多古町</t>
  </si>
  <si>
    <t>ﾀｺﾏﾁ</t>
  </si>
  <si>
    <t>123471</t>
  </si>
  <si>
    <t>東庄町</t>
  </si>
  <si>
    <t>ﾄｳﾉｼｮｳﾏﾁ</t>
  </si>
  <si>
    <t>123498</t>
  </si>
  <si>
    <t>九十九里町</t>
  </si>
  <si>
    <t>ｸｼﾞﾕｳｸﾘﾏﾁ</t>
  </si>
  <si>
    <t>124036</t>
  </si>
  <si>
    <t>芝山町</t>
  </si>
  <si>
    <t>ｼﾊﾞﾔﾏﾏﾁ</t>
  </si>
  <si>
    <t>124095</t>
  </si>
  <si>
    <t>横芝光町</t>
  </si>
  <si>
    <t>ﾖｺｼﾊﾞﾋｶﾘﾏﾁ</t>
  </si>
  <si>
    <t>124109</t>
  </si>
  <si>
    <t>一宮町</t>
  </si>
  <si>
    <t>ｲﾁﾉﾐﾔﾏﾁ</t>
  </si>
  <si>
    <t>124214</t>
  </si>
  <si>
    <t>睦沢町</t>
  </si>
  <si>
    <t>ﾑﾂｻﾞﾜﾏﾁ</t>
  </si>
  <si>
    <t>124222</t>
  </si>
  <si>
    <t>長生村</t>
  </si>
  <si>
    <t>ﾁｮｳｾｲﾑﾗ</t>
  </si>
  <si>
    <t>124231</t>
  </si>
  <si>
    <t>白子町</t>
  </si>
  <si>
    <t>ｼﾗｺﾏﾁ</t>
  </si>
  <si>
    <t>124249</t>
  </si>
  <si>
    <t>長柄町</t>
  </si>
  <si>
    <t>ﾅｶﾞﾗﾏﾁ</t>
  </si>
  <si>
    <t>124265</t>
  </si>
  <si>
    <t>長南町</t>
  </si>
  <si>
    <t>ﾁｮｳﾅﾝﾏﾁ</t>
  </si>
  <si>
    <t>124273</t>
  </si>
  <si>
    <t>大多喜町</t>
  </si>
  <si>
    <t>ｵｵﾀｷﾏﾁ</t>
  </si>
  <si>
    <t>124419</t>
  </si>
  <si>
    <t>御宿町</t>
  </si>
  <si>
    <t>ｵﾝｼﾞﾕｸﾏﾁ</t>
  </si>
  <si>
    <t>124435</t>
  </si>
  <si>
    <t>鋸南町</t>
  </si>
  <si>
    <t>ｷﾖﾅﾝﾏﾁ</t>
  </si>
  <si>
    <t>124630</t>
  </si>
  <si>
    <t>東京都</t>
  </si>
  <si>
    <t>東京都</t>
    <rPh sb="0" eb="3">
      <t>トウキョウト</t>
    </rPh>
    <phoneticPr fontId="17"/>
  </si>
  <si>
    <t>130001</t>
  </si>
  <si>
    <t>千代田区</t>
  </si>
  <si>
    <t>ﾁﾖﾀﾞｸ</t>
  </si>
  <si>
    <t>131016</t>
  </si>
  <si>
    <t>中央区</t>
  </si>
  <si>
    <t>ﾁｭｳｵｳｸ</t>
  </si>
  <si>
    <t>131024</t>
  </si>
  <si>
    <t>港区</t>
  </si>
  <si>
    <t>ﾐﾅﾄｸ</t>
  </si>
  <si>
    <t>131032</t>
  </si>
  <si>
    <t>新宿区</t>
  </si>
  <si>
    <t>ｼﾝｼﾞｭｸｸ</t>
  </si>
  <si>
    <t>131041</t>
  </si>
  <si>
    <t>文京区</t>
  </si>
  <si>
    <t>ﾌﾞﾝｷｮｳｸ</t>
  </si>
  <si>
    <t>131059</t>
  </si>
  <si>
    <t>台東区</t>
  </si>
  <si>
    <t>ﾀｲﾄｳｸ</t>
  </si>
  <si>
    <t>131067</t>
  </si>
  <si>
    <t>墨田区</t>
  </si>
  <si>
    <t>ｽﾐﾀﾞｸ</t>
  </si>
  <si>
    <t>131075</t>
  </si>
  <si>
    <t>江東区</t>
  </si>
  <si>
    <t>ｺｳﾄｳｸ</t>
  </si>
  <si>
    <t>131083</t>
  </si>
  <si>
    <t>品川区</t>
  </si>
  <si>
    <t>ｼﾅｶﾞﾜｸ</t>
  </si>
  <si>
    <t>131091</t>
  </si>
  <si>
    <t>目黒区</t>
  </si>
  <si>
    <t>ﾒｸﾞﾛｸ</t>
  </si>
  <si>
    <t>131105</t>
  </si>
  <si>
    <t>大田区</t>
  </si>
  <si>
    <t>ｵｵﾀｸ</t>
  </si>
  <si>
    <t>131113</t>
  </si>
  <si>
    <t>世田谷区</t>
  </si>
  <si>
    <t>ｾﾀｶﾞﾔｸ</t>
  </si>
  <si>
    <t>131121</t>
  </si>
  <si>
    <t>渋谷区</t>
  </si>
  <si>
    <t>ｼﾌﾞﾔｸ</t>
  </si>
  <si>
    <t>131130</t>
  </si>
  <si>
    <t>中野区</t>
  </si>
  <si>
    <t>ﾅｶﾉｸ</t>
  </si>
  <si>
    <t>131148</t>
  </si>
  <si>
    <t>杉並区</t>
  </si>
  <si>
    <t>ｽｷﾞﾅﾐｸ</t>
  </si>
  <si>
    <t>131156</t>
  </si>
  <si>
    <t>豊島区</t>
  </si>
  <si>
    <t>ﾄｼﾏｸ</t>
  </si>
  <si>
    <t>131164</t>
  </si>
  <si>
    <t>北区</t>
  </si>
  <si>
    <t>ｷﾀｸ</t>
  </si>
  <si>
    <t>131172</t>
  </si>
  <si>
    <t>荒川区</t>
  </si>
  <si>
    <t>ｱﾗｶﾜｸ</t>
  </si>
  <si>
    <t>131181</t>
  </si>
  <si>
    <t>板橋区</t>
  </si>
  <si>
    <t>ｲﾀﾊﾞｼｸ</t>
  </si>
  <si>
    <t>131199</t>
  </si>
  <si>
    <t>練馬区</t>
  </si>
  <si>
    <t>ﾈﾘﾏｸ</t>
  </si>
  <si>
    <t>131202</t>
  </si>
  <si>
    <t>足立区</t>
  </si>
  <si>
    <t>ｱﾀﾞﾁｸ</t>
  </si>
  <si>
    <t>131211</t>
  </si>
  <si>
    <t>葛飾区</t>
  </si>
  <si>
    <t>ｶﾂｼｶｸ</t>
  </si>
  <si>
    <t>131229</t>
  </si>
  <si>
    <t>江戸川区</t>
  </si>
  <si>
    <t>ｴﾄﾞｶﾞﾜｸ</t>
  </si>
  <si>
    <t>131237</t>
  </si>
  <si>
    <t>八王子市</t>
  </si>
  <si>
    <t>ﾊﾁｵｳｼﾞｼ</t>
  </si>
  <si>
    <t>132012</t>
  </si>
  <si>
    <t>立川市</t>
  </si>
  <si>
    <t>ﾀﾁｶﾜｼ</t>
  </si>
  <si>
    <t>132021</t>
  </si>
  <si>
    <t>武蔵野市</t>
  </si>
  <si>
    <t>ﾑｻｼﾉｼ</t>
  </si>
  <si>
    <t>132039</t>
  </si>
  <si>
    <t>三鷹市</t>
  </si>
  <si>
    <t>ﾐﾀｶｼ</t>
  </si>
  <si>
    <t>132047</t>
  </si>
  <si>
    <t>青梅市</t>
  </si>
  <si>
    <t>ｵｳﾒｼ</t>
  </si>
  <si>
    <t>132055</t>
  </si>
  <si>
    <t>府中市</t>
  </si>
  <si>
    <t>ﾌﾁｭｳｼ</t>
  </si>
  <si>
    <t>132063</t>
  </si>
  <si>
    <t>昭島市</t>
  </si>
  <si>
    <t>ｱｷｼﾏｼ</t>
  </si>
  <si>
    <t>132071</t>
  </si>
  <si>
    <t>調布市</t>
  </si>
  <si>
    <t>ﾁｮｳﾌｼ</t>
  </si>
  <si>
    <t>132080</t>
  </si>
  <si>
    <t>町田市</t>
  </si>
  <si>
    <t>ﾏﾁﾀﾞｼ</t>
  </si>
  <si>
    <t>132098</t>
  </si>
  <si>
    <t>小金井市</t>
  </si>
  <si>
    <t>ｺｶﾞﾈｲｼ</t>
  </si>
  <si>
    <t>132101</t>
  </si>
  <si>
    <t>小平市</t>
  </si>
  <si>
    <t>ｺﾀﾞｲﾗｼ</t>
  </si>
  <si>
    <t>132110</t>
  </si>
  <si>
    <t>日野市</t>
  </si>
  <si>
    <t>ﾋﾉｼ</t>
  </si>
  <si>
    <t>132128</t>
  </si>
  <si>
    <t>東村山市</t>
  </si>
  <si>
    <t>ﾋｶﾞｼﾑﾗﾔﾏｼ</t>
  </si>
  <si>
    <t>132136</t>
  </si>
  <si>
    <t>国分寺市</t>
  </si>
  <si>
    <t>ｺｸﾌﾞﾝｼﾞｼ</t>
  </si>
  <si>
    <t>132144</t>
  </si>
  <si>
    <t>国立市</t>
  </si>
  <si>
    <t>ｸﾆﾀﾁｼ</t>
  </si>
  <si>
    <t>132152</t>
  </si>
  <si>
    <t>福生市</t>
  </si>
  <si>
    <t>ﾌｯｻｼ</t>
  </si>
  <si>
    <t>132187</t>
  </si>
  <si>
    <t>狛江市</t>
  </si>
  <si>
    <t>ｺﾏｴｼ</t>
  </si>
  <si>
    <t>132195</t>
  </si>
  <si>
    <t>東大和市</t>
  </si>
  <si>
    <t>ﾋｶﾞｼﾔﾏﾄｼ</t>
  </si>
  <si>
    <t>132209</t>
  </si>
  <si>
    <t>清瀬市</t>
  </si>
  <si>
    <t>ｷﾖｾｼ</t>
  </si>
  <si>
    <t>132217</t>
  </si>
  <si>
    <t>東久留米市</t>
  </si>
  <si>
    <t>ﾋｶﾞｼｸﾙﾒｼ</t>
  </si>
  <si>
    <t>132225</t>
  </si>
  <si>
    <t>武蔵村山市</t>
  </si>
  <si>
    <t>ﾑｻｼﾑﾗﾔﾏｼ</t>
  </si>
  <si>
    <t>132233</t>
  </si>
  <si>
    <t>多摩市</t>
  </si>
  <si>
    <t>ﾀﾏｼ</t>
  </si>
  <si>
    <t>132241</t>
  </si>
  <si>
    <t>稲城市</t>
  </si>
  <si>
    <t>ｲﾅｷﾞｼ</t>
  </si>
  <si>
    <t>132250</t>
  </si>
  <si>
    <t>羽村市</t>
  </si>
  <si>
    <t>ﾊﾑﾗｼ</t>
  </si>
  <si>
    <t>132276</t>
  </si>
  <si>
    <t>あきる野市</t>
  </si>
  <si>
    <t>ｱｷﾙﾉｼ</t>
  </si>
  <si>
    <t>132284</t>
  </si>
  <si>
    <t>西東京市</t>
  </si>
  <si>
    <t>ﾆｼﾄｳｷｮｳｼ</t>
  </si>
  <si>
    <t>132292</t>
  </si>
  <si>
    <t>瑞穂町</t>
  </si>
  <si>
    <t>ﾐｽﾞﾎﾏﾁ</t>
  </si>
  <si>
    <t>133035</t>
  </si>
  <si>
    <t>日の出町</t>
  </si>
  <si>
    <t>ﾋﾉﾃﾞﾏﾁ</t>
  </si>
  <si>
    <t>133051</t>
  </si>
  <si>
    <t>檜原村</t>
  </si>
  <si>
    <t>ﾋﾉﾊﾗﾑﾗ</t>
  </si>
  <si>
    <t>133078</t>
  </si>
  <si>
    <t>奥多摩町</t>
  </si>
  <si>
    <t>ｵｸﾀﾏﾏﾁ</t>
  </si>
  <si>
    <t>133086</t>
  </si>
  <si>
    <t>大島町</t>
  </si>
  <si>
    <t>ｵｵｼﾏﾏﾁ</t>
  </si>
  <si>
    <t>133612</t>
  </si>
  <si>
    <t>利島村</t>
  </si>
  <si>
    <t>ﾄｼﾏﾑﾗ</t>
  </si>
  <si>
    <t>133621</t>
  </si>
  <si>
    <t>新島村</t>
  </si>
  <si>
    <t>ﾆｲｼﾞﾏﾑﾗ</t>
  </si>
  <si>
    <t>133639</t>
  </si>
  <si>
    <t>神津島村</t>
  </si>
  <si>
    <t>ｺｳﾂﾞｼﾏﾑﾗ</t>
  </si>
  <si>
    <t>133647</t>
  </si>
  <si>
    <t>三宅村</t>
  </si>
  <si>
    <t>ﾐﾔｹﾑﾗ</t>
  </si>
  <si>
    <t>133817</t>
  </si>
  <si>
    <t>御蔵島村</t>
  </si>
  <si>
    <t>ﾐｸﾗｼﾞﾏﾑﾗ</t>
  </si>
  <si>
    <t>133825</t>
  </si>
  <si>
    <t>八丈町</t>
  </si>
  <si>
    <t>ﾊﾁｼﾞｮｳﾏﾁ</t>
  </si>
  <si>
    <t>134015</t>
  </si>
  <si>
    <t>青ヶ島村</t>
  </si>
  <si>
    <t>ｱｵｶﾞｼﾏﾑﾗ</t>
  </si>
  <si>
    <t>134023</t>
  </si>
  <si>
    <t>小笠原村</t>
  </si>
  <si>
    <t>ｵｶﾞｻﾜﾗﾑﾗ</t>
  </si>
  <si>
    <t>134210</t>
  </si>
  <si>
    <t>神奈川県</t>
  </si>
  <si>
    <t>神奈川県</t>
    <rPh sb="0" eb="4">
      <t>カナガワケン</t>
    </rPh>
    <phoneticPr fontId="17"/>
  </si>
  <si>
    <t>140007</t>
  </si>
  <si>
    <t>横浜市</t>
  </si>
  <si>
    <t>ﾖｺﾊﾏｼ</t>
  </si>
  <si>
    <t>141003</t>
  </si>
  <si>
    <t>川崎市</t>
  </si>
  <si>
    <t>ｶﾜｻｷｼ</t>
  </si>
  <si>
    <t>141305</t>
  </si>
  <si>
    <t>相模原市</t>
  </si>
  <si>
    <t>ｻｶﾞﾐﾊﾗｼ</t>
  </si>
  <si>
    <t>141500</t>
  </si>
  <si>
    <t>横須賀市</t>
  </si>
  <si>
    <t>ﾖｺｽｶｼ</t>
  </si>
  <si>
    <t>142018</t>
  </si>
  <si>
    <t>平塚市</t>
  </si>
  <si>
    <t>ﾋﾗﾂｶｼ</t>
  </si>
  <si>
    <t>142034</t>
  </si>
  <si>
    <t>鎌倉市</t>
  </si>
  <si>
    <t>ｶﾏｸﾗｼ</t>
  </si>
  <si>
    <t>142042</t>
  </si>
  <si>
    <t>藤沢市</t>
  </si>
  <si>
    <t>ﾌｼﾞｻﾜｼ</t>
  </si>
  <si>
    <t>142051</t>
  </si>
  <si>
    <t>小田原市</t>
  </si>
  <si>
    <t>ｵﾀﾞﾜﾗｼ</t>
  </si>
  <si>
    <t>142069</t>
  </si>
  <si>
    <t>茅ヶ崎市</t>
  </si>
  <si>
    <t>ﾁｶﾞｻｷｼ</t>
  </si>
  <si>
    <t>142077</t>
  </si>
  <si>
    <t>逗子市</t>
  </si>
  <si>
    <t>ｽﾞｼｼ</t>
  </si>
  <si>
    <t>142085</t>
  </si>
  <si>
    <t>三浦市</t>
  </si>
  <si>
    <t>ﾐｳﾗｼ</t>
  </si>
  <si>
    <t>142107</t>
  </si>
  <si>
    <t>秦野市</t>
  </si>
  <si>
    <t>ﾊﾀﾞﾉｼ</t>
  </si>
  <si>
    <t>142115</t>
  </si>
  <si>
    <t>厚木市</t>
  </si>
  <si>
    <t>ｱﾂｷﾞｼ</t>
  </si>
  <si>
    <t>142123</t>
  </si>
  <si>
    <t>大和市</t>
  </si>
  <si>
    <t>ﾔﾏﾄｼ</t>
  </si>
  <si>
    <t>142131</t>
  </si>
  <si>
    <t>伊勢原市</t>
  </si>
  <si>
    <t>ｲｾﾊﾗｼ</t>
  </si>
  <si>
    <t>142140</t>
  </si>
  <si>
    <t>海老名市</t>
  </si>
  <si>
    <t>ｴﾋﾞﾅｼ</t>
  </si>
  <si>
    <t>142158</t>
  </si>
  <si>
    <t>座間市</t>
  </si>
  <si>
    <t>ｻﾞﾏｼ</t>
  </si>
  <si>
    <t>142166</t>
  </si>
  <si>
    <t>南足柄市</t>
  </si>
  <si>
    <t>ﾐﾅﾐｱｼｶﾞﾗｼ</t>
  </si>
  <si>
    <t>142174</t>
  </si>
  <si>
    <t>綾瀬市</t>
  </si>
  <si>
    <t>ｱﾔｾｼ</t>
  </si>
  <si>
    <t>142182</t>
  </si>
  <si>
    <t>葉山町</t>
  </si>
  <si>
    <t>ﾊﾔﾏﾏﾁ</t>
  </si>
  <si>
    <t>143014</t>
  </si>
  <si>
    <t>寒川町</t>
  </si>
  <si>
    <t>ｻﾑｶﾜﾏﾁ</t>
  </si>
  <si>
    <t>143219</t>
  </si>
  <si>
    <t>大磯町</t>
  </si>
  <si>
    <t>ｵｵｲｿﾏﾁ</t>
  </si>
  <si>
    <t>143413</t>
  </si>
  <si>
    <t>二宮町</t>
  </si>
  <si>
    <t>ﾆﾉﾐﾔﾏﾁ</t>
  </si>
  <si>
    <t>143421</t>
  </si>
  <si>
    <t>中井町</t>
  </si>
  <si>
    <t>ﾅｶｲﾏﾁ</t>
  </si>
  <si>
    <t>143618</t>
  </si>
  <si>
    <t>大井町</t>
  </si>
  <si>
    <t>ｵｵｲﾏﾁ</t>
  </si>
  <si>
    <t>143626</t>
  </si>
  <si>
    <t>松田町</t>
  </si>
  <si>
    <t>ﾏﾂﾀﾞﾏﾁ</t>
  </si>
  <si>
    <t>143634</t>
  </si>
  <si>
    <t>山北町</t>
  </si>
  <si>
    <t>ﾔﾏｷﾀﾏﾁ</t>
  </si>
  <si>
    <t>143642</t>
  </si>
  <si>
    <t>開成町</t>
  </si>
  <si>
    <t>ｶｲｾｲﾏﾁ</t>
  </si>
  <si>
    <t>143669</t>
  </si>
  <si>
    <t>箱根町</t>
  </si>
  <si>
    <t>ﾊｺﾈﾏﾁ</t>
  </si>
  <si>
    <t>143821</t>
  </si>
  <si>
    <t>真鶴町</t>
  </si>
  <si>
    <t>ﾏﾅﾂﾙﾏﾁ</t>
  </si>
  <si>
    <t>143839</t>
  </si>
  <si>
    <t>湯河原町</t>
  </si>
  <si>
    <t>ﾕｶﾞﾜﾗﾏﾁ</t>
  </si>
  <si>
    <t>143847</t>
  </si>
  <si>
    <t>愛川町</t>
  </si>
  <si>
    <t>ｱｲｶﾜﾏﾁ</t>
  </si>
  <si>
    <t>144011</t>
  </si>
  <si>
    <t>清川村</t>
  </si>
  <si>
    <t>ｷﾖｶﾜﾑﾗ</t>
  </si>
  <si>
    <t>144029</t>
  </si>
  <si>
    <t>新潟県</t>
  </si>
  <si>
    <t>新潟県</t>
    <rPh sb="0" eb="3">
      <t>ニイガタケン</t>
    </rPh>
    <phoneticPr fontId="17"/>
  </si>
  <si>
    <t>150002</t>
  </si>
  <si>
    <t>新潟市</t>
  </si>
  <si>
    <t>ﾆｲｶﾞﾀｼ</t>
  </si>
  <si>
    <t>151009</t>
  </si>
  <si>
    <t>長岡市</t>
  </si>
  <si>
    <t>ﾅｶﾞｵｶｼ</t>
  </si>
  <si>
    <t>152021</t>
  </si>
  <si>
    <t>三条市</t>
  </si>
  <si>
    <t>ｻﾝｼﾞｮｳｼ</t>
  </si>
  <si>
    <t>152048</t>
  </si>
  <si>
    <t>柏崎市</t>
  </si>
  <si>
    <t>ｶｼﾜｻﾞｷｼ</t>
  </si>
  <si>
    <t>152056</t>
  </si>
  <si>
    <t>新発田市</t>
  </si>
  <si>
    <t>ｼﾊﾞﾀｼ</t>
  </si>
  <si>
    <t>152064</t>
  </si>
  <si>
    <t>小千谷市</t>
  </si>
  <si>
    <t>ｵﾁﾞﾔｼ</t>
  </si>
  <si>
    <t>152081</t>
  </si>
  <si>
    <t>加茂市</t>
  </si>
  <si>
    <t>ｶﾓｼ</t>
  </si>
  <si>
    <t>152099</t>
  </si>
  <si>
    <t>十日町市</t>
  </si>
  <si>
    <t>ﾄｵｶﾏﾁｼ</t>
  </si>
  <si>
    <t>152102</t>
  </si>
  <si>
    <t>見附市</t>
  </si>
  <si>
    <t>ﾐﾂｹｼ</t>
  </si>
  <si>
    <t>152111</t>
  </si>
  <si>
    <t>村上市</t>
  </si>
  <si>
    <t>ﾑﾗｶﾐｼ</t>
  </si>
  <si>
    <t>152129</t>
  </si>
  <si>
    <t>燕市</t>
  </si>
  <si>
    <t>ﾂﾊﾞﾒｼ</t>
  </si>
  <si>
    <t>152137</t>
  </si>
  <si>
    <t>糸魚川市</t>
  </si>
  <si>
    <t>ｲﾄｲｶﾞﾜｼ</t>
  </si>
  <si>
    <t>152161</t>
  </si>
  <si>
    <t>妙高市</t>
  </si>
  <si>
    <t>ﾐｮｳｺｳｼ</t>
  </si>
  <si>
    <t>152170</t>
  </si>
  <si>
    <t>五泉市</t>
  </si>
  <si>
    <t>ｺﾞｾﾝｼ</t>
  </si>
  <si>
    <t>152188</t>
  </si>
  <si>
    <t>上越市</t>
  </si>
  <si>
    <t>ｼﾞｮｳｴﾂｼ</t>
  </si>
  <si>
    <t>152226</t>
  </si>
  <si>
    <t>阿賀野市</t>
  </si>
  <si>
    <t>ｱｶﾞﾉｼ</t>
  </si>
  <si>
    <t>152234</t>
  </si>
  <si>
    <t>佐渡市</t>
  </si>
  <si>
    <t>ｻﾄﾞｼ</t>
  </si>
  <si>
    <t>152242</t>
  </si>
  <si>
    <t>魚沼市</t>
  </si>
  <si>
    <t>ｳｵﾇﾏｼ</t>
  </si>
  <si>
    <t>152251</t>
  </si>
  <si>
    <t>南魚沼市</t>
  </si>
  <si>
    <t>ﾐﾅﾐｳｵﾇﾏｼ</t>
  </si>
  <si>
    <t>152269</t>
  </si>
  <si>
    <t>胎内市</t>
  </si>
  <si>
    <t>ﾀｲﾅｲｼ</t>
  </si>
  <si>
    <t>152277</t>
  </si>
  <si>
    <t>聖籠町</t>
  </si>
  <si>
    <t>ｾｲﾛｳﾏﾁ</t>
  </si>
  <si>
    <t>153079</t>
  </si>
  <si>
    <t>弥彦村</t>
  </si>
  <si>
    <t>ﾔﾋｺﾑﾗ</t>
  </si>
  <si>
    <t>153427</t>
  </si>
  <si>
    <t>田上町</t>
  </si>
  <si>
    <t>ﾀｶﾞﾐﾏﾁ</t>
  </si>
  <si>
    <t>153613</t>
  </si>
  <si>
    <t>阿賀町</t>
  </si>
  <si>
    <t>ｱｶﾞﾏﾁ</t>
  </si>
  <si>
    <t>153851</t>
  </si>
  <si>
    <t>出雲崎町</t>
  </si>
  <si>
    <t>ｲｽﾞﾓｻﾞｷﾏﾁ</t>
  </si>
  <si>
    <t>154059</t>
  </si>
  <si>
    <t>湯沢町</t>
  </si>
  <si>
    <t>ﾕｻﾞﾜﾏﾁ</t>
  </si>
  <si>
    <t>154610</t>
  </si>
  <si>
    <t>津南町</t>
  </si>
  <si>
    <t>ﾂﾅﾝﾏﾁ</t>
  </si>
  <si>
    <t>154822</t>
  </si>
  <si>
    <t>刈羽村</t>
  </si>
  <si>
    <t>ｶﾘﾜﾑﾗ</t>
  </si>
  <si>
    <t>155047</t>
  </si>
  <si>
    <t>関川村</t>
  </si>
  <si>
    <t>ｾｷｶﾜﾑﾗ</t>
  </si>
  <si>
    <t>155811</t>
  </si>
  <si>
    <t>粟島浦村</t>
  </si>
  <si>
    <t>ｱﾜｼﾏｳﾗﾑﾗ</t>
  </si>
  <si>
    <t>155861</t>
  </si>
  <si>
    <t>富山県</t>
  </si>
  <si>
    <t>富山県</t>
    <rPh sb="0" eb="3">
      <t>トヤマケン</t>
    </rPh>
    <phoneticPr fontId="17"/>
  </si>
  <si>
    <t>160008</t>
  </si>
  <si>
    <t>富山市</t>
  </si>
  <si>
    <t>ﾄﾔﾏｼ</t>
  </si>
  <si>
    <t>162019</t>
  </si>
  <si>
    <t>高岡市</t>
  </si>
  <si>
    <t>ﾀｶｵｶｼ</t>
  </si>
  <si>
    <t>162027</t>
  </si>
  <si>
    <t>魚津市</t>
  </si>
  <si>
    <t>ｳｵﾂﾞｼ</t>
  </si>
  <si>
    <t>162043</t>
  </si>
  <si>
    <t>氷見市</t>
  </si>
  <si>
    <t>ﾋﾐｼ</t>
  </si>
  <si>
    <t>162051</t>
  </si>
  <si>
    <t>滑川市</t>
  </si>
  <si>
    <t>ﾅﾒﾘｶﾜｼ</t>
  </si>
  <si>
    <t>162060</t>
  </si>
  <si>
    <t>黒部市</t>
  </si>
  <si>
    <t>ｸﾛﾍﾞｼ</t>
  </si>
  <si>
    <t>162078</t>
  </si>
  <si>
    <t>砺波市</t>
  </si>
  <si>
    <t>ﾄﾅﾐｼ</t>
  </si>
  <si>
    <t>162086</t>
  </si>
  <si>
    <t>小矢部市</t>
  </si>
  <si>
    <t>ｵﾔﾍﾞｼ</t>
  </si>
  <si>
    <t>162094</t>
  </si>
  <si>
    <t>南砺市</t>
  </si>
  <si>
    <t>ﾅﾝﾄｼ</t>
  </si>
  <si>
    <t>162108</t>
  </si>
  <si>
    <t>射水市</t>
  </si>
  <si>
    <t>ｲﾐｽﾞｼ</t>
  </si>
  <si>
    <t>162116</t>
  </si>
  <si>
    <t>舟橋村</t>
  </si>
  <si>
    <t>ﾌﾅﾊｼﾑﾗ</t>
  </si>
  <si>
    <t>163210</t>
  </si>
  <si>
    <t>上市町</t>
  </si>
  <si>
    <t>ｶﾐｲﾁﾏﾁ</t>
  </si>
  <si>
    <t>163228</t>
  </si>
  <si>
    <t>立山町</t>
  </si>
  <si>
    <t>ﾀﾃﾔﾏﾏﾁ</t>
  </si>
  <si>
    <t>163236</t>
  </si>
  <si>
    <t>入善町</t>
  </si>
  <si>
    <t>ﾆｭｳｾﾞﾝﾏﾁ</t>
  </si>
  <si>
    <t>163422</t>
  </si>
  <si>
    <t>163431</t>
  </si>
  <si>
    <t>石川県</t>
  </si>
  <si>
    <t>石川県</t>
    <rPh sb="0" eb="3">
      <t>イシカワケン</t>
    </rPh>
    <phoneticPr fontId="17"/>
  </si>
  <si>
    <t>170003</t>
  </si>
  <si>
    <t>金沢市</t>
  </si>
  <si>
    <t>ｶﾅｻﾞﾜｼ</t>
  </si>
  <si>
    <t>172014</t>
  </si>
  <si>
    <t>七尾市</t>
  </si>
  <si>
    <t>ﾅﾅｵｼ</t>
  </si>
  <si>
    <t>172022</t>
  </si>
  <si>
    <t>小松市</t>
  </si>
  <si>
    <t>ｺﾏﾂｼ</t>
  </si>
  <si>
    <t>172031</t>
  </si>
  <si>
    <t>輪島市</t>
  </si>
  <si>
    <t>ﾜｼﾞﾏｼ</t>
  </si>
  <si>
    <t>172049</t>
  </si>
  <si>
    <t>珠洲市</t>
  </si>
  <si>
    <t>ｽｽﾞｼ</t>
  </si>
  <si>
    <t>172057</t>
  </si>
  <si>
    <t>加賀市</t>
  </si>
  <si>
    <t>ｶｶﾞｼ</t>
  </si>
  <si>
    <t>172065</t>
  </si>
  <si>
    <t>羽咋市</t>
  </si>
  <si>
    <t>ﾊｸｲｼ</t>
  </si>
  <si>
    <t>172073</t>
  </si>
  <si>
    <t>かほく市</t>
  </si>
  <si>
    <t>ｶﾎｸｼ</t>
  </si>
  <si>
    <t>172090</t>
  </si>
  <si>
    <t>白山市</t>
  </si>
  <si>
    <t>ﾊｸｻﾝｼ</t>
  </si>
  <si>
    <t>172103</t>
  </si>
  <si>
    <t>能美市</t>
  </si>
  <si>
    <t>ﾉﾐｼ</t>
  </si>
  <si>
    <t>172111</t>
  </si>
  <si>
    <t>野々市市</t>
  </si>
  <si>
    <t>ﾉﾉｲﾁｼ</t>
  </si>
  <si>
    <t>172120</t>
  </si>
  <si>
    <t>川北町</t>
  </si>
  <si>
    <t>ｶﾜｷﾀﾏﾁ</t>
  </si>
  <si>
    <t>173240</t>
  </si>
  <si>
    <t>津幡町</t>
  </si>
  <si>
    <t>ﾂﾊﾞﾀﾏﾁ</t>
  </si>
  <si>
    <t>173614</t>
  </si>
  <si>
    <t>内灘町</t>
  </si>
  <si>
    <t>ｳﾁﾅﾀﾞﾏﾁ</t>
  </si>
  <si>
    <t>173657</t>
  </si>
  <si>
    <t>志賀町</t>
  </si>
  <si>
    <t>ｼｶﾏﾁ</t>
  </si>
  <si>
    <t>173843</t>
  </si>
  <si>
    <t>宝達志水町</t>
  </si>
  <si>
    <t>ﾎｳﾀﾞﾂｼﾐｽﾞﾁｮｳ</t>
  </si>
  <si>
    <t>173860</t>
  </si>
  <si>
    <t>中能登町</t>
  </si>
  <si>
    <t>ﾅｶﾉﾄﾏﾁ</t>
  </si>
  <si>
    <t>174076</t>
  </si>
  <si>
    <t>穴水町</t>
  </si>
  <si>
    <t>ｱﾅﾐｽﾞﾏﾁ</t>
  </si>
  <si>
    <t>174611</t>
  </si>
  <si>
    <t>能登町</t>
  </si>
  <si>
    <t>ﾉﾄﾁｮｳ</t>
  </si>
  <si>
    <t>174637</t>
  </si>
  <si>
    <t>福井県</t>
  </si>
  <si>
    <t>福井県</t>
    <rPh sb="0" eb="3">
      <t>フクイケン</t>
    </rPh>
    <phoneticPr fontId="17"/>
  </si>
  <si>
    <t>180009</t>
  </si>
  <si>
    <t>福井市</t>
  </si>
  <si>
    <t>ﾌｸｲｼ</t>
  </si>
  <si>
    <t>182010</t>
  </si>
  <si>
    <t>敦賀市</t>
  </si>
  <si>
    <t>ﾂﾙｶﾞｼ</t>
  </si>
  <si>
    <t>182028</t>
  </si>
  <si>
    <t>小浜市</t>
  </si>
  <si>
    <t>ｵﾊﾞﾏｼ</t>
  </si>
  <si>
    <t>182044</t>
  </si>
  <si>
    <t>大野市</t>
  </si>
  <si>
    <t>ｵｵﾉｼ</t>
  </si>
  <si>
    <t>182052</t>
  </si>
  <si>
    <t>勝山市</t>
  </si>
  <si>
    <t>ｶﾂﾔﾏｼ</t>
  </si>
  <si>
    <t>182061</t>
  </si>
  <si>
    <t>鯖江市</t>
  </si>
  <si>
    <t>ｻﾊﾞｴｼ</t>
  </si>
  <si>
    <t>182079</t>
  </si>
  <si>
    <t>あわら市</t>
  </si>
  <si>
    <t>ｱﾜﾗｼ</t>
  </si>
  <si>
    <t>182087</t>
  </si>
  <si>
    <t>越前市</t>
  </si>
  <si>
    <t>ｴﾁｾﾞﾝｼ</t>
  </si>
  <si>
    <t>182095</t>
  </si>
  <si>
    <t>坂井市</t>
  </si>
  <si>
    <t>ｻｶｲｼ</t>
  </si>
  <si>
    <t>182109</t>
  </si>
  <si>
    <t>永平寺町</t>
  </si>
  <si>
    <t>ｴｲﾍｲｼﾞﾁｮｳ</t>
  </si>
  <si>
    <t>183229</t>
  </si>
  <si>
    <t>183822</t>
  </si>
  <si>
    <t>南越前町</t>
  </si>
  <si>
    <t>ﾐﾅﾐｴﾁｾﾞﾝﾁｮｳ</t>
  </si>
  <si>
    <t>184047</t>
  </si>
  <si>
    <t>越前町</t>
  </si>
  <si>
    <t>ｴﾁｾﾞﾝﾁｮｳ</t>
  </si>
  <si>
    <t>184233</t>
  </si>
  <si>
    <t>美浜町</t>
  </si>
  <si>
    <t>ﾐﾊﾏﾁｮｳ</t>
  </si>
  <si>
    <t>184420</t>
  </si>
  <si>
    <t>高浜町</t>
  </si>
  <si>
    <t>ﾀｶﾊﾏﾁｮｳ</t>
  </si>
  <si>
    <t>184811</t>
  </si>
  <si>
    <t>おおい町</t>
  </si>
  <si>
    <t>ｵｵｲﾁｮｳ</t>
  </si>
  <si>
    <t>184837</t>
  </si>
  <si>
    <t>若狭町</t>
  </si>
  <si>
    <t>ﾜｶｻﾁｮｳ</t>
  </si>
  <si>
    <t>185019</t>
  </si>
  <si>
    <t>山梨県</t>
  </si>
  <si>
    <t>山梨県</t>
    <rPh sb="0" eb="3">
      <t>ヤマナシケン</t>
    </rPh>
    <phoneticPr fontId="17"/>
  </si>
  <si>
    <t>190004</t>
  </si>
  <si>
    <t>甲府市</t>
  </si>
  <si>
    <t>ｺｳﾌｼ</t>
  </si>
  <si>
    <t>192015</t>
  </si>
  <si>
    <t>富士吉田市</t>
  </si>
  <si>
    <t>ﾌｼﾞﾖｼﾀﾞｼ</t>
  </si>
  <si>
    <t>192023</t>
  </si>
  <si>
    <t>都留市</t>
  </si>
  <si>
    <t>ﾂﾙｼ</t>
  </si>
  <si>
    <t>192040</t>
  </si>
  <si>
    <t>山梨市</t>
  </si>
  <si>
    <t>ﾔﾏﾅｼｼ</t>
  </si>
  <si>
    <t>192058</t>
  </si>
  <si>
    <t>大月市</t>
  </si>
  <si>
    <t>ｵｵﾂｷｼ</t>
  </si>
  <si>
    <t>192066</t>
  </si>
  <si>
    <t>韮崎市</t>
  </si>
  <si>
    <t>ﾆﾗｻｷｼ</t>
  </si>
  <si>
    <t>192074</t>
  </si>
  <si>
    <t>南アルプス市</t>
  </si>
  <si>
    <t>ﾐﾅﾐｱﾙﾌﾟｽｼ</t>
  </si>
  <si>
    <t>192082</t>
  </si>
  <si>
    <t>北杜市</t>
  </si>
  <si>
    <t>192091</t>
  </si>
  <si>
    <t>甲斐市</t>
  </si>
  <si>
    <t>ｶｲｼ</t>
  </si>
  <si>
    <t>192104</t>
  </si>
  <si>
    <t>笛吹市</t>
  </si>
  <si>
    <t>ﾌｴﾌｷｼ</t>
  </si>
  <si>
    <t>192112</t>
  </si>
  <si>
    <t>上野原市</t>
  </si>
  <si>
    <t>ｳｴﾉﾊﾗｼ</t>
  </si>
  <si>
    <t>192121</t>
  </si>
  <si>
    <t>甲州市</t>
  </si>
  <si>
    <t>ｺｳｼｭｳｼ</t>
  </si>
  <si>
    <t>192139</t>
  </si>
  <si>
    <t>中央市</t>
  </si>
  <si>
    <t>ﾁｭｳｵｳｼ</t>
  </si>
  <si>
    <t>192147</t>
  </si>
  <si>
    <t>市川三郷町</t>
  </si>
  <si>
    <t>ｲﾁｶﾜﾐｻﾄﾁｮｳ</t>
  </si>
  <si>
    <t>193461</t>
  </si>
  <si>
    <t>早川町</t>
  </si>
  <si>
    <t>ﾊﾔｶﾜﾁｮｳ</t>
  </si>
  <si>
    <t>193640</t>
  </si>
  <si>
    <t>身延町</t>
  </si>
  <si>
    <t>ﾐﾉﾌﾞﾁｮｳ</t>
  </si>
  <si>
    <t>193658</t>
  </si>
  <si>
    <t>193666</t>
  </si>
  <si>
    <t>富士川町</t>
  </si>
  <si>
    <t>ﾌｼﾞｶﾜﾁｮｳ</t>
  </si>
  <si>
    <t>193682</t>
  </si>
  <si>
    <t>昭和町</t>
  </si>
  <si>
    <t>ｼｮｳﾜﾁｮｳ</t>
  </si>
  <si>
    <t>193844</t>
  </si>
  <si>
    <t>道志村</t>
  </si>
  <si>
    <t>ﾄﾞｳｼﾑﾗ</t>
  </si>
  <si>
    <t>194221</t>
  </si>
  <si>
    <t>西桂町</t>
  </si>
  <si>
    <t>ﾆｼｶﾂﾗﾁｮｳ</t>
  </si>
  <si>
    <t>194239</t>
  </si>
  <si>
    <t>忍野村</t>
  </si>
  <si>
    <t>ｵｼﾉﾑﾗ</t>
  </si>
  <si>
    <t>194247</t>
  </si>
  <si>
    <t>山中湖村</t>
  </si>
  <si>
    <t>ﾔﾏﾅｶｺﾑﾗ</t>
  </si>
  <si>
    <t>194255</t>
  </si>
  <si>
    <t>鳴沢村</t>
  </si>
  <si>
    <t>ﾅﾙｻﾜﾑﾗ</t>
  </si>
  <si>
    <t>194298</t>
  </si>
  <si>
    <t>富士河口湖町</t>
  </si>
  <si>
    <t>ﾌｼﾞｶﾜｸﾞﾁｺﾏﾁ</t>
  </si>
  <si>
    <t>194301</t>
  </si>
  <si>
    <t>小菅村</t>
  </si>
  <si>
    <t>ｺｽｹﾞﾑﾗ</t>
  </si>
  <si>
    <t>194425</t>
  </si>
  <si>
    <t>丹波山村</t>
  </si>
  <si>
    <t>ﾀﾊﾞﾔﾏﾑﾗ</t>
  </si>
  <si>
    <t>194433</t>
  </si>
  <si>
    <t>長野県</t>
  </si>
  <si>
    <t>長野県</t>
    <rPh sb="0" eb="3">
      <t>ナガノケン</t>
    </rPh>
    <phoneticPr fontId="17"/>
  </si>
  <si>
    <t>200000</t>
  </si>
  <si>
    <t>長野市</t>
  </si>
  <si>
    <t>ﾅｶﾞﾉｼ</t>
  </si>
  <si>
    <t>202011</t>
  </si>
  <si>
    <t>松本市</t>
  </si>
  <si>
    <t>ﾏﾂﾓﾄｼ</t>
  </si>
  <si>
    <t>202029</t>
  </si>
  <si>
    <t>上田市</t>
  </si>
  <si>
    <t>ｳｴﾀﾞｼ</t>
  </si>
  <si>
    <t>202037</t>
  </si>
  <si>
    <t>岡谷市</t>
  </si>
  <si>
    <t>ｵｶﾔｼ</t>
  </si>
  <si>
    <t>202045</t>
  </si>
  <si>
    <t>飯田市</t>
  </si>
  <si>
    <t>ｲｲﾀﾞｼ</t>
  </si>
  <si>
    <t>202053</t>
  </si>
  <si>
    <t>諏訪市</t>
  </si>
  <si>
    <t>ｽﾜｼ</t>
  </si>
  <si>
    <t>202061</t>
  </si>
  <si>
    <t>須坂市</t>
  </si>
  <si>
    <t>ｽｻﾞｶｼ</t>
  </si>
  <si>
    <t>202070</t>
  </si>
  <si>
    <t>小諸市</t>
  </si>
  <si>
    <t>ｺﾓﾛｼ</t>
  </si>
  <si>
    <t>202088</t>
  </si>
  <si>
    <t>伊那市</t>
  </si>
  <si>
    <t>ｲﾅｼ</t>
  </si>
  <si>
    <t>202096</t>
  </si>
  <si>
    <t>駒ヶ根市</t>
  </si>
  <si>
    <t>ｺﾏｶﾞﾈｼ</t>
  </si>
  <si>
    <t>202100</t>
  </si>
  <si>
    <t>中野市</t>
  </si>
  <si>
    <t>ﾅｶﾉｼ</t>
  </si>
  <si>
    <t>202118</t>
  </si>
  <si>
    <t>大町市</t>
  </si>
  <si>
    <t>ｵｵﾏﾁｼ</t>
  </si>
  <si>
    <t>202126</t>
  </si>
  <si>
    <t>飯山市</t>
  </si>
  <si>
    <t>ｲｲﾔﾏｼ</t>
  </si>
  <si>
    <t>202134</t>
  </si>
  <si>
    <t>茅野市</t>
  </si>
  <si>
    <t>ﾁﾉｼ</t>
  </si>
  <si>
    <t>202142</t>
  </si>
  <si>
    <t>塩尻市</t>
  </si>
  <si>
    <t>ｼｵｼﾞﾘｼ</t>
  </si>
  <si>
    <t>202151</t>
  </si>
  <si>
    <t>佐久市</t>
  </si>
  <si>
    <t>ｻｸｼ</t>
  </si>
  <si>
    <t>202177</t>
  </si>
  <si>
    <t>千曲市</t>
  </si>
  <si>
    <t>ﾁｸﾏｼ</t>
  </si>
  <si>
    <t>202185</t>
  </si>
  <si>
    <t>東御市</t>
  </si>
  <si>
    <t>ﾄｳﾐｼ</t>
  </si>
  <si>
    <t>202193</t>
  </si>
  <si>
    <t>安曇野市</t>
  </si>
  <si>
    <t>ｱﾂﾞﾐﾉｼ</t>
  </si>
  <si>
    <t>202207</t>
  </si>
  <si>
    <t>小海町</t>
  </si>
  <si>
    <t>ｺｳﾐﾏﾁ</t>
  </si>
  <si>
    <t>203033</t>
  </si>
  <si>
    <t>川上村</t>
  </si>
  <si>
    <t>ｶﾜｶﾐﾑﾗ</t>
  </si>
  <si>
    <t>203041</t>
  </si>
  <si>
    <t>ﾐﾅﾐﾏｷﾑﾗ</t>
  </si>
  <si>
    <t>203050</t>
  </si>
  <si>
    <t>南相木村</t>
  </si>
  <si>
    <t>ﾐﾅﾐｱｲｷﾑﾗ</t>
  </si>
  <si>
    <t>203068</t>
  </si>
  <si>
    <t>北相木村</t>
  </si>
  <si>
    <t>ｷﾀｱｲｷﾑﾗ</t>
  </si>
  <si>
    <t>203076</t>
  </si>
  <si>
    <t>佐久穂町</t>
  </si>
  <si>
    <t>ｻｸﾎﾏﾁ</t>
  </si>
  <si>
    <t>203092</t>
  </si>
  <si>
    <t>軽井沢町</t>
  </si>
  <si>
    <t>ｶﾙｲｻﾞﾜﾏﾁ</t>
  </si>
  <si>
    <t>203211</t>
  </si>
  <si>
    <t>御代田町</t>
  </si>
  <si>
    <t>ﾐﾖﾀﾏﾁ</t>
  </si>
  <si>
    <t>203238</t>
  </si>
  <si>
    <t>立科町</t>
  </si>
  <si>
    <t>ﾀﾃｼﾅﾏﾁ</t>
  </si>
  <si>
    <t>203246</t>
  </si>
  <si>
    <t>青木村</t>
  </si>
  <si>
    <t>ｱｵｷﾑﾗ</t>
  </si>
  <si>
    <t>203491</t>
  </si>
  <si>
    <t>長和町</t>
  </si>
  <si>
    <t>ﾅｶﾞﾜﾏﾁ</t>
  </si>
  <si>
    <t>203505</t>
  </si>
  <si>
    <t>下諏訪町</t>
  </si>
  <si>
    <t>ｼﾓｽﾜﾏﾁ</t>
  </si>
  <si>
    <t>203611</t>
  </si>
  <si>
    <t>富士見町</t>
  </si>
  <si>
    <t>ﾌｼﾞﾐﾏﾁ</t>
  </si>
  <si>
    <t>203629</t>
  </si>
  <si>
    <t>原村</t>
  </si>
  <si>
    <t>ﾊﾗﾑﾗ</t>
  </si>
  <si>
    <t>203637</t>
  </si>
  <si>
    <t>辰野町</t>
  </si>
  <si>
    <t>ﾀﾂﾉﾏﾁ</t>
  </si>
  <si>
    <t>203823</t>
  </si>
  <si>
    <t>箕輪町</t>
  </si>
  <si>
    <t>ﾐﾉﾜﾏﾁ</t>
  </si>
  <si>
    <t>203831</t>
  </si>
  <si>
    <t>飯島町</t>
  </si>
  <si>
    <t>ｲｲｼﾞﾏﾏﾁ</t>
  </si>
  <si>
    <t>203840</t>
  </si>
  <si>
    <t>南箕輪村</t>
  </si>
  <si>
    <t>ﾐﾅﾐﾐﾉﾜﾑﾗ</t>
  </si>
  <si>
    <t>203858</t>
  </si>
  <si>
    <t>中川村</t>
  </si>
  <si>
    <t>ﾅｶｶﾞﾜﾑﾗ</t>
  </si>
  <si>
    <t>203866</t>
  </si>
  <si>
    <t>宮田村</t>
  </si>
  <si>
    <t>ﾐﾔﾀﾞﾑﾗ</t>
  </si>
  <si>
    <t>203882</t>
  </si>
  <si>
    <t>松川町</t>
  </si>
  <si>
    <t>ﾏﾂｶﾜﾏﾁ</t>
  </si>
  <si>
    <t>204021</t>
  </si>
  <si>
    <t>高森町</t>
  </si>
  <si>
    <t>ﾀｶﾓﾘﾏﾁ</t>
  </si>
  <si>
    <t>204030</t>
  </si>
  <si>
    <t>阿南町</t>
  </si>
  <si>
    <t>ｱﾅﾝﾁｮｳ</t>
  </si>
  <si>
    <t>204048</t>
  </si>
  <si>
    <t>阿智村</t>
  </si>
  <si>
    <t>ｱﾁﾑﾗ</t>
  </si>
  <si>
    <t>204072</t>
  </si>
  <si>
    <t>平谷村</t>
  </si>
  <si>
    <t>ﾋﾗﾔﾑﾗ</t>
  </si>
  <si>
    <t>204099</t>
  </si>
  <si>
    <t>根羽村</t>
  </si>
  <si>
    <t>ﾈﾊﾞﾑﾗ</t>
  </si>
  <si>
    <t>204102</t>
  </si>
  <si>
    <t>下條村</t>
  </si>
  <si>
    <t>ｼﾓｼﾞｮｳﾑﾗ</t>
  </si>
  <si>
    <t>204111</t>
  </si>
  <si>
    <t>売木村</t>
  </si>
  <si>
    <t>ｳﾙｷﾞﾑﾗ</t>
  </si>
  <si>
    <t>204129</t>
  </si>
  <si>
    <t>天龍村</t>
  </si>
  <si>
    <t>ﾃﾝﾘｭｳﾑﾗ</t>
  </si>
  <si>
    <t>204137</t>
  </si>
  <si>
    <t>泰阜村</t>
  </si>
  <si>
    <t>ﾔｽｵｶﾑﾗ</t>
  </si>
  <si>
    <t>204145</t>
  </si>
  <si>
    <t>喬木村</t>
  </si>
  <si>
    <t>ﾀｶｷﾞﾑﾗ</t>
  </si>
  <si>
    <t>204153</t>
  </si>
  <si>
    <t>豊丘村</t>
  </si>
  <si>
    <t>ﾄﾖｵｶﾑﾗ</t>
  </si>
  <si>
    <t>204161</t>
  </si>
  <si>
    <t>大鹿村</t>
  </si>
  <si>
    <t>ｵｵｼｶﾑﾗ</t>
  </si>
  <si>
    <t>204170</t>
  </si>
  <si>
    <t>上松町</t>
  </si>
  <si>
    <t>ｱｹﾞﾏﾂﾏﾁ</t>
  </si>
  <si>
    <t>204226</t>
  </si>
  <si>
    <t>南木曽町</t>
  </si>
  <si>
    <t>ﾅｷﾞｿﾏﾁ</t>
  </si>
  <si>
    <t>204234</t>
  </si>
  <si>
    <t>木祖村</t>
  </si>
  <si>
    <t>ｷｿﾑﾗ</t>
  </si>
  <si>
    <t>204251</t>
  </si>
  <si>
    <t>王滝村</t>
  </si>
  <si>
    <t>ｵｳﾀｷﾑﾗ</t>
  </si>
  <si>
    <t>204293</t>
  </si>
  <si>
    <t>大桑村</t>
  </si>
  <si>
    <t>ｵｵｸﾜﾑﾗ</t>
  </si>
  <si>
    <t>204307</t>
  </si>
  <si>
    <t>木曽町</t>
  </si>
  <si>
    <t>ｷｿﾏﾁ</t>
  </si>
  <si>
    <t>204323</t>
  </si>
  <si>
    <t>麻績村</t>
  </si>
  <si>
    <t>ｵﾐﾑﾗ</t>
  </si>
  <si>
    <t>204463</t>
  </si>
  <si>
    <t>生坂村</t>
  </si>
  <si>
    <t>ｲｸｻｶﾑﾗ</t>
  </si>
  <si>
    <t>204480</t>
  </si>
  <si>
    <t>山形村</t>
  </si>
  <si>
    <t>ﾔﾏｶﾞﾀﾑﾗ</t>
  </si>
  <si>
    <t>204501</t>
  </si>
  <si>
    <t>朝日村</t>
  </si>
  <si>
    <t>ｱｻﾋﾑﾗ</t>
  </si>
  <si>
    <t>204510</t>
  </si>
  <si>
    <t>筑北村</t>
  </si>
  <si>
    <t>ﾁｸﾎｸﾑﾗ</t>
  </si>
  <si>
    <t>204528</t>
  </si>
  <si>
    <t>ｲｹﾀﾞﾏﾁ</t>
  </si>
  <si>
    <t>204811</t>
  </si>
  <si>
    <t>松川村</t>
  </si>
  <si>
    <t>ﾏﾂｶﾜﾑﾗ</t>
  </si>
  <si>
    <t>204820</t>
  </si>
  <si>
    <t>白馬村</t>
  </si>
  <si>
    <t>ﾊｸﾊﾞﾑﾗ</t>
  </si>
  <si>
    <t>204854</t>
  </si>
  <si>
    <t>小谷村</t>
  </si>
  <si>
    <t>ｵﾀﾘﾑﾗ</t>
  </si>
  <si>
    <t>204862</t>
  </si>
  <si>
    <t>坂城町</t>
  </si>
  <si>
    <t>ｻｶｷﾏﾁ</t>
  </si>
  <si>
    <t>205214</t>
  </si>
  <si>
    <t>小布施町</t>
  </si>
  <si>
    <t>ｵﾌﾞｾﾏﾁ</t>
  </si>
  <si>
    <t>205419</t>
  </si>
  <si>
    <t>205435</t>
  </si>
  <si>
    <t>山ノ内町</t>
  </si>
  <si>
    <t>ﾔﾏﾉｳﾁﾏﾁ</t>
  </si>
  <si>
    <t>205613</t>
  </si>
  <si>
    <t>木島平村</t>
  </si>
  <si>
    <t>ｷｼﾞﾏﾀﾞｲﾗﾑﾗ</t>
  </si>
  <si>
    <t>205621</t>
  </si>
  <si>
    <t>野沢温泉村</t>
  </si>
  <si>
    <t>ﾉｻﾞﾜｵﾝｾﾝﾑﾗ</t>
  </si>
  <si>
    <t>205630</t>
  </si>
  <si>
    <t>信濃町</t>
  </si>
  <si>
    <t>ｼﾅﾉﾏﾁ</t>
  </si>
  <si>
    <t>205834</t>
  </si>
  <si>
    <t>小川村</t>
  </si>
  <si>
    <t>ｵｶﾞﾜﾑﾗ</t>
  </si>
  <si>
    <t>205885</t>
  </si>
  <si>
    <t>飯綱町</t>
  </si>
  <si>
    <t>ｲｲﾂﾞﾅﾏﾁ</t>
  </si>
  <si>
    <t>205907</t>
  </si>
  <si>
    <t>栄村</t>
  </si>
  <si>
    <t>ｻｶｴﾑﾗ</t>
  </si>
  <si>
    <t>206024</t>
  </si>
  <si>
    <t>岐阜県</t>
  </si>
  <si>
    <t>岐阜県</t>
    <rPh sb="0" eb="3">
      <t>ギフケン</t>
    </rPh>
    <phoneticPr fontId="17"/>
  </si>
  <si>
    <t>210005</t>
  </si>
  <si>
    <t>岐阜市</t>
  </si>
  <si>
    <t>ｷﾞﾌｼ</t>
  </si>
  <si>
    <t>212016</t>
  </si>
  <si>
    <t>大垣市</t>
  </si>
  <si>
    <t>ｵｵｶﾞｷｼ</t>
  </si>
  <si>
    <t>212024</t>
  </si>
  <si>
    <t>高山市</t>
  </si>
  <si>
    <t>ﾀｶﾔﾏｼ</t>
  </si>
  <si>
    <t>212032</t>
  </si>
  <si>
    <t>多治見市</t>
  </si>
  <si>
    <t>ﾀｼﾞﾐｼ</t>
  </si>
  <si>
    <t>212041</t>
  </si>
  <si>
    <t>関市</t>
  </si>
  <si>
    <t>ｾｷｼ</t>
  </si>
  <si>
    <t>212059</t>
  </si>
  <si>
    <t>中津川市</t>
  </si>
  <si>
    <t>ﾅｶﾂｶﾞﾜｼ</t>
  </si>
  <si>
    <t>212067</t>
  </si>
  <si>
    <t>美濃市</t>
  </si>
  <si>
    <t>ﾐﾉｼ</t>
  </si>
  <si>
    <t>212075</t>
  </si>
  <si>
    <t>瑞浪市</t>
  </si>
  <si>
    <t>ﾐｽﾞﾅﾐｼ</t>
  </si>
  <si>
    <t>212083</t>
  </si>
  <si>
    <t>羽島市</t>
  </si>
  <si>
    <t>ﾊｼﾏｼ</t>
  </si>
  <si>
    <t>212091</t>
  </si>
  <si>
    <t>恵那市</t>
  </si>
  <si>
    <t>ｴﾅｼ</t>
  </si>
  <si>
    <t>212105</t>
  </si>
  <si>
    <t>美濃加茂市</t>
  </si>
  <si>
    <t>ﾐﾉｶﾓｼ</t>
  </si>
  <si>
    <t>212113</t>
  </si>
  <si>
    <t>土岐市</t>
  </si>
  <si>
    <t>ﾄｷｼ</t>
  </si>
  <si>
    <t>212121</t>
  </si>
  <si>
    <t>各務原市</t>
  </si>
  <si>
    <t>ｶｶﾐｶﾞﾊﾗｼ</t>
  </si>
  <si>
    <t>212130</t>
  </si>
  <si>
    <t>可児市</t>
  </si>
  <si>
    <t>ｶﾆｼ</t>
  </si>
  <si>
    <t>212148</t>
  </si>
  <si>
    <t>山県市</t>
  </si>
  <si>
    <t>212156</t>
  </si>
  <si>
    <t>瑞穂市</t>
  </si>
  <si>
    <t>ﾐｽﾞﾎｼ</t>
  </si>
  <si>
    <t>212164</t>
  </si>
  <si>
    <t>飛騨市</t>
  </si>
  <si>
    <t>ﾋﾀﾞｼ</t>
  </si>
  <si>
    <t>212172</t>
  </si>
  <si>
    <t>本巣市</t>
  </si>
  <si>
    <t>ﾓﾄｽｼ</t>
  </si>
  <si>
    <t>212181</t>
  </si>
  <si>
    <t>郡上市</t>
  </si>
  <si>
    <t>ｸﾞｼﾞｮｳｼ</t>
  </si>
  <si>
    <t>212199</t>
  </si>
  <si>
    <t>下呂市</t>
  </si>
  <si>
    <t>ｹﾞﾛｼ</t>
  </si>
  <si>
    <t>212202</t>
  </si>
  <si>
    <t>海津市</t>
  </si>
  <si>
    <t>ｶｲﾂﾞｼ</t>
  </si>
  <si>
    <t>212211</t>
  </si>
  <si>
    <t>岐南町</t>
  </si>
  <si>
    <t>ｷﾞﾅﾝﾁｮｳ</t>
  </si>
  <si>
    <t>213021</t>
  </si>
  <si>
    <t>笠松町</t>
  </si>
  <si>
    <t>ｶｻﾏﾂﾁｮｳ</t>
  </si>
  <si>
    <t>213039</t>
  </si>
  <si>
    <t>養老町</t>
  </si>
  <si>
    <t>ﾖｳﾛｳﾁｮｳ</t>
  </si>
  <si>
    <t>213411</t>
  </si>
  <si>
    <t>垂井町</t>
  </si>
  <si>
    <t>ﾀﾙｲﾁｮｳ</t>
  </si>
  <si>
    <t>213616</t>
  </si>
  <si>
    <t>関ケ原町</t>
  </si>
  <si>
    <t>ｾｷｶﾞﾊﾗﾁｮｳ</t>
  </si>
  <si>
    <t>213624</t>
  </si>
  <si>
    <t>神戸町</t>
  </si>
  <si>
    <t>ｺﾞｳﾄﾞﾁｮｳ</t>
  </si>
  <si>
    <t>213811</t>
  </si>
  <si>
    <t>輪之内町</t>
  </si>
  <si>
    <t>ﾜﾉｳﾁﾁｮｳ</t>
  </si>
  <si>
    <t>213829</t>
  </si>
  <si>
    <t>安八町</t>
  </si>
  <si>
    <t>ｱﾝﾊﾟﾁﾁｮｳ</t>
  </si>
  <si>
    <t>213837</t>
  </si>
  <si>
    <t>揖斐川町</t>
  </si>
  <si>
    <t>ｲﾋﾞｶﾞﾜﾁｮｳ</t>
  </si>
  <si>
    <t>214019</t>
  </si>
  <si>
    <t>大野町</t>
  </si>
  <si>
    <t>ｵｵﾉﾁｮｳ</t>
  </si>
  <si>
    <t>214035</t>
  </si>
  <si>
    <t>214043</t>
  </si>
  <si>
    <t>北方町</t>
  </si>
  <si>
    <t>ｷﾀｶﾞﾀﾁｮｳ</t>
  </si>
  <si>
    <t>214213</t>
  </si>
  <si>
    <t>坂祝町</t>
  </si>
  <si>
    <t>ｻｶﾎｷﾞﾁｮｳ</t>
  </si>
  <si>
    <t>215015</t>
  </si>
  <si>
    <t>富加町</t>
  </si>
  <si>
    <t>ﾄﾐｶﾁｮｳ</t>
  </si>
  <si>
    <t>215023</t>
  </si>
  <si>
    <t>川辺町</t>
  </si>
  <si>
    <t>ｶﾜﾍﾞﾁｮｳ</t>
  </si>
  <si>
    <t>215031</t>
  </si>
  <si>
    <t>七宗町</t>
  </si>
  <si>
    <t>ﾋﾁｿｳﾁｮｳ</t>
  </si>
  <si>
    <t>215040</t>
  </si>
  <si>
    <t>八百津町</t>
  </si>
  <si>
    <t>ﾔｵﾂﾁｮｳ</t>
  </si>
  <si>
    <t>215058</t>
  </si>
  <si>
    <t>白川町</t>
  </si>
  <si>
    <t>ｼﾗｶﾜﾁｮｳ</t>
  </si>
  <si>
    <t>215066</t>
  </si>
  <si>
    <t>東白川村</t>
  </si>
  <si>
    <t>ﾋｶﾞｼｼﾗｶﾜﾑﾗ</t>
  </si>
  <si>
    <t>215074</t>
  </si>
  <si>
    <t>御嵩町</t>
  </si>
  <si>
    <t>ﾐﾀｹﾁｮｳ</t>
  </si>
  <si>
    <t>215210</t>
  </si>
  <si>
    <t>白川村</t>
  </si>
  <si>
    <t>ｼﾗｶﾜﾑﾗ</t>
  </si>
  <si>
    <t>216046</t>
  </si>
  <si>
    <t>静岡県</t>
  </si>
  <si>
    <t>静岡県</t>
    <rPh sb="0" eb="3">
      <t>シズオカケン</t>
    </rPh>
    <phoneticPr fontId="17"/>
  </si>
  <si>
    <t>220001</t>
  </si>
  <si>
    <t>静岡市</t>
  </si>
  <si>
    <t>ｼｽﾞｵｶｼ</t>
  </si>
  <si>
    <t>221007</t>
  </si>
  <si>
    <t>浜松市</t>
  </si>
  <si>
    <t>ﾊﾏﾏﾂｼ</t>
  </si>
  <si>
    <t>221309</t>
  </si>
  <si>
    <t>沼津市</t>
  </si>
  <si>
    <t>ﾇﾏﾂﾞｼ</t>
  </si>
  <si>
    <t>222038</t>
  </si>
  <si>
    <t>熱海市</t>
  </si>
  <si>
    <t>ｱﾀﾐｼ</t>
  </si>
  <si>
    <t>222054</t>
  </si>
  <si>
    <t>三島市</t>
  </si>
  <si>
    <t>ﾐｼﾏｼ</t>
  </si>
  <si>
    <t>222062</t>
  </si>
  <si>
    <t>富士宮市</t>
  </si>
  <si>
    <t>ﾌｼﾞﾉﾐﾔｼ</t>
  </si>
  <si>
    <t>222071</t>
  </si>
  <si>
    <t>伊東市</t>
  </si>
  <si>
    <t>ｲﾄｳｼ</t>
  </si>
  <si>
    <t>222089</t>
  </si>
  <si>
    <t>島田市</t>
  </si>
  <si>
    <t>ｼﾏﾀﾞｼ</t>
  </si>
  <si>
    <t>222097</t>
  </si>
  <si>
    <t>富士市</t>
  </si>
  <si>
    <t>ﾌｼﾞｼ</t>
  </si>
  <si>
    <t>222101</t>
  </si>
  <si>
    <t>磐田市</t>
  </si>
  <si>
    <t>ｲﾜﾀｼ</t>
  </si>
  <si>
    <t>222119</t>
  </si>
  <si>
    <t>焼津市</t>
  </si>
  <si>
    <t>ﾔｲﾂﾞｼ</t>
  </si>
  <si>
    <t>222127</t>
  </si>
  <si>
    <t>掛川市</t>
  </si>
  <si>
    <t>ｶｹｶﾞﾜｼ</t>
  </si>
  <si>
    <t>222135</t>
  </si>
  <si>
    <t>藤枝市</t>
  </si>
  <si>
    <t>ﾌｼﾞｴﾀﾞｼ</t>
  </si>
  <si>
    <t>222143</t>
  </si>
  <si>
    <t>御殿場市</t>
  </si>
  <si>
    <t>ｺﾞﾃﾝﾊﾞｼ</t>
  </si>
  <si>
    <t>222151</t>
  </si>
  <si>
    <t>袋井市</t>
  </si>
  <si>
    <t>ﾌｸﾛｲｼ</t>
  </si>
  <si>
    <t>222160</t>
  </si>
  <si>
    <t>下田市</t>
  </si>
  <si>
    <t>ｼﾓﾀﾞｼ</t>
  </si>
  <si>
    <t>222194</t>
  </si>
  <si>
    <t>裾野市</t>
  </si>
  <si>
    <t>ｽｿﾉｼ</t>
  </si>
  <si>
    <t>222208</t>
  </si>
  <si>
    <t>湖西市</t>
  </si>
  <si>
    <t>ｺｻｲｼ</t>
  </si>
  <si>
    <t>222216</t>
  </si>
  <si>
    <t>伊豆市</t>
  </si>
  <si>
    <t>ｲｽﾞｼ</t>
  </si>
  <si>
    <t>222224</t>
  </si>
  <si>
    <t>御前崎市</t>
  </si>
  <si>
    <t>ｵﾏｴｻﾞｷｼ</t>
  </si>
  <si>
    <t>222232</t>
  </si>
  <si>
    <t>菊川市</t>
  </si>
  <si>
    <t>ｷｸｶﾞﾜｼ</t>
  </si>
  <si>
    <t>222241</t>
  </si>
  <si>
    <t>伊豆の国市</t>
  </si>
  <si>
    <t>ｲｽﾞﾉｸﾆｼ</t>
  </si>
  <si>
    <t>222259</t>
  </si>
  <si>
    <t>牧之原市</t>
  </si>
  <si>
    <t>ﾏｷﾉﾊﾗｼ</t>
  </si>
  <si>
    <t>222267</t>
  </si>
  <si>
    <t>東伊豆町</t>
  </si>
  <si>
    <t>ﾋｶﾞｼｲｽﾞﾁｮｳ</t>
  </si>
  <si>
    <t>223018</t>
  </si>
  <si>
    <t>河津町</t>
  </si>
  <si>
    <t>ｶﾜﾂﾞﾁｮｳ</t>
  </si>
  <si>
    <t>223026</t>
  </si>
  <si>
    <t>南伊豆町</t>
  </si>
  <si>
    <t>ﾐﾅﾐｲｽﾞﾁｮｳ</t>
  </si>
  <si>
    <t>223042</t>
  </si>
  <si>
    <t>松崎町</t>
  </si>
  <si>
    <t>ﾏﾂｻﾞｷﾁｮｳ</t>
  </si>
  <si>
    <t>223051</t>
  </si>
  <si>
    <t>西伊豆町</t>
  </si>
  <si>
    <t>ﾆｼｲｽﾞﾁｮｳ</t>
  </si>
  <si>
    <t>223069</t>
  </si>
  <si>
    <t>函南町</t>
  </si>
  <si>
    <t>ｶﾝﾅﾐﾁｮｳ</t>
  </si>
  <si>
    <t>223255</t>
  </si>
  <si>
    <t>223417</t>
  </si>
  <si>
    <t>長泉町</t>
  </si>
  <si>
    <t>ﾅｶﾞｲｽﾞﾐﾁｮｳ</t>
  </si>
  <si>
    <t>223425</t>
  </si>
  <si>
    <t>小山町</t>
  </si>
  <si>
    <t>ｵﾔﾏﾁｮｳ</t>
  </si>
  <si>
    <t>223441</t>
  </si>
  <si>
    <t>吉田町</t>
  </si>
  <si>
    <t>ﾖｼﾀﾞﾁｮｳ</t>
  </si>
  <si>
    <t>224243</t>
  </si>
  <si>
    <t>川根本町</t>
  </si>
  <si>
    <t>ｶﾜﾈﾎﾝﾁｮｳ</t>
  </si>
  <si>
    <t>224294</t>
  </si>
  <si>
    <t>224618</t>
  </si>
  <si>
    <t>愛知県</t>
  </si>
  <si>
    <t>愛知県</t>
    <rPh sb="0" eb="3">
      <t>アイチケン</t>
    </rPh>
    <phoneticPr fontId="17"/>
  </si>
  <si>
    <t>230006</t>
  </si>
  <si>
    <t>名古屋市</t>
  </si>
  <si>
    <t>ﾅｺﾞﾔｼ</t>
  </si>
  <si>
    <t>231002</t>
  </si>
  <si>
    <t>豊橋市</t>
  </si>
  <si>
    <t>ﾄﾖﾊｼｼ</t>
  </si>
  <si>
    <t>232017</t>
  </si>
  <si>
    <t>岡崎市</t>
  </si>
  <si>
    <t>ｵｶｻﾞｷｼ</t>
  </si>
  <si>
    <t>232025</t>
  </si>
  <si>
    <t>一宮市</t>
  </si>
  <si>
    <t>ｲﾁﾉﾐﾔｼ</t>
  </si>
  <si>
    <t>232033</t>
  </si>
  <si>
    <t>瀬戸市</t>
  </si>
  <si>
    <t>ｾﾄｼ</t>
  </si>
  <si>
    <t>232041</t>
  </si>
  <si>
    <t>半田市</t>
  </si>
  <si>
    <t>ﾊﾝﾀﾞｼ</t>
  </si>
  <si>
    <t>232050</t>
  </si>
  <si>
    <t>春日井市</t>
  </si>
  <si>
    <t>ｶｽｶﾞｲｼ</t>
  </si>
  <si>
    <t>232068</t>
  </si>
  <si>
    <t>豊川市</t>
  </si>
  <si>
    <t>ﾄﾖｶﾜｼ</t>
  </si>
  <si>
    <t>232076</t>
  </si>
  <si>
    <t>津島市</t>
  </si>
  <si>
    <t>ﾂｼﾏｼ</t>
  </si>
  <si>
    <t>232084</t>
  </si>
  <si>
    <t>碧南市</t>
  </si>
  <si>
    <t>ﾍｷﾅﾝｼ</t>
  </si>
  <si>
    <t>232092</t>
  </si>
  <si>
    <t>刈谷市</t>
  </si>
  <si>
    <t>ｶﾘﾔｼ</t>
  </si>
  <si>
    <t>232106</t>
  </si>
  <si>
    <t>豊田市</t>
  </si>
  <si>
    <t>ﾄﾖﾀｼ</t>
  </si>
  <si>
    <t>232114</t>
  </si>
  <si>
    <t>安城市</t>
  </si>
  <si>
    <t>ｱﾝｼﾞｮｳｼ</t>
  </si>
  <si>
    <t>232122</t>
  </si>
  <si>
    <t>西尾市</t>
  </si>
  <si>
    <t>ﾆｼｵｼ</t>
  </si>
  <si>
    <t>232131</t>
  </si>
  <si>
    <t>蒲郡市</t>
  </si>
  <si>
    <t>ｶﾞﾏｺﾞｵﾘｼ</t>
  </si>
  <si>
    <t>232149</t>
  </si>
  <si>
    <t>犬山市</t>
  </si>
  <si>
    <t>ｲﾇﾔﾏｼ</t>
  </si>
  <si>
    <t>232157</t>
  </si>
  <si>
    <t>常滑市</t>
  </si>
  <si>
    <t>ﾄｺﾅﾒｼ</t>
  </si>
  <si>
    <t>232165</t>
  </si>
  <si>
    <t>江南市</t>
  </si>
  <si>
    <t>ｺｳﾅﾝｼ</t>
  </si>
  <si>
    <t>232173</t>
  </si>
  <si>
    <t>小牧市</t>
  </si>
  <si>
    <t>ｺﾏｷｼ</t>
  </si>
  <si>
    <t>232190</t>
  </si>
  <si>
    <t>稲沢市</t>
  </si>
  <si>
    <t>ｲﾅｻﾞﾜｼ</t>
  </si>
  <si>
    <t>232203</t>
  </si>
  <si>
    <t>新城市</t>
  </si>
  <si>
    <t>ｼﾝｼﾛｼ</t>
  </si>
  <si>
    <t>232211</t>
  </si>
  <si>
    <t>東海市</t>
  </si>
  <si>
    <t>ﾄｳｶｲｼ</t>
  </si>
  <si>
    <t>232220</t>
  </si>
  <si>
    <t>大府市</t>
  </si>
  <si>
    <t>ｵｵﾌﾞｼ</t>
  </si>
  <si>
    <t>232238</t>
  </si>
  <si>
    <t>知多市</t>
  </si>
  <si>
    <t>ﾁﾀｼ</t>
  </si>
  <si>
    <t>232246</t>
  </si>
  <si>
    <t>知立市</t>
  </si>
  <si>
    <t>ﾁﾘｭｳｼ</t>
  </si>
  <si>
    <t>232254</t>
  </si>
  <si>
    <t>尾張旭市</t>
  </si>
  <si>
    <t>ｵﾜﾘｱｻﾋｼ</t>
  </si>
  <si>
    <t>232262</t>
  </si>
  <si>
    <t>高浜市</t>
  </si>
  <si>
    <t>ﾀｶﾊﾏｼ</t>
  </si>
  <si>
    <t>232271</t>
  </si>
  <si>
    <t>岩倉市</t>
  </si>
  <si>
    <t>ｲﾜｸﾗｼ</t>
  </si>
  <si>
    <t>232289</t>
  </si>
  <si>
    <t>豊明市</t>
  </si>
  <si>
    <t>ﾄﾖｱｹｼ</t>
  </si>
  <si>
    <t>232297</t>
  </si>
  <si>
    <t>日進市</t>
  </si>
  <si>
    <t>ﾆｯｼﾝｼ</t>
  </si>
  <si>
    <t>232301</t>
  </si>
  <si>
    <t>田原市</t>
  </si>
  <si>
    <t>ﾀﾊﾗｼ</t>
  </si>
  <si>
    <t>232319</t>
  </si>
  <si>
    <t>愛西市</t>
  </si>
  <si>
    <t>ｱｲｻｲｼ</t>
  </si>
  <si>
    <t>232327</t>
  </si>
  <si>
    <t>清須市</t>
  </si>
  <si>
    <t>ｷﾖｽｼ</t>
  </si>
  <si>
    <t>232335</t>
  </si>
  <si>
    <t>北名古屋市</t>
  </si>
  <si>
    <t>ｷﾀﾅｺﾞﾔｼ</t>
  </si>
  <si>
    <t>232343</t>
  </si>
  <si>
    <t>弥富市</t>
  </si>
  <si>
    <t>ﾔﾄﾐｼ</t>
  </si>
  <si>
    <t>232351</t>
  </si>
  <si>
    <t>みよし市</t>
  </si>
  <si>
    <t>ﾐﾖｼｼ</t>
  </si>
  <si>
    <t>232360</t>
  </si>
  <si>
    <t>あま市</t>
  </si>
  <si>
    <t>ｱﾏｼ</t>
  </si>
  <si>
    <t>232378</t>
  </si>
  <si>
    <t>長久手市</t>
  </si>
  <si>
    <t>ﾅｶﾞｸﾃｼ</t>
  </si>
  <si>
    <t>232386</t>
  </si>
  <si>
    <t>東郷町</t>
  </si>
  <si>
    <t>ﾄｳｺﾞｳﾁｮｳ</t>
  </si>
  <si>
    <t>233021</t>
  </si>
  <si>
    <t>豊山町</t>
  </si>
  <si>
    <t>ﾄﾖﾔﾏﾁｮｳ</t>
  </si>
  <si>
    <t>233421</t>
  </si>
  <si>
    <t>大口町</t>
  </si>
  <si>
    <t>ｵｵｸﾞﾁﾁｮｳ</t>
  </si>
  <si>
    <t>233617</t>
  </si>
  <si>
    <t>扶桑町</t>
  </si>
  <si>
    <t>ﾌｿｳﾁｮｳ</t>
  </si>
  <si>
    <t>233625</t>
  </si>
  <si>
    <t>大治町</t>
  </si>
  <si>
    <t>ｵｵﾊﾙﾁｮｳ</t>
  </si>
  <si>
    <t>234249</t>
  </si>
  <si>
    <t>蟹江町</t>
  </si>
  <si>
    <t>ｶﾆｴﾁｮｳ</t>
  </si>
  <si>
    <t>234257</t>
  </si>
  <si>
    <t>飛島村</t>
  </si>
  <si>
    <t>ﾄﾋﾞｼﾏﾑﾗ</t>
  </si>
  <si>
    <t>234273</t>
  </si>
  <si>
    <t>阿久比町</t>
  </si>
  <si>
    <t>ｱｸﾞｲﾁｮｳ</t>
  </si>
  <si>
    <t>234419</t>
  </si>
  <si>
    <t>東浦町</t>
  </si>
  <si>
    <t>ﾋｶﾞｼｳﾗﾁｮｳ</t>
  </si>
  <si>
    <t>234427</t>
  </si>
  <si>
    <t>南知多町</t>
  </si>
  <si>
    <t>ﾐﾅﾐﾁﾀﾁｮｳ</t>
  </si>
  <si>
    <t>234451</t>
  </si>
  <si>
    <t>234460</t>
  </si>
  <si>
    <t>武豊町</t>
  </si>
  <si>
    <t>ﾀｹﾄﾖﾁｮｳ</t>
  </si>
  <si>
    <t>234478</t>
  </si>
  <si>
    <t>幸田町</t>
  </si>
  <si>
    <t>ｺｳﾀﾁｮｳ</t>
  </si>
  <si>
    <t>235016</t>
  </si>
  <si>
    <t>設楽町</t>
  </si>
  <si>
    <t>ｼﾀﾗﾁｮｳ</t>
  </si>
  <si>
    <t>235610</t>
  </si>
  <si>
    <t>東栄町</t>
  </si>
  <si>
    <t>ﾄｳｴｲﾁｮｳ</t>
  </si>
  <si>
    <t>235628</t>
  </si>
  <si>
    <t>豊根村</t>
  </si>
  <si>
    <t>ﾄﾖﾈﾑﾗ</t>
  </si>
  <si>
    <t>235636</t>
  </si>
  <si>
    <t>三重県</t>
  </si>
  <si>
    <t>三重県</t>
    <rPh sb="0" eb="3">
      <t>ミエケン</t>
    </rPh>
    <phoneticPr fontId="17"/>
  </si>
  <si>
    <t>240001</t>
  </si>
  <si>
    <t>津市</t>
  </si>
  <si>
    <t>ﾂｼ</t>
  </si>
  <si>
    <t>242012</t>
  </si>
  <si>
    <t>四日市市</t>
  </si>
  <si>
    <t>ﾖｯｶｲﾁｼ</t>
  </si>
  <si>
    <t>242021</t>
  </si>
  <si>
    <t>伊勢市</t>
  </si>
  <si>
    <t>ｲｾｼ</t>
  </si>
  <si>
    <t>242039</t>
  </si>
  <si>
    <t>松阪市</t>
  </si>
  <si>
    <t>ﾏﾂｻｶｼ</t>
  </si>
  <si>
    <t>242047</t>
  </si>
  <si>
    <t>桑名市</t>
  </si>
  <si>
    <t>ｸﾜﾅｼ</t>
  </si>
  <si>
    <t>242055</t>
  </si>
  <si>
    <t>鈴鹿市</t>
  </si>
  <si>
    <t>ｽｽﾞｶｼ</t>
  </si>
  <si>
    <t>242071</t>
  </si>
  <si>
    <t>名張市</t>
  </si>
  <si>
    <t>ﾅﾊﾞﾘｼ</t>
  </si>
  <si>
    <t>242080</t>
  </si>
  <si>
    <t>尾鷲市</t>
  </si>
  <si>
    <t>ｵﾜｾｼ</t>
  </si>
  <si>
    <t>242098</t>
  </si>
  <si>
    <t>亀山市</t>
  </si>
  <si>
    <t>ｶﾒﾔﾏｼ</t>
  </si>
  <si>
    <t>242101</t>
  </si>
  <si>
    <t>鳥羽市</t>
  </si>
  <si>
    <t>ﾄﾊﾞｼ</t>
  </si>
  <si>
    <t>242110</t>
  </si>
  <si>
    <t>熊野市</t>
  </si>
  <si>
    <t>ｸﾏﾉｼ</t>
  </si>
  <si>
    <t>242128</t>
  </si>
  <si>
    <t>いなべ市</t>
  </si>
  <si>
    <t>ｲﾅﾍﾞｼ</t>
  </si>
  <si>
    <t>242144</t>
  </si>
  <si>
    <t>志摩市</t>
  </si>
  <si>
    <t>ｼﾏｼ</t>
  </si>
  <si>
    <t>242152</t>
  </si>
  <si>
    <t>伊賀市</t>
  </si>
  <si>
    <t>ｲｶﾞｼ</t>
  </si>
  <si>
    <t>242161</t>
  </si>
  <si>
    <t>木曽岬町</t>
  </si>
  <si>
    <t>ｷｿｻｷﾁｮｳ</t>
  </si>
  <si>
    <t>243035</t>
  </si>
  <si>
    <t>東員町</t>
  </si>
  <si>
    <t>ﾄｳｲﾝﾁｮｳ</t>
  </si>
  <si>
    <t>243248</t>
  </si>
  <si>
    <t>菰野町</t>
  </si>
  <si>
    <t>ｺﾓﾉﾁｮｳ</t>
  </si>
  <si>
    <t>243418</t>
  </si>
  <si>
    <t>ｱｻﾋﾁｮｳ</t>
  </si>
  <si>
    <t>243434</t>
  </si>
  <si>
    <t>川越町</t>
  </si>
  <si>
    <t>ｶﾜｺﾞｴﾁｮｳ</t>
  </si>
  <si>
    <t>243442</t>
  </si>
  <si>
    <t>多気町</t>
  </si>
  <si>
    <t>ﾀｷﾁｮｳ</t>
  </si>
  <si>
    <t>244414</t>
  </si>
  <si>
    <t>ﾒｲﾜﾁｮｳ</t>
  </si>
  <si>
    <t>244422</t>
  </si>
  <si>
    <t>大台町</t>
  </si>
  <si>
    <t>ｵｵﾀﾞｲﾁｮｳ</t>
  </si>
  <si>
    <t>244431</t>
  </si>
  <si>
    <t>玉城町</t>
  </si>
  <si>
    <t>ﾀﾏｷﾁｮｳ</t>
  </si>
  <si>
    <t>244619</t>
  </si>
  <si>
    <t>度会町</t>
  </si>
  <si>
    <t>ﾜﾀﾗｲﾁｮｳ</t>
  </si>
  <si>
    <t>244708</t>
  </si>
  <si>
    <t>大紀町</t>
  </si>
  <si>
    <t>244716</t>
  </si>
  <si>
    <t>南伊勢町</t>
  </si>
  <si>
    <t>ﾐﾅﾐｲｾﾁｮｳ</t>
  </si>
  <si>
    <t>244724</t>
  </si>
  <si>
    <t>紀北町</t>
  </si>
  <si>
    <t>ｷﾎｸﾁｮｳ</t>
  </si>
  <si>
    <t>245437</t>
  </si>
  <si>
    <t>御浜町</t>
  </si>
  <si>
    <t>245615</t>
  </si>
  <si>
    <t>紀宝町</t>
  </si>
  <si>
    <t>ｷﾎｳﾁｮｳ</t>
  </si>
  <si>
    <t>245623</t>
  </si>
  <si>
    <t>滋賀県</t>
  </si>
  <si>
    <t>滋賀県</t>
    <rPh sb="0" eb="3">
      <t>シガケン</t>
    </rPh>
    <phoneticPr fontId="17"/>
  </si>
  <si>
    <t>250007</t>
  </si>
  <si>
    <t>大津市</t>
  </si>
  <si>
    <t>ｵｵﾂｼ</t>
  </si>
  <si>
    <t>252018</t>
  </si>
  <si>
    <t>彦根市</t>
  </si>
  <si>
    <t>ﾋｺﾈｼ</t>
  </si>
  <si>
    <t>252026</t>
  </si>
  <si>
    <t>長浜市</t>
  </si>
  <si>
    <t>ﾅｶﾞﾊﾏｼ</t>
  </si>
  <si>
    <t>252034</t>
  </si>
  <si>
    <t>近江八幡市</t>
  </si>
  <si>
    <t>ｵｳﾐﾊﾁﾏﾝｼ</t>
  </si>
  <si>
    <t>252042</t>
  </si>
  <si>
    <t>草津市</t>
  </si>
  <si>
    <t>ｸｻﾂｼ</t>
  </si>
  <si>
    <t>252069</t>
  </si>
  <si>
    <t>守山市</t>
  </si>
  <si>
    <t>ﾓﾘﾔﾏｼ</t>
  </si>
  <si>
    <t>252077</t>
  </si>
  <si>
    <t>栗東市</t>
  </si>
  <si>
    <t>ﾘｯﾄｳｼ</t>
  </si>
  <si>
    <t>252085</t>
  </si>
  <si>
    <t>甲賀市</t>
  </si>
  <si>
    <t>ｺｳｶｼ</t>
  </si>
  <si>
    <t>252093</t>
  </si>
  <si>
    <t>野洲市</t>
  </si>
  <si>
    <t>ﾔｽｼ</t>
  </si>
  <si>
    <t>252107</t>
  </si>
  <si>
    <t>湖南市</t>
  </si>
  <si>
    <t>ｺﾅﾝｼ</t>
  </si>
  <si>
    <t>252115</t>
  </si>
  <si>
    <t>高島市</t>
  </si>
  <si>
    <t>ﾀｶｼﾏｼ</t>
  </si>
  <si>
    <t>252123</t>
  </si>
  <si>
    <t>東近江市</t>
  </si>
  <si>
    <t>ﾋｶﾞｼｵｳﾐｼ</t>
  </si>
  <si>
    <t>252131</t>
  </si>
  <si>
    <t>米原市</t>
  </si>
  <si>
    <t>ﾏｲﾊﾞﾗｼ</t>
  </si>
  <si>
    <t>252140</t>
  </si>
  <si>
    <t>日野町</t>
  </si>
  <si>
    <t>ﾋﾉﾁｮｳ</t>
  </si>
  <si>
    <t>253839</t>
  </si>
  <si>
    <t>竜王町</t>
  </si>
  <si>
    <t>ﾘﾕｳｵｳﾁｮｳ</t>
  </si>
  <si>
    <t>253847</t>
  </si>
  <si>
    <t>愛荘町</t>
  </si>
  <si>
    <t>ｱｲｼｮｳﾁｮｳ</t>
  </si>
  <si>
    <t>254258</t>
  </si>
  <si>
    <t>豊郷町</t>
  </si>
  <si>
    <t>ﾄﾖｻﾄﾁｮｳ</t>
  </si>
  <si>
    <t>254410</t>
  </si>
  <si>
    <t>甲良町</t>
  </si>
  <si>
    <t>ｺｳﾗﾁｮｳ</t>
  </si>
  <si>
    <t>254428</t>
  </si>
  <si>
    <t>多賀町</t>
  </si>
  <si>
    <t>ﾀｶﾞﾁｮｳ</t>
  </si>
  <si>
    <t>254436</t>
  </si>
  <si>
    <t>京都府</t>
  </si>
  <si>
    <t>京都府</t>
    <rPh sb="0" eb="3">
      <t>キョウトフ</t>
    </rPh>
    <phoneticPr fontId="17"/>
  </si>
  <si>
    <t>260002</t>
  </si>
  <si>
    <t>京都市</t>
  </si>
  <si>
    <t>ｷｮｳﾄｼ</t>
  </si>
  <si>
    <t>261009</t>
  </si>
  <si>
    <t>福知山市</t>
  </si>
  <si>
    <t>ﾌｸﾁﾔﾏｼ</t>
  </si>
  <si>
    <t>262013</t>
  </si>
  <si>
    <t>舞鶴市</t>
  </si>
  <si>
    <t>ﾏｲﾂﾞﾙｼ</t>
  </si>
  <si>
    <t>262021</t>
  </si>
  <si>
    <t>綾部市</t>
  </si>
  <si>
    <t>ｱﾔﾍﾞｼ</t>
  </si>
  <si>
    <t>262030</t>
  </si>
  <si>
    <t>宇治市</t>
  </si>
  <si>
    <t>ｳｼﾞｼ</t>
  </si>
  <si>
    <t>262048</t>
  </si>
  <si>
    <t>宮津市</t>
  </si>
  <si>
    <t>ﾐﾔﾂﾞｼ</t>
  </si>
  <si>
    <t>262056</t>
  </si>
  <si>
    <t>亀岡市</t>
  </si>
  <si>
    <t>ｶﾒｵｶｼ</t>
  </si>
  <si>
    <t>262064</t>
  </si>
  <si>
    <t>城陽市</t>
  </si>
  <si>
    <t>ｼﾞｮｳﾖｳｼ</t>
  </si>
  <si>
    <t>262072</t>
  </si>
  <si>
    <t>向日市</t>
  </si>
  <si>
    <t>ﾑｺｳｼ</t>
  </si>
  <si>
    <t>262081</t>
  </si>
  <si>
    <t>長岡京市</t>
  </si>
  <si>
    <t>ﾅｶﾞｵｶｷｮｳｼ</t>
  </si>
  <si>
    <t>262099</t>
  </si>
  <si>
    <t>八幡市</t>
  </si>
  <si>
    <t>ﾔﾜﾀｼ</t>
  </si>
  <si>
    <t>262102</t>
  </si>
  <si>
    <t>京田辺市</t>
  </si>
  <si>
    <t>ｷｮｳﾀﾅﾍﾞｼ</t>
  </si>
  <si>
    <t>262111</t>
  </si>
  <si>
    <t>京丹後市</t>
  </si>
  <si>
    <t>ｷｮｳﾀﾝｺﾞｼ</t>
  </si>
  <si>
    <t>262129</t>
  </si>
  <si>
    <t>南丹市</t>
  </si>
  <si>
    <t>ﾅﾝﾀﾝｼ</t>
  </si>
  <si>
    <t>262137</t>
  </si>
  <si>
    <t>木津川市</t>
  </si>
  <si>
    <t>ｷﾂﾞｶﾞﾜｼ</t>
  </si>
  <si>
    <t>262145</t>
  </si>
  <si>
    <t>大山崎町</t>
  </si>
  <si>
    <t>ｵｵﾔﾏｻﾞｷﾁｮｳ</t>
  </si>
  <si>
    <t>263036</t>
  </si>
  <si>
    <t>久御山町</t>
  </si>
  <si>
    <t>ｸﾐﾔﾏﾁｮｳ</t>
  </si>
  <si>
    <t>263222</t>
  </si>
  <si>
    <t>井手町</t>
  </si>
  <si>
    <t>ｲﾃﾞﾁｮｳ</t>
  </si>
  <si>
    <t>263435</t>
  </si>
  <si>
    <t>宇治田原町</t>
  </si>
  <si>
    <t>ｳｼﾞﾀﾜﾗﾁｮｳ</t>
  </si>
  <si>
    <t>263443</t>
  </si>
  <si>
    <t>笠置町</t>
  </si>
  <si>
    <t>ｶｻｷﾞﾁｮｳ</t>
  </si>
  <si>
    <t>263648</t>
  </si>
  <si>
    <t>和束町</t>
  </si>
  <si>
    <t>ﾜﾂﾞｶﾁｮｳ</t>
  </si>
  <si>
    <t>263656</t>
  </si>
  <si>
    <t>精華町</t>
  </si>
  <si>
    <t>ｾｲｶﾁｮｳ</t>
  </si>
  <si>
    <t>263664</t>
  </si>
  <si>
    <t>南山城村</t>
  </si>
  <si>
    <t>ﾐﾅﾐﾔﾏｼﾛﾑﾗ</t>
  </si>
  <si>
    <t>263672</t>
  </si>
  <si>
    <t>京丹波町</t>
  </si>
  <si>
    <t>ｷｮｳﾀﾝﾊﾞﾁｮｳ</t>
  </si>
  <si>
    <t>264075</t>
  </si>
  <si>
    <t>伊根町</t>
  </si>
  <si>
    <t>ｲﾈﾁｮｳ</t>
  </si>
  <si>
    <t>264636</t>
  </si>
  <si>
    <t>与謝野町</t>
  </si>
  <si>
    <t>ﾖｻﾉﾁｮｳ</t>
  </si>
  <si>
    <t>264652</t>
  </si>
  <si>
    <t>大阪府</t>
  </si>
  <si>
    <t>大阪府</t>
    <rPh sb="0" eb="3">
      <t>オオサカフ</t>
    </rPh>
    <phoneticPr fontId="17"/>
  </si>
  <si>
    <t>270008</t>
  </si>
  <si>
    <t>大阪市</t>
  </si>
  <si>
    <t>ｵｵｻｶｼ</t>
  </si>
  <si>
    <t>271004</t>
  </si>
  <si>
    <t>堺市</t>
  </si>
  <si>
    <t>271403</t>
  </si>
  <si>
    <t>岸和田市</t>
  </si>
  <si>
    <t>ｷｼﾜﾀﾞｼ</t>
  </si>
  <si>
    <t>272027</t>
  </si>
  <si>
    <t>豊中市</t>
  </si>
  <si>
    <t>ﾄﾖﾅｶｼ</t>
  </si>
  <si>
    <t>272035</t>
  </si>
  <si>
    <t>池田市</t>
  </si>
  <si>
    <t>ｲｹﾀﾞｼ</t>
  </si>
  <si>
    <t>272043</t>
  </si>
  <si>
    <t>吹田市</t>
  </si>
  <si>
    <t>ｽｲﾀｼ</t>
  </si>
  <si>
    <t>272051</t>
  </si>
  <si>
    <t>泉大津市</t>
  </si>
  <si>
    <t>ｲｽﾞﾐｵｵﾂｼ</t>
  </si>
  <si>
    <t>272060</t>
  </si>
  <si>
    <t>高槻市</t>
  </si>
  <si>
    <t>ﾀｶﾂｷｼ</t>
  </si>
  <si>
    <t>272078</t>
  </si>
  <si>
    <t>貝塚市</t>
  </si>
  <si>
    <t>ｶｲﾂﾞｶｼ</t>
  </si>
  <si>
    <t>272086</t>
  </si>
  <si>
    <t>守口市</t>
  </si>
  <si>
    <t>ﾓﾘｸﾞﾁｼ</t>
  </si>
  <si>
    <t>272094</t>
  </si>
  <si>
    <t>枚方市</t>
  </si>
  <si>
    <t>ﾋﾗｶﾀｼ</t>
  </si>
  <si>
    <t>272108</t>
  </si>
  <si>
    <t>茨木市</t>
  </si>
  <si>
    <t>ｲﾊﾞﾗｷｼ</t>
  </si>
  <si>
    <t>272116</t>
  </si>
  <si>
    <t>八尾市</t>
  </si>
  <si>
    <t>ﾔｵｼ</t>
  </si>
  <si>
    <t>272124</t>
  </si>
  <si>
    <t>泉佐野市</t>
  </si>
  <si>
    <t>ｲｽﾞﾐｻﾉｼ</t>
  </si>
  <si>
    <t>272132</t>
  </si>
  <si>
    <t>富田林市</t>
  </si>
  <si>
    <t>ﾄﾝﾀﾞﾊﾞﾔｼｼ</t>
  </si>
  <si>
    <t>272141</t>
  </si>
  <si>
    <t>寝屋川市</t>
  </si>
  <si>
    <t>ﾈﾔｶﾞﾜｼ</t>
  </si>
  <si>
    <t>272159</t>
  </si>
  <si>
    <t>河内長野市</t>
  </si>
  <si>
    <t>ｶﾜﾁﾅｶﾞﾉｼ</t>
  </si>
  <si>
    <t>272167</t>
  </si>
  <si>
    <t>松原市</t>
  </si>
  <si>
    <t>ﾏﾂﾊﾞﾗｼ</t>
  </si>
  <si>
    <t>272175</t>
  </si>
  <si>
    <t>大東市</t>
  </si>
  <si>
    <t>ﾀﾞｲﾄｳｼ</t>
  </si>
  <si>
    <t>272183</t>
  </si>
  <si>
    <t>和泉市</t>
  </si>
  <si>
    <t>ｲｽﾞﾐｼ</t>
  </si>
  <si>
    <t>272191</t>
  </si>
  <si>
    <t>箕面市</t>
  </si>
  <si>
    <t>ﾐﾉｵｼ</t>
  </si>
  <si>
    <t>272205</t>
  </si>
  <si>
    <t>柏原市</t>
  </si>
  <si>
    <t>ｶｼﾜﾗｼ</t>
  </si>
  <si>
    <t>272213</t>
  </si>
  <si>
    <t>羽曳野市</t>
  </si>
  <si>
    <t>ﾊﾋﾞｷﾉｼ</t>
  </si>
  <si>
    <t>272221</t>
  </si>
  <si>
    <t>門真市</t>
  </si>
  <si>
    <t>ｶﾄﾞﾏｼ</t>
  </si>
  <si>
    <t>272230</t>
  </si>
  <si>
    <t>摂津市</t>
  </si>
  <si>
    <t>ｾｯﾂｼ</t>
  </si>
  <si>
    <t>272248</t>
  </si>
  <si>
    <t>高石市</t>
  </si>
  <si>
    <t>ﾀｶｲｼｼ</t>
  </si>
  <si>
    <t>272256</t>
  </si>
  <si>
    <t>藤井寺市</t>
  </si>
  <si>
    <t>ﾌｼﾞｲﾃﾞﾗｼ</t>
  </si>
  <si>
    <t>272264</t>
  </si>
  <si>
    <t>東大阪市</t>
  </si>
  <si>
    <t>ﾋｶﾞｼｵｵｻｶｼ</t>
  </si>
  <si>
    <t>272272</t>
  </si>
  <si>
    <t>泉南市</t>
  </si>
  <si>
    <t>ｾﾝﾅﾝｼ</t>
  </si>
  <si>
    <t>272281</t>
  </si>
  <si>
    <t>四條畷市</t>
  </si>
  <si>
    <t>ｼｼﾞﾖｳﾅﾜﾃｼ</t>
  </si>
  <si>
    <t>272299</t>
  </si>
  <si>
    <t>交野市</t>
  </si>
  <si>
    <t>ｶﾀﾉｼ</t>
  </si>
  <si>
    <t>272302</t>
  </si>
  <si>
    <t>大阪狭山市</t>
  </si>
  <si>
    <t>ｵｵｻｶｻﾔﾏｼ</t>
  </si>
  <si>
    <t>272311</t>
  </si>
  <si>
    <t>阪南市</t>
  </si>
  <si>
    <t>ﾊﾝﾅﾝｼ</t>
  </si>
  <si>
    <t>272329</t>
  </si>
  <si>
    <t>島本町</t>
  </si>
  <si>
    <t>ｼﾏﾓﾄﾁｮｳ</t>
  </si>
  <si>
    <t>273015</t>
  </si>
  <si>
    <t>豊能町</t>
  </si>
  <si>
    <t>ﾄﾖﾉﾁｮｳ</t>
  </si>
  <si>
    <t>273210</t>
  </si>
  <si>
    <t>能勢町</t>
  </si>
  <si>
    <t>ﾉｾﾁｮｳ</t>
  </si>
  <si>
    <t>273228</t>
  </si>
  <si>
    <t>忠岡町</t>
  </si>
  <si>
    <t>ﾀﾀﾞｵｶﾁｮｳ</t>
  </si>
  <si>
    <t>273414</t>
  </si>
  <si>
    <t>熊取町</t>
  </si>
  <si>
    <t>ｸﾏﾄﾘﾁｮｳ</t>
  </si>
  <si>
    <t>273619</t>
  </si>
  <si>
    <t>田尻町</t>
  </si>
  <si>
    <t>ﾀｼﾞﾘﾁｮｳ</t>
  </si>
  <si>
    <t>273627</t>
  </si>
  <si>
    <t>岬町</t>
  </si>
  <si>
    <t>ﾐｻｷﾁｮｳ</t>
  </si>
  <si>
    <t>273660</t>
  </si>
  <si>
    <t>太子町</t>
  </si>
  <si>
    <t>ﾀｲｼﾁｮｳ</t>
  </si>
  <si>
    <t>273813</t>
  </si>
  <si>
    <t>河南町</t>
  </si>
  <si>
    <t>ｶﾅﾝﾁｮｳ</t>
  </si>
  <si>
    <t>273821</t>
  </si>
  <si>
    <t>千早赤阪村</t>
  </si>
  <si>
    <t>ﾁﾊﾔｱｶｻｶﾑﾗ</t>
  </si>
  <si>
    <t>273830</t>
  </si>
  <si>
    <t>兵庫県</t>
  </si>
  <si>
    <t>兵庫県</t>
    <rPh sb="0" eb="3">
      <t>ヒョウゴケン</t>
    </rPh>
    <phoneticPr fontId="17"/>
  </si>
  <si>
    <t>280003</t>
  </si>
  <si>
    <t>神戸市</t>
  </si>
  <si>
    <t>ｺｳﾍﾞｼ</t>
  </si>
  <si>
    <t>281000</t>
  </si>
  <si>
    <t>姫路市</t>
  </si>
  <si>
    <t>ﾋﾒｼﾞｼ</t>
  </si>
  <si>
    <t>282014</t>
  </si>
  <si>
    <t>尼崎市</t>
  </si>
  <si>
    <t>ｱﾏｶﾞｻｷｼ</t>
  </si>
  <si>
    <t>282022</t>
  </si>
  <si>
    <t>明石市</t>
  </si>
  <si>
    <t>ｱｶｼｼ</t>
  </si>
  <si>
    <t>282031</t>
  </si>
  <si>
    <t>西宮市</t>
  </si>
  <si>
    <t>ﾆｼﾉﾐﾔｼ</t>
  </si>
  <si>
    <t>282049</t>
  </si>
  <si>
    <t>洲本市</t>
  </si>
  <si>
    <t>ｽﾓﾄｼ</t>
  </si>
  <si>
    <t>282057</t>
  </si>
  <si>
    <t>芦屋市</t>
  </si>
  <si>
    <t>ｱｼﾔｼ</t>
  </si>
  <si>
    <t>282065</t>
  </si>
  <si>
    <t>伊丹市</t>
  </si>
  <si>
    <t>ｲﾀﾐｼ</t>
  </si>
  <si>
    <t>282073</t>
  </si>
  <si>
    <t>相生市</t>
  </si>
  <si>
    <t>ｱｲｵｲｼ</t>
  </si>
  <si>
    <t>282081</t>
  </si>
  <si>
    <t>豊岡市</t>
  </si>
  <si>
    <t>ﾄﾖｵｶｼ</t>
  </si>
  <si>
    <t>282090</t>
  </si>
  <si>
    <t>加古川市</t>
  </si>
  <si>
    <t>ｶｺｶﾞﾜｼ</t>
  </si>
  <si>
    <t>282103</t>
  </si>
  <si>
    <t>赤穂市</t>
  </si>
  <si>
    <t>ｱｺｳｼ</t>
  </si>
  <si>
    <t>282120</t>
  </si>
  <si>
    <t>西脇市</t>
  </si>
  <si>
    <t>ﾆｼﾜｷｼ</t>
  </si>
  <si>
    <t>282138</t>
  </si>
  <si>
    <t>宝塚市</t>
  </si>
  <si>
    <t>ﾀｶﾗﾂﾞｶｼ</t>
  </si>
  <si>
    <t>282146</t>
  </si>
  <si>
    <t>三木市</t>
  </si>
  <si>
    <t>ﾐｷｼ</t>
  </si>
  <si>
    <t>282154</t>
  </si>
  <si>
    <t>高砂市</t>
  </si>
  <si>
    <t>ﾀｶｻｺﾞｼ</t>
  </si>
  <si>
    <t>282162</t>
  </si>
  <si>
    <t>川西市</t>
  </si>
  <si>
    <t>ｶﾜﾆｼｼ</t>
  </si>
  <si>
    <t>282171</t>
  </si>
  <si>
    <t>小野市</t>
  </si>
  <si>
    <t>ｵﾉｼ</t>
  </si>
  <si>
    <t>282189</t>
  </si>
  <si>
    <t>三田市</t>
  </si>
  <si>
    <t>ｻﾝﾀﾞｼ</t>
  </si>
  <si>
    <t>282197</t>
  </si>
  <si>
    <t>加西市</t>
  </si>
  <si>
    <t>ｶｻｲｼ</t>
  </si>
  <si>
    <t>282201</t>
  </si>
  <si>
    <t>篠山市</t>
  </si>
  <si>
    <t>ｻｻﾔﾏｼ</t>
  </si>
  <si>
    <t>282219</t>
  </si>
  <si>
    <t>養父市</t>
  </si>
  <si>
    <t>ﾔﾌﾞｼ</t>
  </si>
  <si>
    <t>282227</t>
  </si>
  <si>
    <t>丹波市</t>
  </si>
  <si>
    <t>ﾀﾝﾊﾞｼ</t>
  </si>
  <si>
    <t>282235</t>
  </si>
  <si>
    <t>南あわじ市</t>
  </si>
  <si>
    <t>ﾐﾅﾐｱﾜｼﾞｼ</t>
  </si>
  <si>
    <t>282243</t>
  </si>
  <si>
    <t>朝来市</t>
  </si>
  <si>
    <t>ｱｻｺﾞｼ</t>
  </si>
  <si>
    <t>282251</t>
  </si>
  <si>
    <t>淡路市</t>
  </si>
  <si>
    <t>ｱﾜｼﾞｼ</t>
  </si>
  <si>
    <t>282260</t>
  </si>
  <si>
    <t>宍粟市</t>
  </si>
  <si>
    <t>ｼｿｳｼ</t>
  </si>
  <si>
    <t>282278</t>
  </si>
  <si>
    <t>加東市</t>
  </si>
  <si>
    <t>ｶﾄｳｼ</t>
  </si>
  <si>
    <t>282286</t>
  </si>
  <si>
    <t>たつの市</t>
  </si>
  <si>
    <t>ﾀﾂﾉｼ</t>
  </si>
  <si>
    <t>282294</t>
  </si>
  <si>
    <t>猪名川町</t>
  </si>
  <si>
    <t>ｲﾅｶﾞﾜﾁｮｳ</t>
  </si>
  <si>
    <t>283011</t>
  </si>
  <si>
    <t>多可町</t>
  </si>
  <si>
    <t>ﾀｶﾁｮｳ</t>
  </si>
  <si>
    <t>283657</t>
  </si>
  <si>
    <t>稲美町</t>
  </si>
  <si>
    <t>ｲﾅﾐﾁｮｳ</t>
  </si>
  <si>
    <t>283819</t>
  </si>
  <si>
    <t>播磨町</t>
  </si>
  <si>
    <t>ﾊﾘﾏﾁｮｳ</t>
  </si>
  <si>
    <t>283827</t>
  </si>
  <si>
    <t>市川町</t>
  </si>
  <si>
    <t>ｲﾁｶﾜﾁｮｳ</t>
  </si>
  <si>
    <t>284424</t>
  </si>
  <si>
    <t>福崎町</t>
  </si>
  <si>
    <t>ﾌｸｻｷﾁｮｳ</t>
  </si>
  <si>
    <t>284432</t>
  </si>
  <si>
    <t>神河町</t>
  </si>
  <si>
    <t>284467</t>
  </si>
  <si>
    <t>284645</t>
  </si>
  <si>
    <t>上郡町</t>
  </si>
  <si>
    <t>ｶﾐｺﾞｵﾘﾁｮｳ</t>
  </si>
  <si>
    <t>284815</t>
  </si>
  <si>
    <t>佐用町</t>
  </si>
  <si>
    <t>ｻﾖｳﾁｮｳ</t>
  </si>
  <si>
    <t>285013</t>
  </si>
  <si>
    <t>香美町</t>
  </si>
  <si>
    <t>ｶﾐﾁｮｳ</t>
  </si>
  <si>
    <t>285854</t>
  </si>
  <si>
    <t>新温泉町</t>
  </si>
  <si>
    <t>ｼﾝｵﾝｾﾝﾁｮｳ</t>
  </si>
  <si>
    <t>285862</t>
  </si>
  <si>
    <t>奈良県</t>
  </si>
  <si>
    <t>奈良県</t>
    <rPh sb="0" eb="3">
      <t>ナラケン</t>
    </rPh>
    <phoneticPr fontId="17"/>
  </si>
  <si>
    <t>290009</t>
  </si>
  <si>
    <t>奈良市</t>
  </si>
  <si>
    <t>ﾅﾗｼ</t>
  </si>
  <si>
    <t>292010</t>
  </si>
  <si>
    <t>大和高田市</t>
  </si>
  <si>
    <t>ﾔﾏﾄﾀｶﾀﾞｼ</t>
  </si>
  <si>
    <t>292028</t>
  </si>
  <si>
    <t>大和郡山市</t>
  </si>
  <si>
    <t>ﾔﾏﾄｺｵﾘﾔﾏｼ</t>
  </si>
  <si>
    <t>292036</t>
  </si>
  <si>
    <t>天理市</t>
  </si>
  <si>
    <t>ﾃﾝﾘｼ</t>
  </si>
  <si>
    <t>292044</t>
  </si>
  <si>
    <t>橿原市</t>
  </si>
  <si>
    <t>ｶｼﾊﾗｼ</t>
  </si>
  <si>
    <t>292052</t>
  </si>
  <si>
    <t>桜井市</t>
  </si>
  <si>
    <t>ｻｸﾗｲｼ</t>
  </si>
  <si>
    <t>292061</t>
  </si>
  <si>
    <t>五條市</t>
  </si>
  <si>
    <t>ｺﾞｼﾞｮｳｼ</t>
  </si>
  <si>
    <t>292079</t>
  </si>
  <si>
    <t>御所市</t>
  </si>
  <si>
    <t>ｺﾞｾｼ</t>
  </si>
  <si>
    <t>292087</t>
  </si>
  <si>
    <t>生駒市</t>
  </si>
  <si>
    <t>ｲｺﾏｼ</t>
  </si>
  <si>
    <t>292095</t>
  </si>
  <si>
    <t>香芝市</t>
  </si>
  <si>
    <t>ｶｼﾊﾞｼ</t>
  </si>
  <si>
    <t>292109</t>
  </si>
  <si>
    <t>葛城市</t>
  </si>
  <si>
    <t>ｶﾂﾗｷﾞｼ</t>
  </si>
  <si>
    <t>292117</t>
  </si>
  <si>
    <t>宇陀市</t>
  </si>
  <si>
    <t>ｳﾀﾞｼ</t>
  </si>
  <si>
    <t>292125</t>
  </si>
  <si>
    <t>山添村</t>
  </si>
  <si>
    <t>ﾔﾏｿﾞｴﾑﾗ</t>
  </si>
  <si>
    <t>293229</t>
  </si>
  <si>
    <t>平群町</t>
  </si>
  <si>
    <t>ﾍｸﾞﾘﾁｮｳ</t>
  </si>
  <si>
    <t>293423</t>
  </si>
  <si>
    <t>三郷町</t>
  </si>
  <si>
    <t>ｻﾝｺﾞｳﾁｮｳ</t>
  </si>
  <si>
    <t>293431</t>
  </si>
  <si>
    <t>斑鳩町</t>
  </si>
  <si>
    <t>ｲｶﾙｶﾞﾁｮｳ</t>
  </si>
  <si>
    <t>293440</t>
  </si>
  <si>
    <t>安堵町</t>
  </si>
  <si>
    <t>ｱﾝﾄﾞﾁｮｳ</t>
  </si>
  <si>
    <t>293458</t>
  </si>
  <si>
    <t>ｶﾜﾆｼﾁｮｳ</t>
  </si>
  <si>
    <t>293610</t>
  </si>
  <si>
    <t>三宅町</t>
  </si>
  <si>
    <t>ﾐﾔｹﾁｮｳ</t>
  </si>
  <si>
    <t>293628</t>
  </si>
  <si>
    <t>田原本町</t>
  </si>
  <si>
    <t>ﾀﾜﾗﾓﾄﾁｮｳ</t>
  </si>
  <si>
    <t>293636</t>
  </si>
  <si>
    <t>曽爾村</t>
  </si>
  <si>
    <t>ｿﾆﾑﾗ</t>
  </si>
  <si>
    <t>293857</t>
  </si>
  <si>
    <t>御杖村</t>
  </si>
  <si>
    <t>ﾐﾂｴﾑﾗ</t>
  </si>
  <si>
    <t>293865</t>
  </si>
  <si>
    <t>高取町</t>
  </si>
  <si>
    <t>ﾀｶﾄﾘﾁｮｳ</t>
  </si>
  <si>
    <t>294012</t>
  </si>
  <si>
    <t>明日香村</t>
  </si>
  <si>
    <t>ｱｽｶﾑﾗ</t>
  </si>
  <si>
    <t>294021</t>
  </si>
  <si>
    <t>上牧町</t>
  </si>
  <si>
    <t>ｶﾝﾏｷﾁｮｳ</t>
  </si>
  <si>
    <t>294241</t>
  </si>
  <si>
    <t>王寺町</t>
  </si>
  <si>
    <t>ｵｳｼﾞﾁｮｳ</t>
  </si>
  <si>
    <t>294250</t>
  </si>
  <si>
    <t>広陵町</t>
  </si>
  <si>
    <t>ｺｳﾘﾖｳﾁｮｳ</t>
  </si>
  <si>
    <t>294268</t>
  </si>
  <si>
    <t>河合町</t>
  </si>
  <si>
    <t>ｶﾜｲﾁｮｳ</t>
  </si>
  <si>
    <t>294276</t>
  </si>
  <si>
    <t>吉野町</t>
  </si>
  <si>
    <t>ﾖｼﾉﾁｮｳ</t>
  </si>
  <si>
    <t>294411</t>
  </si>
  <si>
    <t>大淀町</t>
  </si>
  <si>
    <t>ｵｵﾖﾄﾞﾁｮｳ</t>
  </si>
  <si>
    <t>294420</t>
  </si>
  <si>
    <t>下市町</t>
  </si>
  <si>
    <t>ｼﾓｲﾁﾁｮｳ</t>
  </si>
  <si>
    <t>294438</t>
  </si>
  <si>
    <t>黒滝村</t>
  </si>
  <si>
    <t>ｸﾛﾀｷﾑﾗ</t>
  </si>
  <si>
    <t>294446</t>
  </si>
  <si>
    <t>天川村</t>
  </si>
  <si>
    <t>ﾃﾝｶﾜﾑﾗ</t>
  </si>
  <si>
    <t>294462</t>
  </si>
  <si>
    <t>野迫川村</t>
  </si>
  <si>
    <t>ﾉｾｶﾞﾜﾑﾗ</t>
  </si>
  <si>
    <t>294471</t>
  </si>
  <si>
    <t>十津川村</t>
  </si>
  <si>
    <t>ﾄﾂｶﾜﾑﾗ</t>
  </si>
  <si>
    <t>294497</t>
  </si>
  <si>
    <t>下北山村</t>
  </si>
  <si>
    <t>ｼﾓｷﾀﾔﾏﾑﾗ</t>
  </si>
  <si>
    <t>294501</t>
  </si>
  <si>
    <t>上北山村</t>
  </si>
  <si>
    <t>ｶﾐｷﾀﾔﾏﾑﾗ</t>
  </si>
  <si>
    <t>294519</t>
  </si>
  <si>
    <t>294527</t>
  </si>
  <si>
    <t>東吉野村</t>
  </si>
  <si>
    <t>ﾋｶﾞｼﾖｼﾉﾑﾗ</t>
  </si>
  <si>
    <t>294535</t>
  </si>
  <si>
    <t>和歌山県</t>
  </si>
  <si>
    <t>和歌山県</t>
    <rPh sb="0" eb="4">
      <t>ワカヤマケン</t>
    </rPh>
    <phoneticPr fontId="17"/>
  </si>
  <si>
    <t>300004</t>
  </si>
  <si>
    <t>和歌山市</t>
  </si>
  <si>
    <t>ﾜｶﾔﾏｼ</t>
  </si>
  <si>
    <t>302015</t>
  </si>
  <si>
    <t>海南市</t>
  </si>
  <si>
    <t>ｶｲﾅﾝｼ</t>
  </si>
  <si>
    <t>302023</t>
  </si>
  <si>
    <t>橋本市</t>
  </si>
  <si>
    <t>ﾊｼﾓﾄｼ</t>
  </si>
  <si>
    <t>302031</t>
  </si>
  <si>
    <t>有田市</t>
  </si>
  <si>
    <t>ｱﾘﾀﾞｼ</t>
  </si>
  <si>
    <t>302040</t>
  </si>
  <si>
    <t>御坊市</t>
  </si>
  <si>
    <t>ｺﾞﾎﾞｳｼ</t>
  </si>
  <si>
    <t>302058</t>
  </si>
  <si>
    <t>田辺市</t>
  </si>
  <si>
    <t>ﾀﾅﾍﾞｼ</t>
  </si>
  <si>
    <t>302066</t>
  </si>
  <si>
    <t>新宮市</t>
  </si>
  <si>
    <t>ｼﾝｸﾞｳｼ</t>
  </si>
  <si>
    <t>302074</t>
  </si>
  <si>
    <t>紀の川市</t>
  </si>
  <si>
    <t>ｷﾉｶﾜｼ</t>
  </si>
  <si>
    <t>302082</t>
  </si>
  <si>
    <t>岩出市</t>
  </si>
  <si>
    <t>ｲﾜﾃﾞｼ</t>
  </si>
  <si>
    <t>302091</t>
  </si>
  <si>
    <t>紀美野町</t>
  </si>
  <si>
    <t>ｷﾐﾉﾁｮｳ</t>
  </si>
  <si>
    <t>303046</t>
  </si>
  <si>
    <t>かつらぎ町</t>
  </si>
  <si>
    <t>ｶﾂﾗｷﾞﾁｮｳ</t>
  </si>
  <si>
    <t>303411</t>
  </si>
  <si>
    <t>九度山町</t>
  </si>
  <si>
    <t>ｸﾄﾞﾔﾏﾁｮｳ</t>
  </si>
  <si>
    <t>303437</t>
  </si>
  <si>
    <t>高野町</t>
  </si>
  <si>
    <t>ｺｳﾔﾁｮｳ</t>
  </si>
  <si>
    <t>303445</t>
  </si>
  <si>
    <t>湯浅町</t>
  </si>
  <si>
    <t>ﾕｱｻﾁｮｳ</t>
  </si>
  <si>
    <t>303615</t>
  </si>
  <si>
    <t>広川町</t>
  </si>
  <si>
    <t>ﾋﾛｶﾞﾜﾁｮｳ</t>
  </si>
  <si>
    <t>303623</t>
  </si>
  <si>
    <t>有田川町</t>
  </si>
  <si>
    <t>ｱﾘﾀﾞｶﾞﾜﾁｮｳ</t>
  </si>
  <si>
    <t>303666</t>
  </si>
  <si>
    <t>303810</t>
  </si>
  <si>
    <t>303828</t>
  </si>
  <si>
    <t>由良町</t>
  </si>
  <si>
    <t>ﾕﾗﾁｮｳ</t>
  </si>
  <si>
    <t>303836</t>
  </si>
  <si>
    <t>印南町</t>
  </si>
  <si>
    <t>303909</t>
  </si>
  <si>
    <t>みなべ町</t>
  </si>
  <si>
    <t>ﾐﾅﾍﾞﾁｮｳ</t>
  </si>
  <si>
    <t>303917</t>
  </si>
  <si>
    <t>日高川町</t>
  </si>
  <si>
    <t>ﾋﾀﾞｶｶﾞﾜﾁｮｳ</t>
  </si>
  <si>
    <t>303925</t>
  </si>
  <si>
    <t>白浜町</t>
  </si>
  <si>
    <t>ｼﾗﾊﾏﾁｮｳ</t>
  </si>
  <si>
    <t>304018</t>
  </si>
  <si>
    <t>上富田町</t>
  </si>
  <si>
    <t>ｶﾐﾄﾝﾀﾞﾁｮｳ</t>
  </si>
  <si>
    <t>304042</t>
  </si>
  <si>
    <t>すさみ町</t>
  </si>
  <si>
    <t>ｽｻﾐﾁｮｳ</t>
  </si>
  <si>
    <t>304069</t>
  </si>
  <si>
    <t>那智勝浦町</t>
  </si>
  <si>
    <t>ﾅﾁｶﾂｳﾗﾁｮｳ</t>
  </si>
  <si>
    <t>304212</t>
  </si>
  <si>
    <t>太地町</t>
  </si>
  <si>
    <t>ﾀｲｼﾞﾁｮｳ</t>
  </si>
  <si>
    <t>304221</t>
  </si>
  <si>
    <t>古座川町</t>
  </si>
  <si>
    <t>ｺｻﾞｶﾞﾜﾁｮｳ</t>
  </si>
  <si>
    <t>304247</t>
  </si>
  <si>
    <t>北山村</t>
  </si>
  <si>
    <t>ｷﾀﾔﾏﾑﾗ</t>
  </si>
  <si>
    <t>304271</t>
  </si>
  <si>
    <t>串本町</t>
  </si>
  <si>
    <t>ｸｼﾓﾄﾁｮｳ</t>
  </si>
  <si>
    <t>304280</t>
  </si>
  <si>
    <t>鳥取県</t>
  </si>
  <si>
    <t>鳥取県</t>
    <rPh sb="0" eb="3">
      <t>トットリケン</t>
    </rPh>
    <phoneticPr fontId="17"/>
  </si>
  <si>
    <t>310000</t>
  </si>
  <si>
    <t>鳥取市</t>
  </si>
  <si>
    <t>ﾄｯﾄﾘｼ</t>
  </si>
  <si>
    <t>312011</t>
  </si>
  <si>
    <t>米子市</t>
  </si>
  <si>
    <t>ﾖﾅｺﾞｼ</t>
  </si>
  <si>
    <t>312029</t>
  </si>
  <si>
    <t>倉吉市</t>
  </si>
  <si>
    <t>ｸﾗﾖｼｼ</t>
  </si>
  <si>
    <t>312037</t>
  </si>
  <si>
    <t>境港市</t>
  </si>
  <si>
    <t>ｻｶｲﾐﾅﾄｼ</t>
  </si>
  <si>
    <t>312045</t>
  </si>
  <si>
    <t>岩美町</t>
  </si>
  <si>
    <t>ｲﾜﾐﾁｮｳ</t>
  </si>
  <si>
    <t>313025</t>
  </si>
  <si>
    <t>若桜町</t>
  </si>
  <si>
    <t>313254</t>
  </si>
  <si>
    <t>智頭町</t>
  </si>
  <si>
    <t>ﾁﾂﾞﾁｮｳ</t>
  </si>
  <si>
    <t>313289</t>
  </si>
  <si>
    <t>八頭町</t>
  </si>
  <si>
    <t>ﾔｽﾞﾁｮｳ</t>
  </si>
  <si>
    <t>313297</t>
  </si>
  <si>
    <t>三朝町</t>
  </si>
  <si>
    <t>ﾐｻｻﾁｮｳ</t>
  </si>
  <si>
    <t>313645</t>
  </si>
  <si>
    <t>湯梨浜町</t>
  </si>
  <si>
    <t>ﾕﾘﾊﾏﾁｮｳ</t>
  </si>
  <si>
    <t>313700</t>
  </si>
  <si>
    <t>琴浦町</t>
  </si>
  <si>
    <t>ｺﾄｳﾗﾁｮｳ</t>
  </si>
  <si>
    <t>313718</t>
  </si>
  <si>
    <t>北栄町</t>
  </si>
  <si>
    <t>ﾎｸｴｲﾁｮｳ</t>
  </si>
  <si>
    <t>313726</t>
  </si>
  <si>
    <t>日吉津村</t>
  </si>
  <si>
    <t>ﾋｴﾂﾞｿﾝ</t>
  </si>
  <si>
    <t>313840</t>
  </si>
  <si>
    <t>大山町</t>
  </si>
  <si>
    <t>ﾀﾞｲｾﾝﾁｮｳ</t>
  </si>
  <si>
    <t>313866</t>
  </si>
  <si>
    <t>313891</t>
  </si>
  <si>
    <t>伯耆町</t>
  </si>
  <si>
    <t>ﾎｳｷﾁｮｳ</t>
  </si>
  <si>
    <t>313904</t>
  </si>
  <si>
    <t>日南町</t>
  </si>
  <si>
    <t>ﾆﾁﾅﾝﾁｮｳ</t>
  </si>
  <si>
    <t>314013</t>
  </si>
  <si>
    <t>314021</t>
  </si>
  <si>
    <t>江府町</t>
  </si>
  <si>
    <t>ｺｳﾌﾁｮｳ</t>
  </si>
  <si>
    <t>314030</t>
  </si>
  <si>
    <t>島根県</t>
  </si>
  <si>
    <t>島根県</t>
    <rPh sb="0" eb="3">
      <t>シマネケン</t>
    </rPh>
    <phoneticPr fontId="17"/>
  </si>
  <si>
    <t>320005</t>
  </si>
  <si>
    <t>松江市</t>
  </si>
  <si>
    <t>ﾏﾂｴｼ</t>
  </si>
  <si>
    <t>322016</t>
  </si>
  <si>
    <t>浜田市</t>
  </si>
  <si>
    <t>ﾊﾏﾀﾞｼ</t>
  </si>
  <si>
    <t>322024</t>
  </si>
  <si>
    <t>出雲市</t>
  </si>
  <si>
    <t>ｲｽﾞﾓｼ</t>
  </si>
  <si>
    <t>322032</t>
  </si>
  <si>
    <t>益田市</t>
  </si>
  <si>
    <t>ﾏｽﾀﾞｼ</t>
  </si>
  <si>
    <t>322041</t>
  </si>
  <si>
    <t>大田市</t>
  </si>
  <si>
    <t>ｵｵﾀﾞｼ</t>
  </si>
  <si>
    <t>322059</t>
  </si>
  <si>
    <t>安来市</t>
  </si>
  <si>
    <t>ﾔｽｷﾞｼ</t>
  </si>
  <si>
    <t>322067</t>
  </si>
  <si>
    <t>江津市</t>
  </si>
  <si>
    <t>ｺﾞｳﾂｼ</t>
  </si>
  <si>
    <t>322075</t>
  </si>
  <si>
    <t>雲南市</t>
  </si>
  <si>
    <t>ｳﾝﾅﾝｼ</t>
  </si>
  <si>
    <t>322091</t>
  </si>
  <si>
    <t>奥出雲町</t>
  </si>
  <si>
    <t>ｵｸｲｽﾞﾓﾁｮｳ</t>
  </si>
  <si>
    <t>323438</t>
  </si>
  <si>
    <t>飯南町</t>
  </si>
  <si>
    <t>ｲｲﾅﾝﾁｮｳ</t>
  </si>
  <si>
    <t>323861</t>
  </si>
  <si>
    <t>川本町</t>
  </si>
  <si>
    <t>ｶﾜﾓﾄﾏﾁ</t>
  </si>
  <si>
    <t>324418</t>
  </si>
  <si>
    <t>324485</t>
  </si>
  <si>
    <t>邑南町</t>
  </si>
  <si>
    <t>ｵｵﾅﾝﾁｮｳ</t>
  </si>
  <si>
    <t>324493</t>
  </si>
  <si>
    <t>津和野町</t>
  </si>
  <si>
    <t>ﾂﾜﾉﾁｮｳ</t>
  </si>
  <si>
    <t>325015</t>
  </si>
  <si>
    <t>吉賀町</t>
  </si>
  <si>
    <t>ﾖｼｶﾁｮｳ</t>
  </si>
  <si>
    <t>325058</t>
  </si>
  <si>
    <t>海士町</t>
  </si>
  <si>
    <t>ｱﾏﾁｮｳ</t>
  </si>
  <si>
    <t>325252</t>
  </si>
  <si>
    <t>西ノ島町</t>
  </si>
  <si>
    <t>ﾆｼﾉｼﾏﾁｮｳ</t>
  </si>
  <si>
    <t>325261</t>
  </si>
  <si>
    <t>知夫村</t>
  </si>
  <si>
    <t>ﾁﾌﾞﾑﾗ</t>
  </si>
  <si>
    <t>325279</t>
  </si>
  <si>
    <t>隠岐の島町</t>
  </si>
  <si>
    <t>ｵｷﾉｼﾏﾁｮｳ</t>
  </si>
  <si>
    <t>325287</t>
  </si>
  <si>
    <t>岡山県</t>
  </si>
  <si>
    <t>岡山県</t>
    <rPh sb="0" eb="3">
      <t>オカヤマケン</t>
    </rPh>
    <phoneticPr fontId="17"/>
  </si>
  <si>
    <t>330001</t>
  </si>
  <si>
    <t>岡山市</t>
  </si>
  <si>
    <t>ｵｶﾔﾏｼ</t>
  </si>
  <si>
    <t>331007</t>
  </si>
  <si>
    <t>倉敷市</t>
  </si>
  <si>
    <t>ｸﾗｼｷｼ</t>
  </si>
  <si>
    <t>332020</t>
  </si>
  <si>
    <t>津山市</t>
  </si>
  <si>
    <t>ﾂﾔﾏｼ</t>
  </si>
  <si>
    <t>332038</t>
  </si>
  <si>
    <t>玉野市</t>
  </si>
  <si>
    <t>ﾀﾏﾉｼ</t>
  </si>
  <si>
    <t>332046</t>
  </si>
  <si>
    <t>笠岡市</t>
  </si>
  <si>
    <t>ｶｻｵｶｼ</t>
  </si>
  <si>
    <t>332054</t>
  </si>
  <si>
    <t>井原市</t>
  </si>
  <si>
    <t>ｲﾊﾞﾗｼ</t>
  </si>
  <si>
    <t>332071</t>
  </si>
  <si>
    <t>総社市</t>
  </si>
  <si>
    <t>ｿｳｼﾞﾔｼ</t>
  </si>
  <si>
    <t>332089</t>
  </si>
  <si>
    <t>高梁市</t>
  </si>
  <si>
    <t>ﾀｶﾊｼｼ</t>
  </si>
  <si>
    <t>332097</t>
  </si>
  <si>
    <t>新見市</t>
  </si>
  <si>
    <t>ﾆｲﾐｼ</t>
  </si>
  <si>
    <t>332101</t>
  </si>
  <si>
    <t>備前市</t>
  </si>
  <si>
    <t>ﾋﾞｾﾞﾝｼ</t>
  </si>
  <si>
    <t>332119</t>
  </si>
  <si>
    <t>瀬戸内市</t>
  </si>
  <si>
    <t>ｾﾄｳﾁｼ</t>
  </si>
  <si>
    <t>332127</t>
  </si>
  <si>
    <t>赤磐市</t>
  </si>
  <si>
    <t>ｱｶｲﾜｼ</t>
  </si>
  <si>
    <t>332135</t>
  </si>
  <si>
    <t>真庭市</t>
  </si>
  <si>
    <t>ﾏﾆﾜｼ</t>
  </si>
  <si>
    <t>332143</t>
  </si>
  <si>
    <t>美作市</t>
  </si>
  <si>
    <t>ﾐﾏｻｶｼ</t>
  </si>
  <si>
    <t>332151</t>
  </si>
  <si>
    <t>浅口市</t>
  </si>
  <si>
    <t>ｱｻｸﾁｼ</t>
  </si>
  <si>
    <t>332160</t>
  </si>
  <si>
    <t>和気町</t>
  </si>
  <si>
    <t>ﾜｹﾁｮｳ</t>
  </si>
  <si>
    <t>333468</t>
  </si>
  <si>
    <t>早島町</t>
  </si>
  <si>
    <t>ﾊﾔｼﾏﾁｮｳ</t>
  </si>
  <si>
    <t>334235</t>
  </si>
  <si>
    <t>里庄町</t>
  </si>
  <si>
    <t>ｻﾄｼｮｳﾁｮｳ</t>
  </si>
  <si>
    <t>334456</t>
  </si>
  <si>
    <t>矢掛町</t>
  </si>
  <si>
    <t>ﾔｶｹﾞﾁｮｳ</t>
  </si>
  <si>
    <t>334618</t>
  </si>
  <si>
    <t>新庄村</t>
  </si>
  <si>
    <t>ｼﾝｼﾞﾖｳｿﾝ</t>
  </si>
  <si>
    <t>335860</t>
  </si>
  <si>
    <t>鏡野町</t>
  </si>
  <si>
    <t>ｶｶﾞﾐﾉﾁｮｳ</t>
  </si>
  <si>
    <t>336068</t>
  </si>
  <si>
    <t>勝央町</t>
  </si>
  <si>
    <t>ｼｮｳｵｳﾁｮｳ</t>
  </si>
  <si>
    <t>336220</t>
  </si>
  <si>
    <t>奈義町</t>
  </si>
  <si>
    <t>ﾅｷﾞﾁｮｳ</t>
  </si>
  <si>
    <t>336238</t>
  </si>
  <si>
    <t>西粟倉村</t>
  </si>
  <si>
    <t>ﾆｼｱﾜｸﾗｿﾝ</t>
  </si>
  <si>
    <t>336432</t>
  </si>
  <si>
    <t>久米南町</t>
  </si>
  <si>
    <t>ｸﾒﾅﾝﾁｮｳ</t>
  </si>
  <si>
    <t>336637</t>
  </si>
  <si>
    <t>美咲町</t>
  </si>
  <si>
    <t>336661</t>
  </si>
  <si>
    <t>吉備中央町</t>
  </si>
  <si>
    <t>ｷﾋﾞﾁｭｳｵｳﾁｮｳ</t>
  </si>
  <si>
    <t>336815</t>
  </si>
  <si>
    <t>広島県</t>
  </si>
  <si>
    <t>広島県</t>
    <rPh sb="0" eb="3">
      <t>ヒロシマケン</t>
    </rPh>
    <phoneticPr fontId="17"/>
  </si>
  <si>
    <t>340006</t>
  </si>
  <si>
    <t>広島市</t>
  </si>
  <si>
    <t>ﾋﾛｼﾏｼ</t>
  </si>
  <si>
    <t>341002</t>
  </si>
  <si>
    <t>呉市</t>
  </si>
  <si>
    <t>ｸﾚｼ</t>
  </si>
  <si>
    <t>342025</t>
  </si>
  <si>
    <t>竹原市</t>
  </si>
  <si>
    <t>ﾀｹﾊﾗｼ</t>
  </si>
  <si>
    <t>342033</t>
  </si>
  <si>
    <t>三原市</t>
  </si>
  <si>
    <t>ﾐﾊﾗｼ</t>
  </si>
  <si>
    <t>342041</t>
  </si>
  <si>
    <t>尾道市</t>
  </si>
  <si>
    <t>ｵﾉﾐﾁｼ</t>
  </si>
  <si>
    <t>342050</t>
  </si>
  <si>
    <t>福山市</t>
  </si>
  <si>
    <t>ﾌｸﾔﾏｼ</t>
  </si>
  <si>
    <t>342076</t>
  </si>
  <si>
    <t>342084</t>
  </si>
  <si>
    <t>三次市</t>
  </si>
  <si>
    <t>342092</t>
  </si>
  <si>
    <t>庄原市</t>
  </si>
  <si>
    <t>ｼｮｳﾊﾞﾗｼ</t>
  </si>
  <si>
    <t>342106</t>
  </si>
  <si>
    <t>大竹市</t>
  </si>
  <si>
    <t>ｵｵﾀｹｼ</t>
  </si>
  <si>
    <t>342114</t>
  </si>
  <si>
    <t>東広島市</t>
  </si>
  <si>
    <t>ﾋｶﾞｼﾋﾛｼﾏｼ</t>
  </si>
  <si>
    <t>342122</t>
  </si>
  <si>
    <t>廿日市市</t>
  </si>
  <si>
    <t>ﾊﾂｶｲﾁｼ</t>
  </si>
  <si>
    <t>342131</t>
  </si>
  <si>
    <t>安芸高田市</t>
  </si>
  <si>
    <t>ｱｷﾀｶﾀｼ</t>
  </si>
  <si>
    <t>342149</t>
  </si>
  <si>
    <t>江田島市</t>
  </si>
  <si>
    <t>ｴﾀｼﾞﾏｼ</t>
  </si>
  <si>
    <t>342157</t>
  </si>
  <si>
    <t>府中町</t>
  </si>
  <si>
    <t>ﾌﾁｭｳﾁｮｳ</t>
  </si>
  <si>
    <t>343021</t>
  </si>
  <si>
    <t>海田町</t>
  </si>
  <si>
    <t>ｶｲﾀﾁｮｳ</t>
  </si>
  <si>
    <t>343048</t>
  </si>
  <si>
    <t>熊野町</t>
  </si>
  <si>
    <t>ｸﾏﾉﾁｮｳ</t>
  </si>
  <si>
    <t>343072</t>
  </si>
  <si>
    <t>坂町</t>
  </si>
  <si>
    <t>ｻｶﾁｮｳ</t>
  </si>
  <si>
    <t>343099</t>
  </si>
  <si>
    <t>安芸太田町</t>
  </si>
  <si>
    <t>ｱｷｵｵﾀﾁｮｳ</t>
  </si>
  <si>
    <t>343684</t>
  </si>
  <si>
    <t>北広島町</t>
  </si>
  <si>
    <t>ｷﾀﾋﾛｼﾏﾁｮｳ</t>
  </si>
  <si>
    <t>343692</t>
  </si>
  <si>
    <t>大崎上島町</t>
  </si>
  <si>
    <t>ｵｵｻｷｶﾐｼﾞﾏﾁｮｳ</t>
  </si>
  <si>
    <t>344311</t>
  </si>
  <si>
    <t>世羅町</t>
  </si>
  <si>
    <t>ｾﾗﾁｮｳ</t>
  </si>
  <si>
    <t>344621</t>
  </si>
  <si>
    <t>神石高原町</t>
  </si>
  <si>
    <t>ｼﾞﾝｾｷｺｳｹﾞﾝﾁｮｳ</t>
  </si>
  <si>
    <t>345458</t>
  </si>
  <si>
    <t>山口県</t>
  </si>
  <si>
    <t>山口県</t>
    <rPh sb="0" eb="3">
      <t>ヤマグチケン</t>
    </rPh>
    <phoneticPr fontId="17"/>
  </si>
  <si>
    <t>350001</t>
  </si>
  <si>
    <t>下関市</t>
  </si>
  <si>
    <t>ｼﾓﾉｾｷｼ</t>
  </si>
  <si>
    <t>352012</t>
  </si>
  <si>
    <t>宇部市</t>
  </si>
  <si>
    <t>ｳﾍﾞｼ</t>
  </si>
  <si>
    <t>352021</t>
  </si>
  <si>
    <t>山口市</t>
  </si>
  <si>
    <t>ﾔﾏｸﾞﾁｼ</t>
  </si>
  <si>
    <t>352039</t>
  </si>
  <si>
    <t>萩市</t>
  </si>
  <si>
    <t>ﾊｷﾞｼ</t>
  </si>
  <si>
    <t>352047</t>
  </si>
  <si>
    <t>防府市</t>
  </si>
  <si>
    <t>ﾎｳﾌｼ</t>
  </si>
  <si>
    <t>352063</t>
  </si>
  <si>
    <t>下松市</t>
  </si>
  <si>
    <t>ｸﾀﾞﾏﾂｼ</t>
  </si>
  <si>
    <t>352071</t>
  </si>
  <si>
    <t>岩国市</t>
  </si>
  <si>
    <t>ｲﾜｸﾆｼ</t>
  </si>
  <si>
    <t>352080</t>
  </si>
  <si>
    <t>光市</t>
  </si>
  <si>
    <t>ﾋｶﾘｼ</t>
  </si>
  <si>
    <t>352101</t>
  </si>
  <si>
    <t>長門市</t>
  </si>
  <si>
    <t>ﾅｶﾞﾄｼ</t>
  </si>
  <si>
    <t>352110</t>
  </si>
  <si>
    <t>柳井市</t>
  </si>
  <si>
    <t>ﾔﾅｲｼ</t>
  </si>
  <si>
    <t>352128</t>
  </si>
  <si>
    <t>美祢市</t>
  </si>
  <si>
    <t>ﾐﾈｼ</t>
  </si>
  <si>
    <t>352136</t>
  </si>
  <si>
    <t>周南市</t>
  </si>
  <si>
    <t>ｼｭｳﾅﾝｼ</t>
  </si>
  <si>
    <t>352152</t>
  </si>
  <si>
    <t>山陽小野田市</t>
  </si>
  <si>
    <t>ｻﾝﾖｳｵﾉﾀﾞｼ</t>
  </si>
  <si>
    <t>352161</t>
  </si>
  <si>
    <t>周防大島町</t>
  </si>
  <si>
    <t>ｽｵｳｵｵｼﾏﾁｮｳ</t>
  </si>
  <si>
    <t>353051</t>
  </si>
  <si>
    <t>和木町</t>
  </si>
  <si>
    <t>ﾜｷﾁｮｳ</t>
  </si>
  <si>
    <t>353213</t>
  </si>
  <si>
    <t>上関町</t>
  </si>
  <si>
    <t>ｶﾐﾉｾｷﾁｮｳ</t>
  </si>
  <si>
    <t>353418</t>
  </si>
  <si>
    <t>田布施町</t>
  </si>
  <si>
    <t>ﾀﾌﾞｾﾁｮｳ</t>
  </si>
  <si>
    <t>353434</t>
  </si>
  <si>
    <t>平生町</t>
  </si>
  <si>
    <t>ﾋﾗｵﾁｮｳ</t>
  </si>
  <si>
    <t>353442</t>
  </si>
  <si>
    <t>阿武町</t>
  </si>
  <si>
    <t>ｱﾌﾞﾁｮｳ</t>
  </si>
  <si>
    <t>355020</t>
  </si>
  <si>
    <t>徳島県</t>
  </si>
  <si>
    <t>徳島県</t>
    <rPh sb="0" eb="3">
      <t>トクシマケン</t>
    </rPh>
    <phoneticPr fontId="17"/>
  </si>
  <si>
    <t>360007</t>
  </si>
  <si>
    <t>徳島市</t>
  </si>
  <si>
    <t>ﾄｸｼﾏｼ</t>
  </si>
  <si>
    <t>362018</t>
  </si>
  <si>
    <t>鳴門市</t>
  </si>
  <si>
    <t>ﾅﾙﾄｼ</t>
  </si>
  <si>
    <t>362026</t>
  </si>
  <si>
    <t>小松島市</t>
  </si>
  <si>
    <t>ｺﾏﾂｼﾏｼ</t>
  </si>
  <si>
    <t>362034</t>
  </si>
  <si>
    <t>阿南市</t>
  </si>
  <si>
    <t>ｱﾅﾝｼ</t>
  </si>
  <si>
    <t>362042</t>
  </si>
  <si>
    <t>吉野川市</t>
  </si>
  <si>
    <t>ﾖｼﾉｶﾞﾜｼ</t>
  </si>
  <si>
    <t>362051</t>
  </si>
  <si>
    <t>阿波市</t>
  </si>
  <si>
    <t>ｱﾜｼ</t>
  </si>
  <si>
    <t>362069</t>
  </si>
  <si>
    <t>美馬市</t>
  </si>
  <si>
    <t>ﾐﾏｼ</t>
  </si>
  <si>
    <t>362077</t>
  </si>
  <si>
    <t>三好市</t>
  </si>
  <si>
    <t>362085</t>
  </si>
  <si>
    <t>勝浦町</t>
  </si>
  <si>
    <t>ｶﾂｳﾗﾁｮｳ</t>
  </si>
  <si>
    <t>363014</t>
  </si>
  <si>
    <t>上勝町</t>
  </si>
  <si>
    <t>ｶﾐｶﾂﾁｮｳ</t>
  </si>
  <si>
    <t>363022</t>
  </si>
  <si>
    <t>佐那河内村</t>
  </si>
  <si>
    <t>ｻﾅｺﾞｳﾁｿﾝ</t>
  </si>
  <si>
    <t>363219</t>
  </si>
  <si>
    <t>石井町</t>
  </si>
  <si>
    <t>ｲｼｲﾁｮｳ</t>
  </si>
  <si>
    <t>363413</t>
  </si>
  <si>
    <t>神山町</t>
  </si>
  <si>
    <t>ｶﾐﾔﾏﾁｮｳ</t>
  </si>
  <si>
    <t>363421</t>
  </si>
  <si>
    <t>那賀町</t>
  </si>
  <si>
    <t>ﾅｶﾁｮｳ</t>
  </si>
  <si>
    <t>363685</t>
  </si>
  <si>
    <t>牟岐町</t>
  </si>
  <si>
    <t>ﾑｷﾞﾁｮｳ</t>
  </si>
  <si>
    <t>363839</t>
  </si>
  <si>
    <t>美波町</t>
  </si>
  <si>
    <t>ﾐﾅﾐﾁｮｳ</t>
  </si>
  <si>
    <t>363871</t>
  </si>
  <si>
    <t>海陽町</t>
  </si>
  <si>
    <t>ｶｲﾖｳﾁｮｳ</t>
  </si>
  <si>
    <t>363880</t>
  </si>
  <si>
    <t>松茂町</t>
  </si>
  <si>
    <t>ﾏﾂｼｹﾞﾁｮｳ</t>
  </si>
  <si>
    <t>364011</t>
  </si>
  <si>
    <t>北島町</t>
  </si>
  <si>
    <t>ｷﾀｼﾞﾏﾁｮｳ</t>
  </si>
  <si>
    <t>364029</t>
  </si>
  <si>
    <t>藍住町</t>
  </si>
  <si>
    <t>ｱｲｽﾞﾐﾁｮｳ</t>
  </si>
  <si>
    <t>364037</t>
  </si>
  <si>
    <t>板野町</t>
  </si>
  <si>
    <t>ｲﾀﾉﾁｮｳ</t>
  </si>
  <si>
    <t>364045</t>
  </si>
  <si>
    <t>上板町</t>
  </si>
  <si>
    <t>ｶﾐｲﾀﾁｮｳ</t>
  </si>
  <si>
    <t>364053</t>
  </si>
  <si>
    <t>つるぎ町</t>
  </si>
  <si>
    <t>ﾂﾙｷﾞﾁｮｳ</t>
  </si>
  <si>
    <t>364681</t>
  </si>
  <si>
    <t>東みよし町</t>
  </si>
  <si>
    <t>ﾋｶﾞｼﾐﾖｼﾁｮｳ</t>
  </si>
  <si>
    <t>364894</t>
  </si>
  <si>
    <t>香川県</t>
  </si>
  <si>
    <t>香川県</t>
    <rPh sb="0" eb="3">
      <t>カガワケン</t>
    </rPh>
    <phoneticPr fontId="17"/>
  </si>
  <si>
    <t>370002</t>
  </si>
  <si>
    <t>高松市</t>
  </si>
  <si>
    <t>ﾀｶﾏﾂｼ</t>
  </si>
  <si>
    <t>372013</t>
  </si>
  <si>
    <t>丸亀市</t>
  </si>
  <si>
    <t>ﾏﾙｶﾞﾒｼ</t>
  </si>
  <si>
    <t>372021</t>
  </si>
  <si>
    <t>坂出市</t>
  </si>
  <si>
    <t>ｻｶｲﾃﾞｼ</t>
  </si>
  <si>
    <t>372030</t>
  </si>
  <si>
    <t>善通寺市</t>
  </si>
  <si>
    <t>ｾﾞﾝﾂｳｼﾞｼ</t>
  </si>
  <si>
    <t>372048</t>
  </si>
  <si>
    <t>観音寺市</t>
  </si>
  <si>
    <t>ｶﾝｵﾝｼﾞｼ</t>
  </si>
  <si>
    <t>372056</t>
  </si>
  <si>
    <t>さぬき市</t>
  </si>
  <si>
    <t>ｻﾇｷｼ</t>
  </si>
  <si>
    <t>372064</t>
  </si>
  <si>
    <t>東かがわ市</t>
  </si>
  <si>
    <t>ﾋｶﾞｼｶｶﾞﾜｼ</t>
  </si>
  <si>
    <t>372072</t>
  </si>
  <si>
    <t>三豊市</t>
  </si>
  <si>
    <t>ﾐﾄﾖｼ</t>
  </si>
  <si>
    <t>372081</t>
  </si>
  <si>
    <t>土庄町</t>
  </si>
  <si>
    <t>ﾄﾉｼｮｳﾁｮｳ</t>
  </si>
  <si>
    <t>373222</t>
  </si>
  <si>
    <t>小豆島町</t>
  </si>
  <si>
    <t>ｼｮｳﾄﾞｼﾏﾁｮｳ</t>
  </si>
  <si>
    <t>373249</t>
  </si>
  <si>
    <t>三木町</t>
  </si>
  <si>
    <t>ﾐｷﾁｮｳ</t>
  </si>
  <si>
    <t>373419</t>
  </si>
  <si>
    <t>直島町</t>
  </si>
  <si>
    <t>ﾅｵｼﾏﾁｮｳ</t>
  </si>
  <si>
    <t>373648</t>
  </si>
  <si>
    <t>宇多津町</t>
  </si>
  <si>
    <t>ｳﾀﾂﾞﾁｮｳ</t>
  </si>
  <si>
    <t>373869</t>
  </si>
  <si>
    <t>綾川町</t>
  </si>
  <si>
    <t>ｱﾔｶﾞﾜﾁｮｳ</t>
  </si>
  <si>
    <t>373877</t>
  </si>
  <si>
    <t>琴平町</t>
  </si>
  <si>
    <t>ｺﾄﾋﾗﾁｮｳ</t>
  </si>
  <si>
    <t>374032</t>
  </si>
  <si>
    <t>多度津町</t>
  </si>
  <si>
    <t>ﾀﾄﾞﾂﾁｮｳ</t>
  </si>
  <si>
    <t>374041</t>
  </si>
  <si>
    <t>まんのう町</t>
  </si>
  <si>
    <t>ﾏﾝﾉｳﾁｮｳ</t>
  </si>
  <si>
    <t>374067</t>
  </si>
  <si>
    <t>愛媛県</t>
  </si>
  <si>
    <t>愛媛県</t>
    <rPh sb="0" eb="3">
      <t>エヒメケン</t>
    </rPh>
    <phoneticPr fontId="17"/>
  </si>
  <si>
    <t>380008</t>
  </si>
  <si>
    <t>松山市</t>
  </si>
  <si>
    <t>ﾏﾂﾔﾏｼ</t>
  </si>
  <si>
    <t>382019</t>
  </si>
  <si>
    <t>今治市</t>
  </si>
  <si>
    <t>ｲﾏﾊﾞﾘｼ</t>
  </si>
  <si>
    <t>382027</t>
  </si>
  <si>
    <t>宇和島市</t>
  </si>
  <si>
    <t>ｳﾜｼﾞﾏｼ</t>
  </si>
  <si>
    <t>382035</t>
  </si>
  <si>
    <t>八幡浜市</t>
  </si>
  <si>
    <t>ﾔﾜﾀﾊﾏｼ</t>
  </si>
  <si>
    <t>382043</t>
  </si>
  <si>
    <t>新居浜市</t>
  </si>
  <si>
    <t>ﾆｲﾊﾏｼ</t>
  </si>
  <si>
    <t>382051</t>
  </si>
  <si>
    <t>西条市</t>
  </si>
  <si>
    <t>ｻｲｼﾞｮｳｼ</t>
  </si>
  <si>
    <t>382060</t>
  </si>
  <si>
    <t>大洲市</t>
  </si>
  <si>
    <t>ｵｵｽﾞｼ</t>
  </si>
  <si>
    <t>382078</t>
  </si>
  <si>
    <t>伊予市</t>
  </si>
  <si>
    <t>ｲﾖｼ</t>
  </si>
  <si>
    <t>382108</t>
  </si>
  <si>
    <t>四国中央市</t>
  </si>
  <si>
    <t>ｼｺｸﾁｭｳｵｳｼ</t>
  </si>
  <si>
    <t>382132</t>
  </si>
  <si>
    <t>西予市</t>
  </si>
  <si>
    <t>ｾｲﾖｼ</t>
  </si>
  <si>
    <t>382141</t>
  </si>
  <si>
    <t>東温市</t>
  </si>
  <si>
    <t>ﾄｳｵﾝｼ</t>
  </si>
  <si>
    <t>382159</t>
  </si>
  <si>
    <t>上島町</t>
  </si>
  <si>
    <t>ｶﾐｼﾞﾏﾁｮｳ</t>
  </si>
  <si>
    <t>383562</t>
  </si>
  <si>
    <t>久万高原町</t>
  </si>
  <si>
    <t>ｸﾏｺｳｹﾞﾝﾁｮｳ</t>
  </si>
  <si>
    <t>383864</t>
  </si>
  <si>
    <t>ﾏｻｷﾁｮｳ</t>
  </si>
  <si>
    <t>384011</t>
  </si>
  <si>
    <t>砥部町</t>
  </si>
  <si>
    <t>ﾄﾍﾞﾁｮｳ</t>
  </si>
  <si>
    <t>384020</t>
  </si>
  <si>
    <t>内子町</t>
  </si>
  <si>
    <t>ｳﾁｺﾁｮｳ</t>
  </si>
  <si>
    <t>384224</t>
  </si>
  <si>
    <t>伊方町</t>
  </si>
  <si>
    <t>ｲｶﾀﾁｮｳ</t>
  </si>
  <si>
    <t>384429</t>
  </si>
  <si>
    <t>松野町</t>
  </si>
  <si>
    <t>ﾏﾂﾉﾁｮｳ</t>
  </si>
  <si>
    <t>384844</t>
  </si>
  <si>
    <t>鬼北町</t>
  </si>
  <si>
    <t>384887</t>
  </si>
  <si>
    <t>愛南町</t>
  </si>
  <si>
    <t>ｱｲﾅﾝﾁｮｳ</t>
  </si>
  <si>
    <t>385069</t>
  </si>
  <si>
    <t>高知県</t>
  </si>
  <si>
    <t>高知県</t>
    <rPh sb="0" eb="3">
      <t>コウチケン</t>
    </rPh>
    <phoneticPr fontId="17"/>
  </si>
  <si>
    <t>390003</t>
  </si>
  <si>
    <t>高知市</t>
  </si>
  <si>
    <t>ｺｳﾁｼ</t>
  </si>
  <si>
    <t>392014</t>
  </si>
  <si>
    <t>室戸市</t>
  </si>
  <si>
    <t>ﾑﾛﾄｼ</t>
  </si>
  <si>
    <t>392022</t>
  </si>
  <si>
    <t>安芸市</t>
  </si>
  <si>
    <t>ｱｷｼ</t>
  </si>
  <si>
    <t>392031</t>
  </si>
  <si>
    <t>南国市</t>
  </si>
  <si>
    <t>ﾅﾝｺｸｼ</t>
  </si>
  <si>
    <t>392049</t>
  </si>
  <si>
    <t>土佐市</t>
  </si>
  <si>
    <t>ﾄｻｼ</t>
  </si>
  <si>
    <t>392057</t>
  </si>
  <si>
    <t>須崎市</t>
  </si>
  <si>
    <t>ｽｻｷｼ</t>
  </si>
  <si>
    <t>392065</t>
  </si>
  <si>
    <t>宿毛市</t>
  </si>
  <si>
    <t>ｽｸﾓｼ</t>
  </si>
  <si>
    <t>392081</t>
  </si>
  <si>
    <t>土佐清水市</t>
  </si>
  <si>
    <t>ﾄｻｼﾐｽﾞｼ</t>
  </si>
  <si>
    <t>392090</t>
  </si>
  <si>
    <t>四万十市</t>
  </si>
  <si>
    <t>ｼﾏﾝﾄｼ</t>
  </si>
  <si>
    <t>392103</t>
  </si>
  <si>
    <t>香南市</t>
  </si>
  <si>
    <t>392111</t>
  </si>
  <si>
    <t>香美市</t>
  </si>
  <si>
    <t>ｶﾐｼ</t>
  </si>
  <si>
    <t>392120</t>
  </si>
  <si>
    <t>東洋町</t>
  </si>
  <si>
    <t>ﾄｳﾖｳﾁｮｳ</t>
  </si>
  <si>
    <t>393011</t>
  </si>
  <si>
    <t>奈半利町</t>
  </si>
  <si>
    <t>ﾅﾊﾘﾁｮｳ</t>
  </si>
  <si>
    <t>393029</t>
  </si>
  <si>
    <t>田野町</t>
  </si>
  <si>
    <t>ﾀﾉﾁｮｳ</t>
  </si>
  <si>
    <t>393037</t>
  </si>
  <si>
    <t>安田町</t>
  </si>
  <si>
    <t>ﾔｽﾀﾞﾁｮｳ</t>
  </si>
  <si>
    <t>393045</t>
  </si>
  <si>
    <t>北川村</t>
  </si>
  <si>
    <t>ｷﾀｶﾞﾜﾑﾗ</t>
  </si>
  <si>
    <t>393053</t>
  </si>
  <si>
    <t>馬路村</t>
  </si>
  <si>
    <t>ｳﾏｼﾞﾑﾗ</t>
  </si>
  <si>
    <t>393061</t>
  </si>
  <si>
    <t>芸西村</t>
  </si>
  <si>
    <t>ｹﾞｲｾｲﾑﾗ</t>
  </si>
  <si>
    <t>393070</t>
  </si>
  <si>
    <t>本山町</t>
  </si>
  <si>
    <t>ﾓﾄﾔﾏﾁｮｳ</t>
  </si>
  <si>
    <t>393410</t>
  </si>
  <si>
    <t>大豊町</t>
  </si>
  <si>
    <t>ｵｵﾄﾖﾁｮｳ</t>
  </si>
  <si>
    <t>393444</t>
  </si>
  <si>
    <t>土佐町</t>
  </si>
  <si>
    <t>ﾄｻﾁｮｳ</t>
  </si>
  <si>
    <t>393631</t>
  </si>
  <si>
    <t>大川村</t>
  </si>
  <si>
    <t>ｵｵｶﾜﾑﾗ</t>
  </si>
  <si>
    <t>393649</t>
  </si>
  <si>
    <t>いの町</t>
  </si>
  <si>
    <t>ｲﾉﾁｮｳ</t>
  </si>
  <si>
    <t>393860</t>
  </si>
  <si>
    <t>仁淀川町</t>
  </si>
  <si>
    <t>ﾆﾖﾄﾞｶﾞﾜﾁｮｳ</t>
  </si>
  <si>
    <t>393878</t>
  </si>
  <si>
    <t>中土佐町</t>
  </si>
  <si>
    <t>ﾅｶﾄｻﾁｮｳ</t>
  </si>
  <si>
    <t>394017</t>
  </si>
  <si>
    <t>佐川町</t>
  </si>
  <si>
    <t>ｻｶﾜﾁｮｳ</t>
  </si>
  <si>
    <t>394025</t>
  </si>
  <si>
    <t>越知町</t>
  </si>
  <si>
    <t>ｵﾁﾁｮｳ</t>
  </si>
  <si>
    <t>394033</t>
  </si>
  <si>
    <t>梼原町</t>
  </si>
  <si>
    <t>ﾕｽﾊﾗﾁｮｳ</t>
  </si>
  <si>
    <t>394050</t>
  </si>
  <si>
    <t>日高村</t>
  </si>
  <si>
    <t>ﾋﾀﾞｶﾑﾗ</t>
  </si>
  <si>
    <t>394106</t>
  </si>
  <si>
    <t>津野町</t>
  </si>
  <si>
    <t>ﾂﾉﾁｮｳ</t>
  </si>
  <si>
    <t>394114</t>
  </si>
  <si>
    <t>四万十町</t>
  </si>
  <si>
    <t>ｼﾏﾝﾄﾁｮｳ</t>
  </si>
  <si>
    <t>394122</t>
  </si>
  <si>
    <t>大月町</t>
  </si>
  <si>
    <t>ｵｵﾂｷﾁｮｳ</t>
  </si>
  <si>
    <t>394246</t>
  </si>
  <si>
    <t>三原村</t>
  </si>
  <si>
    <t>ﾐﾊﾗﾑﾗ</t>
  </si>
  <si>
    <t>394271</t>
  </si>
  <si>
    <t>黒潮町</t>
  </si>
  <si>
    <t>ｸﾛｼｵﾁｮｳ</t>
  </si>
  <si>
    <t>394289</t>
  </si>
  <si>
    <t>福岡県</t>
  </si>
  <si>
    <t>福岡県</t>
    <rPh sb="0" eb="3">
      <t>フクオカケン</t>
    </rPh>
    <phoneticPr fontId="17"/>
  </si>
  <si>
    <t>400009</t>
  </si>
  <si>
    <t>北九州市</t>
  </si>
  <si>
    <t>ｷﾀｷｭｳｼｭｳｼ</t>
  </si>
  <si>
    <t>401005</t>
  </si>
  <si>
    <t>福岡市</t>
  </si>
  <si>
    <t>ﾌｸｵｶｼ</t>
  </si>
  <si>
    <t>401307</t>
  </si>
  <si>
    <t>大牟田市</t>
  </si>
  <si>
    <t>ｵｵﾑﾀｼ</t>
  </si>
  <si>
    <t>402028</t>
  </si>
  <si>
    <t>久留米市</t>
  </si>
  <si>
    <t>ｸﾙﾒｼ</t>
  </si>
  <si>
    <t>402036</t>
  </si>
  <si>
    <t>直方市</t>
  </si>
  <si>
    <t>ﾉｵｶﾞﾀｼ</t>
  </si>
  <si>
    <t>402044</t>
  </si>
  <si>
    <t>飯塚市</t>
  </si>
  <si>
    <t>ｲｲﾂﾞｶｼ</t>
  </si>
  <si>
    <t>402052</t>
  </si>
  <si>
    <t>田川市</t>
  </si>
  <si>
    <t>ﾀｶﾞﾜｼ</t>
  </si>
  <si>
    <t>402061</t>
  </si>
  <si>
    <t>柳川市</t>
  </si>
  <si>
    <t>ﾔﾅｶﾞﾜｼ</t>
  </si>
  <si>
    <t>402079</t>
  </si>
  <si>
    <t>八女市</t>
  </si>
  <si>
    <t>ﾔﾒｼ</t>
  </si>
  <si>
    <t>402109</t>
  </si>
  <si>
    <t>筑後市</t>
  </si>
  <si>
    <t>ﾁｸｺﾞｼ</t>
  </si>
  <si>
    <t>402117</t>
  </si>
  <si>
    <t>大川市</t>
  </si>
  <si>
    <t>ｵｵｶﾜｼ</t>
  </si>
  <si>
    <t>402125</t>
  </si>
  <si>
    <t>行橋市</t>
  </si>
  <si>
    <t>ﾕｸﾊｼｼ</t>
  </si>
  <si>
    <t>402133</t>
  </si>
  <si>
    <t>豊前市</t>
  </si>
  <si>
    <t>ﾌﾞｾﾞﾝｼ</t>
  </si>
  <si>
    <t>402141</t>
  </si>
  <si>
    <t>中間市</t>
  </si>
  <si>
    <t>ﾅｶﾏｼ</t>
  </si>
  <si>
    <t>402150</t>
  </si>
  <si>
    <t>小郡市</t>
  </si>
  <si>
    <t>ｵｺﾞｵﾘｼ</t>
  </si>
  <si>
    <t>402168</t>
  </si>
  <si>
    <t>筑紫野市</t>
  </si>
  <si>
    <t>ﾁｸｼﾉｼ</t>
  </si>
  <si>
    <t>402176</t>
  </si>
  <si>
    <t>春日市</t>
  </si>
  <si>
    <t>ｶｽｶﾞｼ</t>
  </si>
  <si>
    <t>402184</t>
  </si>
  <si>
    <t>大野城市</t>
  </si>
  <si>
    <t>ｵｵﾉｼﾞｮｳｼ</t>
  </si>
  <si>
    <t>402192</t>
  </si>
  <si>
    <t>宗像市</t>
  </si>
  <si>
    <t>ﾑﾅｶﾀｼ</t>
  </si>
  <si>
    <t>402206</t>
  </si>
  <si>
    <t>太宰府市</t>
  </si>
  <si>
    <t>ﾀﾞｻﾞｲﾌｼ</t>
  </si>
  <si>
    <t>402214</t>
  </si>
  <si>
    <t>古賀市</t>
  </si>
  <si>
    <t>402231</t>
  </si>
  <si>
    <t>福津市</t>
  </si>
  <si>
    <t>ﾌｸﾂｼ</t>
  </si>
  <si>
    <t>402249</t>
  </si>
  <si>
    <t>うきは市</t>
  </si>
  <si>
    <t>ｳｷﾊｼ</t>
  </si>
  <si>
    <t>402257</t>
  </si>
  <si>
    <t>宮若市</t>
  </si>
  <si>
    <t>ﾐﾔﾜｶｼ</t>
  </si>
  <si>
    <t>402265</t>
  </si>
  <si>
    <t>嘉麻市</t>
  </si>
  <si>
    <t>ｶﾏｼ</t>
  </si>
  <si>
    <t>402273</t>
  </si>
  <si>
    <t>朝倉市</t>
  </si>
  <si>
    <t>ｱｻｸﾗｼ</t>
  </si>
  <si>
    <t>402281</t>
  </si>
  <si>
    <t>みやま市</t>
  </si>
  <si>
    <t>ﾐﾔﾏｼ</t>
  </si>
  <si>
    <t>402290</t>
  </si>
  <si>
    <t>糸島市</t>
  </si>
  <si>
    <t>ｲﾄｼﾏｼ</t>
  </si>
  <si>
    <t>402303</t>
  </si>
  <si>
    <t>福岡県</t>
    <rPh sb="0" eb="3">
      <t>フクオカケン</t>
    </rPh>
    <phoneticPr fontId="12"/>
  </si>
  <si>
    <t>那珂川市</t>
    <rPh sb="0" eb="3">
      <t>ナカガワ</t>
    </rPh>
    <rPh sb="3" eb="4">
      <t>シ</t>
    </rPh>
    <phoneticPr fontId="12"/>
  </si>
  <si>
    <t>ﾅｶｶﾞﾜｼ</t>
  </si>
  <si>
    <t>402311</t>
  </si>
  <si>
    <t>宇美町</t>
  </si>
  <si>
    <t>ｳﾐﾏﾁ</t>
  </si>
  <si>
    <t>403415</t>
  </si>
  <si>
    <t>篠栗町</t>
  </si>
  <si>
    <t>ｻｻｸﾞﾘﾏﾁ</t>
  </si>
  <si>
    <t>403423</t>
  </si>
  <si>
    <t>志免町</t>
  </si>
  <si>
    <t>ｼﾒﾏﾁ</t>
  </si>
  <si>
    <t>403431</t>
  </si>
  <si>
    <t>須恵町</t>
  </si>
  <si>
    <t>ｽｴﾏﾁ</t>
  </si>
  <si>
    <t>403440</t>
  </si>
  <si>
    <t>新宮町</t>
  </si>
  <si>
    <t>ｼﾝｸﾞｳﾏﾁ</t>
  </si>
  <si>
    <t>403458</t>
  </si>
  <si>
    <t>久山町</t>
  </si>
  <si>
    <t>ﾋｻﾔﾏﾏﾁ</t>
  </si>
  <si>
    <t>403482</t>
  </si>
  <si>
    <t>粕屋町</t>
  </si>
  <si>
    <t>ｶｽﾔﾏﾁ</t>
  </si>
  <si>
    <t>403491</t>
  </si>
  <si>
    <t>芦屋町</t>
  </si>
  <si>
    <t>ｱｼﾔﾏﾁ</t>
  </si>
  <si>
    <t>403814</t>
  </si>
  <si>
    <t>水巻町</t>
  </si>
  <si>
    <t>ﾐｽﾞﾏｷﾏﾁ</t>
  </si>
  <si>
    <t>403822</t>
  </si>
  <si>
    <t>岡垣町</t>
  </si>
  <si>
    <t>ｵｶｶﾞｷﾏﾁ</t>
  </si>
  <si>
    <t>403831</t>
  </si>
  <si>
    <t>遠賀町</t>
  </si>
  <si>
    <t>ｵﾝｶﾞﾁｮｳ</t>
  </si>
  <si>
    <t>403849</t>
  </si>
  <si>
    <t>小竹町</t>
  </si>
  <si>
    <t>ｺﾀｹﾏﾁ</t>
  </si>
  <si>
    <t>404012</t>
  </si>
  <si>
    <t>鞍手町</t>
  </si>
  <si>
    <t>ｸﾗﾃﾏﾁ</t>
  </si>
  <si>
    <t>404021</t>
  </si>
  <si>
    <t>桂川町</t>
  </si>
  <si>
    <t>ｹｲｾﾝﾏﾁ</t>
  </si>
  <si>
    <t>404217</t>
  </si>
  <si>
    <t>筑前町</t>
  </si>
  <si>
    <t>ﾁｸｾﾞﾝﾏﾁ</t>
  </si>
  <si>
    <t>404471</t>
  </si>
  <si>
    <t>東峰村</t>
  </si>
  <si>
    <t>ﾄｳﾎｳﾑﾗ</t>
  </si>
  <si>
    <t>404489</t>
  </si>
  <si>
    <t>大刀洗町</t>
  </si>
  <si>
    <t>ﾀﾁｱﾗｲﾏﾁ</t>
  </si>
  <si>
    <t>405035</t>
  </si>
  <si>
    <t>大木町</t>
  </si>
  <si>
    <t>ｵｵｷﾏﾁ</t>
  </si>
  <si>
    <t>405221</t>
  </si>
  <si>
    <t>ﾋﾛｶﾜﾏﾁ</t>
  </si>
  <si>
    <t>405442</t>
  </si>
  <si>
    <t>香春町</t>
  </si>
  <si>
    <t>ｶﾜﾗﾏﾁ</t>
  </si>
  <si>
    <t>406015</t>
  </si>
  <si>
    <t>添田町</t>
  </si>
  <si>
    <t>ｿｴﾀﾞﾏﾁ</t>
  </si>
  <si>
    <t>406023</t>
  </si>
  <si>
    <t>糸田町</t>
  </si>
  <si>
    <t>ｲﾄﾀﾞﾏﾁ</t>
  </si>
  <si>
    <t>406040</t>
  </si>
  <si>
    <t>406058</t>
  </si>
  <si>
    <t>大任町</t>
  </si>
  <si>
    <t>ｵｵﾄｳﾏﾁ</t>
  </si>
  <si>
    <t>406082</t>
  </si>
  <si>
    <t>赤村</t>
  </si>
  <si>
    <t>ｱｶﾑﾗ</t>
  </si>
  <si>
    <t>406091</t>
  </si>
  <si>
    <t>福智町</t>
  </si>
  <si>
    <t>ﾌｸﾁﾏﾁ</t>
  </si>
  <si>
    <t>406104</t>
  </si>
  <si>
    <t>苅田町</t>
  </si>
  <si>
    <t>ｶﾝﾀﾞﾏﾁ</t>
  </si>
  <si>
    <t>406210</t>
  </si>
  <si>
    <t>みやこ町</t>
  </si>
  <si>
    <t>ﾐﾔｺﾏﾁ</t>
  </si>
  <si>
    <t>406252</t>
  </si>
  <si>
    <t>吉富町</t>
  </si>
  <si>
    <t>ﾖｼﾄﾐﾏﾁ</t>
  </si>
  <si>
    <t>406422</t>
  </si>
  <si>
    <t>上毛町</t>
  </si>
  <si>
    <t>ｺｳｹﾞﾏﾁ</t>
  </si>
  <si>
    <t>406465</t>
  </si>
  <si>
    <t>築上町</t>
  </si>
  <si>
    <t>ﾁｸｼﾞｮｳﾏﾁ</t>
  </si>
  <si>
    <t>406473</t>
  </si>
  <si>
    <t>佐賀県</t>
  </si>
  <si>
    <t>佐賀県</t>
    <rPh sb="0" eb="3">
      <t>サガケン</t>
    </rPh>
    <phoneticPr fontId="17"/>
  </si>
  <si>
    <t>410004</t>
  </si>
  <si>
    <t>佐賀市</t>
  </si>
  <si>
    <t>ｻｶﾞｼ</t>
  </si>
  <si>
    <t>412015</t>
  </si>
  <si>
    <t>唐津市</t>
  </si>
  <si>
    <t>ｶﾗﾂｼ</t>
  </si>
  <si>
    <t>412023</t>
  </si>
  <si>
    <t>鳥栖市</t>
  </si>
  <si>
    <t>ﾄｽｼ</t>
  </si>
  <si>
    <t>412031</t>
  </si>
  <si>
    <t>多久市</t>
  </si>
  <si>
    <t>ﾀｸｼ</t>
  </si>
  <si>
    <t>412040</t>
  </si>
  <si>
    <t>伊万里市</t>
  </si>
  <si>
    <t>ｲﾏﾘｼ</t>
  </si>
  <si>
    <t>412058</t>
  </si>
  <si>
    <t>武雄市</t>
  </si>
  <si>
    <t>ﾀｹｵｼ</t>
  </si>
  <si>
    <t>412066</t>
  </si>
  <si>
    <t>鹿島市</t>
  </si>
  <si>
    <t>412074</t>
  </si>
  <si>
    <t>小城市</t>
  </si>
  <si>
    <t>ｵｷﾞｼ</t>
  </si>
  <si>
    <t>412082</t>
  </si>
  <si>
    <t>嬉野市</t>
  </si>
  <si>
    <t>ｳﾚｼﾉｼ</t>
  </si>
  <si>
    <t>412091</t>
  </si>
  <si>
    <t>神埼市</t>
  </si>
  <si>
    <t>ｶﾝｻﾞｷｼ</t>
  </si>
  <si>
    <t>412104</t>
  </si>
  <si>
    <t>吉野ヶ里町</t>
  </si>
  <si>
    <t>ﾖｼﾉｶﾞﾘﾁｮｳ</t>
  </si>
  <si>
    <t>413275</t>
  </si>
  <si>
    <t>基山町</t>
  </si>
  <si>
    <t>ｷﾔﾏﾁｮｳ</t>
  </si>
  <si>
    <t>413411</t>
  </si>
  <si>
    <t>上峰町</t>
  </si>
  <si>
    <t>ｶﾐﾐﾈﾁｮｳ</t>
  </si>
  <si>
    <t>413453</t>
  </si>
  <si>
    <t>みやき町</t>
  </si>
  <si>
    <t>ﾐﾔｷﾁｮｳ</t>
  </si>
  <si>
    <t>413461</t>
  </si>
  <si>
    <t>玄海町</t>
  </si>
  <si>
    <t>ｹﾞﾝｶｲﾁｮｳ</t>
  </si>
  <si>
    <t>413879</t>
  </si>
  <si>
    <t>有田町</t>
  </si>
  <si>
    <t>ｱﾘﾀﾁｮｳ</t>
  </si>
  <si>
    <t>414018</t>
  </si>
  <si>
    <t>大町町</t>
  </si>
  <si>
    <t>ｵｵﾏﾁﾁｮｳ</t>
  </si>
  <si>
    <t>414239</t>
  </si>
  <si>
    <t>江北町</t>
  </si>
  <si>
    <t>ｺｳﾎｸﾏﾁ</t>
  </si>
  <si>
    <t>414247</t>
  </si>
  <si>
    <t>白石町</t>
  </si>
  <si>
    <t>ｼﾛｲｼﾁｮｳ</t>
  </si>
  <si>
    <t>414255</t>
  </si>
  <si>
    <t>太良町</t>
  </si>
  <si>
    <t>ﾀﾗﾁｮｳ</t>
  </si>
  <si>
    <t>414417</t>
  </si>
  <si>
    <t>長崎県</t>
  </si>
  <si>
    <t>長崎県</t>
    <rPh sb="0" eb="3">
      <t>ナガサキケン</t>
    </rPh>
    <phoneticPr fontId="17"/>
  </si>
  <si>
    <t>420000</t>
  </si>
  <si>
    <t>長崎市</t>
  </si>
  <si>
    <t>ﾅｶﾞｻｷｼ</t>
  </si>
  <si>
    <t>422011</t>
  </si>
  <si>
    <t>佐世保市</t>
  </si>
  <si>
    <t>ｻｾﾎﾞｼ</t>
  </si>
  <si>
    <t>422029</t>
  </si>
  <si>
    <t>島原市</t>
  </si>
  <si>
    <t>ｼﾏﾊﾞﾗｼ</t>
  </si>
  <si>
    <t>422037</t>
  </si>
  <si>
    <t>諫早市</t>
  </si>
  <si>
    <t>ｲｻﾊﾔｼ</t>
  </si>
  <si>
    <t>422045</t>
  </si>
  <si>
    <t>大村市</t>
  </si>
  <si>
    <t>ｵｵﾑﾗｼ</t>
  </si>
  <si>
    <t>422053</t>
  </si>
  <si>
    <t>平戸市</t>
  </si>
  <si>
    <t>ﾋﾗﾄﾞｼ</t>
  </si>
  <si>
    <t>422070</t>
  </si>
  <si>
    <t>松浦市</t>
  </si>
  <si>
    <t>ﾏﾂｳﾗｼ</t>
  </si>
  <si>
    <t>422088</t>
  </si>
  <si>
    <t>対馬市</t>
  </si>
  <si>
    <t>422096</t>
  </si>
  <si>
    <t>壱岐市</t>
  </si>
  <si>
    <t>ｲｷｼ</t>
  </si>
  <si>
    <t>422100</t>
  </si>
  <si>
    <t>五島市</t>
  </si>
  <si>
    <t>ｺﾞﾄｳｼ</t>
  </si>
  <si>
    <t>422118</t>
  </si>
  <si>
    <t>西海市</t>
  </si>
  <si>
    <t>ｻｲｶｲｼ</t>
  </si>
  <si>
    <t>422126</t>
  </si>
  <si>
    <t>雲仙市</t>
  </si>
  <si>
    <t>ｳﾝｾﾞﾝｼ</t>
  </si>
  <si>
    <t>422134</t>
  </si>
  <si>
    <t>南島原市</t>
  </si>
  <si>
    <t>ﾐﾅﾐｼﾏﾊﾞﾗｼ</t>
  </si>
  <si>
    <t>422142</t>
  </si>
  <si>
    <t>長与町</t>
  </si>
  <si>
    <t>ﾅｶﾞﾖﾁｮｳ</t>
  </si>
  <si>
    <t>423076</t>
  </si>
  <si>
    <t>時津町</t>
  </si>
  <si>
    <t>ﾄｷﾞﾂﾁｮｳ</t>
  </si>
  <si>
    <t>423084</t>
  </si>
  <si>
    <t>東彼杵町</t>
  </si>
  <si>
    <t>ﾋｶﾞｼｿﾉｷﾞﾁｮｳ</t>
  </si>
  <si>
    <t>423211</t>
  </si>
  <si>
    <t>川棚町</t>
  </si>
  <si>
    <t>ｶﾜﾀﾅﾁｮｳ</t>
  </si>
  <si>
    <t>423220</t>
  </si>
  <si>
    <t>波佐見町</t>
  </si>
  <si>
    <t>ﾊｻﾐﾁｮｳ</t>
  </si>
  <si>
    <t>423238</t>
  </si>
  <si>
    <t>小値賀町</t>
  </si>
  <si>
    <t>ｵﾁﾞｶﾁｮｳ</t>
  </si>
  <si>
    <t>423831</t>
  </si>
  <si>
    <t>佐々町</t>
  </si>
  <si>
    <t>ｻｻﾞﾁｮｳ</t>
  </si>
  <si>
    <t>423912</t>
  </si>
  <si>
    <t>新上五島町</t>
  </si>
  <si>
    <t>ｼﾝｶﾐｺﾞﾄｳﾁｮｳ</t>
  </si>
  <si>
    <t>424111</t>
  </si>
  <si>
    <t>熊本県</t>
  </si>
  <si>
    <t>熊本県</t>
    <rPh sb="0" eb="3">
      <t>クマモトケン</t>
    </rPh>
    <phoneticPr fontId="17"/>
  </si>
  <si>
    <t>430005</t>
  </si>
  <si>
    <t>熊本市</t>
  </si>
  <si>
    <t>ｸﾏﾓﾄｼ</t>
  </si>
  <si>
    <t>431001</t>
  </si>
  <si>
    <t>八代市</t>
  </si>
  <si>
    <t>ﾔﾂｼﾛｼ</t>
  </si>
  <si>
    <t>432024</t>
  </si>
  <si>
    <t>人吉市</t>
  </si>
  <si>
    <t>ﾋﾄﾖｼｼ</t>
  </si>
  <si>
    <t>432032</t>
  </si>
  <si>
    <t>荒尾市</t>
  </si>
  <si>
    <t>ｱﾗｵｼ</t>
  </si>
  <si>
    <t>432041</t>
  </si>
  <si>
    <t>水俣市</t>
  </si>
  <si>
    <t>ﾐﾅﾏﾀｼ</t>
  </si>
  <si>
    <t>432059</t>
  </si>
  <si>
    <t>玉名市</t>
  </si>
  <si>
    <t>ﾀﾏﾅｼ</t>
  </si>
  <si>
    <t>432067</t>
  </si>
  <si>
    <t>山鹿市</t>
  </si>
  <si>
    <t>ﾔﾏｶﾞｼ</t>
  </si>
  <si>
    <t>432083</t>
  </si>
  <si>
    <t>菊池市</t>
  </si>
  <si>
    <t>ｷｸﾁｼ</t>
  </si>
  <si>
    <t>432105</t>
  </si>
  <si>
    <t>宇土市</t>
  </si>
  <si>
    <t>ｳﾄｼ</t>
  </si>
  <si>
    <t>432113</t>
  </si>
  <si>
    <t>上天草市</t>
  </si>
  <si>
    <t>ｶﾐｱﾏｸｻｼ</t>
  </si>
  <si>
    <t>432121</t>
  </si>
  <si>
    <t>宇城市</t>
  </si>
  <si>
    <t>ｳｷｼ</t>
  </si>
  <si>
    <t>432130</t>
  </si>
  <si>
    <t>阿蘇市</t>
  </si>
  <si>
    <t>ｱｿｼ</t>
  </si>
  <si>
    <t>432148</t>
  </si>
  <si>
    <t>天草市</t>
  </si>
  <si>
    <t>ｱﾏｸｻｼ</t>
  </si>
  <si>
    <t>432156</t>
  </si>
  <si>
    <t>合志市</t>
  </si>
  <si>
    <t>ｺｳｼｼ</t>
  </si>
  <si>
    <t>432164</t>
  </si>
  <si>
    <t>433489</t>
  </si>
  <si>
    <t>玉東町</t>
  </si>
  <si>
    <t>ｷﾞｮｸﾄｳﾏﾁ</t>
  </si>
  <si>
    <t>433641</t>
  </si>
  <si>
    <t>南関町</t>
  </si>
  <si>
    <t>ﾅﾝｶﾝﾏﾁ</t>
  </si>
  <si>
    <t>433675</t>
  </si>
  <si>
    <t>長洲町</t>
  </si>
  <si>
    <t>ﾅｶﾞｽﾏﾁ</t>
  </si>
  <si>
    <t>433683</t>
  </si>
  <si>
    <t>和水町</t>
  </si>
  <si>
    <t>ﾅｺﾞﾐﾏﾁ</t>
  </si>
  <si>
    <t>433691</t>
  </si>
  <si>
    <t>大津町</t>
  </si>
  <si>
    <t>ｵｵﾂﾞﾏﾁ</t>
  </si>
  <si>
    <t>434035</t>
  </si>
  <si>
    <t>菊陽町</t>
  </si>
  <si>
    <t>ｷｸﾖｳﾏﾁ</t>
  </si>
  <si>
    <t>434043</t>
  </si>
  <si>
    <t>南小国町</t>
  </si>
  <si>
    <t>ﾐﾅﾐｵｸﾞﾆﾏﾁ</t>
  </si>
  <si>
    <t>434230</t>
  </si>
  <si>
    <t>434248</t>
  </si>
  <si>
    <t>産山村</t>
  </si>
  <si>
    <t>ｳﾌﾞﾔﾏﾑﾗ</t>
  </si>
  <si>
    <t>434256</t>
  </si>
  <si>
    <t>434281</t>
  </si>
  <si>
    <t>西原村</t>
  </si>
  <si>
    <t>ﾆｼﾊﾗﾑﾗ</t>
  </si>
  <si>
    <t>434329</t>
  </si>
  <si>
    <t>南阿蘇村</t>
  </si>
  <si>
    <t>ﾐﾅﾐｱｿﾑﾗ</t>
  </si>
  <si>
    <t>434337</t>
  </si>
  <si>
    <t>御船町</t>
  </si>
  <si>
    <t>ﾐﾌﾈﾏﾁ</t>
  </si>
  <si>
    <t>434418</t>
  </si>
  <si>
    <t>嘉島町</t>
  </si>
  <si>
    <t>ｶｼﾏﾏﾁ</t>
  </si>
  <si>
    <t>434426</t>
  </si>
  <si>
    <t>益城町</t>
  </si>
  <si>
    <t>ﾏｼｷﾏﾁ</t>
  </si>
  <si>
    <t>434434</t>
  </si>
  <si>
    <t>甲佐町</t>
  </si>
  <si>
    <t>ｺｳｻﾏﾁ</t>
  </si>
  <si>
    <t>434442</t>
  </si>
  <si>
    <t>山都町</t>
  </si>
  <si>
    <t>ﾔﾏﾄﾁｮｳ</t>
  </si>
  <si>
    <t>434477</t>
  </si>
  <si>
    <t>氷川町</t>
  </si>
  <si>
    <t>ﾋｶﾜﾁｮｳ</t>
  </si>
  <si>
    <t>434680</t>
  </si>
  <si>
    <t>芦北町</t>
  </si>
  <si>
    <t>ｱｼｷﾀﾏﾁ</t>
  </si>
  <si>
    <t>434825</t>
  </si>
  <si>
    <t>津奈木町</t>
  </si>
  <si>
    <t>ﾂﾅｷﾞﾏﾁ</t>
  </si>
  <si>
    <t>434841</t>
  </si>
  <si>
    <t>錦町</t>
  </si>
  <si>
    <t>ﾆｼｷﾏﾁ</t>
  </si>
  <si>
    <t>435015</t>
  </si>
  <si>
    <t>多良木町</t>
  </si>
  <si>
    <t>ﾀﾗｷﾞﾏﾁ</t>
  </si>
  <si>
    <t>435058</t>
  </si>
  <si>
    <t>湯前町</t>
  </si>
  <si>
    <t>ﾕﾉﾏｴﾏﾁ</t>
  </si>
  <si>
    <t>435066</t>
  </si>
  <si>
    <t>水上村</t>
  </si>
  <si>
    <t>ﾐｽﾞｶﾐﾑﾗ</t>
  </si>
  <si>
    <t>435074</t>
  </si>
  <si>
    <t>相良村</t>
  </si>
  <si>
    <t>ｻｶﾞﾗﾑﾗ</t>
  </si>
  <si>
    <t>435104</t>
  </si>
  <si>
    <t>五木村</t>
  </si>
  <si>
    <t>ｲﾂｷﾑﾗ</t>
  </si>
  <si>
    <t>435112</t>
  </si>
  <si>
    <t>山江村</t>
  </si>
  <si>
    <t>ﾔﾏｴﾑﾗ</t>
  </si>
  <si>
    <t>435121</t>
  </si>
  <si>
    <t>球磨村</t>
  </si>
  <si>
    <t>ｸﾏﾑﾗ</t>
  </si>
  <si>
    <t>435139</t>
  </si>
  <si>
    <t>あさぎり町</t>
  </si>
  <si>
    <t>ｱｻｷﾞﾘﾁｮｳ</t>
  </si>
  <si>
    <t>435147</t>
  </si>
  <si>
    <t>苓北町</t>
  </si>
  <si>
    <t>ﾚｲﾎｸﾏﾁ</t>
  </si>
  <si>
    <t>435317</t>
  </si>
  <si>
    <t>大分県</t>
  </si>
  <si>
    <t>大分県</t>
    <rPh sb="0" eb="3">
      <t>オオイタケン</t>
    </rPh>
    <phoneticPr fontId="17"/>
  </si>
  <si>
    <t>440001</t>
  </si>
  <si>
    <t>大分市</t>
  </si>
  <si>
    <t>ｵｵｲﾀｼ</t>
  </si>
  <si>
    <t>442011</t>
  </si>
  <si>
    <t>別府市</t>
  </si>
  <si>
    <t>ﾍﾞｯﾌﾟｼ</t>
  </si>
  <si>
    <t>442020</t>
  </si>
  <si>
    <t>中津市</t>
  </si>
  <si>
    <t>ﾅｶﾂｼ</t>
  </si>
  <si>
    <t>442038</t>
  </si>
  <si>
    <t>日田市</t>
  </si>
  <si>
    <t>ﾋﾀｼ</t>
  </si>
  <si>
    <t>442046</t>
  </si>
  <si>
    <t>佐伯市</t>
  </si>
  <si>
    <t>ｻｲｷｼ</t>
  </si>
  <si>
    <t>442054</t>
  </si>
  <si>
    <t>臼杵市</t>
  </si>
  <si>
    <t>ｳｽｷｼ</t>
  </si>
  <si>
    <t>442062</t>
  </si>
  <si>
    <t>津久見市</t>
  </si>
  <si>
    <t>ﾂｸﾐｼ</t>
  </si>
  <si>
    <t>442071</t>
  </si>
  <si>
    <t>竹田市</t>
  </si>
  <si>
    <t>ﾀｹﾀｼ</t>
  </si>
  <si>
    <t>442089</t>
  </si>
  <si>
    <t>豊後高田市</t>
  </si>
  <si>
    <t>ﾌﾞﾝｺﾞﾀｶﾀﾞｼ</t>
  </si>
  <si>
    <t>442097</t>
  </si>
  <si>
    <t>杵築市</t>
  </si>
  <si>
    <t>ｷﾂｷｼ</t>
  </si>
  <si>
    <t>442101</t>
  </si>
  <si>
    <t>宇佐市</t>
  </si>
  <si>
    <t>ｳｻｼ</t>
  </si>
  <si>
    <t>442119</t>
  </si>
  <si>
    <t>豊後大野市</t>
  </si>
  <si>
    <t>ﾌﾞﾝｺﾞｵｵﾉｼ</t>
  </si>
  <si>
    <t>442127</t>
  </si>
  <si>
    <t>由布市</t>
  </si>
  <si>
    <t>ﾕﾌｼ</t>
  </si>
  <si>
    <t>442135</t>
  </si>
  <si>
    <t>国東市</t>
  </si>
  <si>
    <t>ｸﾆｻｷｼ</t>
  </si>
  <si>
    <t>442143</t>
  </si>
  <si>
    <t>姫島村</t>
  </si>
  <si>
    <t>ﾋﾒｼﾏﾑﾗ</t>
  </si>
  <si>
    <t>443221</t>
  </si>
  <si>
    <t>日出町</t>
  </si>
  <si>
    <t>ﾋｼﾞﾏﾁ</t>
  </si>
  <si>
    <t>443417</t>
  </si>
  <si>
    <t>九重町</t>
  </si>
  <si>
    <t>ｺｺﾉｴﾏﾁ</t>
  </si>
  <si>
    <t>444618</t>
  </si>
  <si>
    <t>玖珠町</t>
  </si>
  <si>
    <t>ｸｽﾏﾁ</t>
  </si>
  <si>
    <t>444626</t>
  </si>
  <si>
    <t>宮崎県</t>
  </si>
  <si>
    <t>宮崎県</t>
    <rPh sb="0" eb="3">
      <t>ミヤザキケン</t>
    </rPh>
    <phoneticPr fontId="17"/>
  </si>
  <si>
    <t>450006</t>
  </si>
  <si>
    <t>宮崎市</t>
  </si>
  <si>
    <t>ﾐﾔｻﾞｷｼ</t>
  </si>
  <si>
    <t>452017</t>
  </si>
  <si>
    <t>都城市</t>
  </si>
  <si>
    <t>ﾐﾔｺﾉｼﾞｮｳｼ</t>
  </si>
  <si>
    <t>452025</t>
  </si>
  <si>
    <t>延岡市</t>
  </si>
  <si>
    <t>ﾉﾍﾞｵｶｼ</t>
  </si>
  <si>
    <t>452033</t>
  </si>
  <si>
    <t>日南市</t>
  </si>
  <si>
    <t>ﾆﾁﾅﾝｼ</t>
  </si>
  <si>
    <t>452041</t>
  </si>
  <si>
    <t>小林市</t>
  </si>
  <si>
    <t>ｺﾊﾞﾔｼｼ</t>
  </si>
  <si>
    <t>452050</t>
  </si>
  <si>
    <t>日向市</t>
  </si>
  <si>
    <t>ﾋｭｳｶﾞｼ</t>
  </si>
  <si>
    <t>452068</t>
  </si>
  <si>
    <t>串間市</t>
  </si>
  <si>
    <t>ｸｼﾏｼ</t>
  </si>
  <si>
    <t>452076</t>
  </si>
  <si>
    <t>西都市</t>
  </si>
  <si>
    <t>ｻｲﾄｼ</t>
  </si>
  <si>
    <t>452084</t>
  </si>
  <si>
    <t>えびの市</t>
  </si>
  <si>
    <t>ｴﾋﾞﾉｼ</t>
  </si>
  <si>
    <t>452092</t>
  </si>
  <si>
    <t>三股町</t>
  </si>
  <si>
    <t>ﾐﾏﾀﾁｮｳ</t>
  </si>
  <si>
    <t>453412</t>
  </si>
  <si>
    <t>高原町</t>
  </si>
  <si>
    <t>ﾀｶﾊﾙﾁｮｳ</t>
  </si>
  <si>
    <t>453617</t>
  </si>
  <si>
    <t>国富町</t>
  </si>
  <si>
    <t>ｸﾆﾄﾐﾁｮｳ</t>
  </si>
  <si>
    <t>453820</t>
  </si>
  <si>
    <t>綾町</t>
  </si>
  <si>
    <t>ｱﾔﾁｮｳ</t>
  </si>
  <si>
    <t>453838</t>
  </si>
  <si>
    <t>高鍋町</t>
  </si>
  <si>
    <t>ﾀｶﾅﾍﾞﾁｮｳ</t>
  </si>
  <si>
    <t>454010</t>
  </si>
  <si>
    <t>新富町</t>
  </si>
  <si>
    <t>ｼﾝﾄﾐﾁｮｳ</t>
  </si>
  <si>
    <t>454028</t>
  </si>
  <si>
    <t>西米良村</t>
  </si>
  <si>
    <t>ﾆｼﾒﾗｿﾝ</t>
  </si>
  <si>
    <t>454036</t>
  </si>
  <si>
    <t>木城町</t>
  </si>
  <si>
    <t>ｷｼﾞｮｳﾁｮｳ</t>
  </si>
  <si>
    <t>454044</t>
  </si>
  <si>
    <t>川南町</t>
  </si>
  <si>
    <t>ｶﾜﾐﾅﾐﾁｮｳ</t>
  </si>
  <si>
    <t>454052</t>
  </si>
  <si>
    <t>都農町</t>
  </si>
  <si>
    <t>454061</t>
  </si>
  <si>
    <t>門川町</t>
  </si>
  <si>
    <t>ｶﾄﾞｶﾞﾜﾁｮｳ</t>
  </si>
  <si>
    <t>454214</t>
  </si>
  <si>
    <t>諸塚村</t>
  </si>
  <si>
    <t>ﾓﾛﾂｶｿﾝ</t>
  </si>
  <si>
    <t>454290</t>
  </si>
  <si>
    <t>椎葉村</t>
  </si>
  <si>
    <t>ｼｲﾊﾞｿﾝ</t>
  </si>
  <si>
    <t>454303</t>
  </si>
  <si>
    <t>454311</t>
  </si>
  <si>
    <t>高千穂町</t>
  </si>
  <si>
    <t>ﾀｶﾁﾎﾁｮｳ</t>
  </si>
  <si>
    <t>454419</t>
  </si>
  <si>
    <t>日之影町</t>
  </si>
  <si>
    <t>ﾋﾉｶｹﾞﾁｮｳ</t>
  </si>
  <si>
    <t>454427</t>
  </si>
  <si>
    <t>五ヶ瀬町</t>
  </si>
  <si>
    <t>ｺﾞｶｾﾁｮｳ</t>
  </si>
  <si>
    <t>454435</t>
  </si>
  <si>
    <t>鹿児島県</t>
  </si>
  <si>
    <t>鹿児島県</t>
    <rPh sb="0" eb="4">
      <t>カゴシマケン</t>
    </rPh>
    <phoneticPr fontId="17"/>
  </si>
  <si>
    <t>460001</t>
  </si>
  <si>
    <t>鹿児島市</t>
  </si>
  <si>
    <t>ｶｺﾞｼﾏｼ</t>
  </si>
  <si>
    <t>462012</t>
  </si>
  <si>
    <t>鹿屋市</t>
  </si>
  <si>
    <t>ｶﾉﾔｼ</t>
  </si>
  <si>
    <t>462039</t>
  </si>
  <si>
    <t>枕崎市</t>
  </si>
  <si>
    <t>ﾏｸﾗｻﾞｷｼ</t>
  </si>
  <si>
    <t>462047</t>
  </si>
  <si>
    <t>阿久根市</t>
  </si>
  <si>
    <t>ｱｸﾈｼ</t>
  </si>
  <si>
    <t>462063</t>
  </si>
  <si>
    <t>出水市</t>
  </si>
  <si>
    <t>462080</t>
  </si>
  <si>
    <t>指宿市</t>
  </si>
  <si>
    <t>ｲﾌﾞｽｷｼ</t>
  </si>
  <si>
    <t>462101</t>
  </si>
  <si>
    <t>西之表市</t>
  </si>
  <si>
    <t>ﾆｼﾉｵﾓﾃｼ</t>
  </si>
  <si>
    <t>462136</t>
  </si>
  <si>
    <t>垂水市</t>
  </si>
  <si>
    <t>ﾀﾙﾐｽﾞｼ</t>
  </si>
  <si>
    <t>462144</t>
  </si>
  <si>
    <t>薩摩川内市</t>
  </si>
  <si>
    <t>ｻﾂﾏｾﾝﾀﾞｲｼ</t>
  </si>
  <si>
    <t>462152</t>
  </si>
  <si>
    <t>日置市</t>
  </si>
  <si>
    <t>ﾋｵｷｼ</t>
  </si>
  <si>
    <t>462161</t>
  </si>
  <si>
    <t>曽於市</t>
  </si>
  <si>
    <t>ｿｵｼ</t>
  </si>
  <si>
    <t>462179</t>
  </si>
  <si>
    <t>霧島市</t>
  </si>
  <si>
    <t>ｷﾘｼﾏｼ</t>
  </si>
  <si>
    <t>462187</t>
  </si>
  <si>
    <t>いちき串木野市</t>
  </si>
  <si>
    <t>ｲﾁｷｸｼｷﾉｼ</t>
  </si>
  <si>
    <t>462195</t>
  </si>
  <si>
    <t>南さつま市</t>
  </si>
  <si>
    <t>ﾐﾅﾐｻﾂﾏｼ</t>
  </si>
  <si>
    <t>462209</t>
  </si>
  <si>
    <t>志布志市</t>
  </si>
  <si>
    <t>ｼﾌﾞｼｼ</t>
  </si>
  <si>
    <t>462217</t>
  </si>
  <si>
    <t>奄美市</t>
  </si>
  <si>
    <t>ｱﾏﾐｼ</t>
  </si>
  <si>
    <t>462225</t>
  </si>
  <si>
    <t>南九州市</t>
  </si>
  <si>
    <t>ﾐﾅﾐｷｭｳｼｭｳｼ</t>
  </si>
  <si>
    <t>462233</t>
  </si>
  <si>
    <t>伊佐市</t>
  </si>
  <si>
    <t>ｲｻｼ</t>
  </si>
  <si>
    <t>462241</t>
  </si>
  <si>
    <t>姶良市</t>
  </si>
  <si>
    <t>ｱｲﾗｼ</t>
  </si>
  <si>
    <t>462250</t>
  </si>
  <si>
    <t>三島村</t>
  </si>
  <si>
    <t>ﾐｼﾏﾑﾗ</t>
  </si>
  <si>
    <t>463035</t>
  </si>
  <si>
    <t>十島村</t>
  </si>
  <si>
    <t>463043</t>
  </si>
  <si>
    <t>さつま町</t>
  </si>
  <si>
    <t>ｻﾂﾏﾁｮｳ</t>
  </si>
  <si>
    <t>463922</t>
  </si>
  <si>
    <t>長島町</t>
  </si>
  <si>
    <t>ﾅｶﾞｼﾏﾁｮｳ</t>
  </si>
  <si>
    <t>464040</t>
  </si>
  <si>
    <t>湧水町</t>
  </si>
  <si>
    <t>ﾕｳｽｲﾁｮｳ</t>
  </si>
  <si>
    <t>464520</t>
  </si>
  <si>
    <t>大崎町</t>
  </si>
  <si>
    <t>ｵｵｻｷﾁｮｳ</t>
  </si>
  <si>
    <t>464686</t>
  </si>
  <si>
    <t>東串良町</t>
  </si>
  <si>
    <t>ﾋｶﾞｼｸｼﾗﾁｮｳ</t>
  </si>
  <si>
    <t>464821</t>
  </si>
  <si>
    <t>錦江町</t>
  </si>
  <si>
    <t>ｷﾝｺｳﾁｮｳ</t>
  </si>
  <si>
    <t>464902</t>
  </si>
  <si>
    <t>南大隅町</t>
  </si>
  <si>
    <t>ﾐﾅﾐｵｵｽﾐﾁｮｳ</t>
  </si>
  <si>
    <t>464911</t>
  </si>
  <si>
    <t>肝付町</t>
  </si>
  <si>
    <t>ｷﾓﾂｷﾁｮｳ</t>
  </si>
  <si>
    <t>464929</t>
  </si>
  <si>
    <t>中種子町</t>
  </si>
  <si>
    <t>ﾅｶﾀﾈﾁｮｳ</t>
  </si>
  <si>
    <t>465011</t>
  </si>
  <si>
    <t>南種子町</t>
  </si>
  <si>
    <t>ﾐﾅﾐﾀﾈﾁｮｳ</t>
  </si>
  <si>
    <t>465020</t>
  </si>
  <si>
    <t>屋久島町</t>
  </si>
  <si>
    <t>ﾔｸｼﾏﾁｮｳ</t>
  </si>
  <si>
    <t>465054</t>
  </si>
  <si>
    <t>大和村</t>
  </si>
  <si>
    <t>ﾔﾏﾄｿﾝ</t>
  </si>
  <si>
    <t>465232</t>
  </si>
  <si>
    <t>宇検村</t>
  </si>
  <si>
    <t>ｳｹﾝｿﾝ</t>
  </si>
  <si>
    <t>465241</t>
  </si>
  <si>
    <t>瀬戸内町</t>
  </si>
  <si>
    <t>ｾﾄｳﾁﾁｮｳ</t>
  </si>
  <si>
    <t>465259</t>
  </si>
  <si>
    <t>龍郷町</t>
  </si>
  <si>
    <t>ﾀﾂｺﾞｳﾁｮｳ</t>
  </si>
  <si>
    <t>465275</t>
  </si>
  <si>
    <t>喜界町</t>
  </si>
  <si>
    <t>ｷｶｲﾁｮｳ</t>
  </si>
  <si>
    <t>465291</t>
  </si>
  <si>
    <t>徳之島町</t>
  </si>
  <si>
    <t>ﾄｸﾉｼﾏﾁｮｳ</t>
  </si>
  <si>
    <t>465305</t>
  </si>
  <si>
    <t>天城町</t>
  </si>
  <si>
    <t>ｱﾏｷﾞﾁｮｳ</t>
  </si>
  <si>
    <t>465313</t>
  </si>
  <si>
    <t>伊仙町</t>
  </si>
  <si>
    <t>ｲｾﾝﾁｮｳ</t>
  </si>
  <si>
    <t>465321</t>
  </si>
  <si>
    <t>和泊町</t>
  </si>
  <si>
    <t>ﾜﾄﾞﾏﾘﾁｮｳ</t>
  </si>
  <si>
    <t>465330</t>
  </si>
  <si>
    <t>知名町</t>
  </si>
  <si>
    <t>ﾁﾅﾁｮｳ</t>
  </si>
  <si>
    <t>465348</t>
  </si>
  <si>
    <t>与論町</t>
  </si>
  <si>
    <t>ﾖﾛﾝﾁｮｳ</t>
  </si>
  <si>
    <t>465356</t>
  </si>
  <si>
    <t>沖縄県</t>
  </si>
  <si>
    <t>沖縄県</t>
    <rPh sb="0" eb="3">
      <t>オキナワケン</t>
    </rPh>
    <phoneticPr fontId="17"/>
  </si>
  <si>
    <t>470007</t>
  </si>
  <si>
    <t>那覇市</t>
  </si>
  <si>
    <t>ﾅﾊｼ</t>
  </si>
  <si>
    <t>472018</t>
  </si>
  <si>
    <t>宜野湾市</t>
  </si>
  <si>
    <t>ｷﾞﾉﾜﾝｼ</t>
  </si>
  <si>
    <t>472051</t>
  </si>
  <si>
    <t>石垣市</t>
  </si>
  <si>
    <t>ｲｼｶﾞｷｼ</t>
  </si>
  <si>
    <t>472077</t>
  </si>
  <si>
    <t>浦添市</t>
  </si>
  <si>
    <t>ｳﾗｿｴｼ</t>
  </si>
  <si>
    <t>472085</t>
  </si>
  <si>
    <t>名護市</t>
  </si>
  <si>
    <t>ﾅｺﾞｼ</t>
  </si>
  <si>
    <t>472093</t>
  </si>
  <si>
    <t>糸満市</t>
  </si>
  <si>
    <t>ｲﾄﾏﾝｼ</t>
  </si>
  <si>
    <t>472107</t>
  </si>
  <si>
    <t>沖縄市</t>
  </si>
  <si>
    <t>ｵｷﾅﾜｼ</t>
  </si>
  <si>
    <t>472115</t>
  </si>
  <si>
    <t>豊見城市</t>
  </si>
  <si>
    <t>ﾄﾐｸﾞｽｸｼ</t>
  </si>
  <si>
    <t>472123</t>
  </si>
  <si>
    <t>うるま市</t>
  </si>
  <si>
    <t>ｳﾙﾏｼ</t>
  </si>
  <si>
    <t>472131</t>
  </si>
  <si>
    <t>宮古島市</t>
  </si>
  <si>
    <t>ﾐﾔｺｼﾞﾏｼ</t>
  </si>
  <si>
    <t>472140</t>
  </si>
  <si>
    <t>南城市</t>
  </si>
  <si>
    <t>ﾅﾝｼﾞｮｳｼ</t>
  </si>
  <si>
    <t>472158</t>
  </si>
  <si>
    <t>国頭村</t>
  </si>
  <si>
    <t>ｸﾆｶﾞﾐｿﾝ</t>
  </si>
  <si>
    <t>473014</t>
  </si>
  <si>
    <t>大宜味村</t>
  </si>
  <si>
    <t>ｵｵｷﾞﾐｿﾝ</t>
  </si>
  <si>
    <t>473022</t>
  </si>
  <si>
    <t>東村</t>
  </si>
  <si>
    <t>ﾋｶﾞｼｿﾝ</t>
  </si>
  <si>
    <t>473031</t>
  </si>
  <si>
    <t>今帰仁村</t>
  </si>
  <si>
    <t>ﾅｷｼﾞﾝｿﾝ</t>
  </si>
  <si>
    <t>473065</t>
  </si>
  <si>
    <t>本部町</t>
  </si>
  <si>
    <t>ﾓﾄﾌﾞﾁｮｳ</t>
  </si>
  <si>
    <t>473081</t>
  </si>
  <si>
    <t>恩納村</t>
  </si>
  <si>
    <t>ｵﾝﾅｿﾝ</t>
  </si>
  <si>
    <t>473111</t>
  </si>
  <si>
    <t>宜野座村</t>
  </si>
  <si>
    <t>ｷﾞﾉｻﾞｿﾝ</t>
  </si>
  <si>
    <t>473138</t>
  </si>
  <si>
    <t>金武町</t>
  </si>
  <si>
    <t>ｷﾝﾁｮｳ</t>
  </si>
  <si>
    <t>473146</t>
  </si>
  <si>
    <t>伊江村</t>
  </si>
  <si>
    <t>ｲｴｿﾝ</t>
  </si>
  <si>
    <t>473154</t>
  </si>
  <si>
    <t>読谷村</t>
  </si>
  <si>
    <t>ﾖﾐﾀﾝｿﾝ</t>
  </si>
  <si>
    <t>473243</t>
  </si>
  <si>
    <t>嘉手納町</t>
  </si>
  <si>
    <t>ｶﾃﾞﾅﾁｮｳ</t>
  </si>
  <si>
    <t>473251</t>
  </si>
  <si>
    <t>北谷町</t>
  </si>
  <si>
    <t>ﾁﾔﾀﾝﾁｮｳ</t>
  </si>
  <si>
    <t>473260</t>
  </si>
  <si>
    <t>北中城村</t>
  </si>
  <si>
    <t>ｷﾀﾅｶｸﾞｽｸｿﾝ</t>
  </si>
  <si>
    <t>473278</t>
  </si>
  <si>
    <t>中城村</t>
  </si>
  <si>
    <t>ﾅｶｸﾞｽｸｿﾝ</t>
  </si>
  <si>
    <t>473286</t>
  </si>
  <si>
    <t>西原町</t>
  </si>
  <si>
    <t>ﾆｼﾊﾗﾁｮｳ</t>
  </si>
  <si>
    <t>473294</t>
  </si>
  <si>
    <t>与那原町</t>
  </si>
  <si>
    <t>ﾖﾅﾊﾞﾙﾁｮｳ</t>
  </si>
  <si>
    <t>473481</t>
  </si>
  <si>
    <t>南風原町</t>
  </si>
  <si>
    <t>ﾊｴﾊﾞﾙﾁｮｳ</t>
  </si>
  <si>
    <t>473502</t>
  </si>
  <si>
    <t>渡嘉敷村</t>
  </si>
  <si>
    <t>ﾄｶｼｷｿﾝ</t>
  </si>
  <si>
    <t>473537</t>
  </si>
  <si>
    <t>座間味村</t>
  </si>
  <si>
    <t>ｻﾞﾏﾐｿﾝ</t>
  </si>
  <si>
    <t>473545</t>
  </si>
  <si>
    <t>粟国村</t>
  </si>
  <si>
    <t>ｱｸﾞﾆｿﾝ</t>
  </si>
  <si>
    <t>473553</t>
  </si>
  <si>
    <t>渡名喜村</t>
  </si>
  <si>
    <t>ﾄﾅｷｿﾝ</t>
  </si>
  <si>
    <t>473561</t>
  </si>
  <si>
    <t>南大東村</t>
  </si>
  <si>
    <t>ﾐﾅﾐﾀﾞｲﾄｳｿﾝ</t>
  </si>
  <si>
    <t>473570</t>
  </si>
  <si>
    <t>北大東村</t>
  </si>
  <si>
    <t>ｷﾀﾀﾞｲﾄｳｿﾝ</t>
  </si>
  <si>
    <t>473588</t>
  </si>
  <si>
    <t>伊平屋村</t>
  </si>
  <si>
    <t>ｲﾍﾔｿﾝ</t>
  </si>
  <si>
    <t>473596</t>
  </si>
  <si>
    <t>伊是名村</t>
  </si>
  <si>
    <t>ｲｾﾞﾅｿﾝ</t>
  </si>
  <si>
    <t>473600</t>
  </si>
  <si>
    <t>久米島町</t>
  </si>
  <si>
    <t>ｸﾒｼﾞﾏﾁｮｳ</t>
  </si>
  <si>
    <t>473618</t>
  </si>
  <si>
    <t>八重瀬町</t>
  </si>
  <si>
    <t>ﾔｴｾﾁｮｳ</t>
  </si>
  <si>
    <t>473626</t>
  </si>
  <si>
    <t>多良間村</t>
  </si>
  <si>
    <t>ﾀﾗﾏｿﾝ</t>
  </si>
  <si>
    <t>473758</t>
  </si>
  <si>
    <t>竹富町</t>
  </si>
  <si>
    <t>ﾀｹﾄﾐﾁｮｳ</t>
  </si>
  <si>
    <t>473812</t>
  </si>
  <si>
    <t>与那国町</t>
  </si>
  <si>
    <t>ﾖﾅｸﾞﾆﾁｮｳ</t>
  </si>
  <si>
    <t>473821</t>
  </si>
  <si>
    <t>高岡地区広域圏事務組合</t>
  </si>
  <si>
    <t>169005</t>
  </si>
  <si>
    <t>有明広域行政事務組合</t>
  </si>
  <si>
    <t>439916</t>
  </si>
  <si>
    <t>富山県高岡地区広域圏事務組合</t>
  </si>
  <si>
    <t>熊本県有明広域行政事務組合</t>
  </si>
  <si>
    <t>北海道北海道</t>
  </si>
  <si>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</si>
  <si>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</si>
  <si>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</si>
  <si>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</si>
  <si>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</si>
  <si>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</si>
  <si>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</si>
  <si>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</si>
  <si>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</si>
  <si>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</si>
  <si>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</si>
  <si>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</si>
  <si>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</si>
  <si>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</si>
  <si>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</si>
  <si>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</si>
  <si>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</si>
  <si>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</si>
  <si>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</si>
  <si>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</si>
  <si>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</si>
  <si>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</si>
  <si>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</si>
  <si>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</si>
  <si>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</si>
  <si>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</si>
  <si>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</si>
  <si>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</si>
  <si>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</si>
  <si>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</si>
  <si>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</si>
  <si>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</si>
  <si>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</si>
  <si>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</si>
  <si>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</si>
  <si>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</si>
  <si>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</si>
  <si>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</si>
  <si>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</si>
  <si>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</si>
  <si>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</si>
  <si>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</si>
  <si>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</si>
  <si>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</si>
  <si>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</si>
  <si>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</si>
  <si>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</si>
  <si>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</si>
  <si>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</si>
  <si>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</si>
  <si>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</si>
  <si>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北海道今金町</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</si>
  <si>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</si>
  <si>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</si>
  <si>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</si>
  <si>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</si>
  <si>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</si>
  <si>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</si>
  <si>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</si>
  <si>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</si>
  <si>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</si>
  <si>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</si>
  <si>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</si>
  <si>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</si>
  <si>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</si>
  <si>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</si>
  <si>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</si>
  <si>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</si>
  <si>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</si>
  <si>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</si>
  <si>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</si>
  <si>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</si>
  <si>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</si>
  <si>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</si>
  <si>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</si>
  <si>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</si>
  <si>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</si>
  <si>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</si>
  <si>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</si>
  <si>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</si>
  <si>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</si>
  <si>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</si>
  <si>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</si>
  <si>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</si>
  <si>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</si>
  <si>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</si>
  <si>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</si>
  <si>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</si>
  <si>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</si>
  <si>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</si>
  <si>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</si>
  <si>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</si>
  <si>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</si>
  <si>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</si>
  <si>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</si>
  <si>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</si>
  <si>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</si>
  <si>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</si>
  <si>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</si>
  <si>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</si>
  <si>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</si>
  <si>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</si>
  <si>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</si>
  <si>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</si>
  <si>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</si>
  <si>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</si>
  <si>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</si>
  <si>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</si>
  <si>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</si>
  <si>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</si>
  <si>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</si>
  <si>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</si>
  <si>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</si>
  <si>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</si>
  <si>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</si>
  <si>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</si>
  <si>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</si>
  <si>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</si>
  <si>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</si>
  <si>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</si>
  <si>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</si>
  <si>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</si>
  <si>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</si>
  <si>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</si>
  <si>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</si>
  <si>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</si>
  <si>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</si>
  <si>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</si>
  <si>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</si>
  <si>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</si>
  <si>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</si>
  <si>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</si>
  <si>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</si>
  <si>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</si>
  <si>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</si>
  <si>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</si>
  <si>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</si>
  <si>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</si>
  <si>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</si>
  <si>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</si>
  <si>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</si>
  <si>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</si>
  <si>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</si>
  <si>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</si>
  <si>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</si>
  <si>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</si>
  <si>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</si>
  <si>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</si>
  <si>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</si>
  <si>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</si>
  <si>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</si>
  <si>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</si>
  <si>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</si>
  <si>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</si>
  <si>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</si>
  <si>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</si>
  <si>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</si>
  <si>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</si>
  <si>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</si>
  <si>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</si>
  <si>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</si>
  <si>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</si>
  <si>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</si>
  <si>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</si>
  <si>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</si>
  <si>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</si>
  <si>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</si>
  <si>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</si>
  <si>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</si>
  <si>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</si>
  <si>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</si>
  <si>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</si>
  <si>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</si>
  <si>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</si>
  <si>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</si>
  <si>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北海道別海町</t>
  </si>
  <si>
    <t>北海道中標津町</t>
  </si>
  <si>
    <t>北海道標津町</t>
  </si>
  <si>
    <t>北海道羅臼町</t>
  </si>
  <si>
    <t>青森県青森県</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</si>
  <si>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</si>
  <si>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</si>
  <si>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</si>
  <si>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</si>
  <si>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</si>
  <si>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</si>
  <si>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</si>
  <si>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</si>
  <si>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</si>
  <si>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</si>
  <si>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青森県平内町</t>
  </si>
  <si>
    <t>青森県今別町</t>
  </si>
  <si>
    <t>青森県蓬田村</t>
  </si>
  <si>
    <t>青森県外ヶ浜町</t>
  </si>
  <si>
    <t>青森県鰺ヶ沢町</t>
  </si>
  <si>
    <t>青森県深浦町</t>
  </si>
  <si>
    <t>青森県西目屋村</t>
  </si>
  <si>
    <t>青森県藤崎町</t>
  </si>
  <si>
    <t>青森県大鰐町</t>
  </si>
  <si>
    <t>青森県田舎館村</t>
  </si>
  <si>
    <t>青森県板柳町</t>
  </si>
  <si>
    <t>青森県鶴田町</t>
  </si>
  <si>
    <t>青森県中泊町</t>
  </si>
  <si>
    <t>青森県野辺地町</t>
  </si>
  <si>
    <t>青森県七戸町</t>
  </si>
  <si>
    <t>青森県六戸町</t>
  </si>
  <si>
    <t>青森県横浜町</t>
  </si>
  <si>
    <t>青森県東北町</t>
  </si>
  <si>
    <t>青森県六ヶ所村</t>
  </si>
  <si>
    <t>青森県おいらせ町</t>
  </si>
  <si>
    <t>青森県大間町</t>
  </si>
  <si>
    <t>青森県東通村</t>
  </si>
  <si>
    <t>青森県風間浦村</t>
  </si>
  <si>
    <t>青森県佐井村</t>
  </si>
  <si>
    <t>青森県三戸町</t>
  </si>
  <si>
    <t>青森県五戸町</t>
  </si>
  <si>
    <t>青森県田子町</t>
  </si>
  <si>
    <t>青森県南部町</t>
  </si>
  <si>
    <t>青森県階上町</t>
  </si>
  <si>
    <t>青森県新郷村</t>
  </si>
  <si>
    <t>岩手県岩手県</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</si>
  <si>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</si>
  <si>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</si>
  <si>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</si>
  <si>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</si>
  <si>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</si>
  <si>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</si>
  <si>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</si>
  <si>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</si>
  <si>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</si>
  <si>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</si>
  <si>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</si>
  <si>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</si>
  <si>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</si>
  <si>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</si>
  <si>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岩手県雫石町</t>
  </si>
  <si>
    <t>岩手県葛巻町</t>
  </si>
  <si>
    <t>岩手県岩手町</t>
  </si>
  <si>
    <t>岩手県紫波町</t>
  </si>
  <si>
    <t>岩手県矢巾町</t>
  </si>
  <si>
    <t>岩手県西和賀町</t>
  </si>
  <si>
    <t>岩手県金ケ崎町</t>
  </si>
  <si>
    <t>岩手県平泉町</t>
  </si>
  <si>
    <t>岩手県住田町</t>
  </si>
  <si>
    <t>岩手県大槌町</t>
  </si>
  <si>
    <t>岩手県山田町</t>
  </si>
  <si>
    <t>岩手県岩泉町</t>
  </si>
  <si>
    <t>岩手県田野畑村</t>
  </si>
  <si>
    <t>岩手県普代村</t>
  </si>
  <si>
    <t>岩手県軽米町</t>
  </si>
  <si>
    <t>岩手県野田村</t>
  </si>
  <si>
    <t>岩手県九戸村</t>
  </si>
  <si>
    <t>岩手県洋野町</t>
  </si>
  <si>
    <t>岩手県一戸町</t>
  </si>
  <si>
    <t>宮城県宮城県</t>
  </si>
  <si>
    <t>宮城県仙台市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</si>
  <si>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</si>
  <si>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</si>
  <si>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</si>
  <si>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</si>
  <si>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</si>
  <si>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</si>
  <si>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</si>
  <si>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</si>
  <si>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</si>
  <si>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</si>
  <si>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</si>
  <si>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</si>
  <si>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</si>
  <si>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宮城県蔵王町</t>
  </si>
  <si>
    <t>宮城県七ヶ宿町</t>
  </si>
  <si>
    <t>宮城県大河原町</t>
  </si>
  <si>
    <t>宮城県村田町</t>
  </si>
  <si>
    <t>宮城県柴田町</t>
  </si>
  <si>
    <t>宮城県川崎町</t>
  </si>
  <si>
    <t>宮城県丸森町</t>
  </si>
  <si>
    <t>宮城県亘理町</t>
  </si>
  <si>
    <t>宮城県山元町</t>
  </si>
  <si>
    <t>宮城県松島町</t>
  </si>
  <si>
    <t>宮城県七ヶ浜町</t>
  </si>
  <si>
    <t>宮城県利府町</t>
  </si>
  <si>
    <t>宮城県大和町</t>
  </si>
  <si>
    <t>宮城県大郷町</t>
  </si>
  <si>
    <t>宮城県大衡村</t>
  </si>
  <si>
    <t>宮城県色麻町</t>
  </si>
  <si>
    <t>宮城県加美町</t>
  </si>
  <si>
    <t>宮城県涌谷町</t>
  </si>
  <si>
    <t>宮城県美里町</t>
  </si>
  <si>
    <t>宮城県女川町</t>
  </si>
  <si>
    <t>宮城県南三陸町</t>
  </si>
  <si>
    <t>秋田県秋田県</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</si>
  <si>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</si>
  <si>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</si>
  <si>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</si>
  <si>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</si>
  <si>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</si>
  <si>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</si>
  <si>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</si>
  <si>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</si>
  <si>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</si>
  <si>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</si>
  <si>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</si>
  <si>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</si>
  <si>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</si>
  <si>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秋田県小坂町</t>
  </si>
  <si>
    <t>秋田県上小阿仁村</t>
  </si>
  <si>
    <t>秋田県藤里町</t>
  </si>
  <si>
    <t>秋田県三種町</t>
  </si>
  <si>
    <t>秋田県八峰町</t>
  </si>
  <si>
    <t>秋田県五城目町</t>
  </si>
  <si>
    <t>秋田県八郎潟町</t>
  </si>
  <si>
    <t>秋田県井川町</t>
  </si>
  <si>
    <t>秋田県大潟村</t>
  </si>
  <si>
    <t>秋田県美郷町</t>
  </si>
  <si>
    <t>秋田県羽後町</t>
  </si>
  <si>
    <t>秋田県東成瀬村</t>
  </si>
  <si>
    <t>山形県山形県</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</si>
  <si>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</si>
  <si>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</si>
  <si>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</si>
  <si>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</si>
  <si>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</si>
  <si>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</si>
  <si>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</si>
  <si>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</si>
  <si>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</si>
  <si>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</si>
  <si>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</si>
  <si>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</si>
  <si>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</si>
  <si>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山形県山辺町</t>
  </si>
  <si>
    <t>山形県中山町</t>
  </si>
  <si>
    <t>山形県河北町</t>
  </si>
  <si>
    <t>山形県西川町</t>
  </si>
  <si>
    <t>山形県朝日町</t>
  </si>
  <si>
    <t>山形県大江町</t>
  </si>
  <si>
    <t>山形県大石田町</t>
  </si>
  <si>
    <t>山形県金山町</t>
  </si>
  <si>
    <t>山形県最上町</t>
  </si>
  <si>
    <t>山形県舟形町</t>
  </si>
  <si>
    <t>山形県真室川町</t>
  </si>
  <si>
    <t>山形県大蔵村</t>
  </si>
  <si>
    <t>山形県鮭川村</t>
  </si>
  <si>
    <t>山形県戸沢村</t>
  </si>
  <si>
    <t>山形県高畠町</t>
  </si>
  <si>
    <t>山形県川西町</t>
  </si>
  <si>
    <t>山形県小国町</t>
  </si>
  <si>
    <t>山形県白鷹町</t>
  </si>
  <si>
    <t>山形県飯豊町</t>
  </si>
  <si>
    <t>山形県三川町</t>
  </si>
  <si>
    <t>山形県庄内町</t>
  </si>
  <si>
    <t>山形県遊佐町</t>
  </si>
  <si>
    <t>福島県福島県</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</si>
  <si>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</si>
  <si>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</si>
  <si>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</si>
  <si>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</si>
  <si>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</si>
  <si>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</si>
  <si>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</si>
  <si>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</si>
  <si>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</si>
  <si>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</si>
  <si>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</si>
  <si>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</si>
  <si>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</si>
  <si>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福島県桑折町</t>
  </si>
  <si>
    <t>福島県国見町</t>
  </si>
  <si>
    <t>福島県川俣町</t>
  </si>
  <si>
    <t>福島県大玉村</t>
  </si>
  <si>
    <t>福島県鏡石町</t>
  </si>
  <si>
    <t>福島県天栄村</t>
  </si>
  <si>
    <t>福島県下郷町</t>
  </si>
  <si>
    <t>福島県檜枝岐村</t>
  </si>
  <si>
    <t>福島県只見町</t>
  </si>
  <si>
    <t>福島県南会津町</t>
  </si>
  <si>
    <t>福島県北塩原村</t>
  </si>
  <si>
    <t>福島県西会津町</t>
  </si>
  <si>
    <t>福島県磐梯町</t>
  </si>
  <si>
    <t>福島県猪苗代町</t>
  </si>
  <si>
    <t>福島県会津坂下町</t>
  </si>
  <si>
    <t>福島県湯川村</t>
  </si>
  <si>
    <t>福島県柳津町</t>
  </si>
  <si>
    <t>福島県三島町</t>
  </si>
  <si>
    <t>福島県金山町</t>
  </si>
  <si>
    <t>福島県昭和村</t>
  </si>
  <si>
    <t>福島県会津美里町</t>
  </si>
  <si>
    <t>福島県西郷村</t>
  </si>
  <si>
    <t>福島県泉崎村</t>
  </si>
  <si>
    <t>福島県中島村</t>
  </si>
  <si>
    <t>福島県矢吹町</t>
  </si>
  <si>
    <t>福島県棚倉町</t>
  </si>
  <si>
    <t>福島県矢祭町</t>
  </si>
  <si>
    <t>福島県塙町</t>
  </si>
  <si>
    <t>福島県鮫川村</t>
  </si>
  <si>
    <t>福島県石川町</t>
  </si>
  <si>
    <t>福島県玉川村</t>
  </si>
  <si>
    <t>福島県平田村</t>
  </si>
  <si>
    <t>福島県浅川町</t>
  </si>
  <si>
    <t>福島県古殿町</t>
  </si>
  <si>
    <t>福島県三春町</t>
  </si>
  <si>
    <t>福島県小野町</t>
  </si>
  <si>
    <t>福島県広野町</t>
  </si>
  <si>
    <t>福島県楢葉町</t>
  </si>
  <si>
    <t>福島県富岡町</t>
  </si>
  <si>
    <t>福島県川内村</t>
  </si>
  <si>
    <t>福島県大熊町</t>
  </si>
  <si>
    <t>福島県双葉町</t>
  </si>
  <si>
    <t>福島県浪江町</t>
  </si>
  <si>
    <t>福島県葛尾村</t>
  </si>
  <si>
    <t>福島県新地町</t>
  </si>
  <si>
    <t>福島県飯舘村</t>
  </si>
  <si>
    <t>茨城県茨城県</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</si>
  <si>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</si>
  <si>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</si>
  <si>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</si>
  <si>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</si>
  <si>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</si>
  <si>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</si>
  <si>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</si>
  <si>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</si>
  <si>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</si>
  <si>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</si>
  <si>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</si>
  <si>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</si>
  <si>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</si>
  <si>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</si>
  <si>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</si>
  <si>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</si>
  <si>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</si>
  <si>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</si>
  <si>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</si>
  <si>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</si>
  <si>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</si>
  <si>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</si>
  <si>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</si>
  <si>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</si>
  <si>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</si>
  <si>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</si>
  <si>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</si>
  <si>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</si>
  <si>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</si>
  <si>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</si>
  <si>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</si>
  <si>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</si>
  <si>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茨城県茨城町</t>
  </si>
  <si>
    <t>茨城県大洗町</t>
  </si>
  <si>
    <t>茨城県城里町</t>
  </si>
  <si>
    <t>茨城県東海村</t>
  </si>
  <si>
    <t>茨城県大子町</t>
  </si>
  <si>
    <t>茨城県美浦村</t>
  </si>
  <si>
    <t>茨城県阿見町</t>
  </si>
  <si>
    <t>茨城県河内町</t>
  </si>
  <si>
    <t>茨城県八千代町</t>
  </si>
  <si>
    <t>茨城県五霞町</t>
  </si>
  <si>
    <t>茨城県境町</t>
  </si>
  <si>
    <t>茨城県利根町</t>
  </si>
  <si>
    <t>栃木県栃木県</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</si>
  <si>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</si>
  <si>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</si>
  <si>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</si>
  <si>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</si>
  <si>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</si>
  <si>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</si>
  <si>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</si>
  <si>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</si>
  <si>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</si>
  <si>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</si>
  <si>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</si>
  <si>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</si>
  <si>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</si>
  <si>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</si>
  <si>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栃木県上三川町</t>
  </si>
  <si>
    <t>栃木県益子町</t>
  </si>
  <si>
    <t>栃木県茂木町</t>
  </si>
  <si>
    <t>栃木県市貝町</t>
  </si>
  <si>
    <t>栃木県芳賀町</t>
  </si>
  <si>
    <t>栃木県壬生町</t>
  </si>
  <si>
    <t>栃木県野木町</t>
  </si>
  <si>
    <t>栃木県塩谷町</t>
  </si>
  <si>
    <t>栃木県高根沢町</t>
  </si>
  <si>
    <t>栃木県那須町</t>
  </si>
  <si>
    <t>栃木県那珂川町</t>
  </si>
  <si>
    <t>群馬県群馬県</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</si>
  <si>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</si>
  <si>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</si>
  <si>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</si>
  <si>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</si>
  <si>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</si>
  <si>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</si>
  <si>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</si>
  <si>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</si>
  <si>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</si>
  <si>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</si>
  <si>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</si>
  <si>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</si>
  <si>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群馬県榛東村</t>
  </si>
  <si>
    <t>群馬県吉岡町</t>
  </si>
  <si>
    <t>群馬県上野村</t>
  </si>
  <si>
    <t>群馬県神流町</t>
  </si>
  <si>
    <t>群馬県下仁田町</t>
  </si>
  <si>
    <t>群馬県南牧村</t>
  </si>
  <si>
    <t>群馬県甘楽町</t>
  </si>
  <si>
    <t>群馬県中之条町</t>
  </si>
  <si>
    <t>群馬県長野原町</t>
  </si>
  <si>
    <t>群馬県嬬恋村</t>
  </si>
  <si>
    <t>群馬県草津町</t>
  </si>
  <si>
    <t>群馬県高山村</t>
  </si>
  <si>
    <t>群馬県東吾妻町</t>
  </si>
  <si>
    <t>群馬県片品村</t>
  </si>
  <si>
    <t>群馬県川場村</t>
  </si>
  <si>
    <t>群馬県昭和村</t>
  </si>
  <si>
    <t>群馬県みなかみ町</t>
  </si>
  <si>
    <t>群馬県玉村町</t>
  </si>
  <si>
    <t>群馬県板倉町</t>
  </si>
  <si>
    <t>群馬県明和町</t>
  </si>
  <si>
    <t>群馬県千代田町</t>
  </si>
  <si>
    <t>群馬県大泉町</t>
  </si>
  <si>
    <t>群馬県邑楽町</t>
  </si>
  <si>
    <t>埼玉県埼玉県</t>
  </si>
  <si>
    <t>埼玉県さいたま市</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</si>
  <si>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</si>
  <si>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</si>
  <si>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</si>
  <si>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</si>
  <si>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</si>
  <si>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</si>
  <si>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</si>
  <si>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</si>
  <si>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</si>
  <si>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</si>
  <si>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</si>
  <si>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</si>
  <si>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</si>
  <si>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</si>
  <si>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</si>
  <si>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</si>
  <si>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</si>
  <si>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</si>
  <si>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</si>
  <si>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</si>
  <si>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</si>
  <si>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</si>
  <si>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</si>
  <si>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</si>
  <si>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</si>
  <si>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</si>
  <si>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</si>
  <si>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</si>
  <si>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</si>
  <si>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</si>
  <si>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</si>
  <si>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</si>
  <si>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</si>
  <si>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</si>
  <si>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</si>
  <si>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</si>
  <si>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</si>
  <si>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</si>
  <si>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</si>
  <si>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埼玉県伊奈町</t>
  </si>
  <si>
    <t>埼玉県三芳町</t>
  </si>
  <si>
    <t>埼玉県毛呂山町</t>
  </si>
  <si>
    <t>埼玉県越生町</t>
  </si>
  <si>
    <t>埼玉県滑川町</t>
  </si>
  <si>
    <t>埼玉県嵐山町</t>
  </si>
  <si>
    <t>埼玉県小川町</t>
  </si>
  <si>
    <t>埼玉県川島町</t>
  </si>
  <si>
    <t>埼玉県吉見町</t>
  </si>
  <si>
    <t>埼玉県鳩山町</t>
  </si>
  <si>
    <t>埼玉県ときがわ町</t>
  </si>
  <si>
    <t>埼玉県横瀬町</t>
  </si>
  <si>
    <t>埼玉県皆野町</t>
  </si>
  <si>
    <t>埼玉県長瀞町</t>
  </si>
  <si>
    <t>埼玉県小鹿野町</t>
  </si>
  <si>
    <t>埼玉県東秩父村</t>
  </si>
  <si>
    <t>埼玉県美里町</t>
  </si>
  <si>
    <t>埼玉県神川町</t>
  </si>
  <si>
    <t>埼玉県上里町</t>
  </si>
  <si>
    <t>埼玉県寄居町</t>
  </si>
  <si>
    <t>埼玉県宮代町</t>
  </si>
  <si>
    <t>埼玉県杉戸町</t>
  </si>
  <si>
    <t>埼玉県松伏町</t>
  </si>
  <si>
    <t>千葉県千葉県</t>
  </si>
  <si>
    <t>千葉県千葉市</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</si>
  <si>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</si>
  <si>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</si>
  <si>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</si>
  <si>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</si>
  <si>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</si>
  <si>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</si>
  <si>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</si>
  <si>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</si>
  <si>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</si>
  <si>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</si>
  <si>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</si>
  <si>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</si>
  <si>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</si>
  <si>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</si>
  <si>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</si>
  <si>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</si>
  <si>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</si>
  <si>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</si>
  <si>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</si>
  <si>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</si>
  <si>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</si>
  <si>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</si>
  <si>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</si>
  <si>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</si>
  <si>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</si>
  <si>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</si>
  <si>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</si>
  <si>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</si>
  <si>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</si>
  <si>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</si>
  <si>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</si>
  <si>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</si>
  <si>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</si>
  <si>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</si>
  <si>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</si>
  <si>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</si>
  <si>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千葉県酒々井町</t>
  </si>
  <si>
    <t>千葉県栄町</t>
  </si>
  <si>
    <t>千葉県神崎町</t>
  </si>
  <si>
    <t>千葉県多古町</t>
  </si>
  <si>
    <t>千葉県東庄町</t>
  </si>
  <si>
    <t>千葉県九十九里町</t>
  </si>
  <si>
    <t>千葉県芝山町</t>
  </si>
  <si>
    <t>千葉県横芝光町</t>
  </si>
  <si>
    <t>千葉県一宮町</t>
  </si>
  <si>
    <t>千葉県睦沢町</t>
  </si>
  <si>
    <t>千葉県長生村</t>
  </si>
  <si>
    <t>千葉県白子町</t>
  </si>
  <si>
    <t>千葉県長柄町</t>
  </si>
  <si>
    <t>千葉県長南町</t>
  </si>
  <si>
    <t>千葉県大多喜町</t>
  </si>
  <si>
    <t>千葉県御宿町</t>
  </si>
  <si>
    <t>千葉県鋸南町</t>
  </si>
  <si>
    <t>東京都東京都</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</si>
  <si>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</si>
  <si>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</si>
  <si>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</si>
  <si>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</si>
  <si>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</si>
  <si>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</si>
  <si>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</si>
  <si>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</si>
  <si>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</si>
  <si>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</si>
  <si>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</si>
  <si>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</si>
  <si>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</si>
  <si>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</si>
  <si>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</si>
  <si>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</si>
  <si>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</si>
  <si>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</si>
  <si>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</si>
  <si>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</si>
  <si>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</si>
  <si>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</si>
  <si>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</si>
  <si>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</si>
  <si>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</si>
  <si>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</si>
  <si>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</si>
  <si>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</si>
  <si>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</si>
  <si>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</si>
  <si>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</si>
  <si>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</si>
  <si>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</si>
  <si>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</si>
  <si>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</si>
  <si>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</si>
  <si>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</si>
  <si>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</si>
  <si>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</si>
  <si>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</si>
  <si>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</si>
  <si>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</si>
  <si>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</si>
  <si>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</si>
  <si>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</si>
  <si>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</si>
  <si>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</si>
  <si>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</si>
  <si>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</si>
  <si>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東京都瑞穂町</t>
  </si>
  <si>
    <t>東京都日の出町</t>
  </si>
  <si>
    <t>東京都檜原村</t>
  </si>
  <si>
    <t>東京都奥多摩町</t>
  </si>
  <si>
    <t>東京都大島町</t>
  </si>
  <si>
    <t>東京都利島村</t>
  </si>
  <si>
    <t>東京都新島村</t>
  </si>
  <si>
    <t>東京都神津島村</t>
  </si>
  <si>
    <t>東京都三宅村</t>
  </si>
  <si>
    <t>東京都御蔵島村</t>
  </si>
  <si>
    <t>東京都八丈町</t>
  </si>
  <si>
    <t>東京都青ヶ島村</t>
  </si>
  <si>
    <t>東京都小笠原村</t>
  </si>
  <si>
    <t>神奈川県神奈川県</t>
  </si>
  <si>
    <t>神奈川県横浜市</t>
  </si>
  <si>
    <t>神奈川県川崎市</t>
  </si>
  <si>
    <t>神奈川県相模原市</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</si>
  <si>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</si>
  <si>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</si>
  <si>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</si>
  <si>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</si>
  <si>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</si>
  <si>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</si>
  <si>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</si>
  <si>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</si>
  <si>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</si>
  <si>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</si>
  <si>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</si>
  <si>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</si>
  <si>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</si>
  <si>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</si>
  <si>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</si>
  <si>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</si>
  <si>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神奈川県葉山町</t>
  </si>
  <si>
    <t>神奈川県寒川町</t>
  </si>
  <si>
    <t>神奈川県大磯町</t>
  </si>
  <si>
    <t>神奈川県二宮町</t>
  </si>
  <si>
    <t>神奈川県中井町</t>
  </si>
  <si>
    <t>神奈川県大井町</t>
  </si>
  <si>
    <t>神奈川県松田町</t>
  </si>
  <si>
    <t>神奈川県山北町</t>
  </si>
  <si>
    <t>神奈川県開成町</t>
  </si>
  <si>
    <t>神奈川県箱根町</t>
  </si>
  <si>
    <t>神奈川県真鶴町</t>
  </si>
  <si>
    <t>神奈川県湯河原町</t>
  </si>
  <si>
    <t>神奈川県愛川町</t>
  </si>
  <si>
    <t>神奈川県清川村</t>
  </si>
  <si>
    <t>新潟県新潟県</t>
  </si>
  <si>
    <t>新潟県新潟市</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</si>
  <si>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</si>
  <si>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</si>
  <si>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</si>
  <si>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</si>
  <si>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</si>
  <si>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</si>
  <si>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</si>
  <si>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</si>
  <si>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</si>
  <si>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</si>
  <si>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</si>
  <si>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</si>
  <si>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</si>
  <si>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</si>
  <si>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</si>
  <si>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</si>
  <si>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</si>
  <si>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</si>
  <si>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</si>
  <si>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新潟県聖籠町</t>
  </si>
  <si>
    <t>新潟県弥彦村</t>
  </si>
  <si>
    <t>新潟県田上町</t>
  </si>
  <si>
    <t>新潟県阿賀町</t>
  </si>
  <si>
    <t>新潟県出雲崎町</t>
  </si>
  <si>
    <t>新潟県湯沢町</t>
  </si>
  <si>
    <t>新潟県津南町</t>
  </si>
  <si>
    <t>新潟県刈羽村</t>
  </si>
  <si>
    <t>新潟県関川村</t>
  </si>
  <si>
    <t>新潟県粟島浦村</t>
  </si>
  <si>
    <t>富山県富山県</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</si>
  <si>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</si>
  <si>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</si>
  <si>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</si>
  <si>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</si>
  <si>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</si>
  <si>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</si>
  <si>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</si>
  <si>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</si>
  <si>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</si>
  <si>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</si>
  <si>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富山県舟橋村</t>
  </si>
  <si>
    <t>富山県上市町</t>
  </si>
  <si>
    <t>富山県立山町</t>
  </si>
  <si>
    <t>富山県入善町</t>
  </si>
  <si>
    <t>富山県朝日町</t>
  </si>
  <si>
    <t>石川県石川県</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</si>
  <si>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</si>
  <si>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</si>
  <si>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</si>
  <si>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</si>
  <si>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</si>
  <si>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</si>
  <si>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</si>
  <si>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</si>
  <si>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</si>
  <si>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</si>
  <si>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</si>
  <si>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石川県川北町</t>
  </si>
  <si>
    <t>石川県津幡町</t>
  </si>
  <si>
    <t>石川県内灘町</t>
  </si>
  <si>
    <t>石川県志賀町</t>
  </si>
  <si>
    <t>石川県宝達志水町</t>
  </si>
  <si>
    <t>石川県中能登町</t>
  </si>
  <si>
    <t>石川県穴水町</t>
  </si>
  <si>
    <t>石川県能登町</t>
  </si>
  <si>
    <t>福井県福井県</t>
  </si>
  <si>
    <t>福井県福井市</t>
  </si>
  <si>
    <t>福井県敦賀市</t>
  </si>
  <si>
    <t>福井県小浜市</t>
  </si>
  <si>
    <t>福井県大野市</t>
  </si>
  <si>
    <t>福井県勝山市</t>
  </si>
  <si>
    <t>福井県鯖江市</t>
  </si>
  <si>
    <t>福井県あわら市</t>
  </si>
  <si>
    <t>福井県越前市</t>
  </si>
  <si>
    <t>福井県坂井市</t>
  </si>
  <si>
    <t>福井県永平寺町</t>
  </si>
  <si>
    <t>福井県池田町</t>
  </si>
  <si>
    <t>福井県南越前町</t>
  </si>
  <si>
    <t>福井県越前町</t>
  </si>
  <si>
    <t>福井県美浜町</t>
  </si>
  <si>
    <t>福井県高浜町</t>
  </si>
  <si>
    <t>福井県おおい町</t>
  </si>
  <si>
    <t>福井県若狭町</t>
  </si>
  <si>
    <t>山梨県山梨県</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</si>
  <si>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</si>
  <si>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</si>
  <si>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</si>
  <si>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</si>
  <si>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</si>
  <si>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</si>
  <si>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</si>
  <si>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</si>
  <si>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</si>
  <si>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</si>
  <si>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</si>
  <si>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</si>
  <si>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</si>
  <si>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山梨県市川三郷町</t>
  </si>
  <si>
    <t>山梨県早川町</t>
  </si>
  <si>
    <t>山梨県身延町</t>
  </si>
  <si>
    <t>山梨県南部町</t>
  </si>
  <si>
    <t>山梨県富士川町</t>
  </si>
  <si>
    <t>山梨県昭和町</t>
  </si>
  <si>
    <t>山梨県道志村</t>
  </si>
  <si>
    <t>山梨県西桂町</t>
  </si>
  <si>
    <t>山梨県忍野村</t>
  </si>
  <si>
    <t>山梨県山中湖村</t>
  </si>
  <si>
    <t>山梨県鳴沢村</t>
  </si>
  <si>
    <t>山梨県富士河口湖町</t>
  </si>
  <si>
    <t>山梨県小菅村</t>
  </si>
  <si>
    <t>山梨県丹波山村</t>
  </si>
  <si>
    <t>長野県長野県</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</si>
  <si>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</si>
  <si>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</si>
  <si>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</si>
  <si>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</si>
  <si>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</si>
  <si>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</si>
  <si>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</si>
  <si>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</si>
  <si>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</si>
  <si>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</si>
  <si>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</si>
  <si>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</si>
  <si>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</si>
  <si>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</si>
  <si>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</si>
  <si>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</si>
  <si>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</si>
  <si>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</si>
  <si>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</si>
  <si>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長野県小海町</t>
  </si>
  <si>
    <t>長野県川上村</t>
  </si>
  <si>
    <t>長野県南牧村</t>
  </si>
  <si>
    <t>長野県南相木村</t>
  </si>
  <si>
    <t>長野県北相木村</t>
  </si>
  <si>
    <t>長野県佐久穂町</t>
  </si>
  <si>
    <t>長野県軽井沢町</t>
  </si>
  <si>
    <t>長野県御代田町</t>
  </si>
  <si>
    <t>長野県立科町</t>
  </si>
  <si>
    <t>長野県青木村</t>
  </si>
  <si>
    <t>長野県長和町</t>
  </si>
  <si>
    <t>長野県下諏訪町</t>
  </si>
  <si>
    <t>長野県富士見町</t>
  </si>
  <si>
    <t>長野県原村</t>
  </si>
  <si>
    <t>長野県辰野町</t>
  </si>
  <si>
    <t>長野県箕輪町</t>
  </si>
  <si>
    <t>長野県飯島町</t>
  </si>
  <si>
    <t>長野県南箕輪村</t>
  </si>
  <si>
    <t>長野県中川村</t>
  </si>
  <si>
    <t>長野県宮田村</t>
  </si>
  <si>
    <t>長野県松川町</t>
  </si>
  <si>
    <t>長野県高森町</t>
  </si>
  <si>
    <t>長野県阿南町</t>
  </si>
  <si>
    <t>長野県阿智村</t>
  </si>
  <si>
    <t>長野県平谷村</t>
  </si>
  <si>
    <t>長野県根羽村</t>
  </si>
  <si>
    <t>長野県下條村</t>
  </si>
  <si>
    <t>長野県売木村</t>
  </si>
  <si>
    <t>長野県天龍村</t>
  </si>
  <si>
    <t>長野県泰阜村</t>
  </si>
  <si>
    <t>長野県喬木村</t>
  </si>
  <si>
    <t>長野県豊丘村</t>
  </si>
  <si>
    <t>長野県大鹿村</t>
  </si>
  <si>
    <t>長野県上松町</t>
  </si>
  <si>
    <t>長野県南木曽町</t>
  </si>
  <si>
    <t>長野県木祖村</t>
  </si>
  <si>
    <t>長野県王滝村</t>
  </si>
  <si>
    <t>長野県大桑村</t>
  </si>
  <si>
    <t>長野県木曽町</t>
  </si>
  <si>
    <t>長野県麻績村</t>
  </si>
  <si>
    <t>長野県生坂村</t>
  </si>
  <si>
    <t>長野県山形村</t>
  </si>
  <si>
    <t>長野県朝日村</t>
  </si>
  <si>
    <t>長野県筑北村</t>
  </si>
  <si>
    <t>長野県池田町</t>
  </si>
  <si>
    <t>長野県松川村</t>
  </si>
  <si>
    <t>長野県白馬村</t>
  </si>
  <si>
    <t>長野県小谷村</t>
  </si>
  <si>
    <t>長野県坂城町</t>
  </si>
  <si>
    <t>長野県小布施町</t>
  </si>
  <si>
    <t>長野県高山村</t>
  </si>
  <si>
    <t>長野県山ノ内町</t>
  </si>
  <si>
    <t>長野県木島平村</t>
  </si>
  <si>
    <t>長野県野沢温泉村</t>
  </si>
  <si>
    <t>長野県信濃町</t>
  </si>
  <si>
    <t>長野県小川村</t>
  </si>
  <si>
    <t>長野県飯綱町</t>
  </si>
  <si>
    <t>長野県栄村</t>
  </si>
  <si>
    <t>岐阜県岐阜県</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</si>
  <si>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</si>
  <si>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</si>
  <si>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</si>
  <si>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</si>
  <si>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</si>
  <si>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</si>
  <si>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</si>
  <si>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</si>
  <si>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</si>
  <si>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</si>
  <si>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</si>
  <si>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</si>
  <si>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</si>
  <si>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</si>
  <si>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</si>
  <si>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</si>
  <si>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</si>
  <si>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</si>
  <si>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</si>
  <si>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</si>
  <si>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</si>
  <si>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岐阜県岐南町</t>
  </si>
  <si>
    <t>岐阜県笠松町</t>
  </si>
  <si>
    <t>岐阜県養老町</t>
  </si>
  <si>
    <t>岐阜県垂井町</t>
  </si>
  <si>
    <t>岐阜県関ケ原町</t>
  </si>
  <si>
    <t>岐阜県神戸町</t>
  </si>
  <si>
    <t>岐阜県輪之内町</t>
  </si>
  <si>
    <t>岐阜県安八町</t>
  </si>
  <si>
    <t>岐阜県揖斐川町</t>
  </si>
  <si>
    <t>岐阜県大野町</t>
  </si>
  <si>
    <t>岐阜県池田町</t>
  </si>
  <si>
    <t>岐阜県北方町</t>
  </si>
  <si>
    <t>岐阜県坂祝町</t>
  </si>
  <si>
    <t>岐阜県富加町</t>
  </si>
  <si>
    <t>岐阜県川辺町</t>
  </si>
  <si>
    <t>岐阜県七宗町</t>
  </si>
  <si>
    <t>岐阜県八百津町</t>
  </si>
  <si>
    <t>岐阜県白川町</t>
  </si>
  <si>
    <t>岐阜県東白川村</t>
  </si>
  <si>
    <t>岐阜県御嵩町</t>
  </si>
  <si>
    <t>岐阜県白川村</t>
  </si>
  <si>
    <t>静岡県静岡県</t>
  </si>
  <si>
    <t>静岡県静岡市</t>
  </si>
  <si>
    <t>静岡県浜松市</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</si>
  <si>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</si>
  <si>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</si>
  <si>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</si>
  <si>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</si>
  <si>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</si>
  <si>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</si>
  <si>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</si>
  <si>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</si>
  <si>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</si>
  <si>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</si>
  <si>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</si>
  <si>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</si>
  <si>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</si>
  <si>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</si>
  <si>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</si>
  <si>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</si>
  <si>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</si>
  <si>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</si>
  <si>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</si>
  <si>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</si>
  <si>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</si>
  <si>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静岡県東伊豆町</t>
  </si>
  <si>
    <t>静岡県河津町</t>
  </si>
  <si>
    <t>静岡県南伊豆町</t>
  </si>
  <si>
    <t>静岡県松崎町</t>
  </si>
  <si>
    <t>静岡県西伊豆町</t>
  </si>
  <si>
    <t>静岡県函南町</t>
  </si>
  <si>
    <t>静岡県清水町</t>
  </si>
  <si>
    <t>静岡県長泉町</t>
  </si>
  <si>
    <t>静岡県小山町</t>
  </si>
  <si>
    <t>静岡県吉田町</t>
  </si>
  <si>
    <t>静岡県川根本町</t>
  </si>
  <si>
    <t>静岡県森町</t>
  </si>
  <si>
    <t>愛知県愛知県</t>
  </si>
  <si>
    <t>愛知県名古屋市</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</si>
  <si>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</si>
  <si>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</si>
  <si>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</si>
  <si>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</si>
  <si>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</si>
  <si>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</si>
  <si>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</si>
  <si>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</si>
  <si>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</si>
  <si>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</si>
  <si>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</si>
  <si>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</si>
  <si>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</si>
  <si>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</si>
  <si>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</si>
  <si>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</si>
  <si>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</si>
  <si>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</si>
  <si>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</si>
  <si>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</si>
  <si>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</si>
  <si>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</si>
  <si>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</si>
  <si>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</si>
  <si>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</si>
  <si>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</si>
  <si>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</si>
  <si>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</si>
  <si>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</si>
  <si>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</si>
  <si>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</si>
  <si>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</si>
  <si>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</si>
  <si>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</si>
  <si>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</si>
  <si>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</si>
  <si>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</si>
  <si>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愛知県東郷町</t>
  </si>
  <si>
    <t>愛知県豊山町</t>
  </si>
  <si>
    <t>愛知県大口町</t>
  </si>
  <si>
    <t>愛知県扶桑町</t>
  </si>
  <si>
    <t>愛知県大治町</t>
  </si>
  <si>
    <t>愛知県蟹江町</t>
  </si>
  <si>
    <t>愛知県飛島村</t>
  </si>
  <si>
    <t>愛知県阿久比町</t>
  </si>
  <si>
    <t>愛知県東浦町</t>
  </si>
  <si>
    <t>愛知県南知多町</t>
  </si>
  <si>
    <t>愛知県美浜町</t>
  </si>
  <si>
    <t>愛知県武豊町</t>
  </si>
  <si>
    <t>愛知県幸田町</t>
  </si>
  <si>
    <t>愛知県設楽町</t>
  </si>
  <si>
    <t>愛知県東栄町</t>
  </si>
  <si>
    <t>愛知県豊根村</t>
  </si>
  <si>
    <t>三重県三重県</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</si>
  <si>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</si>
  <si>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</si>
  <si>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</si>
  <si>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</si>
  <si>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</si>
  <si>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</si>
  <si>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</si>
  <si>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</si>
  <si>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</si>
  <si>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</si>
  <si>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</si>
  <si>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</si>
  <si>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</si>
  <si>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</si>
  <si>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三重県木曽岬町</t>
  </si>
  <si>
    <t>三重県東員町</t>
  </si>
  <si>
    <t>三重県菰野町</t>
  </si>
  <si>
    <t>三重県朝日町</t>
  </si>
  <si>
    <t>三重県川越町</t>
  </si>
  <si>
    <t>三重県多気町</t>
  </si>
  <si>
    <t>三重県明和町</t>
  </si>
  <si>
    <t>三重県大台町</t>
  </si>
  <si>
    <t>三重県玉城町</t>
  </si>
  <si>
    <t>三重県度会町</t>
  </si>
  <si>
    <t>三重県大紀町</t>
  </si>
  <si>
    <t>三重県南伊勢町</t>
  </si>
  <si>
    <t>三重県紀北町</t>
  </si>
  <si>
    <t>三重県御浜町</t>
  </si>
  <si>
    <t>三重県紀宝町</t>
  </si>
  <si>
    <t>滋賀県滋賀県</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</si>
  <si>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</si>
  <si>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</si>
  <si>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</si>
  <si>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</si>
  <si>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</si>
  <si>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</si>
  <si>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</si>
  <si>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</si>
  <si>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</si>
  <si>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</si>
  <si>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</si>
  <si>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</si>
  <si>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</si>
  <si>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滋賀県日野町</t>
  </si>
  <si>
    <t>滋賀県竜王町</t>
  </si>
  <si>
    <t>滋賀県愛荘町</t>
  </si>
  <si>
    <t>滋賀県豊郷町</t>
  </si>
  <si>
    <t>滋賀県甲良町</t>
  </si>
  <si>
    <t>滋賀県多賀町</t>
  </si>
  <si>
    <t>京都府京都府</t>
  </si>
  <si>
    <t>京都府京都市</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</si>
  <si>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</si>
  <si>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</si>
  <si>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</si>
  <si>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</si>
  <si>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</si>
  <si>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</si>
  <si>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</si>
  <si>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</si>
  <si>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</si>
  <si>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</si>
  <si>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</si>
  <si>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</si>
  <si>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</si>
  <si>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</si>
  <si>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京都府大山崎町</t>
  </si>
  <si>
    <t>京都府久御山町</t>
  </si>
  <si>
    <t>京都府井手町</t>
  </si>
  <si>
    <t>京都府宇治田原町</t>
  </si>
  <si>
    <t>京都府笠置町</t>
  </si>
  <si>
    <t>京都府和束町</t>
  </si>
  <si>
    <t>京都府精華町</t>
  </si>
  <si>
    <t>京都府南山城村</t>
  </si>
  <si>
    <t>京都府京丹波町</t>
  </si>
  <si>
    <t>京都府伊根町</t>
  </si>
  <si>
    <t>京都府与謝野町</t>
  </si>
  <si>
    <t>大阪府大阪府</t>
  </si>
  <si>
    <t>大阪府大阪市</t>
  </si>
  <si>
    <t>大阪府堺市</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</si>
  <si>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</si>
  <si>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</si>
  <si>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</si>
  <si>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</si>
  <si>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</si>
  <si>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</si>
  <si>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</si>
  <si>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</si>
  <si>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</si>
  <si>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</si>
  <si>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</si>
  <si>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</si>
  <si>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</si>
  <si>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</si>
  <si>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</si>
  <si>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</si>
  <si>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</si>
  <si>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</si>
  <si>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</si>
  <si>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</si>
  <si>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</si>
  <si>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</si>
  <si>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</si>
  <si>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</si>
  <si>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</si>
  <si>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</si>
  <si>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</si>
  <si>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</si>
  <si>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</si>
  <si>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</si>
  <si>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</si>
  <si>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大阪府島本町</t>
  </si>
  <si>
    <t>大阪府豊能町</t>
  </si>
  <si>
    <t>大阪府能勢町</t>
  </si>
  <si>
    <t>大阪府忠岡町</t>
  </si>
  <si>
    <t>大阪府熊取町</t>
  </si>
  <si>
    <t>大阪府田尻町</t>
  </si>
  <si>
    <t>大阪府岬町</t>
  </si>
  <si>
    <t>大阪府太子町</t>
  </si>
  <si>
    <t>大阪府河南町</t>
  </si>
  <si>
    <t>大阪府千早赤阪村</t>
  </si>
  <si>
    <t>兵庫県兵庫県</t>
  </si>
  <si>
    <t>兵庫県神戸市</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</si>
  <si>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</si>
  <si>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</si>
  <si>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</si>
  <si>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</si>
  <si>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</si>
  <si>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</si>
  <si>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</si>
  <si>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</si>
  <si>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</si>
  <si>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</si>
  <si>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</si>
  <si>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</si>
  <si>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</si>
  <si>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</si>
  <si>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</si>
  <si>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</si>
  <si>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</si>
  <si>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</si>
  <si>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</si>
  <si>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兵庫県篠山市</t>
  </si>
  <si>
    <t>兵庫県養父市</t>
  </si>
  <si>
    <t>兵庫県丹波市</t>
  </si>
  <si>
    <t>兵庫県南あわじ市</t>
  </si>
  <si>
    <t>兵庫県朝来市</t>
  </si>
  <si>
    <t>兵庫県淡路市</t>
  </si>
  <si>
    <t>兵庫県宍粟市</t>
  </si>
  <si>
    <t>兵庫県加東市</t>
  </si>
  <si>
    <t>兵庫県たつの市</t>
  </si>
  <si>
    <t>兵庫県猪名川町</t>
  </si>
  <si>
    <t>兵庫県多可町</t>
  </si>
  <si>
    <t>兵庫県稲美町</t>
  </si>
  <si>
    <t>兵庫県播磨町</t>
  </si>
  <si>
    <t>兵庫県市川町</t>
  </si>
  <si>
    <t>兵庫県福崎町</t>
  </si>
  <si>
    <t>兵庫県神河町</t>
  </si>
  <si>
    <t>兵庫県太子町</t>
  </si>
  <si>
    <t>兵庫県上郡町</t>
  </si>
  <si>
    <t>兵庫県佐用町</t>
  </si>
  <si>
    <t>兵庫県香美町</t>
  </si>
  <si>
    <t>兵庫県新温泉町</t>
  </si>
  <si>
    <t>奈良県奈良県</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</si>
  <si>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</si>
  <si>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</si>
  <si>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</si>
  <si>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</si>
  <si>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</si>
  <si>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</si>
  <si>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</si>
  <si>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</si>
  <si>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</si>
  <si>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</si>
  <si>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</si>
  <si>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</si>
  <si>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奈良県山添村</t>
  </si>
  <si>
    <t>奈良県平群町</t>
  </si>
  <si>
    <t>奈良県三郷町</t>
  </si>
  <si>
    <t>奈良県斑鳩町</t>
  </si>
  <si>
    <t>奈良県安堵町</t>
  </si>
  <si>
    <t>奈良県川西町</t>
  </si>
  <si>
    <t>奈良県三宅町</t>
  </si>
  <si>
    <t>奈良県田原本町</t>
  </si>
  <si>
    <t>奈良県曽爾村</t>
  </si>
  <si>
    <t>奈良県御杖村</t>
  </si>
  <si>
    <t>奈良県高取町</t>
  </si>
  <si>
    <t>奈良県明日香村</t>
  </si>
  <si>
    <t>奈良県上牧町</t>
  </si>
  <si>
    <t>奈良県王寺町</t>
  </si>
  <si>
    <t>奈良県広陵町</t>
  </si>
  <si>
    <t>奈良県河合町</t>
  </si>
  <si>
    <t>奈良県吉野町</t>
  </si>
  <si>
    <t>奈良県大淀町</t>
  </si>
  <si>
    <t>奈良県下市町</t>
  </si>
  <si>
    <t>奈良県黒滝村</t>
  </si>
  <si>
    <t>奈良県天川村</t>
  </si>
  <si>
    <t>奈良県野迫川村</t>
  </si>
  <si>
    <t>奈良県十津川村</t>
  </si>
  <si>
    <t>奈良県下北山村</t>
  </si>
  <si>
    <t>奈良県上北山村</t>
  </si>
  <si>
    <t>奈良県川上村</t>
  </si>
  <si>
    <t>奈良県東吉野村</t>
  </si>
  <si>
    <t>和歌山県和歌山県</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</si>
  <si>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</si>
  <si>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</si>
  <si>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</si>
  <si>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</si>
  <si>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</si>
  <si>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</si>
  <si>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</si>
  <si>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</si>
  <si>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</si>
  <si>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</si>
  <si>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</si>
  <si>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</si>
  <si>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</si>
  <si>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</si>
  <si>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</si>
  <si>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</si>
  <si>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</si>
  <si>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</si>
  <si>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</si>
  <si>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</si>
  <si>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</si>
  <si>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</si>
  <si>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和歌山県白浜町</t>
  </si>
  <si>
    <t>和歌山県上富田町</t>
  </si>
  <si>
    <t>和歌山県すさみ町</t>
  </si>
  <si>
    <t>和歌山県那智勝浦町</t>
  </si>
  <si>
    <t>和歌山県太地町</t>
  </si>
  <si>
    <t>和歌山県古座川町</t>
  </si>
  <si>
    <t>和歌山県北山村</t>
  </si>
  <si>
    <t>和歌山県串本町</t>
  </si>
  <si>
    <t>鳥取県鳥取県</t>
  </si>
  <si>
    <t>鳥取県鳥取市</t>
  </si>
  <si>
    <t>鳥取県米子市</t>
  </si>
  <si>
    <t>鳥取県倉吉市</t>
  </si>
  <si>
    <t>鳥取県境港市</t>
  </si>
  <si>
    <t>鳥取県岩美町</t>
  </si>
  <si>
    <t>鳥取県若桜町</t>
  </si>
  <si>
    <t>鳥取県智頭町</t>
  </si>
  <si>
    <t>鳥取県八頭町</t>
  </si>
  <si>
    <t>鳥取県三朝町</t>
  </si>
  <si>
    <t>鳥取県湯梨浜町</t>
  </si>
  <si>
    <t>鳥取県琴浦町</t>
  </si>
  <si>
    <t>鳥取県北栄町</t>
  </si>
  <si>
    <t>鳥取県日吉津村</t>
  </si>
  <si>
    <t>鳥取県大山町</t>
  </si>
  <si>
    <t>鳥取県南部町</t>
  </si>
  <si>
    <t>鳥取県伯耆町</t>
  </si>
  <si>
    <t>鳥取県日南町</t>
  </si>
  <si>
    <t>鳥取県日野町</t>
  </si>
  <si>
    <t>鳥取県江府町</t>
  </si>
  <si>
    <t>島根県島根県</t>
  </si>
  <si>
    <t>島根県松江市</t>
  </si>
  <si>
    <t>島根県浜田市</t>
  </si>
  <si>
    <t>島根県出雲市</t>
  </si>
  <si>
    <t>島根県益田市</t>
  </si>
  <si>
    <t>島根県大田市</t>
  </si>
  <si>
    <t>島根県安来市</t>
  </si>
  <si>
    <t>島根県江津市</t>
  </si>
  <si>
    <t>島根県雲南市</t>
  </si>
  <si>
    <t>島根県奥出雲町</t>
  </si>
  <si>
    <t>島根県飯南町</t>
  </si>
  <si>
    <t>島根県川本町</t>
  </si>
  <si>
    <t>島根県美郷町</t>
  </si>
  <si>
    <t>島根県邑南町</t>
  </si>
  <si>
    <t>島根県津和野町</t>
  </si>
  <si>
    <t>島根県吉賀町</t>
  </si>
  <si>
    <t>島根県海士町</t>
  </si>
  <si>
    <t>島根県西ノ島町</t>
  </si>
  <si>
    <t>島根県知夫村</t>
  </si>
  <si>
    <t>島根県隠岐の島町</t>
  </si>
  <si>
    <t>岡山県岡山県</t>
  </si>
  <si>
    <t>岡山県岡山市</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</si>
  <si>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</si>
  <si>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</si>
  <si>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</si>
  <si>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</si>
  <si>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</si>
  <si>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</si>
  <si>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</si>
  <si>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</si>
  <si>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</si>
  <si>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</si>
  <si>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</si>
  <si>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</si>
  <si>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</si>
  <si>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</si>
  <si>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岡山県和気町</t>
  </si>
  <si>
    <t>岡山県早島町</t>
  </si>
  <si>
    <t>岡山県里庄町</t>
  </si>
  <si>
    <t>岡山県矢掛町</t>
  </si>
  <si>
    <t>岡山県新庄村</t>
  </si>
  <si>
    <t>岡山県鏡野町</t>
  </si>
  <si>
    <t>岡山県勝央町</t>
  </si>
  <si>
    <t>岡山県奈義町</t>
  </si>
  <si>
    <t>岡山県西粟倉村</t>
  </si>
  <si>
    <t>岡山県久米南町</t>
  </si>
  <si>
    <t>岡山県美咲町</t>
  </si>
  <si>
    <t>岡山県吉備中央町</t>
  </si>
  <si>
    <t>広島県広島県</t>
  </si>
  <si>
    <t>広島県広島市</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</si>
  <si>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</si>
  <si>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</si>
  <si>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</si>
  <si>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</si>
  <si>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</si>
  <si>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</si>
  <si>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</si>
  <si>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</si>
  <si>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</si>
  <si>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</si>
  <si>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</si>
  <si>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</si>
  <si>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</si>
  <si>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広島県府中町</t>
  </si>
  <si>
    <t>広島県海田町</t>
  </si>
  <si>
    <t>広島県熊野町</t>
  </si>
  <si>
    <t>広島県坂町</t>
  </si>
  <si>
    <t>広島県安芸太田町</t>
  </si>
  <si>
    <t>広島県北広島町</t>
  </si>
  <si>
    <t>広島県大崎上島町</t>
  </si>
  <si>
    <t>広島県世羅町</t>
  </si>
  <si>
    <t>広島県神石高原町</t>
  </si>
  <si>
    <t>山口県山口県</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</si>
  <si>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</si>
  <si>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</si>
  <si>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</si>
  <si>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</si>
  <si>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</si>
  <si>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</si>
  <si>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</si>
  <si>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</si>
  <si>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</si>
  <si>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</si>
  <si>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</si>
  <si>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</si>
  <si>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</si>
  <si>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山口県周防大島町</t>
  </si>
  <si>
    <t>山口県和木町</t>
  </si>
  <si>
    <t>山口県上関町</t>
  </si>
  <si>
    <t>山口県田布施町</t>
  </si>
  <si>
    <t>山口県平生町</t>
  </si>
  <si>
    <t>山口県阿武町</t>
  </si>
  <si>
    <t>徳島県徳島県</t>
  </si>
  <si>
    <t>徳島県徳島市</t>
  </si>
  <si>
    <t>徳島県鳴門市</t>
  </si>
  <si>
    <t>徳島県小松島市</t>
  </si>
  <si>
    <t>徳島県阿南市</t>
  </si>
  <si>
    <t>徳島県吉野川市</t>
  </si>
  <si>
    <t>徳島県阿波市</t>
  </si>
  <si>
    <t>徳島県美馬市</t>
  </si>
  <si>
    <t>徳島県三好市</t>
  </si>
  <si>
    <t>徳島県勝浦町</t>
  </si>
  <si>
    <t>徳島県上勝町</t>
  </si>
  <si>
    <t>徳島県佐那河内村</t>
  </si>
  <si>
    <t>徳島県石井町</t>
  </si>
  <si>
    <t>徳島県神山町</t>
  </si>
  <si>
    <t>徳島県那賀町</t>
  </si>
  <si>
    <t>徳島県牟岐町</t>
  </si>
  <si>
    <t>徳島県美波町</t>
  </si>
  <si>
    <t>徳島県海陽町</t>
  </si>
  <si>
    <t>徳島県松茂町</t>
  </si>
  <si>
    <t>徳島県北島町</t>
  </si>
  <si>
    <t>徳島県藍住町</t>
  </si>
  <si>
    <t>徳島県板野町</t>
  </si>
  <si>
    <t>徳島県上板町</t>
  </si>
  <si>
    <t>徳島県つるぎ町</t>
  </si>
  <si>
    <t>徳島県東みよし町</t>
  </si>
  <si>
    <t>香川県香川県</t>
  </si>
  <si>
    <t>香川県高松市</t>
  </si>
  <si>
    <t>香川県丸亀市</t>
  </si>
  <si>
    <t>香川県坂出市</t>
  </si>
  <si>
    <t>香川県善通寺市</t>
  </si>
  <si>
    <t>香川県観音寺市</t>
  </si>
  <si>
    <t>香川県さぬき市</t>
  </si>
  <si>
    <t>香川県東かがわ市</t>
  </si>
  <si>
    <t>香川県三豊市</t>
  </si>
  <si>
    <t>香川県土庄町</t>
  </si>
  <si>
    <t>香川県小豆島町</t>
  </si>
  <si>
    <t>香川県三木町</t>
  </si>
  <si>
    <t>香川県直島町</t>
  </si>
  <si>
    <t>香川県宇多津町</t>
  </si>
  <si>
    <t>香川県綾川町</t>
  </si>
  <si>
    <t>香川県琴平町</t>
  </si>
  <si>
    <t>香川県多度津町</t>
  </si>
  <si>
    <t>香川県まんのう町</t>
  </si>
  <si>
    <t>愛媛県愛媛県</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</si>
  <si>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</si>
  <si>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</si>
  <si>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</si>
  <si>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</si>
  <si>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</si>
  <si>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</si>
  <si>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</si>
  <si>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</si>
  <si>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</si>
  <si>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</si>
  <si>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</si>
  <si>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愛媛県上島町</t>
  </si>
  <si>
    <t>愛媛県久万高原町</t>
  </si>
  <si>
    <t>愛媛県松前町</t>
  </si>
  <si>
    <t>愛媛県砥部町</t>
  </si>
  <si>
    <t>愛媛県内子町</t>
  </si>
  <si>
    <t>愛媛県伊方町</t>
  </si>
  <si>
    <t>愛媛県松野町</t>
  </si>
  <si>
    <t>愛媛県鬼北町</t>
  </si>
  <si>
    <t>愛媛県愛南町</t>
  </si>
  <si>
    <t>高知県高知県</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</si>
  <si>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</si>
  <si>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</si>
  <si>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</si>
  <si>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</si>
  <si>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</si>
  <si>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</si>
  <si>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</si>
  <si>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</si>
  <si>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</si>
  <si>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</si>
  <si>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</si>
  <si>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高知県東洋町</t>
  </si>
  <si>
    <t>高知県奈半利町</t>
  </si>
  <si>
    <t>高知県田野町</t>
  </si>
  <si>
    <t>高知県安田町</t>
  </si>
  <si>
    <t>高知県北川村</t>
  </si>
  <si>
    <t>高知県馬路村</t>
  </si>
  <si>
    <t>高知県芸西村</t>
  </si>
  <si>
    <t>高知県本山町</t>
  </si>
  <si>
    <t>高知県大豊町</t>
  </si>
  <si>
    <t>高知県土佐町</t>
  </si>
  <si>
    <t>高知県大川村</t>
  </si>
  <si>
    <t>高知県いの町</t>
  </si>
  <si>
    <t>高知県仁淀川町</t>
  </si>
  <si>
    <t>高知県中土佐町</t>
  </si>
  <si>
    <t>高知県佐川町</t>
  </si>
  <si>
    <t>高知県越知町</t>
  </si>
  <si>
    <t>高知県梼原町</t>
  </si>
  <si>
    <t>高知県日高村</t>
  </si>
  <si>
    <t>高知県津野町</t>
  </si>
  <si>
    <t>高知県四万十町</t>
  </si>
  <si>
    <t>高知県大月町</t>
  </si>
  <si>
    <t>高知県三原村</t>
  </si>
  <si>
    <t>高知県黒潮町</t>
  </si>
  <si>
    <t>福岡県福岡県</t>
  </si>
  <si>
    <t>福岡県北九州市</t>
  </si>
  <si>
    <t>福岡県福岡市</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</si>
  <si>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</si>
  <si>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</si>
  <si>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</si>
  <si>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</si>
  <si>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</si>
  <si>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</si>
  <si>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</si>
  <si>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</si>
  <si>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</si>
  <si>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</si>
  <si>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</si>
  <si>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</si>
  <si>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</si>
  <si>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</si>
  <si>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</si>
  <si>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</si>
  <si>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</si>
  <si>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</si>
  <si>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</si>
  <si>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</si>
  <si>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</si>
  <si>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</si>
  <si>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</si>
  <si>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</si>
  <si>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</si>
  <si>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</si>
  <si>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</si>
  <si>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福岡県宇美町</t>
  </si>
  <si>
    <t>福岡県篠栗町</t>
  </si>
  <si>
    <t>福岡県志免町</t>
  </si>
  <si>
    <t>福岡県須恵町</t>
  </si>
  <si>
    <t>福岡県新宮町</t>
  </si>
  <si>
    <t>福岡県久山町</t>
  </si>
  <si>
    <t>福岡県粕屋町</t>
  </si>
  <si>
    <t>福岡県芦屋町</t>
  </si>
  <si>
    <t>福岡県水巻町</t>
  </si>
  <si>
    <t>福岡県岡垣町</t>
  </si>
  <si>
    <t>福岡県遠賀町</t>
  </si>
  <si>
    <t>福岡県小竹町</t>
  </si>
  <si>
    <t>福岡県鞍手町</t>
  </si>
  <si>
    <t>福岡県桂川町</t>
  </si>
  <si>
    <t>福岡県筑前町</t>
  </si>
  <si>
    <t>福岡県東峰村</t>
  </si>
  <si>
    <t>福岡県大刀洗町</t>
  </si>
  <si>
    <t>福岡県大木町</t>
  </si>
  <si>
    <t>福岡県広川町</t>
  </si>
  <si>
    <t>福岡県香春町</t>
  </si>
  <si>
    <t>福岡県添田町</t>
  </si>
  <si>
    <t>福岡県糸田町</t>
  </si>
  <si>
    <t>福岡県川崎町</t>
  </si>
  <si>
    <t>福岡県大任町</t>
  </si>
  <si>
    <t>福岡県赤村</t>
  </si>
  <si>
    <t>福岡県福智町</t>
  </si>
  <si>
    <t>福岡県苅田町</t>
  </si>
  <si>
    <t>福岡県みやこ町</t>
  </si>
  <si>
    <t>福岡県吉富町</t>
  </si>
  <si>
    <t>福岡県上毛町</t>
  </si>
  <si>
    <t>福岡県築上町</t>
  </si>
  <si>
    <t>佐賀県佐賀県</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</si>
  <si>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</si>
  <si>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</si>
  <si>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</si>
  <si>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</si>
  <si>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</si>
  <si>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</si>
  <si>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</si>
  <si>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</si>
  <si>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</si>
  <si>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</si>
  <si>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佐賀県吉野ヶ里町</t>
  </si>
  <si>
    <t>佐賀県基山町</t>
  </si>
  <si>
    <t>佐賀県上峰町</t>
  </si>
  <si>
    <t>佐賀県みやき町</t>
  </si>
  <si>
    <t>佐賀県玄海町</t>
  </si>
  <si>
    <t>佐賀県有田町</t>
  </si>
  <si>
    <t>佐賀県大町町</t>
  </si>
  <si>
    <t>佐賀県江北町</t>
  </si>
  <si>
    <t>佐賀県白石町</t>
  </si>
  <si>
    <t>佐賀県太良町</t>
  </si>
  <si>
    <t>長崎県長崎県</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</si>
  <si>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</si>
  <si>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</si>
  <si>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</si>
  <si>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</si>
  <si>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</si>
  <si>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</si>
  <si>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</si>
  <si>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</si>
  <si>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</si>
  <si>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</si>
  <si>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</si>
  <si>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</si>
  <si>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</si>
  <si>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長崎県長与町</t>
  </si>
  <si>
    <t>長崎県時津町</t>
  </si>
  <si>
    <t>長崎県東彼杵町</t>
  </si>
  <si>
    <t>長崎県川棚町</t>
  </si>
  <si>
    <t>長崎県波佐見町</t>
  </si>
  <si>
    <t>長崎県小値賀町</t>
  </si>
  <si>
    <t>長崎県佐々町</t>
  </si>
  <si>
    <t>長崎県新上五島町</t>
  </si>
  <si>
    <t>熊本県熊本県</t>
  </si>
  <si>
    <t>熊本県熊本市</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</si>
  <si>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</si>
  <si>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</si>
  <si>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</si>
  <si>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</si>
  <si>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</si>
  <si>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</si>
  <si>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</si>
  <si>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</si>
  <si>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</si>
  <si>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</si>
  <si>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</si>
  <si>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</si>
  <si>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</si>
  <si>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熊本県美里町</t>
  </si>
  <si>
    <t>熊本県玉東町</t>
  </si>
  <si>
    <t>熊本県南関町</t>
  </si>
  <si>
    <t>熊本県長洲町</t>
  </si>
  <si>
    <t>熊本県和水町</t>
  </si>
  <si>
    <t>熊本県大津町</t>
  </si>
  <si>
    <t>熊本県菊陽町</t>
  </si>
  <si>
    <t>熊本県南小国町</t>
  </si>
  <si>
    <t>熊本県小国町</t>
  </si>
  <si>
    <t>熊本県産山村</t>
  </si>
  <si>
    <t>熊本県高森町</t>
  </si>
  <si>
    <t>熊本県西原村</t>
  </si>
  <si>
    <t>熊本県南阿蘇村</t>
  </si>
  <si>
    <t>熊本県御船町</t>
  </si>
  <si>
    <t>熊本県嘉島町</t>
  </si>
  <si>
    <t>熊本県益城町</t>
  </si>
  <si>
    <t>熊本県甲佐町</t>
  </si>
  <si>
    <t>熊本県山都町</t>
  </si>
  <si>
    <t>熊本県氷川町</t>
  </si>
  <si>
    <t>熊本県芦北町</t>
  </si>
  <si>
    <t>熊本県津奈木町</t>
  </si>
  <si>
    <t>熊本県錦町</t>
  </si>
  <si>
    <t>熊本県多良木町</t>
  </si>
  <si>
    <t>熊本県湯前町</t>
  </si>
  <si>
    <t>熊本県水上村</t>
  </si>
  <si>
    <t>熊本県相良村</t>
  </si>
  <si>
    <t>熊本県五木村</t>
  </si>
  <si>
    <t>熊本県山江村</t>
  </si>
  <si>
    <t>熊本県球磨村</t>
  </si>
  <si>
    <t>熊本県あさぎり町</t>
  </si>
  <si>
    <t>熊本県苓北町</t>
  </si>
  <si>
    <t>大分県大分県</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</si>
  <si>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</si>
  <si>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</si>
  <si>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</si>
  <si>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</si>
  <si>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</si>
  <si>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</si>
  <si>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</si>
  <si>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</si>
  <si>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</si>
  <si>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</si>
  <si>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</si>
  <si>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</si>
  <si>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</si>
  <si>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</si>
  <si>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大分県姫島村</t>
  </si>
  <si>
    <t>大分県日出町</t>
  </si>
  <si>
    <t>大分県九重町</t>
  </si>
  <si>
    <t>大分県玖珠町</t>
  </si>
  <si>
    <t>宮崎県宮崎県</t>
  </si>
  <si>
    <t>宮崎県宮崎市</t>
  </si>
  <si>
    <t>宮崎県都城市</t>
  </si>
  <si>
    <t>宮崎県延岡市</t>
  </si>
  <si>
    <t>宮崎県日南市</t>
  </si>
  <si>
    <t>宮崎県小林市</t>
  </si>
  <si>
    <t>宮崎県日向市</t>
  </si>
  <si>
    <t>宮崎県串間市</t>
  </si>
  <si>
    <t>宮崎県西都市</t>
  </si>
  <si>
    <t>宮崎県えびの市</t>
  </si>
  <si>
    <t>宮崎県三股町</t>
  </si>
  <si>
    <t>宮崎県高原町</t>
  </si>
  <si>
    <t>宮崎県国富町</t>
  </si>
  <si>
    <t>宮崎県綾町</t>
  </si>
  <si>
    <t>宮崎県高鍋町</t>
  </si>
  <si>
    <t>宮崎県新富町</t>
  </si>
  <si>
    <t>宮崎県西米良村</t>
  </si>
  <si>
    <t>宮崎県木城町</t>
  </si>
  <si>
    <t>宮崎県川南町</t>
  </si>
  <si>
    <t>宮崎県都農町</t>
  </si>
  <si>
    <t>宮崎県門川町</t>
  </si>
  <si>
    <t>宮崎県諸塚村</t>
  </si>
  <si>
    <t>宮崎県椎葉村</t>
  </si>
  <si>
    <t>宮崎県美郷町</t>
  </si>
  <si>
    <t>宮崎県高千穂町</t>
  </si>
  <si>
    <t>宮崎県日之影町</t>
  </si>
  <si>
    <t>宮崎県五ヶ瀬町</t>
  </si>
  <si>
    <t>鹿児島県鹿児島県</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</si>
  <si>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</si>
  <si>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</si>
  <si>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</si>
  <si>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</si>
  <si>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</si>
  <si>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</si>
  <si>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</si>
  <si>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</si>
  <si>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</si>
  <si>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</si>
  <si>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</si>
  <si>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</si>
  <si>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</si>
  <si>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</si>
  <si>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</si>
  <si>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</si>
  <si>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</si>
  <si>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</si>
  <si>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</si>
  <si>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鹿児島県三島村</t>
  </si>
  <si>
    <t>鹿児島県十島村</t>
  </si>
  <si>
    <t>鹿児島県さつま町</t>
  </si>
  <si>
    <t>鹿児島県長島町</t>
  </si>
  <si>
    <t>鹿児島県湧水町</t>
  </si>
  <si>
    <t>鹿児島県大崎町</t>
  </si>
  <si>
    <t>鹿児島県東串良町</t>
  </si>
  <si>
    <t>鹿児島県錦江町</t>
  </si>
  <si>
    <t>鹿児島県南大隅町</t>
  </si>
  <si>
    <t>鹿児島県肝付町</t>
  </si>
  <si>
    <t>鹿児島県中種子町</t>
  </si>
  <si>
    <t>鹿児島県南種子町</t>
  </si>
  <si>
    <t>鹿児島県屋久島町</t>
  </si>
  <si>
    <t>鹿児島県大和村</t>
  </si>
  <si>
    <t>鹿児島県宇検村</t>
  </si>
  <si>
    <t>鹿児島県瀬戸内町</t>
  </si>
  <si>
    <t>鹿児島県龍郷町</t>
  </si>
  <si>
    <t>鹿児島県喜界町</t>
  </si>
  <si>
    <t>鹿児島県徳之島町</t>
  </si>
  <si>
    <t>鹿児島県天城町</t>
  </si>
  <si>
    <t>鹿児島県伊仙町</t>
  </si>
  <si>
    <t>鹿児島県和泊町</t>
  </si>
  <si>
    <t>鹿児島県知名町</t>
  </si>
  <si>
    <t>鹿児島県与論町</t>
  </si>
  <si>
    <t>沖縄県沖縄県</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</si>
  <si>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</si>
  <si>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</si>
  <si>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</si>
  <si>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</si>
  <si>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</si>
  <si>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</si>
  <si>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</si>
  <si>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</si>
  <si>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</si>
  <si>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</si>
  <si>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</si>
  <si>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沖縄県国頭村</t>
  </si>
  <si>
    <t>沖縄県大宜味村</t>
  </si>
  <si>
    <t>沖縄県東村</t>
  </si>
  <si>
    <t>沖縄県今帰仁村</t>
  </si>
  <si>
    <t>沖縄県本部町</t>
  </si>
  <si>
    <t>沖縄県恩納村</t>
  </si>
  <si>
    <t>沖縄県宜野座村</t>
  </si>
  <si>
    <t>沖縄県金武町</t>
  </si>
  <si>
    <t>沖縄県伊江村</t>
  </si>
  <si>
    <t>沖縄県読谷村</t>
  </si>
  <si>
    <t>沖縄県嘉手納町</t>
  </si>
  <si>
    <t>沖縄県北谷町</t>
  </si>
  <si>
    <t>沖縄県北中城村</t>
  </si>
  <si>
    <t>沖縄県中城村</t>
  </si>
  <si>
    <t>沖縄県西原町</t>
  </si>
  <si>
    <t>沖縄県与那原町</t>
  </si>
  <si>
    <t>沖縄県南風原町</t>
  </si>
  <si>
    <t>沖縄県渡嘉敷村</t>
  </si>
  <si>
    <t>沖縄県座間味村</t>
  </si>
  <si>
    <t>沖縄県粟国村</t>
  </si>
  <si>
    <t>沖縄県渡名喜村</t>
  </si>
  <si>
    <t>沖縄県南大東村</t>
  </si>
  <si>
    <t>沖縄県北大東村</t>
  </si>
  <si>
    <t>沖縄県伊平屋村</t>
  </si>
  <si>
    <t>沖縄県伊是名村</t>
  </si>
  <si>
    <t>沖縄県久米島町</t>
  </si>
  <si>
    <t>沖縄県八重瀬町</t>
  </si>
  <si>
    <t>沖縄県多良間村</t>
  </si>
  <si>
    <t>沖縄県竹富町</t>
  </si>
  <si>
    <t>沖縄県与那国町</t>
  </si>
  <si>
    <t>■都道府県(リスト用名前付範囲)</t>
    <rPh sb="1" eb="5">
      <t>トドウフケン</t>
    </rPh>
    <rPh sb="9" eb="10">
      <t>ヨウ</t>
    </rPh>
    <rPh sb="10" eb="12">
      <t>ナマエ</t>
    </rPh>
    <rPh sb="12" eb="13">
      <t>ツ</t>
    </rPh>
    <rPh sb="13" eb="15">
      <t>ハンイ</t>
    </rPh>
    <phoneticPr fontId="18"/>
  </si>
  <si>
    <t>北海道</t>
    <rPh sb="0" eb="3">
      <t>ホッカイドウ</t>
    </rPh>
    <phoneticPr fontId="3"/>
  </si>
  <si>
    <t>青森県</t>
    <rPh sb="0" eb="3">
      <t>アオモリケン</t>
    </rPh>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</si>
  <si>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</si>
  <si>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</si>
  <si>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</si>
  <si>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</si>
  <si>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</si>
  <si>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</si>
  <si>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</si>
  <si>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</si>
  <si>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</si>
  <si>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</si>
  <si>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</si>
  <si>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</si>
  <si>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</si>
  <si>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</si>
  <si>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</si>
  <si>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</si>
  <si>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</si>
  <si>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</si>
  <si>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</si>
  <si>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</si>
  <si>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</si>
  <si>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</si>
  <si>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</si>
  <si>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</si>
  <si>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</si>
  <si>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</si>
  <si>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</si>
  <si>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</si>
  <si>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</si>
  <si>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</si>
  <si>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</si>
  <si>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</si>
  <si>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</si>
  <si>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</si>
  <si>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</si>
  <si>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</si>
  <si>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</si>
  <si>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</si>
  <si>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</si>
  <si>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2">
      <t>ナガサキ</t>
    </rPh>
    <rPh sb="2" eb="3">
      <t>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</si>
  <si>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</si>
  <si>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</si>
  <si>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</si>
  <si>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</si>
  <si>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</si>
  <si>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t>
    <phoneticPr fontId="5"/>
  </si>
  <si>
    <t>(都道府県：</t>
    <rPh sb="1" eb="5">
      <t>トドウフケン</t>
    </rPh>
    <phoneticPr fontId="5"/>
  </si>
  <si>
    <t>補助率</t>
    <rPh sb="0" eb="3">
      <t>ホジョリツ</t>
    </rPh>
    <phoneticPr fontId="5"/>
  </si>
  <si>
    <t>判別用</t>
    <rPh sb="0" eb="2">
      <t>ハンベツ</t>
    </rPh>
    <rPh sb="2" eb="3">
      <t>ヨウ</t>
    </rPh>
    <phoneticPr fontId="5"/>
  </si>
  <si>
    <t>個票No</t>
    <rPh sb="0" eb="2">
      <t>コヒョウ</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</si>
  <si>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</si>
  <si>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</si>
  <si>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</si>
  <si>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</si>
  <si>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</si>
  <si>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</si>
  <si>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</si>
  <si>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</si>
  <si>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</si>
  <si>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</si>
  <si>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</si>
  <si>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</si>
  <si>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</si>
  <si>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</si>
  <si>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</si>
  <si>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結婚</t>
    <rPh sb="0" eb="2">
      <t>ケッコン</t>
    </rPh>
    <phoneticPr fontId="5"/>
  </si>
  <si>
    <t>機運醸成</t>
    <rPh sb="0" eb="2">
      <t>キウン</t>
    </rPh>
    <rPh sb="2" eb="4">
      <t>ジョウセイ</t>
    </rPh>
    <phoneticPr fontId="5"/>
  </si>
  <si>
    <t>新生活</t>
    <rPh sb="0" eb="3">
      <t>シンセイカツ</t>
    </rPh>
    <phoneticPr fontId="5"/>
  </si>
  <si>
    <t>単位</t>
    <rPh sb="0" eb="2">
      <t>タンイ</t>
    </rPh>
    <phoneticPr fontId="5"/>
  </si>
  <si>
    <t>事業年度</t>
    <rPh sb="0" eb="2">
      <t>ジギョウ</t>
    </rPh>
    <rPh sb="2" eb="4">
      <t>ネンド</t>
    </rPh>
    <phoneticPr fontId="5"/>
  </si>
  <si>
    <t>事業期間（始期）</t>
    <rPh sb="0" eb="2">
      <t>ジギョウ</t>
    </rPh>
    <rPh sb="2" eb="4">
      <t>キカン</t>
    </rPh>
    <rPh sb="5" eb="7">
      <t>シキ</t>
    </rPh>
    <phoneticPr fontId="5"/>
  </si>
  <si>
    <t>事業期間（終期）</t>
    <rPh sb="0" eb="2">
      <t>ジギョウ</t>
    </rPh>
    <rPh sb="2" eb="4">
      <t>キカン</t>
    </rPh>
    <rPh sb="5" eb="7">
      <t>シュウキ</t>
    </rPh>
    <phoneticPr fontId="5"/>
  </si>
  <si>
    <t>基本情報</t>
    <rPh sb="0" eb="2">
      <t>キホン</t>
    </rPh>
    <rPh sb="2" eb="4">
      <t>ジョウホウ</t>
    </rPh>
    <phoneticPr fontId="5"/>
  </si>
  <si>
    <t>事業区分</t>
    <rPh sb="0" eb="2">
      <t>ジギョウ</t>
    </rPh>
    <rPh sb="2" eb="4">
      <t>クブン</t>
    </rPh>
    <phoneticPr fontId="5"/>
  </si>
  <si>
    <t>各種様式のタイトル欄に年度が反映されます。</t>
    <rPh sb="0" eb="2">
      <t>カクシュ</t>
    </rPh>
    <rPh sb="2" eb="4">
      <t>ヨウシキ</t>
    </rPh>
    <rPh sb="9" eb="10">
      <t>ラン</t>
    </rPh>
    <rPh sb="11" eb="13">
      <t>ネンド</t>
    </rPh>
    <rPh sb="14" eb="16">
      <t>ハンエイ</t>
    </rPh>
    <phoneticPr fontId="5"/>
  </si>
  <si>
    <t>（リストに表示されるが、空白。将来メニューが増えた際の予備）</t>
    <rPh sb="5" eb="7">
      <t>ヒョウジ</t>
    </rPh>
    <rPh sb="12" eb="14">
      <t>クウハク</t>
    </rPh>
    <rPh sb="15" eb="17">
      <t>ショウライ</t>
    </rPh>
    <rPh sb="22" eb="23">
      <t>フ</t>
    </rPh>
    <rPh sb="25" eb="26">
      <t>サイ</t>
    </rPh>
    <rPh sb="27" eb="29">
      <t>ヨビ</t>
    </rPh>
    <phoneticPr fontId="5"/>
  </si>
  <si>
    <t>（リストに表示されるが、空白。将来メニューが増えた際の予備）</t>
    <phoneticPr fontId="5"/>
  </si>
  <si>
    <t>エラーメッセージ（精算書）</t>
    <rPh sb="9" eb="12">
      <t>セイサンショ</t>
    </rPh>
    <phoneticPr fontId="5"/>
  </si>
  <si>
    <t>エラーメッセージ（総括表）</t>
    <rPh sb="9" eb="12">
      <t>ソウカツヒョウ</t>
    </rPh>
    <phoneticPr fontId="5"/>
  </si>
  <si>
    <t>エラーメッセージ（個票）</t>
    <rPh sb="9" eb="11">
      <t>コヒョウ</t>
    </rPh>
    <phoneticPr fontId="5"/>
  </si>
  <si>
    <t>【入力】様式の種類を選択してください（別紙様式第９ 又は 第10)</t>
    <rPh sb="1" eb="3">
      <t>ニュウリョク</t>
    </rPh>
    <rPh sb="4" eb="6">
      <t>ヨウシキ</t>
    </rPh>
    <rPh sb="7" eb="9">
      <t>シュルイ</t>
    </rPh>
    <rPh sb="10" eb="12">
      <t>センタク</t>
    </rPh>
    <rPh sb="19" eb="21">
      <t>ベッシ</t>
    </rPh>
    <rPh sb="21" eb="23">
      <t>ヨウシキ</t>
    </rPh>
    <rPh sb="23" eb="24">
      <t>ダイ</t>
    </rPh>
    <rPh sb="26" eb="27">
      <t>マタ</t>
    </rPh>
    <rPh sb="29" eb="30">
      <t>ダイ</t>
    </rPh>
    <phoneticPr fontId="5"/>
  </si>
  <si>
    <t>【入力】リストから都道府県名を選択して入力してください</t>
    <rPh sb="1" eb="3">
      <t>ニュウリョク</t>
    </rPh>
    <rPh sb="9" eb="13">
      <t>トドウフケン</t>
    </rPh>
    <rPh sb="13" eb="14">
      <t>メイ</t>
    </rPh>
    <rPh sb="15" eb="17">
      <t>センタク</t>
    </rPh>
    <rPh sb="19" eb="21">
      <t>ニュウリョク</t>
    </rPh>
    <phoneticPr fontId="5"/>
  </si>
  <si>
    <t>【入力】リストから市区町村名を選択して入力してください。</t>
    <rPh sb="1" eb="3">
      <t>ニュウリョク</t>
    </rPh>
    <rPh sb="9" eb="11">
      <t>シク</t>
    </rPh>
    <rPh sb="11" eb="13">
      <t>チョウソン</t>
    </rPh>
    <rPh sb="13" eb="14">
      <t>メイ</t>
    </rPh>
    <rPh sb="15" eb="17">
      <t>センタク</t>
    </rPh>
    <rPh sb="19" eb="21">
      <t>ニュウリョク</t>
    </rPh>
    <phoneticPr fontId="5"/>
  </si>
  <si>
    <t>【確認】都道府県名と市区町村名が正しく選択されているか確認してください。</t>
    <rPh sb="1" eb="3">
      <t>カクニン</t>
    </rPh>
    <rPh sb="4" eb="8">
      <t>トドウフケン</t>
    </rPh>
    <rPh sb="8" eb="9">
      <t>メイ</t>
    </rPh>
    <rPh sb="10" eb="12">
      <t>シク</t>
    </rPh>
    <rPh sb="12" eb="14">
      <t>チョウソン</t>
    </rPh>
    <rPh sb="14" eb="15">
      <t>メイ</t>
    </rPh>
    <rPh sb="16" eb="17">
      <t>タダ</t>
    </rPh>
    <rPh sb="19" eb="21">
      <t>センタク</t>
    </rPh>
    <rPh sb="27" eb="29">
      <t>カクニン</t>
    </rPh>
    <phoneticPr fontId="5"/>
  </si>
  <si>
    <t>区分</t>
    <rPh sb="0" eb="2">
      <t>クブン</t>
    </rPh>
    <phoneticPr fontId="5"/>
  </si>
  <si>
    <t>説明</t>
    <rPh sb="0" eb="2">
      <t>セツメイ</t>
    </rPh>
    <phoneticPr fontId="5"/>
  </si>
  <si>
    <t>【入力】担当部局名を入力してください</t>
    <phoneticPr fontId="5"/>
  </si>
  <si>
    <t>【入力】補助率を入力してください</t>
    <rPh sb="1" eb="3">
      <t>ニュウリョク</t>
    </rPh>
    <rPh sb="4" eb="7">
      <t>ホジョリツ</t>
    </rPh>
    <rPh sb="8" eb="10">
      <t>ニュウリョク</t>
    </rPh>
    <phoneticPr fontId="5"/>
  </si>
  <si>
    <t>【入力】「事業の内容」、「随契理由」を記載してください。</t>
    <rPh sb="1" eb="3">
      <t>ニュウリョク</t>
    </rPh>
    <rPh sb="5" eb="7">
      <t>ジギョウ</t>
    </rPh>
    <rPh sb="8" eb="10">
      <t>ナイヨウ</t>
    </rPh>
    <rPh sb="13" eb="15">
      <t>ズイケイ</t>
    </rPh>
    <rPh sb="15" eb="17">
      <t>リユウ</t>
    </rPh>
    <rPh sb="19" eb="21">
      <t>キサイ</t>
    </rPh>
    <phoneticPr fontId="5"/>
  </si>
  <si>
    <t>【確認】契約方式が複数選択されています。誤りがないか確認してください。</t>
    <phoneticPr fontId="5"/>
  </si>
  <si>
    <t>単位</t>
    <rPh sb="0" eb="2">
      <t>タンイ</t>
    </rPh>
    <phoneticPr fontId="5"/>
  </si>
  <si>
    <t>％</t>
  </si>
  <si>
    <t>人</t>
  </si>
  <si>
    <t>件</t>
  </si>
  <si>
    <t>回</t>
  </si>
  <si>
    <t>団体</t>
  </si>
  <si>
    <t>割</t>
  </si>
  <si>
    <t>社</t>
  </si>
  <si>
    <t>組</t>
  </si>
  <si>
    <t>店舗</t>
  </si>
  <si>
    <t>校</t>
  </si>
  <si>
    <t>部</t>
  </si>
  <si>
    <t>枚</t>
  </si>
  <si>
    <t>市町村</t>
  </si>
  <si>
    <t>世帯</t>
  </si>
  <si>
    <t>※KPIの計画値、実績値の単位として使用</t>
    <rPh sb="5" eb="7">
      <t>ケイカク</t>
    </rPh>
    <rPh sb="7" eb="8">
      <t>アタイ</t>
    </rPh>
    <rPh sb="9" eb="11">
      <t>ジッセキ</t>
    </rPh>
    <rPh sb="11" eb="12">
      <t>アタイ</t>
    </rPh>
    <rPh sb="13" eb="15">
      <t>タンイ</t>
    </rPh>
    <rPh sb="18" eb="20">
      <t>シヨウ</t>
    </rPh>
    <phoneticPr fontId="5"/>
  </si>
  <si>
    <t>※30年度執行分のKPIで使用頻度が高かった単位を設定</t>
    <rPh sb="3" eb="5">
      <t>ネンド</t>
    </rPh>
    <rPh sb="5" eb="7">
      <t>シッコウ</t>
    </rPh>
    <rPh sb="7" eb="8">
      <t>ブン</t>
    </rPh>
    <rPh sb="13" eb="15">
      <t>シヨウ</t>
    </rPh>
    <rPh sb="15" eb="17">
      <t>ヒンド</t>
    </rPh>
    <rPh sb="18" eb="19">
      <t>タカ</t>
    </rPh>
    <rPh sb="22" eb="24">
      <t>タンイ</t>
    </rPh>
    <rPh sb="25" eb="27">
      <t>セッテイ</t>
    </rPh>
    <phoneticPr fontId="5"/>
  </si>
  <si>
    <t>【入力】契約方式を選択してください。</t>
    <phoneticPr fontId="5"/>
  </si>
  <si>
    <t>【確認】事業開始日・終了日が正しく入力されているか確認してください。</t>
    <rPh sb="1" eb="3">
      <t>カクニン</t>
    </rPh>
    <rPh sb="4" eb="6">
      <t>ジギョウ</t>
    </rPh>
    <rPh sb="6" eb="8">
      <t>カイシ</t>
    </rPh>
    <rPh sb="8" eb="9">
      <t>ヒ</t>
    </rPh>
    <rPh sb="10" eb="12">
      <t>シュウリョウ</t>
    </rPh>
    <rPh sb="12" eb="13">
      <t>ヒ</t>
    </rPh>
    <rPh sb="14" eb="15">
      <t>タダ</t>
    </rPh>
    <rPh sb="17" eb="19">
      <t>ニュウリョク</t>
    </rPh>
    <rPh sb="25" eb="27">
      <t>カクニン</t>
    </rPh>
    <phoneticPr fontId="5"/>
  </si>
  <si>
    <t>【入力】住宅取得費用・賃借費用の両方を実施する場合は3-(1)・(2)を選択、いずれか片方のみを実施の場合は3-(1)又は3-(2)を選択してください。</t>
    <rPh sb="4" eb="6">
      <t>ジュウタク</t>
    </rPh>
    <rPh sb="6" eb="8">
      <t>シュトク</t>
    </rPh>
    <rPh sb="8" eb="10">
      <t>ヒヨウ</t>
    </rPh>
    <rPh sb="11" eb="13">
      <t>チンシャク</t>
    </rPh>
    <rPh sb="13" eb="15">
      <t>ヒヨウ</t>
    </rPh>
    <rPh sb="16" eb="18">
      <t>リョウホウ</t>
    </rPh>
    <rPh sb="19" eb="21">
      <t>ジッシ</t>
    </rPh>
    <rPh sb="23" eb="25">
      <t>バアイ</t>
    </rPh>
    <rPh sb="36" eb="38">
      <t>センタク</t>
    </rPh>
    <rPh sb="43" eb="45">
      <t>カタホウ</t>
    </rPh>
    <rPh sb="48" eb="50">
      <t>ジッシ</t>
    </rPh>
    <rPh sb="51" eb="53">
      <t>バアイ</t>
    </rPh>
    <rPh sb="59" eb="60">
      <t>マタ</t>
    </rPh>
    <rPh sb="67" eb="69">
      <t>センタク</t>
    </rPh>
    <phoneticPr fontId="5"/>
  </si>
  <si>
    <t>～</t>
    <phoneticPr fontId="5"/>
  </si>
  <si>
    <t>ﾃﾞｰﾀ1</t>
    <phoneticPr fontId="5"/>
  </si>
  <si>
    <t>ﾃﾞｰﾀ2</t>
    <phoneticPr fontId="5"/>
  </si>
  <si>
    <t>ﾃﾞｰﾀ3</t>
    <phoneticPr fontId="5"/>
  </si>
  <si>
    <t>indirect用範囲の名前（Ｂ列）</t>
    <rPh sb="8" eb="9">
      <t>ヨウ</t>
    </rPh>
    <rPh sb="9" eb="11">
      <t>ハンイ</t>
    </rPh>
    <rPh sb="12" eb="14">
      <t>ナマエ</t>
    </rPh>
    <rPh sb="16" eb="17">
      <t>レツ</t>
    </rPh>
    <phoneticPr fontId="5"/>
  </si>
  <si>
    <t>関連事業メニュー（Ｃ列）</t>
    <rPh sb="0" eb="2">
      <t>カンレン</t>
    </rPh>
    <rPh sb="2" eb="4">
      <t>ジギョウ</t>
    </rPh>
    <rPh sb="10" eb="11">
      <t>レツ</t>
    </rPh>
    <phoneticPr fontId="5"/>
  </si>
  <si>
    <t>新規に婚姻した世帯の婚姻に伴う住宅取得費用、住宅賃貸費用及び引越費用に対する支援を実施した。</t>
    <rPh sb="0" eb="2">
      <t>シンキ</t>
    </rPh>
    <rPh sb="3" eb="5">
      <t>コンイン</t>
    </rPh>
    <rPh sb="7" eb="9">
      <t>セタイ</t>
    </rPh>
    <rPh sb="10" eb="12">
      <t>コンイン</t>
    </rPh>
    <rPh sb="13" eb="14">
      <t>トモナ</t>
    </rPh>
    <rPh sb="15" eb="17">
      <t>ジュウタク</t>
    </rPh>
    <rPh sb="17" eb="19">
      <t>シュトク</t>
    </rPh>
    <rPh sb="19" eb="21">
      <t>ヒヨウ</t>
    </rPh>
    <rPh sb="22" eb="24">
      <t>ジュウタク</t>
    </rPh>
    <rPh sb="24" eb="26">
      <t>チンタイ</t>
    </rPh>
    <rPh sb="26" eb="28">
      <t>ヒヨウ</t>
    </rPh>
    <rPh sb="28" eb="29">
      <t>オヨ</t>
    </rPh>
    <rPh sb="30" eb="32">
      <t>ヒッコシ</t>
    </rPh>
    <rPh sb="32" eb="34">
      <t>ヒヨウ</t>
    </rPh>
    <rPh sb="35" eb="36">
      <t>タイ</t>
    </rPh>
    <rPh sb="38" eb="40">
      <t>シエン</t>
    </rPh>
    <rPh sb="41" eb="43">
      <t>ジッシ</t>
    </rPh>
    <phoneticPr fontId="5"/>
  </si>
  <si>
    <t>実績報告例文</t>
    <rPh sb="0" eb="2">
      <t>ジッセキ</t>
    </rPh>
    <rPh sb="2" eb="4">
      <t>ホウコク</t>
    </rPh>
    <rPh sb="4" eb="6">
      <t>レイブン</t>
    </rPh>
    <phoneticPr fontId="5"/>
  </si>
  <si>
    <t>新規に婚姻した世帯の婚姻に伴う住宅取得費用又は住宅賃貸費用に対する支援を実施した。</t>
    <rPh sb="0" eb="2">
      <t>シンキ</t>
    </rPh>
    <rPh sb="3" eb="5">
      <t>コンイン</t>
    </rPh>
    <rPh sb="7" eb="9">
      <t>セタイ</t>
    </rPh>
    <rPh sb="10" eb="12">
      <t>コンイン</t>
    </rPh>
    <rPh sb="13" eb="14">
      <t>トモナ</t>
    </rPh>
    <rPh sb="15" eb="17">
      <t>ジュウタク</t>
    </rPh>
    <rPh sb="17" eb="19">
      <t>シュトク</t>
    </rPh>
    <rPh sb="19" eb="21">
      <t>ヒヨウ</t>
    </rPh>
    <rPh sb="21" eb="22">
      <t>マタ</t>
    </rPh>
    <rPh sb="23" eb="25">
      <t>ジュウタク</t>
    </rPh>
    <rPh sb="25" eb="27">
      <t>チンタイ</t>
    </rPh>
    <rPh sb="27" eb="29">
      <t>ヒヨウ</t>
    </rPh>
    <rPh sb="30" eb="31">
      <t>タイ</t>
    </rPh>
    <rPh sb="33" eb="35">
      <t>シエン</t>
    </rPh>
    <rPh sb="36" eb="38">
      <t>ジッシ</t>
    </rPh>
    <phoneticPr fontId="5"/>
  </si>
  <si>
    <t>新規に婚姻した世帯の婚姻に伴う引越費用に対する支援を実施した。</t>
    <rPh sb="0" eb="2">
      <t>シンキ</t>
    </rPh>
    <rPh sb="3" eb="5">
      <t>コンイン</t>
    </rPh>
    <rPh sb="7" eb="9">
      <t>セタイ</t>
    </rPh>
    <rPh sb="10" eb="12">
      <t>コンイン</t>
    </rPh>
    <rPh sb="13" eb="14">
      <t>トモナ</t>
    </rPh>
    <rPh sb="15" eb="17">
      <t>ヒッコシ</t>
    </rPh>
    <rPh sb="17" eb="19">
      <t>ヒヨウ</t>
    </rPh>
    <rPh sb="20" eb="21">
      <t>タイ</t>
    </rPh>
    <rPh sb="23" eb="25">
      <t>シエン</t>
    </rPh>
    <rPh sb="26" eb="28">
      <t>ジッシ</t>
    </rPh>
    <phoneticPr fontId="5"/>
  </si>
  <si>
    <t>★このシートはExcelが正しく動作するためのデータを格納する場所です。データは、原則A列～Ｅ列にのみ格納しています。列や行の削除・挿入を行うとブックが正しく機能しなくなるおそれがあります。</t>
    <rPh sb="13" eb="14">
      <t>タダ</t>
    </rPh>
    <rPh sb="16" eb="18">
      <t>ドウサ</t>
    </rPh>
    <rPh sb="27" eb="29">
      <t>カクノウ</t>
    </rPh>
    <rPh sb="31" eb="33">
      <t>バショ</t>
    </rPh>
    <rPh sb="41" eb="43">
      <t>ゲンソク</t>
    </rPh>
    <rPh sb="44" eb="45">
      <t>レツ</t>
    </rPh>
    <rPh sb="47" eb="48">
      <t>レツ</t>
    </rPh>
    <rPh sb="51" eb="53">
      <t>カクノウ</t>
    </rPh>
    <rPh sb="59" eb="60">
      <t>レツ</t>
    </rPh>
    <rPh sb="61" eb="62">
      <t>ギョウ</t>
    </rPh>
    <rPh sb="63" eb="65">
      <t>サクジョ</t>
    </rPh>
    <rPh sb="66" eb="68">
      <t>ソウニュウ</t>
    </rPh>
    <rPh sb="69" eb="70">
      <t>オコナ</t>
    </rPh>
    <rPh sb="76" eb="77">
      <t>タダ</t>
    </rPh>
    <rPh sb="79" eb="81">
      <t>キノウ</t>
    </rPh>
    <phoneticPr fontId="5"/>
  </si>
  <si>
    <t>各個票の実施期間が正しく入力されているかの判定に使用</t>
    <rPh sb="0" eb="1">
      <t>カク</t>
    </rPh>
    <rPh sb="1" eb="3">
      <t>コヒョウ</t>
    </rPh>
    <rPh sb="4" eb="6">
      <t>ジッシ</t>
    </rPh>
    <rPh sb="6" eb="8">
      <t>キカン</t>
    </rPh>
    <rPh sb="9" eb="10">
      <t>タダ</t>
    </rPh>
    <rPh sb="12" eb="14">
      <t>ニュウリョク</t>
    </rPh>
    <rPh sb="21" eb="23">
      <t>ハンテイ</t>
    </rPh>
    <rPh sb="24" eb="26">
      <t>シヨウ</t>
    </rPh>
    <phoneticPr fontId="5"/>
  </si>
  <si>
    <t>（C列はVlookup参照用。選択内容に応じて、関連事業メニューのリストを正しく表示）</t>
    <rPh sb="2" eb="3">
      <t>レツ</t>
    </rPh>
    <rPh sb="11" eb="13">
      <t>サンショウ</t>
    </rPh>
    <rPh sb="13" eb="14">
      <t>ヨウ</t>
    </rPh>
    <rPh sb="15" eb="17">
      <t>センタク</t>
    </rPh>
    <rPh sb="17" eb="19">
      <t>ナイヨウ</t>
    </rPh>
    <rPh sb="20" eb="21">
      <t>オウ</t>
    </rPh>
    <rPh sb="24" eb="26">
      <t>カンレン</t>
    </rPh>
    <rPh sb="26" eb="28">
      <t>ジギョウ</t>
    </rPh>
    <rPh sb="37" eb="38">
      <t>タダ</t>
    </rPh>
    <rPh sb="40" eb="42">
      <t>ヒョウジ</t>
    </rPh>
    <phoneticPr fontId="5"/>
  </si>
  <si>
    <t>個票の事業メニューのリスト選択に使用。</t>
    <rPh sb="0" eb="2">
      <t>コヒョウ</t>
    </rPh>
    <rPh sb="3" eb="5">
      <t>ジギョウ</t>
    </rPh>
    <rPh sb="13" eb="15">
      <t>センタク</t>
    </rPh>
    <rPh sb="16" eb="18">
      <t>シヨウ</t>
    </rPh>
    <phoneticPr fontId="5"/>
  </si>
  <si>
    <t>個票の事業区分のリスト選択に使用</t>
    <rPh sb="0" eb="2">
      <t>コヒョウ</t>
    </rPh>
    <rPh sb="3" eb="5">
      <t>ジギョウ</t>
    </rPh>
    <rPh sb="5" eb="7">
      <t>クブン</t>
    </rPh>
    <rPh sb="11" eb="13">
      <t>センタク</t>
    </rPh>
    <rPh sb="14" eb="16">
      <t>シヨウ</t>
    </rPh>
    <phoneticPr fontId="5"/>
  </si>
  <si>
    <t>個票の事業区分のリスト選択に使用</t>
    <phoneticPr fontId="5"/>
  </si>
  <si>
    <t>（リストに表示されるが、空白。将来メニューが増えた際の予備）</t>
    <phoneticPr fontId="5"/>
  </si>
  <si>
    <t>か所</t>
    <phoneticPr fontId="5"/>
  </si>
  <si>
    <t>※並び順は使用頻度順</t>
    <rPh sb="1" eb="2">
      <t>ナラ</t>
    </rPh>
    <rPh sb="3" eb="4">
      <t>ジュン</t>
    </rPh>
    <rPh sb="5" eb="7">
      <t>シヨウ</t>
    </rPh>
    <rPh sb="7" eb="9">
      <t>ヒンド</t>
    </rPh>
    <rPh sb="9" eb="10">
      <t>ジュン</t>
    </rPh>
    <phoneticPr fontId="5"/>
  </si>
  <si>
    <t>エラーメッセージ（計画書又は報告書)</t>
    <rPh sb="9" eb="12">
      <t>ケイカクショ</t>
    </rPh>
    <rPh sb="12" eb="13">
      <t>マタ</t>
    </rPh>
    <rPh sb="14" eb="17">
      <t>ホウコクショ</t>
    </rPh>
    <phoneticPr fontId="5"/>
  </si>
  <si>
    <t>【入力】事業名を入力してください。</t>
    <rPh sb="1" eb="3">
      <t>ニュウリョク</t>
    </rPh>
    <rPh sb="4" eb="6">
      <t>ジギョウ</t>
    </rPh>
    <rPh sb="6" eb="7">
      <t>メイ</t>
    </rPh>
    <rPh sb="8" eb="10">
      <t>ニュウリョク</t>
    </rPh>
    <phoneticPr fontId="5"/>
  </si>
  <si>
    <t>【入力】事業実施期間を入力してください。</t>
    <rPh sb="1" eb="3">
      <t>ニュウリョク</t>
    </rPh>
    <rPh sb="4" eb="6">
      <t>ジギョウ</t>
    </rPh>
    <rPh sb="6" eb="8">
      <t>ジッシ</t>
    </rPh>
    <rPh sb="8" eb="10">
      <t>キカン</t>
    </rPh>
    <rPh sb="11" eb="13">
      <t>ニュウリョク</t>
    </rPh>
    <phoneticPr fontId="5"/>
  </si>
  <si>
    <t>【入力】個別事業名を入力してください。</t>
    <rPh sb="1" eb="3">
      <t>ニュウリョク</t>
    </rPh>
    <rPh sb="4" eb="6">
      <t>コベツ</t>
    </rPh>
    <rPh sb="6" eb="8">
      <t>ジギョウ</t>
    </rPh>
    <rPh sb="8" eb="9">
      <t>メイ</t>
    </rPh>
    <rPh sb="10" eb="12">
      <t>ニュウリョク</t>
    </rPh>
    <phoneticPr fontId="5"/>
  </si>
  <si>
    <t>【入力】「事業の内容」を記載してください。</t>
    <rPh sb="1" eb="3">
      <t>ニュウリョク</t>
    </rPh>
    <rPh sb="5" eb="7">
      <t>ジギョウ</t>
    </rPh>
    <rPh sb="8" eb="10">
      <t>ナイヨウ</t>
    </rPh>
    <rPh sb="12" eb="14">
      <t>キサイ</t>
    </rPh>
    <phoneticPr fontId="5"/>
  </si>
  <si>
    <t>エラーメッセージ(個票・新生活)</t>
    <rPh sb="9" eb="11">
      <t>コヒョウ</t>
    </rPh>
    <rPh sb="12" eb="15">
      <t>シンセイカツ</t>
    </rPh>
    <phoneticPr fontId="5"/>
  </si>
  <si>
    <t>【入力】新生活事業の所得要件について、該当するものにチェックを入れてください。</t>
    <rPh sb="1" eb="3">
      <t>ニュウリョク</t>
    </rPh>
    <rPh sb="4" eb="7">
      <t>シンセイカツ</t>
    </rPh>
    <rPh sb="7" eb="9">
      <t>ジギョウ</t>
    </rPh>
    <rPh sb="10" eb="12">
      <t>ショトク</t>
    </rPh>
    <rPh sb="12" eb="14">
      <t>ヨウケン</t>
    </rPh>
    <rPh sb="19" eb="21">
      <t>ガイトウ</t>
    </rPh>
    <rPh sb="31" eb="32">
      <t>イ</t>
    </rPh>
    <phoneticPr fontId="5"/>
  </si>
  <si>
    <t>【入力】自治体独自要件を入力してください。</t>
    <rPh sb="4" eb="7">
      <t>ジチタイ</t>
    </rPh>
    <rPh sb="7" eb="9">
      <t>ドクジ</t>
    </rPh>
    <rPh sb="9" eb="11">
      <t>ヨウケン</t>
    </rPh>
    <rPh sb="12" eb="14">
      <t>ニュウリョク</t>
    </rPh>
    <phoneticPr fontId="5"/>
  </si>
  <si>
    <t>【入力】新生活事業の年齢要件について、該当するものにチェックを入れてください。</t>
    <rPh sb="10" eb="12">
      <t>ネンレイ</t>
    </rPh>
    <phoneticPr fontId="5"/>
  </si>
  <si>
    <t>【確認】チェックが複数入力されています。入力内容を確認してください。</t>
    <rPh sb="1" eb="3">
      <t>カクニン</t>
    </rPh>
    <rPh sb="9" eb="11">
      <t>フクスウ</t>
    </rPh>
    <rPh sb="11" eb="13">
      <t>ニュウリョク</t>
    </rPh>
    <rPh sb="20" eb="22">
      <t>ニュウリョク</t>
    </rPh>
    <rPh sb="22" eb="24">
      <t>ナイヨウ</t>
    </rPh>
    <rPh sb="25" eb="27">
      <t>カクニン</t>
    </rPh>
    <phoneticPr fontId="5"/>
  </si>
  <si>
    <t>【入力】新生活事業の補助基準について、該当するものにチェックを入れてください。</t>
    <rPh sb="10" eb="12">
      <t>ホジョ</t>
    </rPh>
    <rPh sb="12" eb="14">
      <t>キジュン</t>
    </rPh>
    <phoneticPr fontId="5"/>
  </si>
  <si>
    <t>【入力】その他、自治体独自基準の有無について、該当するものにチェックを入れてください。</t>
    <rPh sb="6" eb="7">
      <t>タ</t>
    </rPh>
    <rPh sb="8" eb="11">
      <t>ジチタイ</t>
    </rPh>
    <rPh sb="11" eb="13">
      <t>ドクジ</t>
    </rPh>
    <rPh sb="13" eb="15">
      <t>キジュン</t>
    </rPh>
    <rPh sb="16" eb="18">
      <t>ウム</t>
    </rPh>
    <phoneticPr fontId="5"/>
  </si>
  <si>
    <t>【入力】結婚新生活事業の支給件数を入力してください。</t>
    <rPh sb="1" eb="3">
      <t>ニュウリョク</t>
    </rPh>
    <rPh sb="4" eb="6">
      <t>ケッコン</t>
    </rPh>
    <rPh sb="6" eb="9">
      <t>シンセイカツ</t>
    </rPh>
    <rPh sb="9" eb="11">
      <t>ジギョウ</t>
    </rPh>
    <rPh sb="12" eb="14">
      <t>シキュウ</t>
    </rPh>
    <rPh sb="14" eb="16">
      <t>ケンスウ</t>
    </rPh>
    <rPh sb="17" eb="19">
      <t>ニュウリョク</t>
    </rPh>
    <phoneticPr fontId="5"/>
  </si>
  <si>
    <t>※記載スペースが不足する場合は行の高さを調整してください。</t>
    <rPh sb="1" eb="3">
      <t>キサイ</t>
    </rPh>
    <rPh sb="8" eb="10">
      <t>フソク</t>
    </rPh>
    <rPh sb="12" eb="14">
      <t>バアイ</t>
    </rPh>
    <rPh sb="15" eb="16">
      <t>ギョウ</t>
    </rPh>
    <rPh sb="17" eb="18">
      <t>タカ</t>
    </rPh>
    <rPh sb="20" eb="22">
      <t>チョウセイ</t>
    </rPh>
    <phoneticPr fontId="5"/>
  </si>
  <si>
    <t>令和２年度</t>
    <rPh sb="0" eb="2">
      <t>レイワ</t>
    </rPh>
    <rPh sb="3" eb="4">
      <t>ネン</t>
    </rPh>
    <rPh sb="4" eb="5">
      <t>ド</t>
    </rPh>
    <phoneticPr fontId="5"/>
  </si>
  <si>
    <t>所要見込額</t>
    <rPh sb="0" eb="2">
      <t>ショヨウ</t>
    </rPh>
    <rPh sb="2" eb="4">
      <t>ミコミ</t>
    </rPh>
    <rPh sb="4" eb="5">
      <t>ガク</t>
    </rPh>
    <phoneticPr fontId="5"/>
  </si>
  <si>
    <r>
      <t xml:space="preserve">新規／継続
</t>
    </r>
    <r>
      <rPr>
        <sz val="7"/>
        <rFont val="ＭＳ Ｐゴシック"/>
        <family val="3"/>
        <charset val="128"/>
      </rPr>
      <t>(一般財源での
実施も含む)</t>
    </r>
    <rPh sb="0" eb="2">
      <t>シンキ</t>
    </rPh>
    <rPh sb="3" eb="5">
      <t>ケイゾク</t>
    </rPh>
    <rPh sb="7" eb="9">
      <t>イッパン</t>
    </rPh>
    <rPh sb="9" eb="11">
      <t>ザイゲン</t>
    </rPh>
    <rPh sb="14" eb="16">
      <t>ジッシ</t>
    </rPh>
    <rPh sb="17" eb="18">
      <t>フク</t>
    </rPh>
    <phoneticPr fontId="5"/>
  </si>
  <si>
    <t>【入力】個別事業名を入力してください</t>
    <phoneticPr fontId="5"/>
  </si>
  <si>
    <t>【入力】個票番号を入力してください</t>
    <phoneticPr fontId="5"/>
  </si>
  <si>
    <t>【入力】実施期間を入力してください。※始期は「交付決定日」</t>
    <phoneticPr fontId="5"/>
  </si>
  <si>
    <t>【入力】委託契約を予定する場合は、有無を選択してください。</t>
    <rPh sb="9" eb="11">
      <t>ヨテイ</t>
    </rPh>
    <phoneticPr fontId="5"/>
  </si>
  <si>
    <t>【入力】システム等の導入を予定する場合は、有無を選択してください。</t>
    <phoneticPr fontId="5"/>
  </si>
  <si>
    <t>【入力】該当する取組名と確認する部局名を記入してください。</t>
    <rPh sb="4" eb="6">
      <t>ガイトウ</t>
    </rPh>
    <rPh sb="8" eb="10">
      <t>トリクミ</t>
    </rPh>
    <rPh sb="10" eb="11">
      <t>メイ</t>
    </rPh>
    <rPh sb="12" eb="14">
      <t>カクニン</t>
    </rPh>
    <rPh sb="16" eb="18">
      <t>ブキョク</t>
    </rPh>
    <rPh sb="18" eb="19">
      <t>メイ</t>
    </rPh>
    <rPh sb="20" eb="22">
      <t>キニュウ</t>
    </rPh>
    <phoneticPr fontId="5"/>
  </si>
  <si>
    <t>2-(5)　企業・団体・学校等の自主的な取組に対する支援</t>
    <rPh sb="6" eb="8">
      <t>キギョウ</t>
    </rPh>
    <rPh sb="9" eb="11">
      <t>ダンタイ</t>
    </rPh>
    <rPh sb="12" eb="14">
      <t>ガッコウ</t>
    </rPh>
    <rPh sb="14" eb="15">
      <t>トウ</t>
    </rPh>
    <rPh sb="16" eb="19">
      <t>ジシュテキ</t>
    </rPh>
    <rPh sb="20" eb="22">
      <t>トリクミ</t>
    </rPh>
    <rPh sb="23" eb="24">
      <t>タイ</t>
    </rPh>
    <rPh sb="26" eb="28">
      <t>シエン</t>
    </rPh>
    <phoneticPr fontId="5"/>
  </si>
  <si>
    <t>【入力】所要見込額(補助率を乗じる前の額)を入力してください。</t>
    <rPh sb="1" eb="3">
      <t>ニュウリョク</t>
    </rPh>
    <rPh sb="4" eb="6">
      <t>ショヨウ</t>
    </rPh>
    <rPh sb="6" eb="8">
      <t>ミコミ</t>
    </rPh>
    <rPh sb="8" eb="9">
      <t>ガク</t>
    </rPh>
    <rPh sb="10" eb="13">
      <t>ホジョリツ</t>
    </rPh>
    <rPh sb="14" eb="15">
      <t>ジョウ</t>
    </rPh>
    <rPh sb="17" eb="18">
      <t>マエ</t>
    </rPh>
    <rPh sb="19" eb="20">
      <t>ガク</t>
    </rPh>
    <rPh sb="22" eb="24">
      <t>ニュウリョク</t>
    </rPh>
    <phoneticPr fontId="5"/>
  </si>
  <si>
    <t>自治体</t>
    <rPh sb="0" eb="3">
      <t>ジチタイ</t>
    </rPh>
    <phoneticPr fontId="5"/>
  </si>
  <si>
    <t>結婚支援の取組</t>
    <rPh sb="0" eb="2">
      <t>ケッコン</t>
    </rPh>
    <rPh sb="2" eb="4">
      <t>シエン</t>
    </rPh>
    <rPh sb="5" eb="7">
      <t>トリクミ</t>
    </rPh>
    <phoneticPr fontId="5"/>
  </si>
  <si>
    <t>機運醸成の取組</t>
    <rPh sb="0" eb="2">
      <t>キウン</t>
    </rPh>
    <rPh sb="2" eb="4">
      <t>ジョウセイ</t>
    </rPh>
    <rPh sb="5" eb="7">
      <t>トリクミ</t>
    </rPh>
    <phoneticPr fontId="5"/>
  </si>
  <si>
    <t>結婚新生活支援事業</t>
    <rPh sb="0" eb="2">
      <t>ケッコン</t>
    </rPh>
    <rPh sb="2" eb="5">
      <t>シンセイカツ</t>
    </rPh>
    <rPh sb="5" eb="7">
      <t>シエン</t>
    </rPh>
    <rPh sb="7" eb="9">
      <t>ジギョウ</t>
    </rPh>
    <phoneticPr fontId="5"/>
  </si>
  <si>
    <t>交付金所要額</t>
    <rPh sb="0" eb="3">
      <t>コウフキン</t>
    </rPh>
    <rPh sb="3" eb="5">
      <t>ショヨウ</t>
    </rPh>
    <rPh sb="5" eb="6">
      <t>ガク</t>
    </rPh>
    <phoneticPr fontId="5"/>
  </si>
  <si>
    <t>2-(6)　その他、各地域において、結婚、妊娠・出産、乳児期を中心とする子育てに温かい社会づくり・機運の醸成に向けた、当事者及びその他の社会のあらゆる構成員の意識や行動の改革をもたらそうとする取組</t>
    <phoneticPr fontId="5"/>
  </si>
  <si>
    <t>円</t>
    <rPh sb="0" eb="1">
      <t>エン</t>
    </rPh>
    <phoneticPr fontId="5"/>
  </si>
  <si>
    <t>自治体名</t>
    <rPh sb="0" eb="3">
      <t>ジチタイ</t>
    </rPh>
    <rPh sb="3" eb="4">
      <t>メイ</t>
    </rPh>
    <phoneticPr fontId="5"/>
  </si>
  <si>
    <t>都道府県</t>
    <rPh sb="0" eb="4">
      <t>トドウフケン</t>
    </rPh>
    <phoneticPr fontId="5"/>
  </si>
  <si>
    <t>政令市・中核市・特別区</t>
    <rPh sb="0" eb="3">
      <t>セイレイシ</t>
    </rPh>
    <rPh sb="4" eb="7">
      <t>チュウカクシ</t>
    </rPh>
    <rPh sb="8" eb="11">
      <t>トクベツク</t>
    </rPh>
    <phoneticPr fontId="5"/>
  </si>
  <si>
    <t>その他市町村</t>
    <rPh sb="2" eb="3">
      <t>タ</t>
    </rPh>
    <rPh sb="3" eb="6">
      <t>シチョウソン</t>
    </rPh>
    <phoneticPr fontId="5"/>
  </si>
  <si>
    <t>個票</t>
    <rPh sb="0" eb="2">
      <t>コヒョウ</t>
    </rPh>
    <phoneticPr fontId="5"/>
  </si>
  <si>
    <t>様式１－１</t>
    <rPh sb="0" eb="2">
      <t>ヨウシキ</t>
    </rPh>
    <phoneticPr fontId="5"/>
  </si>
  <si>
    <t>タイトル</t>
    <phoneticPr fontId="5"/>
  </si>
  <si>
    <t>基準額</t>
    <rPh sb="0" eb="2">
      <t>キジュン</t>
    </rPh>
    <rPh sb="2" eb="3">
      <t>ガク</t>
    </rPh>
    <phoneticPr fontId="5"/>
  </si>
  <si>
    <t>様式１－２</t>
    <rPh sb="0" eb="2">
      <t>ヨウシキ</t>
    </rPh>
    <phoneticPr fontId="5"/>
  </si>
  <si>
    <t>自治体区分</t>
    <rPh sb="0" eb="3">
      <t>ジチタイ</t>
    </rPh>
    <rPh sb="3" eb="5">
      <t>クブン</t>
    </rPh>
    <phoneticPr fontId="5"/>
  </si>
  <si>
    <t>現状値</t>
    <rPh sb="0" eb="2">
      <t>ゲンジョウ</t>
    </rPh>
    <rPh sb="2" eb="3">
      <t>チ</t>
    </rPh>
    <phoneticPr fontId="5"/>
  </si>
  <si>
    <t>結婚新生活支援</t>
    <rPh sb="0" eb="2">
      <t>ケッコン</t>
    </rPh>
    <rPh sb="2" eb="5">
      <t>シンセイカツ</t>
    </rPh>
    <rPh sb="5" eb="7">
      <t>シエン</t>
    </rPh>
    <phoneticPr fontId="30"/>
  </si>
  <si>
    <t>結婚新生活支援事業</t>
    <rPh sb="0" eb="2">
      <t>ケッコン</t>
    </rPh>
    <rPh sb="2" eb="5">
      <t>シンセイカツ</t>
    </rPh>
    <rPh sb="5" eb="7">
      <t>シエン</t>
    </rPh>
    <rPh sb="7" eb="9">
      <t>ジギョウ</t>
    </rPh>
    <phoneticPr fontId="30"/>
  </si>
  <si>
    <t>※ＫＰＩ欄が不足する場合は非表示行を再表示してください。</t>
    <rPh sb="4" eb="5">
      <t>ラン</t>
    </rPh>
    <rPh sb="6" eb="8">
      <t>フソク</t>
    </rPh>
    <rPh sb="10" eb="12">
      <t>バアイ</t>
    </rPh>
    <rPh sb="13" eb="16">
      <t>ヒヒョウジ</t>
    </rPh>
    <rPh sb="16" eb="17">
      <t>ギョウ</t>
    </rPh>
    <rPh sb="18" eb="21">
      <t>サイヒョウジ</t>
    </rPh>
    <phoneticPr fontId="5"/>
  </si>
  <si>
    <t>経費区分</t>
    <rPh sb="0" eb="2">
      <t>ケイヒ</t>
    </rPh>
    <rPh sb="2" eb="4">
      <t>クブン</t>
    </rPh>
    <phoneticPr fontId="5"/>
  </si>
  <si>
    <t>諸謝金</t>
    <rPh sb="0" eb="3">
      <t>ショシャキン</t>
    </rPh>
    <phoneticPr fontId="5"/>
  </si>
  <si>
    <t>賃金</t>
    <rPh sb="0" eb="2">
      <t>チンギン</t>
    </rPh>
    <phoneticPr fontId="5"/>
  </si>
  <si>
    <t>１．地方自治体名</t>
    <rPh sb="2" eb="4">
      <t>チホウ</t>
    </rPh>
    <rPh sb="4" eb="7">
      <t>ジチタイ</t>
    </rPh>
    <rPh sb="7" eb="8">
      <t>メイ</t>
    </rPh>
    <phoneticPr fontId="5"/>
  </si>
  <si>
    <t>報償費</t>
    <rPh sb="0" eb="3">
      <t>ホウショウヒ</t>
    </rPh>
    <phoneticPr fontId="5"/>
  </si>
  <si>
    <t>旅費</t>
    <rPh sb="0" eb="2">
      <t>リョヒ</t>
    </rPh>
    <phoneticPr fontId="5"/>
  </si>
  <si>
    <t>需用費</t>
    <rPh sb="0" eb="3">
      <t>ジュヨウヒ</t>
    </rPh>
    <phoneticPr fontId="5"/>
  </si>
  <si>
    <t>役務費</t>
    <rPh sb="0" eb="3">
      <t>エキムヒ</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</si>
  <si>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</si>
  <si>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</si>
  <si>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4">
      <t>コウニュウ</t>
    </rPh>
    <rPh sb="4" eb="5">
      <t>ヒ</t>
    </rPh>
    <phoneticPr fontId="5"/>
  </si>
  <si>
    <t>負担金</t>
    <rPh sb="0" eb="3">
      <t>フタンキン</t>
    </rPh>
    <phoneticPr fontId="5"/>
  </si>
  <si>
    <t>補助金</t>
    <rPh sb="0" eb="3">
      <t>ホジョキン</t>
    </rPh>
    <phoneticPr fontId="5"/>
  </si>
  <si>
    <t>執行率</t>
    <rPh sb="0" eb="2">
      <t>シッコウ</t>
    </rPh>
    <rPh sb="2" eb="3">
      <t>リツ</t>
    </rPh>
    <phoneticPr fontId="5"/>
  </si>
  <si>
    <t>No</t>
    <phoneticPr fontId="5"/>
  </si>
  <si>
    <t>計</t>
    <rPh sb="0" eb="1">
      <t>ケイ</t>
    </rPh>
    <phoneticPr fontId="5"/>
  </si>
  <si>
    <t>（経費区分ごとの合計）</t>
    <rPh sb="1" eb="3">
      <t>ケイヒ</t>
    </rPh>
    <rPh sb="3" eb="5">
      <t>クブン</t>
    </rPh>
    <rPh sb="8" eb="10">
      <t>ゴウケイ</t>
    </rPh>
    <phoneticPr fontId="5"/>
  </si>
  <si>
    <t>執行率基準</t>
    <rPh sb="0" eb="2">
      <t>シッコウ</t>
    </rPh>
    <rPh sb="2" eb="3">
      <t>リツ</t>
    </rPh>
    <rPh sb="3" eb="5">
      <t>キジュン</t>
    </rPh>
    <phoneticPr fontId="5"/>
  </si>
  <si>
    <t>交付対象事業費</t>
    <rPh sb="0" eb="2">
      <t>コウフ</t>
    </rPh>
    <rPh sb="2" eb="4">
      <t>タイショウ</t>
    </rPh>
    <rPh sb="4" eb="6">
      <t>ジギョウ</t>
    </rPh>
    <rPh sb="6" eb="7">
      <t>ヒ</t>
    </rPh>
    <phoneticPr fontId="5"/>
  </si>
  <si>
    <t>交付対象外事業費</t>
    <rPh sb="0" eb="2">
      <t>コウフ</t>
    </rPh>
    <rPh sb="2" eb="4">
      <t>タイショウ</t>
    </rPh>
    <rPh sb="4" eb="5">
      <t>ガイ</t>
    </rPh>
    <rPh sb="5" eb="8">
      <t>ジギョウヒ</t>
    </rPh>
    <phoneticPr fontId="5"/>
  </si>
  <si>
    <t>２．個別事業名</t>
    <rPh sb="2" eb="4">
      <t>コベツ</t>
    </rPh>
    <rPh sb="4" eb="6">
      <t>ジギョウ</t>
    </rPh>
    <rPh sb="6" eb="7">
      <t>メイ</t>
    </rPh>
    <phoneticPr fontId="5"/>
  </si>
  <si>
    <t>項目</t>
    <rPh sb="0" eb="2">
      <t>コウモク</t>
    </rPh>
    <phoneticPr fontId="5"/>
  </si>
  <si>
    <t>直近の実績</t>
    <rPh sb="0" eb="2">
      <t>チョッキン</t>
    </rPh>
    <rPh sb="3" eb="5">
      <t>ジッセキ</t>
    </rPh>
    <phoneticPr fontId="5"/>
  </si>
  <si>
    <t>合計特殊出生率</t>
    <rPh sb="0" eb="2">
      <t>ゴウケイ</t>
    </rPh>
    <rPh sb="2" eb="4">
      <t>トクシュ</t>
    </rPh>
    <rPh sb="4" eb="6">
      <t>シュッショウ</t>
    </rPh>
    <rPh sb="6" eb="7">
      <t>リツ</t>
    </rPh>
    <phoneticPr fontId="5"/>
  </si>
  <si>
    <t>婚姻件数</t>
    <rPh sb="0" eb="2">
      <t>コンイン</t>
    </rPh>
    <rPh sb="2" eb="4">
      <t>ケンスウ</t>
    </rPh>
    <phoneticPr fontId="5"/>
  </si>
  <si>
    <t>婚姻率</t>
    <rPh sb="0" eb="2">
      <t>コンイン</t>
    </rPh>
    <rPh sb="2" eb="3">
      <t>リツ</t>
    </rPh>
    <phoneticPr fontId="5"/>
  </si>
  <si>
    <t>報償費</t>
    <phoneticPr fontId="5"/>
  </si>
  <si>
    <t>委託料</t>
    <rPh sb="0" eb="2">
      <t>イタク</t>
    </rPh>
    <rPh sb="2" eb="3">
      <t>リョウ</t>
    </rPh>
    <phoneticPr fontId="5"/>
  </si>
  <si>
    <t>使用料及び賃借料</t>
    <rPh sb="0" eb="2">
      <t>シヨウ</t>
    </rPh>
    <rPh sb="2" eb="3">
      <t>リョウ</t>
    </rPh>
    <rPh sb="3" eb="4">
      <t>オヨ</t>
    </rPh>
    <rPh sb="5" eb="8">
      <t>チンシャクリョウ</t>
    </rPh>
    <phoneticPr fontId="5"/>
  </si>
  <si>
    <t>※行が不足する場合は、31行目から70行目を再表示してください。</t>
    <rPh sb="1" eb="2">
      <t>ギョウ</t>
    </rPh>
    <rPh sb="3" eb="5">
      <t>フソク</t>
    </rPh>
    <rPh sb="7" eb="9">
      <t>バアイ</t>
    </rPh>
    <rPh sb="13" eb="15">
      <t>ギョウメ</t>
    </rPh>
    <rPh sb="19" eb="20">
      <t>ギョウ</t>
    </rPh>
    <rPh sb="20" eb="21">
      <t>メ</t>
    </rPh>
    <rPh sb="22" eb="23">
      <t>サイ</t>
    </rPh>
    <rPh sb="23" eb="25">
      <t>ヒョウジ</t>
    </rPh>
    <phoneticPr fontId="5"/>
  </si>
  <si>
    <r>
      <rPr>
        <sz val="9"/>
        <rFont val="ＭＳ Ｐゴシック"/>
        <family val="3"/>
        <charset val="128"/>
      </rPr>
      <t>他自治体との連携・役割分担の考え方及び具体的方法</t>
    </r>
    <r>
      <rPr>
        <sz val="8"/>
        <rFont val="ＭＳ Ｐゴシック"/>
        <family val="3"/>
        <charset val="128"/>
      </rPr>
      <t>　</t>
    </r>
    <r>
      <rPr>
        <sz val="6"/>
        <rFont val="ＭＳ Ｐゴシック"/>
        <family val="3"/>
        <charset val="128"/>
      </rPr>
      <t>※（注）７</t>
    </r>
    <rPh sb="0" eb="1">
      <t>ホカ</t>
    </rPh>
    <rPh sb="1" eb="4">
      <t>ジチタイ</t>
    </rPh>
    <phoneticPr fontId="5"/>
  </si>
  <si>
    <r>
      <rPr>
        <sz val="9"/>
        <rFont val="ＭＳ Ｐゴシック"/>
        <family val="3"/>
        <charset val="128"/>
      </rPr>
      <t>民間事業者との連携・役割分担の考え方及び具体的方法　</t>
    </r>
    <r>
      <rPr>
        <sz val="7"/>
        <rFont val="ＭＳ Ｐゴシック"/>
        <family val="3"/>
        <charset val="128"/>
      </rPr>
      <t>※（注）８</t>
    </r>
    <phoneticPr fontId="5"/>
  </si>
  <si>
    <t>１．概要</t>
    <rPh sb="2" eb="4">
      <t>ガイヨウ</t>
    </rPh>
    <phoneticPr fontId="5"/>
  </si>
  <si>
    <t>※記載スペースが不足する場合は行の高さを調整してください。</t>
    <phoneticPr fontId="5"/>
  </si>
  <si>
    <t>★「リンク先」シートは管理用ですので、修正等しないようにご注意ください。</t>
    <rPh sb="5" eb="6">
      <t>サキ</t>
    </rPh>
    <rPh sb="11" eb="14">
      <t>カンリヨウ</t>
    </rPh>
    <rPh sb="19" eb="21">
      <t>シュウセイ</t>
    </rPh>
    <rPh sb="21" eb="22">
      <t>トウ</t>
    </rPh>
    <rPh sb="29" eb="31">
      <t>チュウイ</t>
    </rPh>
    <phoneticPr fontId="5"/>
  </si>
  <si>
    <t>【作成上の注意】</t>
    <rPh sb="1" eb="4">
      <t>サクセイジョウ</t>
    </rPh>
    <rPh sb="5" eb="7">
      <t>チュウイ</t>
    </rPh>
    <phoneticPr fontId="5"/>
  </si>
  <si>
    <t>はじめにお読みください</t>
    <rPh sb="5" eb="6">
      <t>ヨ</t>
    </rPh>
    <phoneticPr fontId="5"/>
  </si>
  <si>
    <t>事業開始年度</t>
    <rPh sb="0" eb="2">
      <t>ジギョウ</t>
    </rPh>
    <rPh sb="2" eb="4">
      <t>カイシ</t>
    </rPh>
    <rPh sb="4" eb="6">
      <t>ネンド</t>
    </rPh>
    <phoneticPr fontId="5"/>
  </si>
  <si>
    <t>年度</t>
    <rPh sb="0" eb="2">
      <t>ネンド</t>
    </rPh>
    <phoneticPr fontId="5"/>
  </si>
  <si>
    <r>
      <t>★</t>
    </r>
    <r>
      <rPr>
        <u/>
        <sz val="11"/>
        <color rgb="FFFF0000"/>
        <rFont val="ＭＳ Ｐゴシック"/>
        <family val="3"/>
        <charset val="128"/>
      </rPr>
      <t>事業に要する経費については</t>
    </r>
    <r>
      <rPr>
        <sz val="11"/>
        <rFont val="ＭＳ Ｐゴシック"/>
        <family val="3"/>
        <charset val="128"/>
      </rPr>
      <t>、「様式２－１」には記載せず、</t>
    </r>
    <r>
      <rPr>
        <u/>
        <sz val="11"/>
        <color rgb="FFFF0000"/>
        <rFont val="ＭＳ Ｐゴシック"/>
        <family val="3"/>
        <charset val="128"/>
      </rPr>
      <t>全て「様式２－２」に記載</t>
    </r>
    <r>
      <rPr>
        <sz val="11"/>
        <rFont val="ＭＳ Ｐゴシック"/>
        <family val="3"/>
        <charset val="128"/>
      </rPr>
      <t>すること。また、「様式２－１」のどの取組に対応した経費か、分かるように記載すること。</t>
    </r>
    <rPh sb="1" eb="3">
      <t>ジギョウ</t>
    </rPh>
    <rPh sb="4" eb="5">
      <t>ヨウ</t>
    </rPh>
    <rPh sb="7" eb="9">
      <t>ケイヒ</t>
    </rPh>
    <rPh sb="16" eb="18">
      <t>ヨウシキ</t>
    </rPh>
    <rPh sb="24" eb="26">
      <t>キサイ</t>
    </rPh>
    <rPh sb="29" eb="30">
      <t>スベ</t>
    </rPh>
    <rPh sb="32" eb="34">
      <t>ヨウシキ</t>
    </rPh>
    <rPh sb="39" eb="41">
      <t>キサイ</t>
    </rPh>
    <rPh sb="50" eb="52">
      <t>ヨウシキ</t>
    </rPh>
    <rPh sb="59" eb="61">
      <t>トリクミ</t>
    </rPh>
    <rPh sb="62" eb="64">
      <t>タイオウ</t>
    </rPh>
    <rPh sb="66" eb="68">
      <t>ケイヒ</t>
    </rPh>
    <rPh sb="70" eb="71">
      <t>ワ</t>
    </rPh>
    <rPh sb="76" eb="78">
      <t>キサイ</t>
    </rPh>
    <phoneticPr fontId="5"/>
  </si>
  <si>
    <t>※　事業に要する経費については、全て「様式2-2」に記載すること。</t>
    <rPh sb="2" eb="4">
      <t>ジギョウ</t>
    </rPh>
    <rPh sb="5" eb="6">
      <t>ヨウ</t>
    </rPh>
    <rPh sb="8" eb="10">
      <t>ケイヒ</t>
    </rPh>
    <phoneticPr fontId="5"/>
  </si>
  <si>
    <r>
      <t xml:space="preserve">交付決定額
</t>
    </r>
    <r>
      <rPr>
        <sz val="7"/>
        <rFont val="ＭＳ Ｐゴシック"/>
        <family val="3"/>
        <charset val="128"/>
      </rPr>
      <t>※（注）１</t>
    </r>
    <rPh sb="0" eb="2">
      <t>コウフ</t>
    </rPh>
    <rPh sb="2" eb="4">
      <t>ケッテイ</t>
    </rPh>
    <rPh sb="4" eb="5">
      <t>ガク</t>
    </rPh>
    <rPh sb="8" eb="9">
      <t>チュウ</t>
    </rPh>
    <phoneticPr fontId="5"/>
  </si>
  <si>
    <r>
      <t xml:space="preserve">対象経費支出額
</t>
    </r>
    <r>
      <rPr>
        <sz val="7"/>
        <rFont val="ＭＳ Ｐゴシック"/>
        <family val="3"/>
        <charset val="128"/>
      </rPr>
      <t>※（注）２</t>
    </r>
    <rPh sb="0" eb="2">
      <t>タイショウ</t>
    </rPh>
    <rPh sb="2" eb="4">
      <t>ケイヒ</t>
    </rPh>
    <rPh sb="4" eb="6">
      <t>シシュツ</t>
    </rPh>
    <rPh sb="6" eb="7">
      <t>ガク</t>
    </rPh>
    <rPh sb="10" eb="11">
      <t>チュウ</t>
    </rPh>
    <phoneticPr fontId="5"/>
  </si>
  <si>
    <r>
      <t>自治体における少子化対策の全体像及びその中での本個別事業の位置付け　</t>
    </r>
    <r>
      <rPr>
        <sz val="7"/>
        <rFont val="ＭＳ Ｐゴシック"/>
        <family val="3"/>
        <charset val="128"/>
      </rPr>
      <t>※（注）３</t>
    </r>
    <rPh sb="24" eb="26">
      <t>コベツ</t>
    </rPh>
    <phoneticPr fontId="5"/>
  </si>
  <si>
    <r>
      <t>※記載が</t>
    </r>
    <r>
      <rPr>
        <b/>
        <sz val="10"/>
        <color rgb="FFFF0066"/>
        <rFont val="ＭＳ Ｐゴシック"/>
        <family val="3"/>
        <charset val="128"/>
      </rPr>
      <t>過去形・過去完了形</t>
    </r>
    <r>
      <rPr>
        <sz val="10"/>
        <color rgb="FFFF0066"/>
        <rFont val="ＭＳ Ｐゴシック"/>
        <family val="3"/>
        <charset val="128"/>
      </rPr>
      <t>になっているかを確認してください。</t>
    </r>
    <rPh sb="1" eb="3">
      <t>キサイ</t>
    </rPh>
    <rPh sb="4" eb="7">
      <t>カコケイ</t>
    </rPh>
    <rPh sb="8" eb="10">
      <t>カコ</t>
    </rPh>
    <rPh sb="10" eb="12">
      <t>カンリョウ</t>
    </rPh>
    <rPh sb="12" eb="13">
      <t>ケイ</t>
    </rPh>
    <rPh sb="21" eb="23">
      <t>カクニン</t>
    </rPh>
    <phoneticPr fontId="5"/>
  </si>
  <si>
    <r>
      <t>有</t>
    </r>
    <r>
      <rPr>
        <sz val="8"/>
        <rFont val="ＭＳ Ｐゴシック"/>
        <family val="3"/>
        <charset val="128"/>
      </rPr>
      <t>（以下の①～③から該当するものを選択してください）</t>
    </r>
    <rPh sb="0" eb="1">
      <t>アリ</t>
    </rPh>
    <rPh sb="2" eb="4">
      <t>イカ</t>
    </rPh>
    <rPh sb="10" eb="12">
      <t>ガイトウ</t>
    </rPh>
    <rPh sb="17" eb="19">
      <t>センタク</t>
    </rPh>
    <phoneticPr fontId="5"/>
  </si>
  <si>
    <t>無</t>
    <rPh sb="0" eb="1">
      <t>ナ</t>
    </rPh>
    <phoneticPr fontId="5"/>
  </si>
  <si>
    <t>①企画提案方式(プロポーザル方式、コンペ方式)</t>
    <rPh sb="1" eb="3">
      <t>キカク</t>
    </rPh>
    <rPh sb="3" eb="5">
      <t>テイアン</t>
    </rPh>
    <rPh sb="5" eb="7">
      <t>ホウシキ</t>
    </rPh>
    <rPh sb="14" eb="16">
      <t>ホウシキ</t>
    </rPh>
    <rPh sb="20" eb="22">
      <t>ホウシキ</t>
    </rPh>
    <phoneticPr fontId="5"/>
  </si>
  <si>
    <t>②競争入札方式</t>
    <rPh sb="1" eb="3">
      <t>キョウソウ</t>
    </rPh>
    <rPh sb="3" eb="5">
      <t>ニュウサツ</t>
    </rPh>
    <rPh sb="5" eb="7">
      <t>ホウシキ</t>
    </rPh>
    <phoneticPr fontId="5"/>
  </si>
  <si>
    <t>③随意契約</t>
    <rPh sb="1" eb="3">
      <t>ズイイ</t>
    </rPh>
    <rPh sb="3" eb="5">
      <t>ケイヤク</t>
    </rPh>
    <phoneticPr fontId="5"/>
  </si>
  <si>
    <t>(事業の内容)</t>
    <rPh sb="1" eb="3">
      <t>ジギョウ</t>
    </rPh>
    <rPh sb="4" eb="6">
      <t>ナイヨウ</t>
    </rPh>
    <phoneticPr fontId="5"/>
  </si>
  <si>
    <t>(随契の理由)</t>
    <rPh sb="1" eb="3">
      <t>ズイケイ</t>
    </rPh>
    <rPh sb="4" eb="6">
      <t>リユウ</t>
    </rPh>
    <phoneticPr fontId="5"/>
  </si>
  <si>
    <r>
      <rPr>
        <sz val="9"/>
        <rFont val="ＭＳ Ｐゴシック"/>
        <family val="3"/>
        <charset val="128"/>
      </rPr>
      <t>委託契約の有無及び契約方式</t>
    </r>
    <r>
      <rPr>
        <sz val="10"/>
        <rFont val="ＭＳ Ｐゴシック"/>
        <family val="3"/>
        <charset val="128"/>
      </rPr>
      <t>　</t>
    </r>
    <r>
      <rPr>
        <sz val="7"/>
        <rFont val="ＭＳ Ｐゴシック"/>
        <family val="3"/>
        <charset val="128"/>
      </rPr>
      <t>※（注）9</t>
    </r>
    <phoneticPr fontId="5"/>
  </si>
  <si>
    <t>別紙様式第８　様式2-1</t>
    <rPh sb="0" eb="2">
      <t>ベッシ</t>
    </rPh>
    <rPh sb="2" eb="4">
      <t>ヨウシキ</t>
    </rPh>
    <rPh sb="4" eb="5">
      <t>ダイ</t>
    </rPh>
    <phoneticPr fontId="5"/>
  </si>
  <si>
    <t>別紙様式第８　様式2-2</t>
    <phoneticPr fontId="5"/>
  </si>
  <si>
    <t>交付決定額：</t>
    <rPh sb="0" eb="2">
      <t>コウフ</t>
    </rPh>
    <rPh sb="2" eb="4">
      <t>ケッテイ</t>
    </rPh>
    <rPh sb="4" eb="5">
      <t>ガク</t>
    </rPh>
    <phoneticPr fontId="5"/>
  </si>
  <si>
    <t>対象経費支出額：</t>
    <rPh sb="0" eb="2">
      <t>タイショウ</t>
    </rPh>
    <rPh sb="2" eb="4">
      <t>ケイヒ</t>
    </rPh>
    <rPh sb="4" eb="6">
      <t>シシュツ</t>
    </rPh>
    <rPh sb="6" eb="7">
      <t>ガク</t>
    </rPh>
    <phoneticPr fontId="5"/>
  </si>
  <si>
    <r>
      <t>３．流用元の事業の名称</t>
    </r>
    <r>
      <rPr>
        <sz val="8"/>
        <rFont val="ＭＳ ゴシック"/>
        <family val="3"/>
        <charset val="128"/>
      </rPr>
      <t>(流用した場合のみ)</t>
    </r>
    <rPh sb="2" eb="4">
      <t>リュウヨウ</t>
    </rPh>
    <rPh sb="4" eb="5">
      <t>モト</t>
    </rPh>
    <rPh sb="6" eb="8">
      <t>ジギョウ</t>
    </rPh>
    <rPh sb="9" eb="11">
      <t>メイショウ</t>
    </rPh>
    <rPh sb="12" eb="14">
      <t>リュウヨウ</t>
    </rPh>
    <rPh sb="16" eb="18">
      <t>バアイ</t>
    </rPh>
    <phoneticPr fontId="5"/>
  </si>
  <si>
    <t>（</t>
    <phoneticPr fontId="5"/>
  </si>
  <si>
    <t>他の事業から経費を流用した場合にはチェック）</t>
    <rPh sb="0" eb="1">
      <t>タ</t>
    </rPh>
    <rPh sb="2" eb="4">
      <t>ジギョウ</t>
    </rPh>
    <rPh sb="6" eb="8">
      <t>ケイヒ</t>
    </rPh>
    <rPh sb="9" eb="11">
      <t>リュウヨウ</t>
    </rPh>
    <rPh sb="13" eb="15">
      <t>バアイ</t>
    </rPh>
    <phoneticPr fontId="5"/>
  </si>
  <si>
    <t>実績額</t>
    <rPh sb="0" eb="3">
      <t>ジッセキガク</t>
    </rPh>
    <phoneticPr fontId="5"/>
  </si>
  <si>
    <t>計画額
(交付対象事業費)</t>
    <rPh sb="0" eb="3">
      <t>ケイカクガク</t>
    </rPh>
    <rPh sb="5" eb="7">
      <t>コウフ</t>
    </rPh>
    <rPh sb="7" eb="9">
      <t>タイショウ</t>
    </rPh>
    <rPh sb="9" eb="11">
      <t>ジギョウ</t>
    </rPh>
    <rPh sb="11" eb="12">
      <t>ヒ</t>
    </rPh>
    <phoneticPr fontId="5"/>
  </si>
  <si>
    <t>計画額</t>
    <rPh sb="0" eb="2">
      <t>ケイカク</t>
    </rPh>
    <rPh sb="2" eb="3">
      <t>ガク</t>
    </rPh>
    <phoneticPr fontId="5"/>
  </si>
  <si>
    <t>計画額</t>
    <rPh sb="0" eb="3">
      <t>ケイカクガク</t>
    </rPh>
    <phoneticPr fontId="5"/>
  </si>
  <si>
    <t>支給実績内訳書</t>
    <rPh sb="0" eb="2">
      <t>シキュウ</t>
    </rPh>
    <rPh sb="2" eb="4">
      <t>ジッセキ</t>
    </rPh>
    <rPh sb="4" eb="7">
      <t>ウチワケショ</t>
    </rPh>
    <phoneticPr fontId="5"/>
  </si>
  <si>
    <t>確認
チェック欄</t>
    <rPh sb="0" eb="2">
      <t>カクニン</t>
    </rPh>
    <rPh sb="7" eb="8">
      <t>ラン</t>
    </rPh>
    <phoneticPr fontId="5"/>
  </si>
  <si>
    <t>地域少子化対策重点推進交付金</t>
    <rPh sb="0" eb="2">
      <t>チイキ</t>
    </rPh>
    <rPh sb="2" eb="5">
      <t>ショウシカ</t>
    </rPh>
    <rPh sb="5" eb="7">
      <t>タイサク</t>
    </rPh>
    <rPh sb="7" eb="9">
      <t>ジュウテン</t>
    </rPh>
    <rPh sb="9" eb="11">
      <t>スイシン</t>
    </rPh>
    <rPh sb="11" eb="14">
      <t>コウフキン</t>
    </rPh>
    <phoneticPr fontId="5"/>
  </si>
  <si>
    <t>●</t>
    <phoneticPr fontId="5"/>
  </si>
  <si>
    <t>R4補政令市・中核市・特別区</t>
    <rPh sb="2" eb="3">
      <t>ホ</t>
    </rPh>
    <rPh sb="3" eb="6">
      <t>セイレイシ</t>
    </rPh>
    <rPh sb="7" eb="10">
      <t>チュウカクシ</t>
    </rPh>
    <rPh sb="11" eb="14">
      <t>トクベツク</t>
    </rPh>
    <phoneticPr fontId="5"/>
  </si>
  <si>
    <t>▲</t>
    <phoneticPr fontId="5"/>
  </si>
  <si>
    <t>R4補その他市町村</t>
    <rPh sb="5" eb="6">
      <t>タ</t>
    </rPh>
    <rPh sb="6" eb="9">
      <t>シチョウソン</t>
    </rPh>
    <phoneticPr fontId="5"/>
  </si>
  <si>
    <t>R4補都道府県</t>
    <rPh sb="3" eb="7">
      <t>トドウフケン</t>
    </rPh>
    <phoneticPr fontId="5"/>
  </si>
  <si>
    <t>R5当政令市・中核市・特別区</t>
    <rPh sb="2" eb="3">
      <t>トウ</t>
    </rPh>
    <rPh sb="3" eb="6">
      <t>セイレイシ</t>
    </rPh>
    <rPh sb="7" eb="10">
      <t>チュウカクシ</t>
    </rPh>
    <rPh sb="11" eb="14">
      <t>トクベツク</t>
    </rPh>
    <phoneticPr fontId="5"/>
  </si>
  <si>
    <t>R5当その他市町村</t>
    <rPh sb="5" eb="6">
      <t>タ</t>
    </rPh>
    <rPh sb="6" eb="9">
      <t>シチョウソン</t>
    </rPh>
    <phoneticPr fontId="5"/>
  </si>
  <si>
    <t>R5当都道府県</t>
    <rPh sb="3" eb="7">
      <t>トドウフケン</t>
    </rPh>
    <phoneticPr fontId="5"/>
  </si>
  <si>
    <t>R4補</t>
    <rPh sb="2" eb="3">
      <t>ホ</t>
    </rPh>
    <phoneticPr fontId="5"/>
  </si>
  <si>
    <t>R5当</t>
    <rPh sb="2" eb="3">
      <t>トウ</t>
    </rPh>
    <phoneticPr fontId="5"/>
  </si>
  <si>
    <t>地域結婚支援重点推進事業</t>
    <rPh sb="0" eb="2">
      <t>チイキ</t>
    </rPh>
    <rPh sb="2" eb="4">
      <t>ケッコン</t>
    </rPh>
    <rPh sb="4" eb="6">
      <t>シエン</t>
    </rPh>
    <rPh sb="6" eb="8">
      <t>ジュウテン</t>
    </rPh>
    <rPh sb="8" eb="10">
      <t>スイシン</t>
    </rPh>
    <rPh sb="10" eb="12">
      <t>ジギョウ</t>
    </rPh>
    <phoneticPr fontId="5"/>
  </si>
  <si>
    <t>結婚支援コンシェルジュ事業</t>
    <rPh sb="0" eb="2">
      <t>ケッコン</t>
    </rPh>
    <rPh sb="2" eb="4">
      <t>シエン</t>
    </rPh>
    <rPh sb="11" eb="13">
      <t>ジギョウ</t>
    </rPh>
    <phoneticPr fontId="5"/>
  </si>
  <si>
    <t>結婚_妊娠・出産_子育てに温かい社会づくり_機運醸成事業</t>
    <phoneticPr fontId="5"/>
  </si>
  <si>
    <t>R5当</t>
    <phoneticPr fontId="5"/>
  </si>
  <si>
    <t>地域結婚支援重点推進事業</t>
    <rPh sb="0" eb="2">
      <t>チイキ</t>
    </rPh>
    <rPh sb="2" eb="4">
      <t>ケッコン</t>
    </rPh>
    <rPh sb="4" eb="6">
      <t>シエン</t>
    </rPh>
    <rPh sb="6" eb="8">
      <t>ジュウテン</t>
    </rPh>
    <rPh sb="8" eb="10">
      <t>スイシン</t>
    </rPh>
    <rPh sb="10" eb="12">
      <t>ジギョウ</t>
    </rPh>
    <phoneticPr fontId="30"/>
  </si>
  <si>
    <t>一般メニュー</t>
    <rPh sb="0" eb="2">
      <t>イッパン</t>
    </rPh>
    <phoneticPr fontId="5"/>
  </si>
  <si>
    <t>重点メニュー</t>
    <rPh sb="0" eb="2">
      <t>ジュウテン</t>
    </rPh>
    <phoneticPr fontId="5"/>
  </si>
  <si>
    <t>結婚支援コンシェルジュ事業</t>
    <rPh sb="0" eb="2">
      <t>ケッコン</t>
    </rPh>
    <rPh sb="2" eb="4">
      <t>シエン</t>
    </rPh>
    <rPh sb="11" eb="13">
      <t>ジギョウ</t>
    </rPh>
    <phoneticPr fontId="30"/>
  </si>
  <si>
    <t>地域結婚支援重点推進事業（一般）</t>
    <rPh sb="0" eb="2">
      <t>チイキ</t>
    </rPh>
    <rPh sb="2" eb="4">
      <t>ケッコン</t>
    </rPh>
    <rPh sb="4" eb="6">
      <t>シエン</t>
    </rPh>
    <rPh sb="6" eb="8">
      <t>ジュウテン</t>
    </rPh>
    <rPh sb="8" eb="10">
      <t>スイシン</t>
    </rPh>
    <rPh sb="10" eb="12">
      <t>ジギョウ</t>
    </rPh>
    <rPh sb="13" eb="15">
      <t>イッパン</t>
    </rPh>
    <phoneticPr fontId="5"/>
  </si>
  <si>
    <t>1_1_1 結婚支援センターの開設・運営、マッチングシステムの構築</t>
    <phoneticPr fontId="30"/>
  </si>
  <si>
    <t>1_1_2 結婚希望者の出会いの機会づくりを目的としたイベント・スキルアップセミナー</t>
    <phoneticPr fontId="5"/>
  </si>
  <si>
    <t>1_1_3 結婚支援を行うボランティアの育成、ネットワーク化</t>
    <phoneticPr fontId="5"/>
  </si>
  <si>
    <t>1_1_4 企業等と連携した結婚支援</t>
    <phoneticPr fontId="5"/>
  </si>
  <si>
    <t>1_1_5 結婚応援パスポート</t>
    <rPh sb="6" eb="8">
      <t>ケッコン</t>
    </rPh>
    <rPh sb="8" eb="10">
      <t>オウエン</t>
    </rPh>
    <phoneticPr fontId="3"/>
  </si>
  <si>
    <t>1_1_6 その他、各地域において結婚を希望する者の希望の実現を支援するための取組</t>
    <phoneticPr fontId="5"/>
  </si>
  <si>
    <r>
      <t>1_2_1 自治体間連携</t>
    </r>
    <r>
      <rPr>
        <sz val="10"/>
        <rFont val="ＭＳ Ｐゴシック"/>
        <family val="3"/>
        <charset val="128"/>
        <scheme val="minor"/>
      </rPr>
      <t>を伴う結婚支援の取組</t>
    </r>
    <rPh sb="13" eb="14">
      <t>トモナ</t>
    </rPh>
    <rPh sb="20" eb="22">
      <t>トリクミ</t>
    </rPh>
    <phoneticPr fontId="3"/>
  </si>
  <si>
    <t>1_2_2 AIを始めとするマッチングシステムの高度化</t>
    <phoneticPr fontId="5"/>
  </si>
  <si>
    <t>1_2_3 オンラインによる結婚相談・伴走型支援</t>
    <phoneticPr fontId="5"/>
  </si>
  <si>
    <t>1_2_4 結婚支援ボランティア等育成モデルプログラムを活用した人材育成</t>
    <phoneticPr fontId="5"/>
  </si>
  <si>
    <t>1_2_5 若い世代向けのライフデザインセミナー</t>
    <phoneticPr fontId="5"/>
  </si>
  <si>
    <t>2_1 結婚支援コンシェルジュを活用した取組</t>
    <rPh sb="4" eb="6">
      <t>ケッコン</t>
    </rPh>
    <rPh sb="6" eb="8">
      <t>シエン</t>
    </rPh>
    <rPh sb="16" eb="18">
      <t>カツヨウ</t>
    </rPh>
    <rPh sb="20" eb="22">
      <t>トリクミ</t>
    </rPh>
    <phoneticPr fontId="30"/>
  </si>
  <si>
    <t>3_1_1 男性の家事・育児参画促進、配偶者の出産直後の男性の休暇取得促進</t>
    <phoneticPr fontId="5"/>
  </si>
  <si>
    <t>3_1_2 子育て支援パスポート</t>
    <phoneticPr fontId="5"/>
  </si>
  <si>
    <t>3_1_3 妊娠・出産、子育て支援情報の「見える化」支援</t>
    <phoneticPr fontId="5"/>
  </si>
  <si>
    <t>3_1_4 ライフデザインセミナーの実施</t>
    <phoneticPr fontId="5"/>
  </si>
  <si>
    <t>3_1_5 結婚・子育てを応援する社会的機運の醸成の広報</t>
    <phoneticPr fontId="5"/>
  </si>
  <si>
    <t>3_1_6 企業・団体・学校等の自主的な取組に対する支援</t>
    <phoneticPr fontId="5"/>
  </si>
  <si>
    <t>3_1_7 その他、各地域において結婚、妊娠・出産、子育てに温かい機運を醸成する取組</t>
    <rPh sb="10" eb="13">
      <t>カクチイキ</t>
    </rPh>
    <rPh sb="17" eb="19">
      <t>ケッコン</t>
    </rPh>
    <rPh sb="20" eb="22">
      <t>ニンシン</t>
    </rPh>
    <rPh sb="23" eb="25">
      <t>シュッサン</t>
    </rPh>
    <rPh sb="26" eb="28">
      <t>コソダ</t>
    </rPh>
    <rPh sb="30" eb="31">
      <t>アタタ</t>
    </rPh>
    <rPh sb="33" eb="35">
      <t>キウン</t>
    </rPh>
    <rPh sb="36" eb="38">
      <t>ジョウセイ</t>
    </rPh>
    <rPh sb="40" eb="42">
      <t>トリクミ</t>
    </rPh>
    <phoneticPr fontId="3"/>
  </si>
  <si>
    <t>重点メニュー</t>
    <rPh sb="0" eb="2">
      <t>ジュウテン</t>
    </rPh>
    <phoneticPr fontId="30"/>
  </si>
  <si>
    <t>3_2_1 自治体間連携を伴う機運醸成の取組</t>
    <rPh sb="13" eb="14">
      <t>トモナ</t>
    </rPh>
    <rPh sb="20" eb="22">
      <t>トリクミ</t>
    </rPh>
    <phoneticPr fontId="3"/>
  </si>
  <si>
    <t>3_2_2 若い世代の結婚・子育てを応援する機運の醸成を図る情報発信等</t>
    <phoneticPr fontId="5"/>
  </si>
  <si>
    <t>3_2_3 男性の育休取得と家事・育児参画促進</t>
    <phoneticPr fontId="3"/>
  </si>
  <si>
    <t>3_2_4 子育て支援情報の「見える化」と相談体制の構築</t>
    <phoneticPr fontId="5"/>
  </si>
  <si>
    <t>3_2_5 多様な子連れ世帯が外出しやすい環境の整備</t>
    <phoneticPr fontId="5"/>
  </si>
  <si>
    <t>3_2_6 多様な働き方の実践モデルの取組</t>
    <phoneticPr fontId="5"/>
  </si>
  <si>
    <t>3_2_7 ICT活用・官民連携等による結婚支援等の更なる推進のための調査研究</t>
    <phoneticPr fontId="5"/>
  </si>
  <si>
    <t>4_1 新規に婚姻した世帯に対する住宅取得費用又は住宅賃借費用に係る支援及び引越費用等に係る支援（一般コース）</t>
    <rPh sb="42" eb="43">
      <t>トウ</t>
    </rPh>
    <rPh sb="49" eb="51">
      <t>イッパン</t>
    </rPh>
    <phoneticPr fontId="30"/>
  </si>
  <si>
    <t>4_2 新規に婚姻した世帯に対する住宅取得費用又は住宅賃借費用に係る支援及び引越費用等に係る支援（都道府県主導型コース）</t>
    <rPh sb="42" eb="43">
      <t>トウ</t>
    </rPh>
    <rPh sb="49" eb="53">
      <t>トドウフケン</t>
    </rPh>
    <rPh sb="53" eb="56">
      <t>シュドウガタ</t>
    </rPh>
    <phoneticPr fontId="30"/>
  </si>
  <si>
    <t>単位など</t>
    <rPh sb="0" eb="2">
      <t>タンイ</t>
    </rPh>
    <phoneticPr fontId="5"/>
  </si>
  <si>
    <t>①</t>
  </si>
  <si>
    <t>②</t>
  </si>
  <si>
    <t>③</t>
  </si>
  <si>
    <t>報償費</t>
  </si>
  <si>
    <t>④</t>
  </si>
  <si>
    <t>⑤</t>
  </si>
  <si>
    <t>⑥</t>
  </si>
  <si>
    <t>⑦</t>
  </si>
  <si>
    <t>⑧</t>
  </si>
  <si>
    <t>⑨</t>
  </si>
  <si>
    <t>⑩</t>
  </si>
  <si>
    <t>⑪</t>
  </si>
  <si>
    <t>⑫</t>
  </si>
  <si>
    <t>⑬</t>
  </si>
  <si>
    <t>⑭</t>
  </si>
  <si>
    <t>か所</t>
  </si>
  <si>
    <t>⑮</t>
  </si>
  <si>
    <t>地域少子化対策重点推進交付金　実績報告書</t>
    <rPh sb="0" eb="2">
      <t>チイキ</t>
    </rPh>
    <rPh sb="2" eb="5">
      <t>ショウシカ</t>
    </rPh>
    <rPh sb="5" eb="7">
      <t>タイサク</t>
    </rPh>
    <rPh sb="7" eb="9">
      <t>ジュウテン</t>
    </rPh>
    <rPh sb="9" eb="11">
      <t>スイシン</t>
    </rPh>
    <rPh sb="11" eb="14">
      <t>コウフキン</t>
    </rPh>
    <rPh sb="15" eb="19">
      <t>ジッセキホウコク</t>
    </rPh>
    <phoneticPr fontId="5"/>
  </si>
  <si>
    <t>本事業の担当部局名</t>
    <rPh sb="0" eb="1">
      <t>ホン</t>
    </rPh>
    <rPh sb="1" eb="3">
      <t>ジギョウ</t>
    </rPh>
    <rPh sb="4" eb="6">
      <t>タントウ</t>
    </rPh>
    <rPh sb="6" eb="8">
      <t>ブキョク</t>
    </rPh>
    <rPh sb="8" eb="9">
      <t>メイ</t>
    </rPh>
    <phoneticPr fontId="5"/>
  </si>
  <si>
    <t>新規</t>
  </si>
  <si>
    <t>（地域における実情と課題及び本個別事業の位置付け ）</t>
    <rPh sb="1" eb="3">
      <t>チイキ</t>
    </rPh>
    <rPh sb="7" eb="9">
      <t>ジツジョウ</t>
    </rPh>
    <rPh sb="10" eb="12">
      <t>カダイ</t>
    </rPh>
    <rPh sb="12" eb="13">
      <t>オヨ</t>
    </rPh>
    <rPh sb="15" eb="17">
      <t>コベツ</t>
    </rPh>
    <phoneticPr fontId="5"/>
  </si>
  <si>
    <t xml:space="preserve">＜地域における実情と課題＞　
＜本個別事業の位置付け＞
</t>
    <rPh sb="18" eb="19">
      <t>ホン</t>
    </rPh>
    <rPh sb="19" eb="21">
      <t>コベツ</t>
    </rPh>
    <rPh sb="21" eb="23">
      <t>ジギョウ</t>
    </rPh>
    <rPh sb="24" eb="27">
      <t>イチヅ</t>
    </rPh>
    <phoneticPr fontId="5"/>
  </si>
  <si>
    <t>（本個別事業における現状と課題）</t>
    <rPh sb="1" eb="2">
      <t>ホン</t>
    </rPh>
    <rPh sb="2" eb="4">
      <t>コベツ</t>
    </rPh>
    <phoneticPr fontId="5"/>
  </si>
  <si>
    <t>（課題への対応）</t>
    <rPh sb="5" eb="7">
      <t>タイオウ</t>
    </rPh>
    <phoneticPr fontId="5"/>
  </si>
  <si>
    <t>番号</t>
    <rPh sb="0" eb="2">
      <t>バンゴウ</t>
    </rPh>
    <phoneticPr fontId="5"/>
  </si>
  <si>
    <t>内容</t>
    <rPh sb="0" eb="2">
      <t>ナイヨウ</t>
    </rPh>
    <phoneticPr fontId="5"/>
  </si>
  <si>
    <t>ステップ
アップ</t>
    <phoneticPr fontId="5"/>
  </si>
  <si>
    <t>KPI
設定</t>
    <phoneticPr fontId="5"/>
  </si>
  <si>
    <t>【次年度以降に向けた事業の方向性】</t>
    <phoneticPr fontId="5"/>
  </si>
  <si>
    <t>【事業内容を検討する上で参考とした既存事業】</t>
    <phoneticPr fontId="5"/>
  </si>
  <si>
    <t>【事業実施にあたっての留意点】</t>
    <phoneticPr fontId="5"/>
  </si>
  <si>
    <r>
      <rPr>
        <sz val="9"/>
        <rFont val="ＭＳ Ｐゴシック"/>
        <family val="3"/>
        <charset val="128"/>
      </rPr>
      <t>少子化対策全体の重要業績評価指標(KPI)及び定量的成果目標</t>
    </r>
    <r>
      <rPr>
        <sz val="8"/>
        <rFont val="ＭＳ Ｐゴシック"/>
        <family val="3"/>
        <charset val="128"/>
      </rPr>
      <t>　</t>
    </r>
    <r>
      <rPr>
        <sz val="6"/>
        <rFont val="ＭＳ Ｐゴシック"/>
        <family val="3"/>
        <charset val="128"/>
      </rPr>
      <t>※（注）５</t>
    </r>
    <phoneticPr fontId="5"/>
  </si>
  <si>
    <r>
      <rPr>
        <sz val="9"/>
        <rFont val="ＭＳ Ｐゴシック"/>
        <family val="3"/>
        <charset val="128"/>
      </rPr>
      <t>参考指標</t>
    </r>
    <r>
      <rPr>
        <sz val="8"/>
        <rFont val="ＭＳ Ｐゴシック"/>
        <family val="3"/>
        <charset val="128"/>
      </rPr>
      <t xml:space="preserve">
</t>
    </r>
    <r>
      <rPr>
        <sz val="6"/>
        <rFont val="ＭＳ Ｐゴシック"/>
        <family val="3"/>
        <charset val="128"/>
      </rPr>
      <t>※（注）６</t>
    </r>
    <rPh sb="0" eb="2">
      <t>サンコウ</t>
    </rPh>
    <rPh sb="2" eb="4">
      <t>シヒョウ</t>
    </rPh>
    <phoneticPr fontId="5"/>
  </si>
  <si>
    <t>（注）
１「交付決定額」には、交付決定時の対象経費支出予定額（補助率を乗じる前の額）を記入すること。
２「対象経費支出額」には、本交付金の対象外経費を除いた対象経費支出額（補助率を乗じる前の額）を記入すること。
３「自治体における少子化対策の全体像及びその中での本個別事業の位置付け」には、次の①～③を記載すること。ただし、結婚新生活支援事業において、②③は記載
不要。
　①これまでの自治体における少子化対策の全体像及びその効果検証から浮かび上がった地域の実情・課題と、それらを踏まえた、自治体における少子化対策の全体
　　像及びその中での本個別事業の位置付け
　②本個別事業が継続事業である場合はこれまでの事業実施状況及びその中で見つかった課題（新規事業である場合は不要）
　③本個別事業が新規事業である場合は地域における実情と課題への対応、継続事業である場合は本個別事業における現状と課題への対応
４「個別事業の内容」には、本個別事業の具体的内容を記載すること。
　※個別事業を次年度以降も自立的に発展させるため、事業内容の末尾に必ず次年度以降に向けた事業の方向性を記載すること（結婚新生活支援事業においては記
載不要）。
　※事業内容を検討する上で参考とした既存事業があれば、都道府県名又は市町村名、事業名を記載すること（結婚新生活支援事業においては記載不要）。
５「少子化対策全体の重要業績評価指標(KPI)及び定量的成果目標」については、自治体の少子化対策全体のKPI及び定量的成果目標を達成予定時期を含め記載する
こと。また、各自治体は少なくとも令和５年度終了時点に、各自治体において効果検証を実施すること。
６「参考指標」には、各自治体の合計特殊出生率、婚姻件数、婚姻率を記載すること。
７「他自治体との連携・役割分担の考え方及び具体的方策」には、本個別事業を他の都道府県や市町村と連携のもと実施する場合、その考え方及び具体的方法を記載
すること。
８「民間事業者との連携・役割分担の考え方及び具体的方法」には、本個別事業を民間事業者との連携のもと実施する場合、その考え方及び具体的方法を記入するこ
と。
９「委託契約の有無及び契約方式」には、委託契約の有無及び有の場合には契約方式を記載すること。また、競争性のない随意契約による契約を予定している場合は、
事業の内容及び随意契約とする理由を記載すること（結婚新生活支援事業においては記載不要）。</t>
    <phoneticPr fontId="5"/>
  </si>
  <si>
    <t>４．本個別事業に要する費用及びその内訳</t>
    <rPh sb="2" eb="3">
      <t>ホン</t>
    </rPh>
    <rPh sb="3" eb="5">
      <t>コベツ</t>
    </rPh>
    <rPh sb="5" eb="7">
      <t>ジギョウ</t>
    </rPh>
    <rPh sb="8" eb="9">
      <t>ヨウ</t>
    </rPh>
    <rPh sb="11" eb="13">
      <t>ヒヨウ</t>
    </rPh>
    <rPh sb="13" eb="14">
      <t>オヨ</t>
    </rPh>
    <rPh sb="17" eb="19">
      <t>ウチワケ</t>
    </rPh>
    <phoneticPr fontId="5"/>
  </si>
  <si>
    <t>経費区分毎の内訳</t>
    <rPh sb="0" eb="4">
      <t>ケイヒクブン</t>
    </rPh>
    <rPh sb="4" eb="5">
      <t>マイ</t>
    </rPh>
    <rPh sb="6" eb="8">
      <t>ウチワケ</t>
    </rPh>
    <phoneticPr fontId="5"/>
  </si>
  <si>
    <t>※結婚新生活支援事業以外の事業を実施する場合、記載してください。</t>
    <rPh sb="1" eb="3">
      <t>ケッコン</t>
    </rPh>
    <rPh sb="3" eb="10">
      <t>シンセイカツシエンジギョウ</t>
    </rPh>
    <rPh sb="10" eb="12">
      <t>イガイ</t>
    </rPh>
    <rPh sb="13" eb="15">
      <t>ジギョウ</t>
    </rPh>
    <rPh sb="16" eb="18">
      <t>ジッシ</t>
    </rPh>
    <rPh sb="20" eb="22">
      <t>バアイ</t>
    </rPh>
    <rPh sb="23" eb="25">
      <t>キサイ</t>
    </rPh>
    <phoneticPr fontId="5"/>
  </si>
  <si>
    <r>
      <t>★</t>
    </r>
    <r>
      <rPr>
        <u/>
        <sz val="11"/>
        <color rgb="FFFF0000"/>
        <rFont val="ＭＳ Ｐゴシック"/>
        <family val="3"/>
        <charset val="128"/>
      </rPr>
      <t>黄色セルは直接入力</t>
    </r>
    <r>
      <rPr>
        <sz val="11"/>
        <rFont val="ＭＳ Ｐゴシック"/>
        <family val="3"/>
        <charset val="128"/>
      </rPr>
      <t>、</t>
    </r>
    <r>
      <rPr>
        <u/>
        <sz val="11"/>
        <color rgb="FFFF0000"/>
        <rFont val="ＭＳ Ｐゴシック"/>
        <family val="3"/>
        <charset val="128"/>
      </rPr>
      <t>オレンジ色セルはリストボックス（プルダウン）から選択</t>
    </r>
    <r>
      <rPr>
        <sz val="11"/>
        <rFont val="ＭＳ Ｐゴシック"/>
        <family val="3"/>
        <charset val="128"/>
      </rPr>
      <t>してください（</t>
    </r>
    <r>
      <rPr>
        <u/>
        <sz val="11"/>
        <color rgb="FFFF0000"/>
        <rFont val="ＭＳ Ｐゴシック"/>
        <family val="3"/>
        <charset val="128"/>
      </rPr>
      <t>水色セルは入力不要</t>
    </r>
    <r>
      <rPr>
        <sz val="11"/>
        <rFont val="ＭＳ Ｐゴシック"/>
        <family val="3"/>
        <charset val="128"/>
      </rPr>
      <t>）。</t>
    </r>
    <rPh sb="1" eb="3">
      <t>キイロ</t>
    </rPh>
    <rPh sb="6" eb="10">
      <t>チョクセツニュウリョク</t>
    </rPh>
    <rPh sb="15" eb="16">
      <t>イロ</t>
    </rPh>
    <rPh sb="35" eb="37">
      <t>センタク</t>
    </rPh>
    <rPh sb="44" eb="46">
      <t>ミズイロ</t>
    </rPh>
    <rPh sb="49" eb="53">
      <t>ニュウリョクフヨウ</t>
    </rPh>
    <phoneticPr fontId="5"/>
  </si>
  <si>
    <r>
      <t>★本様式は「令和５年度地域少子化対策重点推進交付金」と「令和４年度地域少子化対策重点推進交付金（令和４年度第２次補正予算）」で</t>
    </r>
    <r>
      <rPr>
        <u/>
        <sz val="11"/>
        <color rgb="FFFF0000"/>
        <rFont val="ＭＳ Ｐゴシック"/>
        <family val="3"/>
        <charset val="128"/>
      </rPr>
      <t>共通の様式</t>
    </r>
    <r>
      <rPr>
        <sz val="11"/>
        <rFont val="ＭＳ Ｐゴシック"/>
        <family val="3"/>
        <charset val="128"/>
      </rPr>
      <t>です。</t>
    </r>
    <rPh sb="1" eb="2">
      <t>ホン</t>
    </rPh>
    <rPh sb="2" eb="4">
      <t>ヨウシキ</t>
    </rPh>
    <rPh sb="6" eb="8">
      <t>レイワ</t>
    </rPh>
    <rPh sb="9" eb="11">
      <t>ネンド</t>
    </rPh>
    <rPh sb="11" eb="13">
      <t>チイキ</t>
    </rPh>
    <rPh sb="13" eb="16">
      <t>ショウシカ</t>
    </rPh>
    <rPh sb="16" eb="18">
      <t>タイサク</t>
    </rPh>
    <rPh sb="18" eb="20">
      <t>ジュウテン</t>
    </rPh>
    <rPh sb="20" eb="22">
      <t>スイシン</t>
    </rPh>
    <rPh sb="22" eb="25">
      <t>コウフキン</t>
    </rPh>
    <rPh sb="28" eb="30">
      <t>レイワ</t>
    </rPh>
    <rPh sb="31" eb="33">
      <t>ネンド</t>
    </rPh>
    <rPh sb="33" eb="35">
      <t>チイキ</t>
    </rPh>
    <rPh sb="35" eb="38">
      <t>ショウシカ</t>
    </rPh>
    <rPh sb="38" eb="40">
      <t>タイサク</t>
    </rPh>
    <rPh sb="40" eb="42">
      <t>ジュウテン</t>
    </rPh>
    <rPh sb="42" eb="44">
      <t>スイシン</t>
    </rPh>
    <rPh sb="44" eb="47">
      <t>コウフキン</t>
    </rPh>
    <rPh sb="48" eb="50">
      <t>レイワ</t>
    </rPh>
    <rPh sb="51" eb="53">
      <t>ネンド</t>
    </rPh>
    <rPh sb="53" eb="54">
      <t>ダイ</t>
    </rPh>
    <rPh sb="55" eb="56">
      <t>ジ</t>
    </rPh>
    <rPh sb="56" eb="58">
      <t>ホセイ</t>
    </rPh>
    <rPh sb="58" eb="60">
      <t>ヨサン</t>
    </rPh>
    <rPh sb="63" eb="65">
      <t>キョウツウ</t>
    </rPh>
    <rPh sb="66" eb="68">
      <t>ヨウシキ</t>
    </rPh>
    <phoneticPr fontId="5"/>
  </si>
  <si>
    <t>(別紙）</t>
    <rPh sb="1" eb="3">
      <t>ベッシ</t>
    </rPh>
    <phoneticPr fontId="5"/>
  </si>
  <si>
    <t>自治体名：</t>
    <phoneticPr fontId="5"/>
  </si>
  <si>
    <r>
      <t xml:space="preserve">①センターにおける運営費に係る支出額
 </t>
    </r>
    <r>
      <rPr>
        <sz val="14"/>
        <color rgb="FFFF0000"/>
        <rFont val="ＭＳ Ｐゴシック"/>
        <family val="3"/>
        <charset val="128"/>
      </rPr>
      <t>　(交付対象外経費を除く）</t>
    </r>
    <rPh sb="13" eb="14">
      <t>カカワ</t>
    </rPh>
    <rPh sb="15" eb="18">
      <t>シシュツガク</t>
    </rPh>
    <rPh sb="22" eb="24">
      <t>コウフ</t>
    </rPh>
    <rPh sb="24" eb="27">
      <t>タイショウガイ</t>
    </rPh>
    <rPh sb="27" eb="29">
      <t>ケイヒ</t>
    </rPh>
    <rPh sb="30" eb="31">
      <t>ノゾ</t>
    </rPh>
    <phoneticPr fontId="5"/>
  </si>
  <si>
    <t>②入会金等の収入額</t>
    <rPh sb="1" eb="4">
      <t>ニュウカイキン</t>
    </rPh>
    <rPh sb="4" eb="5">
      <t>トウ</t>
    </rPh>
    <phoneticPr fontId="5"/>
  </si>
  <si>
    <t>③支出ー収入</t>
    <rPh sb="1" eb="3">
      <t>シシュツ</t>
    </rPh>
    <rPh sb="4" eb="6">
      <t>シュウニュウ</t>
    </rPh>
    <phoneticPr fontId="5"/>
  </si>
  <si>
    <t>（内訳 ）</t>
    <rPh sb="1" eb="3">
      <t>ウチワケ</t>
    </rPh>
    <phoneticPr fontId="5"/>
  </si>
  <si>
    <t>経費内訳</t>
    <phoneticPr fontId="5"/>
  </si>
  <si>
    <t>対象外</t>
    <rPh sb="0" eb="3">
      <t>タイショウガイ</t>
    </rPh>
    <phoneticPr fontId="5"/>
  </si>
  <si>
    <t>備考</t>
    <rPh sb="0" eb="2">
      <t>ビコウ</t>
    </rPh>
    <phoneticPr fontId="5"/>
  </si>
  <si>
    <t>支出</t>
    <rPh sb="0" eb="2">
      <t>シシュツ</t>
    </rPh>
    <phoneticPr fontId="5"/>
  </si>
  <si>
    <t>使用料・賃借料等</t>
    <rPh sb="0" eb="3">
      <t>シヨウリョウ</t>
    </rPh>
    <rPh sb="4" eb="7">
      <t>チンシャクリョウ</t>
    </rPh>
    <rPh sb="5" eb="7">
      <t>シャクリョウ</t>
    </rPh>
    <rPh sb="7" eb="8">
      <t>トウ</t>
    </rPh>
    <phoneticPr fontId="5"/>
  </si>
  <si>
    <t>通信運搬費</t>
    <rPh sb="0" eb="2">
      <t>ツウシン</t>
    </rPh>
    <rPh sb="2" eb="4">
      <t>ウンパン</t>
    </rPh>
    <rPh sb="4" eb="5">
      <t>ヒ</t>
    </rPh>
    <phoneticPr fontId="5"/>
  </si>
  <si>
    <t>※記載欄が不足する場合は非表示行を再表示してください。</t>
    <rPh sb="1" eb="3">
      <t>キサイ</t>
    </rPh>
    <rPh sb="3" eb="4">
      <t>ラン</t>
    </rPh>
    <rPh sb="5" eb="7">
      <t>フソク</t>
    </rPh>
    <rPh sb="9" eb="11">
      <t>バアイ</t>
    </rPh>
    <rPh sb="12" eb="15">
      <t>ヒヒョウジ</t>
    </rPh>
    <rPh sb="15" eb="16">
      <t>ギョウ</t>
    </rPh>
    <rPh sb="17" eb="20">
      <t>サイヒョウジ</t>
    </rPh>
    <phoneticPr fontId="5"/>
  </si>
  <si>
    <t>消耗品費（コピー紙、封筒、トナー、会員証等）</t>
    <rPh sb="0" eb="3">
      <t>ショウモウヒン</t>
    </rPh>
    <rPh sb="3" eb="4">
      <t>ヒ</t>
    </rPh>
    <rPh sb="8" eb="9">
      <t>カミ</t>
    </rPh>
    <rPh sb="10" eb="12">
      <t>フウトウ</t>
    </rPh>
    <rPh sb="17" eb="20">
      <t>カイインショウ</t>
    </rPh>
    <rPh sb="20" eb="21">
      <t>トウ</t>
    </rPh>
    <phoneticPr fontId="5"/>
  </si>
  <si>
    <t>賃借料</t>
    <rPh sb="0" eb="3">
      <t>チンシャクリョウ</t>
    </rPh>
    <phoneticPr fontId="5"/>
  </si>
  <si>
    <t>備品使用料・機器リース料</t>
    <rPh sb="0" eb="2">
      <t>ビヒン</t>
    </rPh>
    <rPh sb="2" eb="5">
      <t>シヨウリョウ</t>
    </rPh>
    <rPh sb="6" eb="8">
      <t>キキ</t>
    </rPh>
    <rPh sb="11" eb="12">
      <t>リョウ</t>
    </rPh>
    <phoneticPr fontId="5"/>
  </si>
  <si>
    <t>水道光熱費</t>
    <rPh sb="0" eb="2">
      <t>スイドウ</t>
    </rPh>
    <rPh sb="2" eb="5">
      <t>コウネツヒ</t>
    </rPh>
    <phoneticPr fontId="5"/>
  </si>
  <si>
    <t>支払手数料</t>
    <rPh sb="0" eb="2">
      <t>シハラ</t>
    </rPh>
    <rPh sb="2" eb="5">
      <t>テスウリョウ</t>
    </rPh>
    <phoneticPr fontId="5"/>
  </si>
  <si>
    <t>車両管理費</t>
    <rPh sb="0" eb="2">
      <t>シャリョウ</t>
    </rPh>
    <rPh sb="2" eb="4">
      <t>カンリ</t>
    </rPh>
    <rPh sb="4" eb="5">
      <t>ヒ</t>
    </rPh>
    <phoneticPr fontId="5"/>
  </si>
  <si>
    <t>燃料費</t>
    <rPh sb="0" eb="3">
      <t>ネンリョウヒ</t>
    </rPh>
    <phoneticPr fontId="5"/>
  </si>
  <si>
    <t>駐車場代</t>
    <rPh sb="0" eb="3">
      <t>チュウシャジョウ</t>
    </rPh>
    <rPh sb="3" eb="4">
      <t>ダイ</t>
    </rPh>
    <phoneticPr fontId="5"/>
  </si>
  <si>
    <t>会場使用料</t>
    <rPh sb="0" eb="2">
      <t>カイジョウ</t>
    </rPh>
    <rPh sb="2" eb="5">
      <t>シヨウリョウ</t>
    </rPh>
    <phoneticPr fontId="5"/>
  </si>
  <si>
    <t>人件費</t>
    <rPh sb="0" eb="2">
      <t>ジンケン</t>
    </rPh>
    <rPh sb="2" eb="3">
      <t>ヒ</t>
    </rPh>
    <phoneticPr fontId="5"/>
  </si>
  <si>
    <t>報酬</t>
    <rPh sb="0" eb="2">
      <t>ホウシュウ</t>
    </rPh>
    <phoneticPr fontId="5"/>
  </si>
  <si>
    <t>手当</t>
    <rPh sb="0" eb="2">
      <t>テアテ</t>
    </rPh>
    <phoneticPr fontId="5"/>
  </si>
  <si>
    <t>報償費・諸謝金</t>
    <rPh sb="0" eb="3">
      <t>ホウショウヒ</t>
    </rPh>
    <rPh sb="4" eb="7">
      <t>ショシャキン</t>
    </rPh>
    <phoneticPr fontId="5"/>
  </si>
  <si>
    <t>社会保険料</t>
    <rPh sb="0" eb="2">
      <t>シャカイ</t>
    </rPh>
    <rPh sb="2" eb="5">
      <t>ホケンリョウ</t>
    </rPh>
    <phoneticPr fontId="5"/>
  </si>
  <si>
    <t>厚生福利費</t>
    <rPh sb="0" eb="2">
      <t>コウセイ</t>
    </rPh>
    <rPh sb="2" eb="4">
      <t>フクリ</t>
    </rPh>
    <rPh sb="4" eb="5">
      <t>ヒ</t>
    </rPh>
    <phoneticPr fontId="5"/>
  </si>
  <si>
    <t>企画
広報費</t>
    <rPh sb="0" eb="2">
      <t>キカク</t>
    </rPh>
    <rPh sb="3" eb="5">
      <t>コウホウ</t>
    </rPh>
    <rPh sb="5" eb="6">
      <t>ヒ</t>
    </rPh>
    <phoneticPr fontId="5"/>
  </si>
  <si>
    <t>センターホームページ保守・管理</t>
    <rPh sb="10" eb="12">
      <t>ホシュ</t>
    </rPh>
    <rPh sb="13" eb="15">
      <t>カンリ</t>
    </rPh>
    <phoneticPr fontId="5"/>
  </si>
  <si>
    <t>会員募集リーフレット印刷製本費</t>
    <rPh sb="0" eb="2">
      <t>カイイン</t>
    </rPh>
    <rPh sb="2" eb="4">
      <t>ボシュウ</t>
    </rPh>
    <rPh sb="10" eb="12">
      <t>インサツ</t>
    </rPh>
    <rPh sb="12" eb="14">
      <t>セイホン</t>
    </rPh>
    <rPh sb="14" eb="15">
      <t>ヒ</t>
    </rPh>
    <phoneticPr fontId="5"/>
  </si>
  <si>
    <t>センター広告宣伝費</t>
    <rPh sb="4" eb="6">
      <t>コウコク</t>
    </rPh>
    <rPh sb="6" eb="8">
      <t>センデン</t>
    </rPh>
    <rPh sb="8" eb="9">
      <t>ヒ</t>
    </rPh>
    <phoneticPr fontId="5"/>
  </si>
  <si>
    <t>企業訪問費用</t>
    <rPh sb="0" eb="2">
      <t>キギョウ</t>
    </rPh>
    <rPh sb="2" eb="4">
      <t>ホウモン</t>
    </rPh>
    <rPh sb="4" eb="6">
      <t>ヒヨウ</t>
    </rPh>
    <phoneticPr fontId="5"/>
  </si>
  <si>
    <t>企画費</t>
    <rPh sb="0" eb="2">
      <t>キカク</t>
    </rPh>
    <rPh sb="2" eb="3">
      <t>ヒ</t>
    </rPh>
    <phoneticPr fontId="5"/>
  </si>
  <si>
    <t>システム経費</t>
    <rPh sb="4" eb="6">
      <t>ケイヒ</t>
    </rPh>
    <phoneticPr fontId="5"/>
  </si>
  <si>
    <t>システム保守・管理</t>
    <phoneticPr fontId="5"/>
  </si>
  <si>
    <t>システム利用料</t>
    <rPh sb="4" eb="7">
      <t>リヨウリョウ</t>
    </rPh>
    <phoneticPr fontId="5"/>
  </si>
  <si>
    <t>その他</t>
    <rPh sb="2" eb="3">
      <t>ホカ</t>
    </rPh>
    <phoneticPr fontId="5"/>
  </si>
  <si>
    <t>保険料</t>
    <rPh sb="0" eb="3">
      <t>ホケンリョウ</t>
    </rPh>
    <phoneticPr fontId="5"/>
  </si>
  <si>
    <t>会議負担金</t>
    <rPh sb="0" eb="2">
      <t>カイギ</t>
    </rPh>
    <rPh sb="2" eb="5">
      <t>フタンキン</t>
    </rPh>
    <phoneticPr fontId="5"/>
  </si>
  <si>
    <t>施設管理費</t>
    <rPh sb="0" eb="2">
      <t>シセツ</t>
    </rPh>
    <rPh sb="2" eb="4">
      <t>カンリ</t>
    </rPh>
    <rPh sb="4" eb="5">
      <t>ヒ</t>
    </rPh>
    <phoneticPr fontId="5"/>
  </si>
  <si>
    <t>食糧費</t>
    <rPh sb="0" eb="3">
      <t>ショクリョウヒ</t>
    </rPh>
    <phoneticPr fontId="5"/>
  </si>
  <si>
    <t>啓発物品費用</t>
    <rPh sb="0" eb="2">
      <t>ケイハツ</t>
    </rPh>
    <rPh sb="2" eb="4">
      <t>ブッピン</t>
    </rPh>
    <rPh sb="4" eb="6">
      <t>ヒヨウ</t>
    </rPh>
    <phoneticPr fontId="5"/>
  </si>
  <si>
    <t>委託一般管理費</t>
    <rPh sb="0" eb="2">
      <t>イタク</t>
    </rPh>
    <rPh sb="2" eb="4">
      <t>イッパン</t>
    </rPh>
    <rPh sb="4" eb="7">
      <t>カンリヒ</t>
    </rPh>
    <phoneticPr fontId="5"/>
  </si>
  <si>
    <t>予備費</t>
    <rPh sb="0" eb="3">
      <t>ヨビヒ</t>
    </rPh>
    <phoneticPr fontId="5"/>
  </si>
  <si>
    <t>消費税</t>
    <rPh sb="0" eb="3">
      <t>ショウヒゼイ</t>
    </rPh>
    <phoneticPr fontId="5"/>
  </si>
  <si>
    <t>（交付対象外支出計）</t>
    <rPh sb="1" eb="3">
      <t>コウフ</t>
    </rPh>
    <rPh sb="3" eb="5">
      <t>タイショウ</t>
    </rPh>
    <rPh sb="5" eb="6">
      <t>ガイ</t>
    </rPh>
    <rPh sb="6" eb="8">
      <t>シシュツ</t>
    </rPh>
    <rPh sb="8" eb="9">
      <t>ケイ</t>
    </rPh>
    <phoneticPr fontId="5"/>
  </si>
  <si>
    <t>運営費支出計</t>
    <rPh sb="0" eb="3">
      <t>ウンエイヒ</t>
    </rPh>
    <rPh sb="3" eb="5">
      <t>シシュツ</t>
    </rPh>
    <rPh sb="5" eb="6">
      <t>ケイ</t>
    </rPh>
    <phoneticPr fontId="5"/>
  </si>
  <si>
    <t>収入</t>
    <rPh sb="0" eb="2">
      <t>シュウニュウ</t>
    </rPh>
    <phoneticPr fontId="5"/>
  </si>
  <si>
    <t>入会金</t>
    <rPh sb="0" eb="3">
      <t>ニュウカイキン</t>
    </rPh>
    <phoneticPr fontId="5"/>
  </si>
  <si>
    <t>年会費</t>
    <rPh sb="0" eb="1">
      <t>ネン</t>
    </rPh>
    <rPh sb="1" eb="3">
      <t>カイヒ</t>
    </rPh>
    <phoneticPr fontId="5"/>
  </si>
  <si>
    <t>他自治体等からの負担金・補助金</t>
    <rPh sb="0" eb="1">
      <t>ホカ</t>
    </rPh>
    <rPh sb="1" eb="4">
      <t>ジチタイ</t>
    </rPh>
    <rPh sb="4" eb="5">
      <t>トウ</t>
    </rPh>
    <rPh sb="8" eb="11">
      <t>フタンキン</t>
    </rPh>
    <rPh sb="12" eb="15">
      <t>ホジョキン</t>
    </rPh>
    <phoneticPr fontId="5"/>
  </si>
  <si>
    <t>収入計</t>
    <rPh sb="0" eb="2">
      <t>シュウニュウ</t>
    </rPh>
    <rPh sb="2" eb="3">
      <t>ケイ</t>
    </rPh>
    <phoneticPr fontId="5"/>
  </si>
  <si>
    <t>経常経費（支出-収入）</t>
    <rPh sb="0" eb="2">
      <t>ケイジョウ</t>
    </rPh>
    <rPh sb="2" eb="4">
      <t>ケイヒ</t>
    </rPh>
    <rPh sb="5" eb="7">
      <t>シシュツ</t>
    </rPh>
    <rPh sb="8" eb="10">
      <t>シュウニュウ</t>
    </rPh>
    <phoneticPr fontId="5"/>
  </si>
  <si>
    <t>④申請自治体の支出額</t>
    <rPh sb="1" eb="3">
      <t>シンセイ</t>
    </rPh>
    <rPh sb="3" eb="6">
      <t>ジチタイ</t>
    </rPh>
    <rPh sb="7" eb="10">
      <t>シシュツガク</t>
    </rPh>
    <rPh sb="9" eb="10">
      <t>ガク</t>
    </rPh>
    <phoneticPr fontId="5"/>
  </si>
  <si>
    <t>（③＞④の場合の経費内訳）</t>
    <rPh sb="5" eb="7">
      <t>バアイ</t>
    </rPh>
    <rPh sb="8" eb="10">
      <t>ケイヒ</t>
    </rPh>
    <rPh sb="10" eb="12">
      <t>ウチワケ</t>
    </rPh>
    <phoneticPr fontId="5"/>
  </si>
  <si>
    <t>支出計</t>
    <rPh sb="0" eb="2">
      <t>シシュツ</t>
    </rPh>
    <rPh sb="2" eb="3">
      <t>ケイ</t>
    </rPh>
    <phoneticPr fontId="5"/>
  </si>
  <si>
    <t>※様式2-2（積算内訳書）への転記用</t>
    <rPh sb="1" eb="3">
      <t>ヨウシキ</t>
    </rPh>
    <rPh sb="7" eb="9">
      <t>セキサン</t>
    </rPh>
    <rPh sb="9" eb="11">
      <t>ウチワケ</t>
    </rPh>
    <rPh sb="11" eb="12">
      <t>ショ</t>
    </rPh>
    <rPh sb="15" eb="17">
      <t>テンキ</t>
    </rPh>
    <rPh sb="17" eb="18">
      <t>ヨウ</t>
    </rPh>
    <phoneticPr fontId="5"/>
  </si>
  <si>
    <t>交付決定額</t>
    <rPh sb="0" eb="5">
      <t>コウフケッテイガク</t>
    </rPh>
    <phoneticPr fontId="5"/>
  </si>
  <si>
    <t>結婚支援センターの運営費内訳（実績）</t>
    <rPh sb="0" eb="2">
      <t>ケッコン</t>
    </rPh>
    <rPh sb="2" eb="4">
      <t>シエン</t>
    </rPh>
    <rPh sb="9" eb="12">
      <t>ウンエイヒ</t>
    </rPh>
    <rPh sb="12" eb="14">
      <t>ウチワケ</t>
    </rPh>
    <rPh sb="15" eb="17">
      <t>ジッセキ</t>
    </rPh>
    <phoneticPr fontId="5"/>
  </si>
  <si>
    <t>（都道府県分）</t>
  </si>
  <si>
    <t>No.</t>
    <phoneticPr fontId="62"/>
  </si>
  <si>
    <t>交付
決定日</t>
    <rPh sb="0" eb="2">
      <t>コウフ</t>
    </rPh>
    <rPh sb="3" eb="5">
      <t>ケッテイ</t>
    </rPh>
    <rPh sb="5" eb="6">
      <t>ビ</t>
    </rPh>
    <phoneticPr fontId="62"/>
  </si>
  <si>
    <t>記載例</t>
    <rPh sb="0" eb="2">
      <t>キサイ</t>
    </rPh>
    <rPh sb="2" eb="3">
      <t>レイ</t>
    </rPh>
    <phoneticPr fontId="62"/>
  </si>
  <si>
    <t>対象経費支出額</t>
    <rPh sb="0" eb="2">
      <t>タイショウ</t>
    </rPh>
    <rPh sb="2" eb="4">
      <t>ケイヒ</t>
    </rPh>
    <rPh sb="4" eb="6">
      <t>シシュツ</t>
    </rPh>
    <rPh sb="6" eb="7">
      <t>ガク</t>
    </rPh>
    <phoneticPr fontId="5"/>
  </si>
  <si>
    <t>神奈川県フリースクール等利用児童・生徒支援事業費補助金　交付実績一覧</t>
    <rPh sb="0" eb="4">
      <t>カナガワケン</t>
    </rPh>
    <rPh sb="11" eb="12">
      <t>トウ</t>
    </rPh>
    <rPh sb="12" eb="14">
      <t>リヨウ</t>
    </rPh>
    <rPh sb="14" eb="16">
      <t>ジドウ</t>
    </rPh>
    <rPh sb="17" eb="19">
      <t>セイト</t>
    </rPh>
    <rPh sb="19" eb="21">
      <t>シエン</t>
    </rPh>
    <rPh sb="21" eb="24">
      <t>ジギョウヒ</t>
    </rPh>
    <rPh sb="24" eb="27">
      <t>ホジョキン</t>
    </rPh>
    <rPh sb="28" eb="30">
      <t>コウフ</t>
    </rPh>
    <rPh sb="30" eb="32">
      <t>ジッセキ</t>
    </rPh>
    <rPh sb="32" eb="34">
      <t>イチラン</t>
    </rPh>
    <phoneticPr fontId="62"/>
  </si>
  <si>
    <t>施設名</t>
    <rPh sb="0" eb="2">
      <t>シセツ</t>
    </rPh>
    <rPh sb="2" eb="3">
      <t>メイ</t>
    </rPh>
    <phoneticPr fontId="62"/>
  </si>
  <si>
    <t>入学金</t>
    <rPh sb="0" eb="3">
      <t>ニュウガクキン</t>
    </rPh>
    <phoneticPr fontId="62"/>
  </si>
  <si>
    <t>交通費</t>
    <rPh sb="0" eb="3">
      <t>コウツウヒ</t>
    </rPh>
    <phoneticPr fontId="62"/>
  </si>
  <si>
    <t>教材費</t>
    <rPh sb="0" eb="3">
      <t>キョウザイヒ</t>
    </rPh>
    <phoneticPr fontId="62"/>
  </si>
  <si>
    <t>利用料</t>
    <rPh sb="0" eb="3">
      <t>リヨウリョウ</t>
    </rPh>
    <phoneticPr fontId="62"/>
  </si>
  <si>
    <t>〇〇フリースクール</t>
    <phoneticPr fontId="5"/>
  </si>
  <si>
    <t>市町村等補助金の額（Ａ）</t>
    <rPh sb="0" eb="3">
      <t>シチョウソン</t>
    </rPh>
    <rPh sb="3" eb="4">
      <t>トウ</t>
    </rPh>
    <rPh sb="4" eb="7">
      <t>ホジョキン</t>
    </rPh>
    <rPh sb="8" eb="9">
      <t>ガク</t>
    </rPh>
    <phoneticPr fontId="62"/>
  </si>
  <si>
    <t>合計</t>
    <rPh sb="0" eb="2">
      <t>ゴウケイ</t>
    </rPh>
    <phoneticPr fontId="5"/>
  </si>
  <si>
    <t>体験・
実習費</t>
    <rPh sb="0" eb="2">
      <t>タイケン</t>
    </rPh>
    <rPh sb="4" eb="6">
      <t>ジッシュウ</t>
    </rPh>
    <rPh sb="6" eb="7">
      <t>ヒ</t>
    </rPh>
    <phoneticPr fontId="5"/>
  </si>
  <si>
    <t>在籍する学校名</t>
    <rPh sb="0" eb="2">
      <t>ザイセキ</t>
    </rPh>
    <rPh sb="4" eb="7">
      <t>ガッコウメイ</t>
    </rPh>
    <phoneticPr fontId="62"/>
  </si>
  <si>
    <t>学年</t>
    <rPh sb="0" eb="2">
      <t>ガクネン</t>
    </rPh>
    <phoneticPr fontId="5"/>
  </si>
  <si>
    <t>〇〇小学校</t>
    <rPh sb="2" eb="5">
      <t>ショウガッコウ</t>
    </rPh>
    <phoneticPr fontId="5"/>
  </si>
  <si>
    <t>５年</t>
    <rPh sb="1" eb="2">
      <t>ネン</t>
    </rPh>
    <phoneticPr fontId="5"/>
  </si>
  <si>
    <t>市町村名</t>
    <rPh sb="0" eb="3">
      <t>シチョウソン</t>
    </rPh>
    <rPh sb="3" eb="4">
      <t>メイ</t>
    </rPh>
    <phoneticPr fontId="5"/>
  </si>
  <si>
    <t>○○市フリースクール等利用児童生徒支援補助金</t>
    <phoneticPr fontId="5"/>
  </si>
  <si>
    <t>令和４</t>
    <rPh sb="0" eb="2">
      <t>レイワ</t>
    </rPh>
    <phoneticPr fontId="5"/>
  </si>
  <si>
    <t>事　業　名</t>
    <rPh sb="0" eb="1">
      <t>コト</t>
    </rPh>
    <rPh sb="2" eb="3">
      <t>ゴウ</t>
    </rPh>
    <rPh sb="4" eb="5">
      <t>メイ</t>
    </rPh>
    <phoneticPr fontId="5"/>
  </si>
  <si>
    <t>【補助対象経費】</t>
    <rPh sb="1" eb="3">
      <t>ホジョ</t>
    </rPh>
    <rPh sb="3" eb="5">
      <t>タイショウ</t>
    </rPh>
    <rPh sb="5" eb="7">
      <t>ケイヒ</t>
    </rPh>
    <phoneticPr fontId="5"/>
  </si>
  <si>
    <t>利用料</t>
    <rPh sb="0" eb="3">
      <t>リヨウリョウ</t>
    </rPh>
    <phoneticPr fontId="5"/>
  </si>
  <si>
    <t>教材費</t>
    <rPh sb="0" eb="3">
      <t>キョウザイヒ</t>
    </rPh>
    <phoneticPr fontId="5"/>
  </si>
  <si>
    <t>入学金</t>
    <rPh sb="0" eb="3">
      <t>ニュウガクキン</t>
    </rPh>
    <phoneticPr fontId="5"/>
  </si>
  <si>
    <t>体験費・
実習費</t>
    <rPh sb="0" eb="2">
      <t>タイケン</t>
    </rPh>
    <rPh sb="2" eb="3">
      <t>ヒ</t>
    </rPh>
    <rPh sb="5" eb="7">
      <t>ジッシュウ</t>
    </rPh>
    <rPh sb="7" eb="8">
      <t>ヒ</t>
    </rPh>
    <phoneticPr fontId="5"/>
  </si>
  <si>
    <t>交通費</t>
    <rPh sb="0" eb="3">
      <t>コウツウヒ</t>
    </rPh>
    <phoneticPr fontId="5"/>
  </si>
  <si>
    <t>【補助対象者】</t>
    <rPh sb="1" eb="3">
      <t>ホジョ</t>
    </rPh>
    <rPh sb="3" eb="5">
      <t>タイショウ</t>
    </rPh>
    <rPh sb="5" eb="6">
      <t>シャ</t>
    </rPh>
    <phoneticPr fontId="5"/>
  </si>
  <si>
    <t>小学校</t>
    <rPh sb="0" eb="3">
      <t>ショウガッコウ</t>
    </rPh>
    <phoneticPr fontId="5"/>
  </si>
  <si>
    <t>中学生</t>
    <rPh sb="0" eb="3">
      <t>チュウガクセイ</t>
    </rPh>
    <phoneticPr fontId="5"/>
  </si>
  <si>
    <t>高校生</t>
    <rPh sb="0" eb="2">
      <t>コウコウ</t>
    </rPh>
    <rPh sb="2" eb="3">
      <t>セイ</t>
    </rPh>
    <phoneticPr fontId="5"/>
  </si>
  <si>
    <t>その他</t>
    <rPh sb="2" eb="3">
      <t>タ</t>
    </rPh>
    <phoneticPr fontId="5"/>
  </si>
  <si>
    <t>国立</t>
    <rPh sb="0" eb="2">
      <t>コクリツ</t>
    </rPh>
    <phoneticPr fontId="5"/>
  </si>
  <si>
    <t>公立</t>
    <rPh sb="0" eb="2">
      <t>コウリツ</t>
    </rPh>
    <phoneticPr fontId="5"/>
  </si>
  <si>
    <t>私立</t>
    <rPh sb="0" eb="2">
      <t>シリツ</t>
    </rPh>
    <phoneticPr fontId="5"/>
  </si>
  <si>
    <t>有</t>
  </si>
  <si>
    <t>【所得制限】</t>
    <rPh sb="1" eb="3">
      <t>ショトク</t>
    </rPh>
    <rPh sb="3" eb="5">
      <t>セイゲン</t>
    </rPh>
    <phoneticPr fontId="5"/>
  </si>
  <si>
    <t>所得制限の有無</t>
    <rPh sb="0" eb="2">
      <t>ショトク</t>
    </rPh>
    <rPh sb="2" eb="4">
      <t>セイゲン</t>
    </rPh>
    <rPh sb="5" eb="7">
      <t>ウム</t>
    </rPh>
    <phoneticPr fontId="5"/>
  </si>
  <si>
    <t>（　　　　　）</t>
    <phoneticPr fontId="5"/>
  </si>
  <si>
    <t>【対象となるフリースクール等】</t>
    <rPh sb="1" eb="3">
      <t>タイショウ</t>
    </rPh>
    <rPh sb="13" eb="14">
      <t>トウ</t>
    </rPh>
    <phoneticPr fontId="5"/>
  </si>
  <si>
    <t>・フリースクール認定制度の有無</t>
    <rPh sb="8" eb="10">
      <t>ニンテイ</t>
    </rPh>
    <rPh sb="10" eb="12">
      <t>セイド</t>
    </rPh>
    <rPh sb="13" eb="15">
      <t>ウム</t>
    </rPh>
    <phoneticPr fontId="5"/>
  </si>
  <si>
    <t>・要件確認の方法</t>
    <rPh sb="1" eb="3">
      <t>ヨウケン</t>
    </rPh>
    <rPh sb="3" eb="5">
      <t>カクニン</t>
    </rPh>
    <rPh sb="6" eb="8">
      <t>ホウホウ</t>
    </rPh>
    <phoneticPr fontId="5"/>
  </si>
  <si>
    <t>神奈川県フリースクール等利用児童・生徒支援事業費補助金　事業報告書</t>
    <rPh sb="0" eb="4">
      <t>カナガワケン</t>
    </rPh>
    <rPh sb="11" eb="12">
      <t>トウ</t>
    </rPh>
    <rPh sb="12" eb="14">
      <t>リヨウ</t>
    </rPh>
    <rPh sb="14" eb="16">
      <t>ジドウ</t>
    </rPh>
    <rPh sb="17" eb="19">
      <t>セイト</t>
    </rPh>
    <rPh sb="19" eb="21">
      <t>シエン</t>
    </rPh>
    <rPh sb="21" eb="24">
      <t>ジギョウヒ</t>
    </rPh>
    <rPh sb="24" eb="27">
      <t>ホジョキン</t>
    </rPh>
    <rPh sb="28" eb="30">
      <t>ジギョウ</t>
    </rPh>
    <rPh sb="30" eb="33">
      <t>ホウコクショ</t>
    </rPh>
    <phoneticPr fontId="62"/>
  </si>
  <si>
    <t>交付決定額</t>
    <rPh sb="0" eb="2">
      <t>コウフ</t>
    </rPh>
    <rPh sb="2" eb="4">
      <t>ケッテイ</t>
    </rPh>
    <rPh sb="4" eb="5">
      <t>ガク</t>
    </rPh>
    <phoneticPr fontId="5"/>
  </si>
  <si>
    <t>内容：就学補助を受けている世帯</t>
    <rPh sb="0" eb="2">
      <t>ナイヨウ</t>
    </rPh>
    <rPh sb="3" eb="5">
      <t>シュウガク</t>
    </rPh>
    <rPh sb="5" eb="7">
      <t>ホジョ</t>
    </rPh>
    <rPh sb="8" eb="9">
      <t>ウ</t>
    </rPh>
    <rPh sb="13" eb="15">
      <t>セタイ</t>
    </rPh>
    <phoneticPr fontId="62"/>
  </si>
  <si>
    <t>【その他独自要件】</t>
    <rPh sb="3" eb="4">
      <t>タ</t>
    </rPh>
    <rPh sb="4" eb="6">
      <t>ドクジ</t>
    </rPh>
    <rPh sb="6" eb="8">
      <t>ヨウケン</t>
    </rPh>
    <phoneticPr fontId="5"/>
  </si>
  <si>
    <t>【他の補助金の活用】</t>
    <rPh sb="1" eb="2">
      <t>ホカ</t>
    </rPh>
    <rPh sb="3" eb="6">
      <t>ホジョキン</t>
    </rPh>
    <rPh sb="7" eb="9">
      <t>カツヨウ</t>
    </rPh>
    <phoneticPr fontId="5"/>
  </si>
  <si>
    <t>・他の補助金の活用の有無</t>
    <rPh sb="1" eb="2">
      <t>ホカ</t>
    </rPh>
    <rPh sb="3" eb="6">
      <t>ホジョキン</t>
    </rPh>
    <rPh sb="7" eb="9">
      <t>カツヨウ</t>
    </rPh>
    <rPh sb="10" eb="12">
      <t>ウム</t>
    </rPh>
    <phoneticPr fontId="5"/>
  </si>
  <si>
    <t>補助金名：
事業内容：</t>
    <rPh sb="0" eb="3">
      <t>ホジョキン</t>
    </rPh>
    <rPh sb="3" eb="4">
      <t>メイ</t>
    </rPh>
    <rPh sb="6" eb="8">
      <t>ジギョウ</t>
    </rPh>
    <rPh sb="8" eb="10">
      <t>ナイヨウ</t>
    </rPh>
    <phoneticPr fontId="62"/>
  </si>
  <si>
    <t>別紙１</t>
    <rPh sb="0" eb="2">
      <t>ベッシ</t>
    </rPh>
    <phoneticPr fontId="5"/>
  </si>
  <si>
    <t>事業区分</t>
    <rPh sb="0" eb="2">
      <t>ジギョウ</t>
    </rPh>
    <rPh sb="2" eb="4">
      <t>クブン</t>
    </rPh>
    <phoneticPr fontId="62"/>
  </si>
  <si>
    <t>寄付金その他の収入額</t>
    <rPh sb="0" eb="3">
      <t>キフキン</t>
    </rPh>
    <rPh sb="5" eb="6">
      <t>タ</t>
    </rPh>
    <rPh sb="7" eb="10">
      <t>シュウニュウガク</t>
    </rPh>
    <phoneticPr fontId="5"/>
  </si>
  <si>
    <t>差引額</t>
    <rPh sb="0" eb="2">
      <t>サシヒキ</t>
    </rPh>
    <rPh sb="2" eb="3">
      <t>ガク</t>
    </rPh>
    <phoneticPr fontId="5"/>
  </si>
  <si>
    <t>基準額</t>
    <rPh sb="0" eb="3">
      <t>キジュンガク</t>
    </rPh>
    <phoneticPr fontId="5"/>
  </si>
  <si>
    <t>補助所要額</t>
    <rPh sb="0" eb="2">
      <t>ホジョ</t>
    </rPh>
    <rPh sb="2" eb="4">
      <t>ショヨウ</t>
    </rPh>
    <rPh sb="4" eb="5">
      <t>ガク</t>
    </rPh>
    <phoneticPr fontId="5"/>
  </si>
  <si>
    <t>　</t>
    <phoneticPr fontId="5"/>
  </si>
  <si>
    <t>Ａ</t>
    <phoneticPr fontId="5"/>
  </si>
  <si>
    <t>Ｂ</t>
    <phoneticPr fontId="5"/>
  </si>
  <si>
    <t>(Ａ－Ｂ)Ｃ</t>
    <phoneticPr fontId="5"/>
  </si>
  <si>
    <t>Ｄ</t>
    <phoneticPr fontId="5"/>
  </si>
  <si>
    <t>Ｅ</t>
    <phoneticPr fontId="5"/>
  </si>
  <si>
    <t>Ｆ</t>
    <phoneticPr fontId="5"/>
  </si>
  <si>
    <t>神奈川県フリースクール等利用児童・生徒支援事業費補助金</t>
    <phoneticPr fontId="62"/>
  </si>
  <si>
    <t>（記入要領）</t>
    <rPh sb="1" eb="3">
      <t>キニュウ</t>
    </rPh>
    <rPh sb="3" eb="5">
      <t>ヨウリョウ</t>
    </rPh>
    <phoneticPr fontId="5"/>
  </si>
  <si>
    <t>別紙２</t>
    <rPh sb="0" eb="2">
      <t>ベッシ</t>
    </rPh>
    <phoneticPr fontId="5"/>
  </si>
  <si>
    <t>神奈川県フリースクール等利用児童・生徒支援事業費補助金 精算書</t>
    <rPh sb="28" eb="30">
      <t>セイサン</t>
    </rPh>
    <rPh sb="30" eb="31">
      <t>ショ</t>
    </rPh>
    <phoneticPr fontId="5"/>
  </si>
  <si>
    <t>申請人数</t>
    <rPh sb="0" eb="2">
      <t>シンセイ</t>
    </rPh>
    <rPh sb="2" eb="3">
      <t>ニン</t>
    </rPh>
    <rPh sb="3" eb="4">
      <t>スウ</t>
    </rPh>
    <phoneticPr fontId="5"/>
  </si>
  <si>
    <t>人</t>
    <rPh sb="0" eb="1">
      <t>ニン</t>
    </rPh>
    <phoneticPr fontId="5"/>
  </si>
  <si>
    <t>対象経費
支出済額</t>
    <rPh sb="0" eb="2">
      <t>タイショウ</t>
    </rPh>
    <rPh sb="2" eb="4">
      <t>ケイヒ</t>
    </rPh>
    <rPh sb="5" eb="7">
      <t>シシュツ</t>
    </rPh>
    <rPh sb="7" eb="8">
      <t>ズ</t>
    </rPh>
    <rPh sb="8" eb="9">
      <t>ガク</t>
    </rPh>
    <phoneticPr fontId="5"/>
  </si>
  <si>
    <t>・対象とするフリースクール等の要件</t>
    <rPh sb="1" eb="3">
      <t>タイショウ</t>
    </rPh>
    <rPh sb="13" eb="14">
      <t>トウ</t>
    </rPh>
    <rPh sb="15" eb="17">
      <t>ヨウケン</t>
    </rPh>
    <phoneticPr fontId="5"/>
  </si>
  <si>
    <t>内容：</t>
    <rPh sb="0" eb="2">
      <t>ナイヨウ</t>
    </rPh>
    <phoneticPr fontId="62"/>
  </si>
  <si>
    <t>通所
月数</t>
    <rPh sb="0" eb="2">
      <t>ツウショ</t>
    </rPh>
    <rPh sb="3" eb="4">
      <t>ツキ</t>
    </rPh>
    <rPh sb="4" eb="5">
      <t>スウ</t>
    </rPh>
    <phoneticPr fontId="62"/>
  </si>
  <si>
    <t>交付申請額
（Ａ）と（Ｂ）の
いずれか低い額</t>
    <rPh sb="0" eb="2">
      <t>コウフ</t>
    </rPh>
    <rPh sb="2" eb="4">
      <t>シンセイ</t>
    </rPh>
    <rPh sb="4" eb="5">
      <t>ガク</t>
    </rPh>
    <rPh sb="20" eb="21">
      <t>ヒク</t>
    </rPh>
    <rPh sb="22" eb="23">
      <t>ガク</t>
    </rPh>
    <phoneticPr fontId="5"/>
  </si>
  <si>
    <t>県補助金の上限額（Ｂ）
@10千円×
通所月数</t>
    <rPh sb="0" eb="1">
      <t>ケン</t>
    </rPh>
    <rPh sb="1" eb="4">
      <t>ホジョキン</t>
    </rPh>
    <rPh sb="5" eb="8">
      <t>ジョウゲンガク</t>
    </rPh>
    <rPh sb="16" eb="17">
      <t>セン</t>
    </rPh>
    <rPh sb="17" eb="18">
      <t>エン</t>
    </rPh>
    <rPh sb="20" eb="22">
      <t>ツウショ</t>
    </rPh>
    <rPh sb="22" eb="24">
      <t>ツキスウ</t>
    </rPh>
    <phoneticPr fontId="5"/>
  </si>
  <si>
    <t>※詳細は別紙「実績一覧」のとおり</t>
    <rPh sb="1" eb="3">
      <t>ショウサイ</t>
    </rPh>
    <rPh sb="4" eb="6">
      <t>ベッシ</t>
    </rPh>
    <rPh sb="7" eb="9">
      <t>ジッセキ</t>
    </rPh>
    <rPh sb="9" eb="11">
      <t>イチラン</t>
    </rPh>
    <phoneticPr fontId="5"/>
  </si>
  <si>
    <t>Ｂ欄には、交付要綱第４条にいう寄付金その他収入額を記入すること。</t>
    <rPh sb="1" eb="2">
      <t>ラン</t>
    </rPh>
    <rPh sb="5" eb="7">
      <t>コウフ</t>
    </rPh>
    <rPh sb="7" eb="9">
      <t>ヨウコウ</t>
    </rPh>
    <rPh sb="9" eb="10">
      <t>ダイ</t>
    </rPh>
    <rPh sb="11" eb="12">
      <t>ジョウ</t>
    </rPh>
    <rPh sb="15" eb="18">
      <t>キフキン</t>
    </rPh>
    <rPh sb="20" eb="21">
      <t>タ</t>
    </rPh>
    <rPh sb="21" eb="23">
      <t>シュウニュウ</t>
    </rPh>
    <rPh sb="23" eb="24">
      <t>ガク</t>
    </rPh>
    <rPh sb="25" eb="27">
      <t>キニュウ</t>
    </rPh>
    <phoneticPr fontId="62"/>
  </si>
  <si>
    <t>Ｄ欄には、Ｃ欄の額に別表に定める補助率を乗じた額（円未満切り捨て）を記入すること。</t>
    <rPh sb="1" eb="2">
      <t>ラン</t>
    </rPh>
    <rPh sb="6" eb="7">
      <t>ラン</t>
    </rPh>
    <rPh sb="8" eb="9">
      <t>ガク</t>
    </rPh>
    <rPh sb="10" eb="12">
      <t>ベッピョウ</t>
    </rPh>
    <rPh sb="13" eb="14">
      <t>サダ</t>
    </rPh>
    <rPh sb="16" eb="19">
      <t>ホジョリツ</t>
    </rPh>
    <rPh sb="20" eb="21">
      <t>ジョウ</t>
    </rPh>
    <rPh sb="23" eb="24">
      <t>ガク</t>
    </rPh>
    <rPh sb="25" eb="26">
      <t>エン</t>
    </rPh>
    <rPh sb="26" eb="28">
      <t>ミマン</t>
    </rPh>
    <rPh sb="28" eb="29">
      <t>キ</t>
    </rPh>
    <rPh sb="30" eb="31">
      <t>ス</t>
    </rPh>
    <rPh sb="34" eb="36">
      <t>キニュウ</t>
    </rPh>
    <phoneticPr fontId="62"/>
  </si>
  <si>
    <t>Ｅ欄には、別表に定める基準額を記入すること。</t>
    <rPh sb="1" eb="2">
      <t>ラン</t>
    </rPh>
    <rPh sb="5" eb="7">
      <t>ベッピョウ</t>
    </rPh>
    <rPh sb="8" eb="9">
      <t>サダ</t>
    </rPh>
    <rPh sb="11" eb="13">
      <t>キジュン</t>
    </rPh>
    <rPh sb="13" eb="14">
      <t>ガク</t>
    </rPh>
    <rPh sb="15" eb="17">
      <t>キニュウ</t>
    </rPh>
    <phoneticPr fontId="5"/>
  </si>
  <si>
    <t>Ｆ欄には、Ｄ欄とＥ欄を比較して少ない方の額を記入すること。百円未満の端数が生じた場合は切り捨てること。</t>
    <rPh sb="1" eb="2">
      <t>ラン</t>
    </rPh>
    <rPh sb="6" eb="7">
      <t>ラン</t>
    </rPh>
    <rPh sb="9" eb="10">
      <t>ラン</t>
    </rPh>
    <rPh sb="11" eb="13">
      <t>ヒカク</t>
    </rPh>
    <rPh sb="15" eb="16">
      <t>スク</t>
    </rPh>
    <rPh sb="18" eb="19">
      <t>ホウ</t>
    </rPh>
    <rPh sb="20" eb="21">
      <t>ガク</t>
    </rPh>
    <rPh sb="22" eb="24">
      <t>キニュウ</t>
    </rPh>
    <rPh sb="29" eb="30">
      <t>ヒャク</t>
    </rPh>
    <rPh sb="30" eb="31">
      <t>エン</t>
    </rPh>
    <rPh sb="31" eb="33">
      <t>ミマン</t>
    </rPh>
    <rPh sb="34" eb="36">
      <t>ハスウ</t>
    </rPh>
    <rPh sb="37" eb="38">
      <t>ショウ</t>
    </rPh>
    <rPh sb="40" eb="42">
      <t>バアイ</t>
    </rPh>
    <rPh sb="43" eb="44">
      <t>キ</t>
    </rPh>
    <rPh sb="45" eb="46">
      <t>ス</t>
    </rPh>
    <phoneticPr fontId="5"/>
  </si>
  <si>
    <t>算定基礎額</t>
    <rPh sb="0" eb="2">
      <t>サンテイ</t>
    </rPh>
    <rPh sb="2" eb="4">
      <t>キソ</t>
    </rPh>
    <rPh sb="4" eb="5">
      <t>ガク</t>
    </rPh>
    <phoneticPr fontId="5"/>
  </si>
  <si>
    <t>市 町 村 名    　　　      　</t>
    <rPh sb="0" eb="1">
      <t>シ</t>
    </rPh>
    <rPh sb="2" eb="3">
      <t>マチ</t>
    </rPh>
    <rPh sb="4" eb="5">
      <t>ムラ</t>
    </rPh>
    <rPh sb="6" eb="7">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</si>
</sst>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 &quot;#,##0"/>
    <numFmt numFmtId="177" formatCode="[$-411]ggge&quot;年&quot;m&quot;月&quot;d&quot;日&quot;;@"/>
    <numFmt numFmtId="178" formatCode="#"/>
    <numFmt numFmtId="179" formatCode="#,##0&quot;円&quot;"/>
    <numFmt numFmtId="180" formatCode="0.0%"/>
    <numFmt numFmtId="181" formatCode="#,##0;&quot;▲ &quot;#,##0"/>
    <numFmt numFmtId="182" formatCode="#,##0_ "/>
    <numFmt numFmtId="183" formatCode="#,##0_);[Red]\(#,##0\)"/>
    <numFmt numFmtId="184" formatCode="#,##0_ ;[Red]\-#,##0\ "/>
    <numFmt numFmtId="185" formatCode="[$-411]ge\.m\.d;@"/>
    <numFmt numFmtId="186" formatCode="&quot;¥&quot;#,##0_);[Red]\(&quot;¥&quot;#,##0\)"/>
    <numFmt numFmtId="187" formatCode="#,##0;\▲#,##0"/>
  </numFmts>
  <fonts count="91"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0"/>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0"/>
      <name val="ＭＳ ゴシック"/>
      <family val="3"/>
      <charset val="128"/>
    </font>
    <font>
      <sz val="8"/>
      <name val="ＭＳ Ｐゴシック"/>
      <family val="3"/>
      <charset val="128"/>
    </font>
    <font>
      <sz val="9"/>
      <name val="ＭＳ ゴシック"/>
      <family val="3"/>
      <charset val="128"/>
    </font>
    <font>
      <b/>
      <sz val="11"/>
      <color theme="3"/>
      <name val="Meiryo UI"/>
      <family val="2"/>
      <charset val="128"/>
    </font>
    <font>
      <sz val="10"/>
      <name val="Meiryo UI"/>
      <family val="3"/>
      <charset val="128"/>
    </font>
    <font>
      <sz val="10"/>
      <color theme="1"/>
      <name val="Meiryo UI"/>
      <family val="3"/>
      <charset val="128"/>
    </font>
    <font>
      <b/>
      <sz val="10"/>
      <color theme="0"/>
      <name val="Meiryo UI"/>
      <family val="3"/>
      <charset val="128"/>
    </font>
    <font>
      <sz val="7"/>
      <name val="ＭＳ Ｐゴシック"/>
      <family val="3"/>
      <charset val="128"/>
    </font>
    <font>
      <sz val="11"/>
      <color theme="1"/>
      <name val="ＭＳ Ｐゴシック"/>
      <family val="2"/>
      <charset val="128"/>
      <scheme val="minor"/>
    </font>
    <font>
      <sz val="6"/>
      <name val="Meiryo UI"/>
      <family val="2"/>
      <charset val="128"/>
    </font>
    <font>
      <sz val="14"/>
      <name val="ＭＳ Ｐゴシック"/>
      <family val="3"/>
      <charset val="128"/>
    </font>
    <font>
      <sz val="11"/>
      <name val="ＭＳ ゴシック"/>
      <family val="3"/>
      <charset val="128"/>
    </font>
    <font>
      <sz val="10"/>
      <color rgb="FFFF0066"/>
      <name val="ＭＳ Ｐゴシック"/>
      <family val="3"/>
      <charset val="128"/>
    </font>
    <font>
      <sz val="10"/>
      <color rgb="FFFF0066"/>
      <name val="HG丸ｺﾞｼｯｸM-PRO"/>
      <family val="3"/>
      <charset val="128"/>
    </font>
    <font>
      <b/>
      <sz val="10"/>
      <name val="Meiryo UI"/>
      <family val="3"/>
      <charset val="128"/>
    </font>
    <font>
      <sz val="8"/>
      <color rgb="FFFF0066"/>
      <name val="Meiryo UI"/>
      <family val="3"/>
      <charset val="128"/>
    </font>
    <font>
      <sz val="8"/>
      <color theme="1"/>
      <name val="Meiryo UI"/>
      <family val="3"/>
      <charset val="128"/>
    </font>
    <font>
      <b/>
      <sz val="11"/>
      <color theme="1"/>
      <name val="Meiryo UI"/>
      <family val="3"/>
      <charset val="128"/>
    </font>
    <font>
      <sz val="11"/>
      <color theme="1"/>
      <name val="Meiryo UI"/>
      <family val="3"/>
      <charset val="128"/>
    </font>
    <font>
      <sz val="11"/>
      <color rgb="FFFF0000"/>
      <name val="Meiryo UI"/>
      <family val="3"/>
      <charset val="128"/>
    </font>
    <font>
      <sz val="11"/>
      <name val="Meiryo UI"/>
      <family val="3"/>
      <charset val="128"/>
    </font>
    <font>
      <sz val="6"/>
      <name val="ＭＳ Ｐゴシック"/>
      <family val="3"/>
      <charset val="128"/>
      <scheme val="minor"/>
    </font>
    <font>
      <sz val="11"/>
      <color theme="0"/>
      <name val="ＭＳ ゴシック"/>
      <family val="3"/>
      <charset val="128"/>
    </font>
    <font>
      <b/>
      <sz val="12"/>
      <name val="ＭＳ ゴシック"/>
      <family val="3"/>
      <charset val="128"/>
    </font>
    <font>
      <sz val="9"/>
      <color rgb="FFFF0000"/>
      <name val="ＭＳ 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8"/>
      <color rgb="FFFF0066"/>
      <name val="ＭＳ ゴシック"/>
      <family val="3"/>
      <charset val="128"/>
    </font>
    <font>
      <sz val="9"/>
      <color rgb="FFFF0066"/>
      <name val="ＭＳ ゴシック"/>
      <family val="3"/>
      <charset val="128"/>
    </font>
    <font>
      <sz val="11"/>
      <color rgb="FFFF0000"/>
      <name val="ＭＳ ゴシック"/>
      <family val="3"/>
      <charset val="128"/>
    </font>
    <font>
      <b/>
      <sz val="16"/>
      <color rgb="FFFF0000"/>
      <name val="ＭＳ Ｐゴシック"/>
      <family val="3"/>
      <charset val="128"/>
    </font>
    <font>
      <u/>
      <sz val="11"/>
      <color rgb="FFFF0000"/>
      <name val="ＭＳ Ｐゴシック"/>
      <family val="3"/>
      <charset val="128"/>
    </font>
    <font>
      <b/>
      <sz val="10"/>
      <color rgb="FFFF0066"/>
      <name val="ＭＳ Ｐゴシック"/>
      <family val="3"/>
      <charset val="128"/>
    </font>
    <font>
      <sz val="7"/>
      <color rgb="FF0070C0"/>
      <name val="ＭＳ Ｐゴシック"/>
      <family val="3"/>
      <charset val="128"/>
    </font>
    <font>
      <sz val="10"/>
      <color theme="0"/>
      <name val="ＭＳ Ｐゴシック"/>
      <family val="3"/>
      <charset val="128"/>
    </font>
    <font>
      <sz val="10"/>
      <color rgb="FFFF0000"/>
      <name val="ＭＳ Ｐゴシック"/>
      <family val="3"/>
      <charset val="128"/>
    </font>
    <font>
      <sz val="10"/>
      <name val="ＭＳ Ｐゴシック"/>
      <family val="3"/>
      <charset val="128"/>
      <scheme val="minor"/>
    </font>
    <font>
      <sz val="8"/>
      <color theme="1"/>
      <name val="ＭＳ Ｐゴシック"/>
      <family val="3"/>
      <charset val="128"/>
    </font>
    <font>
      <sz val="6"/>
      <color theme="1"/>
      <name val="ＭＳ Ｐゴシック"/>
      <family val="3"/>
      <charset val="128"/>
    </font>
    <font>
      <b/>
      <sz val="11"/>
      <color rgb="FF0070C0"/>
      <name val="ＭＳ Ｐゴシック"/>
      <family val="3"/>
      <charset val="128"/>
    </font>
    <font>
      <b/>
      <sz val="18"/>
      <name val="ＭＳ Ｐゴシック"/>
      <family val="3"/>
      <charset val="128"/>
    </font>
    <font>
      <u/>
      <sz val="14"/>
      <name val="ＭＳ Ｐゴシック"/>
      <family val="3"/>
      <charset val="128"/>
    </font>
    <font>
      <sz val="14"/>
      <color rgb="FFFF0000"/>
      <name val="ＭＳ Ｐゴシック"/>
      <family val="3"/>
      <charset val="128"/>
    </font>
    <font>
      <sz val="14"/>
      <color theme="1"/>
      <name val="ＭＳ Ｐゴシック"/>
      <family val="3"/>
      <charset val="128"/>
    </font>
    <font>
      <b/>
      <sz val="14"/>
      <name val="ＭＳ Ｐゴシック"/>
      <family val="3"/>
      <charset val="128"/>
    </font>
    <font>
      <b/>
      <sz val="16"/>
      <name val="ＭＳ Ｐゴシック"/>
      <family val="3"/>
      <charset val="128"/>
    </font>
    <font>
      <sz val="11"/>
      <color theme="1"/>
      <name val="ＭＳ Ｐゴシック"/>
      <family val="3"/>
      <charset val="128"/>
    </font>
    <font>
      <sz val="9"/>
      <color theme="1"/>
      <name val="ＭＳ Ｐゴシック"/>
      <family val="3"/>
      <charset val="128"/>
    </font>
    <font>
      <sz val="11"/>
      <color theme="0"/>
      <name val="ＭＳ Ｐゴシック"/>
      <family val="3"/>
      <charset val="128"/>
    </font>
    <font>
      <sz val="9"/>
      <color rgb="FFFF0066"/>
      <name val="ＭＳ Ｐゴシック"/>
      <family val="3"/>
      <charset val="128"/>
    </font>
    <font>
      <sz val="11"/>
      <color rgb="FFFF0066"/>
      <name val="ＭＳ Ｐゴシック"/>
      <family val="3"/>
      <charset val="128"/>
    </font>
    <font>
      <b/>
      <sz val="14"/>
      <color theme="1"/>
      <name val="ＭＳ Ｐゴシック"/>
      <family val="3"/>
      <charset val="128"/>
    </font>
    <font>
      <sz val="6"/>
      <name val="ＭＳ Ｐゴシック"/>
      <family val="2"/>
      <charset val="128"/>
      <scheme val="minor"/>
    </font>
    <font>
      <sz val="10"/>
      <name val="メイリオ"/>
      <family val="3"/>
      <charset val="128"/>
    </font>
    <font>
      <sz val="11"/>
      <name val="メイリオ"/>
      <family val="3"/>
      <charset val="128"/>
    </font>
    <font>
      <sz val="9"/>
      <color theme="1"/>
      <name val="メイリオ"/>
      <family val="3"/>
      <charset val="128"/>
    </font>
    <font>
      <sz val="14"/>
      <name val="メイリオ"/>
      <family val="3"/>
      <charset val="128"/>
    </font>
    <font>
      <sz val="10"/>
      <color rgb="FFFF0066"/>
      <name val="メイリオ"/>
      <family val="3"/>
      <charset val="128"/>
    </font>
    <font>
      <sz val="8"/>
      <name val="メイリオ"/>
      <family val="3"/>
      <charset val="128"/>
    </font>
    <font>
      <sz val="9"/>
      <name val="メイリオ"/>
      <family val="3"/>
      <charset val="128"/>
    </font>
    <font>
      <b/>
      <sz val="8"/>
      <name val="メイリオ"/>
      <family val="3"/>
      <charset val="128"/>
    </font>
    <font>
      <b/>
      <sz val="8"/>
      <color theme="1"/>
      <name val="メイリオ"/>
      <family val="3"/>
      <charset val="128"/>
    </font>
    <font>
      <sz val="8"/>
      <color theme="1"/>
      <name val="メイリオ"/>
      <family val="3"/>
      <charset val="128"/>
    </font>
    <font>
      <sz val="10"/>
      <color theme="1"/>
      <name val="メイリオ"/>
      <family val="3"/>
      <charset val="128"/>
    </font>
    <font>
      <sz val="7"/>
      <name val="メイリオ"/>
      <family val="3"/>
      <charset val="128"/>
    </font>
    <font>
      <sz val="11"/>
      <name val="ＭＳ 明朝"/>
      <family val="1"/>
      <charset val="128"/>
    </font>
    <font>
      <sz val="9"/>
      <name val="ＭＳ 明朝"/>
      <family val="1"/>
      <charset val="128"/>
    </font>
    <font>
      <sz val="8"/>
      <name val="ＭＳ 明朝"/>
      <family val="1"/>
      <charset val="128"/>
    </font>
    <font>
      <sz val="14"/>
      <name val="ＭＳ 明朝"/>
      <family val="1"/>
      <charset val="128"/>
    </font>
    <font>
      <sz val="20"/>
      <color theme="0"/>
      <name val="ＭＳ 明朝"/>
      <family val="1"/>
      <charset val="128"/>
    </font>
    <font>
      <sz val="11"/>
      <color theme="1"/>
      <name val="ＭＳ 明朝"/>
      <family val="1"/>
      <charset val="128"/>
    </font>
    <font>
      <sz val="10"/>
      <name val="ＭＳ 明朝"/>
      <family val="1"/>
      <charset val="128"/>
    </font>
    <font>
      <sz val="10"/>
      <color rgb="FFFF0000"/>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0"/>
      <color rgb="FFFF0066"/>
      <name val="ＭＳ 明朝"/>
      <family val="1"/>
      <charset val="128"/>
    </font>
    <font>
      <b/>
      <sz val="8"/>
      <name val="ＭＳ 明朝"/>
      <family val="1"/>
      <charset val="128"/>
    </font>
    <font>
      <b/>
      <sz val="8"/>
      <color theme="1"/>
      <name val="ＭＳ 明朝"/>
      <family val="1"/>
      <charset val="128"/>
    </font>
    <font>
      <sz val="7"/>
      <name val="ＭＳ 明朝"/>
      <family val="1"/>
      <charset val="128"/>
    </font>
    <font>
      <sz val="8"/>
      <color rgb="FFFF0000"/>
      <name val="メイリオ"/>
      <family val="3"/>
      <charset val="128"/>
    </font>
  </fonts>
  <fills count="1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rgb="FFCCFFFF"/>
        <bgColor indexed="64"/>
      </patternFill>
    </fill>
    <fill>
      <patternFill patternType="solid">
        <fgColor theme="1"/>
        <bgColor indexed="64"/>
      </patternFill>
    </fill>
    <fill>
      <patternFill patternType="solid">
        <fgColor rgb="FFEFFFFF"/>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rgb="FFF5FFFF"/>
        <bgColor indexed="64"/>
      </patternFill>
    </fill>
    <fill>
      <patternFill patternType="solid">
        <fgColor theme="4"/>
        <bgColor indexed="64"/>
      </patternFill>
    </fill>
    <fill>
      <patternFill patternType="solid">
        <fgColor theme="0" tint="-0.34998626667073579"/>
        <bgColor indexed="64"/>
      </patternFill>
    </fill>
  </fills>
  <borders count="2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ck">
        <color rgb="FF0000FF"/>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0000FF"/>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style="thin">
        <color indexed="64"/>
      </left>
      <right style="medium">
        <color indexed="64"/>
      </right>
      <top style="medium">
        <color indexed="64"/>
      </top>
      <bottom/>
      <diagonal/>
    </border>
    <border>
      <left/>
      <right/>
      <top style="hair">
        <color indexed="64"/>
      </top>
      <bottom/>
      <diagonal/>
    </border>
    <border>
      <left style="thin">
        <color indexed="64"/>
      </left>
      <right/>
      <top/>
      <bottom style="hair">
        <color indexed="64"/>
      </bottom>
      <diagonal/>
    </border>
    <border>
      <left/>
      <right/>
      <top style="thin">
        <color rgb="FFFF0000"/>
      </top>
      <bottom style="thin">
        <color rgb="FFFF0000"/>
      </bottom>
      <diagonal/>
    </border>
    <border>
      <left style="thin">
        <color auto="1"/>
      </left>
      <right style="medium">
        <color auto="1"/>
      </right>
      <top style="thin">
        <color auto="1"/>
      </top>
      <bottom style="medium">
        <color auto="1"/>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ck">
        <color auto="1"/>
      </left>
      <right/>
      <top style="thick">
        <color auto="1"/>
      </top>
      <bottom/>
      <diagonal/>
    </border>
    <border>
      <left/>
      <right/>
      <top style="thick">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medium">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thin">
        <color indexed="64"/>
      </left>
      <right style="double">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rgb="FFFF0000"/>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top style="medium">
        <color indexed="64"/>
      </top>
      <bottom style="hair">
        <color indexed="64"/>
      </bottom>
      <diagonal/>
    </border>
    <border>
      <left/>
      <right style="medium">
        <color rgb="FFFF0000"/>
      </right>
      <top style="medium">
        <color indexed="64"/>
      </top>
      <bottom style="hair">
        <color indexed="64"/>
      </bottom>
      <diagonal/>
    </border>
    <border>
      <left style="medium">
        <color rgb="FFFF0000"/>
      </left>
      <right/>
      <top style="hair">
        <color indexed="64"/>
      </top>
      <bottom style="hair">
        <color indexed="64"/>
      </bottom>
      <diagonal/>
    </border>
    <border>
      <left/>
      <right style="medium">
        <color rgb="FFFF0000"/>
      </right>
      <top style="hair">
        <color indexed="64"/>
      </top>
      <bottom style="hair">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hair">
        <color indexed="64"/>
      </top>
      <bottom/>
      <diagonal/>
    </border>
    <border>
      <left/>
      <right style="medium">
        <color rgb="FFFF0000"/>
      </right>
      <top style="hair">
        <color indexed="64"/>
      </top>
      <bottom/>
      <diagonal/>
    </border>
    <border>
      <left style="medium">
        <color rgb="FFFF0000"/>
      </left>
      <right/>
      <top style="medium">
        <color indexed="64"/>
      </top>
      <bottom style="medium">
        <color indexed="64"/>
      </bottom>
      <diagonal/>
    </border>
    <border>
      <left/>
      <right style="medium">
        <color rgb="FFFF0000"/>
      </right>
      <top style="medium">
        <color indexed="64"/>
      </top>
      <bottom style="medium">
        <color indexed="64"/>
      </bottom>
      <diagonal/>
    </border>
    <border>
      <left style="medium">
        <color rgb="FFFF0000"/>
      </left>
      <right/>
      <top style="medium">
        <color indexed="64"/>
      </top>
      <bottom/>
      <diagonal/>
    </border>
    <border>
      <left/>
      <right style="medium">
        <color rgb="FFFF0000"/>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top/>
      <bottom style="hair">
        <color indexed="64"/>
      </bottom>
      <diagonal/>
    </border>
    <border>
      <left/>
      <right style="medium">
        <color rgb="FFFF0000"/>
      </right>
      <top/>
      <bottom style="hair">
        <color indexed="64"/>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38" fontId="4"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xf numFmtId="0" fontId="7" fillId="0" borderId="0"/>
    <xf numFmtId="0" fontId="7" fillId="0" borderId="0">
      <alignment vertical="center"/>
    </xf>
    <xf numFmtId="0" fontId="4" fillId="0" borderId="0"/>
    <xf numFmtId="38" fontId="4" fillId="0" borderId="0" applyFont="0" applyFill="0" applyBorder="0" applyAlignment="0" applyProtection="0"/>
  </cellStyleXfs>
  <cellXfs count="1358">
    <xf numFmtId="0" fontId="0" fillId="0" borderId="0" xfId="0"/>
    <xf numFmtId="0" fontId="13" fillId="0" borderId="0" xfId="0" applyFont="1" applyAlignment="1">
      <alignment vertical="center" wrapText="1"/>
    </xf>
    <xf numFmtId="0" fontId="13" fillId="0" borderId="0" xfId="0" applyFont="1" applyAlignment="1">
      <alignment vertical="center"/>
    </xf>
    <xf numFmtId="0" fontId="3" fillId="0" borderId="0" xfId="2">
      <alignment vertical="center"/>
    </xf>
    <xf numFmtId="0" fontId="14" fillId="3" borderId="58" xfId="2" applyFont="1" applyFill="1" applyBorder="1">
      <alignment vertical="center"/>
    </xf>
    <xf numFmtId="0" fontId="14" fillId="3" borderId="0" xfId="2" applyFont="1" applyFill="1" applyBorder="1">
      <alignment vertical="center"/>
    </xf>
    <xf numFmtId="0" fontId="0" fillId="4" borderId="59" xfId="0" applyFill="1" applyBorder="1" applyAlignment="1">
      <alignment vertical="center"/>
    </xf>
    <xf numFmtId="0" fontId="0" fillId="4" borderId="60" xfId="0" applyFill="1" applyBorder="1" applyAlignment="1">
      <alignment vertical="center"/>
    </xf>
    <xf numFmtId="0" fontId="0" fillId="4" borderId="61" xfId="0" applyFill="1" applyBorder="1" applyAlignment="1">
      <alignment vertical="center"/>
    </xf>
    <xf numFmtId="0" fontId="14" fillId="4" borderId="62" xfId="2" applyFont="1" applyFill="1" applyBorder="1">
      <alignment vertical="center"/>
    </xf>
    <xf numFmtId="0" fontId="14" fillId="4" borderId="58" xfId="2" applyFont="1" applyFill="1" applyBorder="1">
      <alignment vertical="center"/>
    </xf>
    <xf numFmtId="0" fontId="14" fillId="4" borderId="63" xfId="2" applyFont="1" applyFill="1" applyBorder="1">
      <alignment vertical="center"/>
    </xf>
    <xf numFmtId="0" fontId="14" fillId="3" borderId="62" xfId="2" applyFont="1" applyFill="1" applyBorder="1">
      <alignment vertical="center"/>
    </xf>
    <xf numFmtId="0" fontId="14" fillId="3" borderId="63" xfId="2" applyFont="1" applyFill="1" applyBorder="1">
      <alignment vertical="center"/>
    </xf>
    <xf numFmtId="0" fontId="14" fillId="3" borderId="64" xfId="2" applyFont="1" applyFill="1" applyBorder="1">
      <alignment vertical="center"/>
    </xf>
    <xf numFmtId="0" fontId="14" fillId="3" borderId="65" xfId="2" applyFont="1" applyFill="1" applyBorder="1">
      <alignment vertical="center"/>
    </xf>
    <xf numFmtId="0" fontId="14" fillId="3" borderId="66" xfId="2" applyFont="1" applyFill="1" applyBorder="1">
      <alignment vertical="center"/>
    </xf>
    <xf numFmtId="0" fontId="14" fillId="3" borderId="67" xfId="2" applyFont="1" applyFill="1" applyBorder="1">
      <alignment vertical="center"/>
    </xf>
    <xf numFmtId="0" fontId="14" fillId="3" borderId="68" xfId="2" applyFont="1" applyFill="1" applyBorder="1">
      <alignment vertical="center"/>
    </xf>
    <xf numFmtId="0" fontId="23" fillId="0" borderId="8" xfId="0" applyFont="1" applyBorder="1" applyAlignment="1">
      <alignment vertical="center"/>
    </xf>
    <xf numFmtId="0" fontId="13" fillId="0" borderId="16" xfId="0" applyFont="1" applyBorder="1" applyAlignment="1">
      <alignment vertical="center" wrapText="1"/>
    </xf>
    <xf numFmtId="0" fontId="24" fillId="0" borderId="0" xfId="0" applyFont="1" applyAlignment="1">
      <alignment vertical="center" wrapText="1"/>
    </xf>
    <xf numFmtId="0" fontId="24" fillId="0" borderId="0" xfId="0" applyFont="1" applyBorder="1" applyAlignment="1">
      <alignment vertical="center" wrapText="1"/>
    </xf>
    <xf numFmtId="0" fontId="13" fillId="0" borderId="0" xfId="0" applyFont="1" applyBorder="1" applyAlignment="1">
      <alignment vertical="center" wrapText="1"/>
    </xf>
    <xf numFmtId="0" fontId="14" fillId="2" borderId="89"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9"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6" fillId="0" borderId="89" xfId="0" applyFont="1" applyFill="1" applyBorder="1" applyAlignment="1">
      <alignment horizontal="left" vertical="center"/>
    </xf>
    <xf numFmtId="0" fontId="27" fillId="0" borderId="30" xfId="0" applyFont="1" applyFill="1" applyBorder="1" applyAlignment="1">
      <alignment vertical="center"/>
    </xf>
    <xf numFmtId="0" fontId="27" fillId="0" borderId="30" xfId="0" applyFont="1" applyFill="1" applyBorder="1" applyAlignment="1">
      <alignment vertical="center" wrapText="1"/>
    </xf>
    <xf numFmtId="0" fontId="27" fillId="0" borderId="31" xfId="0" applyFont="1" applyFill="1" applyBorder="1" applyAlignment="1">
      <alignment vertical="center" wrapText="1"/>
    </xf>
    <xf numFmtId="0" fontId="26" fillId="0" borderId="24" xfId="0" applyFont="1" applyFill="1" applyBorder="1" applyAlignment="1">
      <alignment horizontal="left" vertical="center"/>
    </xf>
    <xf numFmtId="0" fontId="27" fillId="0" borderId="2" xfId="0" applyFont="1" applyFill="1" applyBorder="1" applyAlignment="1">
      <alignment vertical="center"/>
    </xf>
    <xf numFmtId="14" fontId="27" fillId="0" borderId="2" xfId="0" applyNumberFormat="1" applyFont="1" applyFill="1" applyBorder="1" applyAlignment="1">
      <alignment vertical="center" wrapText="1"/>
    </xf>
    <xf numFmtId="14" fontId="27" fillId="0" borderId="32" xfId="0" applyNumberFormat="1" applyFont="1" applyFill="1" applyBorder="1" applyAlignment="1">
      <alignment vertical="center" wrapText="1"/>
    </xf>
    <xf numFmtId="0" fontId="27" fillId="0" borderId="2" xfId="0" applyFont="1" applyFill="1" applyBorder="1" applyAlignment="1">
      <alignment vertical="center" wrapText="1"/>
    </xf>
    <xf numFmtId="0" fontId="27" fillId="0" borderId="32" xfId="0" applyFont="1" applyFill="1" applyBorder="1" applyAlignment="1">
      <alignment vertical="center" wrapText="1"/>
    </xf>
    <xf numFmtId="0" fontId="26" fillId="0" borderId="12" xfId="0" applyFont="1" applyFill="1" applyBorder="1" applyAlignment="1">
      <alignment horizontal="left" vertical="center"/>
    </xf>
    <xf numFmtId="0" fontId="27" fillId="0" borderId="57" xfId="0" applyFont="1" applyFill="1" applyBorder="1" applyAlignment="1">
      <alignment vertical="center"/>
    </xf>
    <xf numFmtId="0" fontId="27" fillId="0" borderId="73" xfId="0" applyFont="1" applyFill="1" applyBorder="1" applyAlignment="1">
      <alignment vertical="center"/>
    </xf>
    <xf numFmtId="14" fontId="27" fillId="0" borderId="31" xfId="0" applyNumberFormat="1" applyFont="1" applyFill="1" applyBorder="1" applyAlignment="1">
      <alignment vertical="center" wrapText="1"/>
    </xf>
    <xf numFmtId="0" fontId="26" fillId="0" borderId="89"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27" fillId="0" borderId="4" xfId="0" applyFont="1" applyFill="1" applyBorder="1" applyAlignment="1">
      <alignment vertical="center" wrapText="1"/>
    </xf>
    <xf numFmtId="0" fontId="26" fillId="0" borderId="3" xfId="0" applyFont="1" applyFill="1" applyBorder="1" applyAlignment="1">
      <alignment horizontal="left" vertical="center"/>
    </xf>
    <xf numFmtId="12" fontId="27" fillId="0" borderId="2" xfId="0" applyNumberFormat="1" applyFont="1" applyFill="1" applyBorder="1" applyAlignment="1">
      <alignment vertical="center" wrapText="1"/>
    </xf>
    <xf numFmtId="0" fontId="27" fillId="0" borderId="32" xfId="0" applyFont="1" applyFill="1" applyBorder="1" applyAlignment="1">
      <alignment horizontal="center" vertical="center" wrapText="1"/>
    </xf>
    <xf numFmtId="0" fontId="26" fillId="0" borderId="56" xfId="0" applyFont="1" applyFill="1" applyBorder="1" applyAlignment="1">
      <alignment horizontal="left" vertical="center"/>
    </xf>
    <xf numFmtId="0" fontId="27" fillId="0" borderId="57" xfId="0" applyFont="1" applyFill="1" applyBorder="1" applyAlignment="1">
      <alignment vertical="center" wrapText="1"/>
    </xf>
    <xf numFmtId="0" fontId="27" fillId="0" borderId="73" xfId="0" applyFont="1" applyFill="1" applyBorder="1" applyAlignment="1">
      <alignment vertical="center" wrapText="1"/>
    </xf>
    <xf numFmtId="0" fontId="28" fillId="0" borderId="32" xfId="0" applyFont="1" applyFill="1" applyBorder="1" applyAlignment="1">
      <alignment vertical="center" wrapText="1"/>
    </xf>
    <xf numFmtId="0" fontId="27" fillId="0" borderId="17" xfId="0" applyFont="1" applyFill="1" applyBorder="1" applyAlignment="1">
      <alignment vertical="center" wrapText="1"/>
    </xf>
    <xf numFmtId="0" fontId="27" fillId="0" borderId="17" xfId="0" applyFont="1" applyFill="1" applyBorder="1" applyAlignment="1">
      <alignment vertical="center"/>
    </xf>
    <xf numFmtId="0" fontId="27" fillId="0" borderId="38" xfId="0" applyFont="1" applyFill="1" applyBorder="1" applyAlignment="1">
      <alignment vertical="center"/>
    </xf>
    <xf numFmtId="0" fontId="28" fillId="0" borderId="73" xfId="0" applyFont="1" applyFill="1" applyBorder="1" applyAlignment="1">
      <alignment vertical="center"/>
    </xf>
    <xf numFmtId="0" fontId="27" fillId="0" borderId="34" xfId="0" applyFont="1" applyFill="1" applyBorder="1" applyAlignment="1">
      <alignment vertical="center" wrapText="1"/>
    </xf>
    <xf numFmtId="0" fontId="14" fillId="0" borderId="24" xfId="0" applyFont="1" applyFill="1" applyBorder="1" applyAlignment="1">
      <alignment horizontal="left" vertical="center" wrapText="1"/>
    </xf>
    <xf numFmtId="0" fontId="26" fillId="0" borderId="25" xfId="0" applyFont="1" applyFill="1" applyBorder="1" applyAlignment="1">
      <alignment horizontal="left" vertical="center"/>
    </xf>
    <xf numFmtId="0" fontId="27" fillId="0" borderId="33" xfId="0" applyFont="1" applyFill="1" applyBorder="1" applyAlignment="1">
      <alignment vertical="center" wrapText="1"/>
    </xf>
    <xf numFmtId="0" fontId="27" fillId="0" borderId="4" xfId="0" applyFont="1" applyFill="1" applyBorder="1" applyAlignment="1">
      <alignment vertical="center"/>
    </xf>
    <xf numFmtId="0" fontId="27" fillId="0" borderId="31" xfId="0" applyFont="1" applyFill="1" applyBorder="1" applyAlignment="1">
      <alignment horizontal="center" vertical="center" wrapText="1"/>
    </xf>
    <xf numFmtId="0" fontId="27" fillId="0" borderId="73" xfId="0" applyFont="1" applyFill="1" applyBorder="1" applyAlignment="1">
      <alignment horizontal="center" vertical="center" wrapText="1"/>
    </xf>
    <xf numFmtId="12" fontId="27" fillId="0" borderId="30" xfId="0" applyNumberFormat="1" applyFont="1" applyFill="1" applyBorder="1" applyAlignment="1">
      <alignment vertical="center" wrapText="1"/>
    </xf>
    <xf numFmtId="12" fontId="27" fillId="0" borderId="57" xfId="0" applyNumberFormat="1" applyFont="1" applyFill="1" applyBorder="1" applyAlignment="1">
      <alignment vertical="center" wrapText="1"/>
    </xf>
    <xf numFmtId="0" fontId="27" fillId="0" borderId="24" xfId="0" applyFont="1" applyFill="1" applyBorder="1" applyAlignment="1">
      <alignment vertical="center"/>
    </xf>
    <xf numFmtId="0" fontId="27" fillId="0" borderId="12" xfId="0" applyFont="1" applyFill="1" applyBorder="1" applyAlignment="1">
      <alignment vertical="center"/>
    </xf>
    <xf numFmtId="0" fontId="26" fillId="0" borderId="29" xfId="0" applyFont="1" applyFill="1" applyBorder="1" applyAlignment="1">
      <alignment horizontal="center" vertical="center" wrapText="1"/>
    </xf>
    <xf numFmtId="0" fontId="27" fillId="0" borderId="18" xfId="0" applyFont="1" applyFill="1" applyBorder="1" applyAlignment="1">
      <alignment vertical="center"/>
    </xf>
    <xf numFmtId="0" fontId="27" fillId="0" borderId="31" xfId="0" quotePrefix="1" applyFont="1" applyFill="1" applyBorder="1" applyAlignment="1">
      <alignment horizontal="left" vertical="center" wrapText="1"/>
    </xf>
    <xf numFmtId="0" fontId="27" fillId="0" borderId="32" xfId="0" applyFont="1" applyFill="1" applyBorder="1" applyAlignment="1">
      <alignment horizontal="left" vertical="center" wrapText="1"/>
    </xf>
    <xf numFmtId="0" fontId="27" fillId="0" borderId="73" xfId="0" applyFont="1" applyFill="1" applyBorder="1" applyAlignment="1">
      <alignment horizontal="left" vertical="center" wrapText="1"/>
    </xf>
    <xf numFmtId="0" fontId="29" fillId="0" borderId="0" xfId="0" applyFont="1"/>
    <xf numFmtId="0" fontId="29" fillId="0" borderId="0" xfId="0" applyFont="1" applyAlignment="1">
      <alignment wrapText="1"/>
    </xf>
    <xf numFmtId="0" fontId="29" fillId="0" borderId="2" xfId="0" applyFont="1" applyBorder="1"/>
    <xf numFmtId="0" fontId="29" fillId="0" borderId="2" xfId="0" applyFont="1" applyBorder="1" applyAlignment="1">
      <alignment wrapText="1"/>
    </xf>
    <xf numFmtId="0" fontId="29" fillId="6" borderId="2" xfId="0" applyFont="1" applyFill="1" applyBorder="1"/>
    <xf numFmtId="0" fontId="0" fillId="0" borderId="2" xfId="0" applyBorder="1" applyAlignment="1">
      <alignment horizontal="left" vertical="center" wrapText="1"/>
    </xf>
    <xf numFmtId="0" fontId="0" fillId="0" borderId="0" xfId="0" applyAlignment="1" applyProtection="1">
      <alignment vertical="center"/>
      <protection locked="0"/>
    </xf>
    <xf numFmtId="0" fontId="0" fillId="0" borderId="0" xfId="0" applyProtection="1">
      <protection locked="0"/>
    </xf>
    <xf numFmtId="0" fontId="21" fillId="0" borderId="0" xfId="0" applyFont="1" applyProtection="1">
      <protection locked="0"/>
    </xf>
    <xf numFmtId="0" fontId="21" fillId="0" borderId="0" xfId="0" applyFont="1" applyBorder="1" applyProtection="1">
      <protection locked="0"/>
    </xf>
    <xf numFmtId="0" fontId="0" fillId="0" borderId="0" xfId="0" applyAlignment="1" applyProtection="1">
      <alignment shrinkToFit="1"/>
      <protection locked="0"/>
    </xf>
    <xf numFmtId="0" fontId="22" fillId="0" borderId="0" xfId="0" applyFont="1" applyBorder="1" applyAlignment="1" applyProtection="1">
      <alignment horizontal="left"/>
      <protection locked="0"/>
    </xf>
    <xf numFmtId="177" fontId="0" fillId="0" borderId="0" xfId="0" applyNumberFormat="1" applyBorder="1" applyAlignment="1" applyProtection="1">
      <alignment horizontal="left" vertical="center"/>
      <protection locked="0"/>
    </xf>
    <xf numFmtId="0" fontId="10" fillId="0" borderId="0" xfId="0" applyFont="1" applyBorder="1" applyAlignment="1" applyProtection="1">
      <alignment horizontal="right"/>
      <protection locked="0"/>
    </xf>
    <xf numFmtId="0" fontId="0" fillId="0" borderId="0" xfId="0" applyBorder="1" applyAlignment="1" applyProtection="1">
      <protection locked="0"/>
    </xf>
    <xf numFmtId="0" fontId="0" fillId="0" borderId="0" xfId="0" applyFill="1" applyAlignment="1" applyProtection="1">
      <alignment vertical="center"/>
      <protection locked="0"/>
    </xf>
    <xf numFmtId="0" fontId="22" fillId="0" borderId="0" xfId="0" applyFont="1" applyFill="1" applyAlignment="1" applyProtection="1">
      <alignment vertical="center"/>
      <protection locked="0"/>
    </xf>
    <xf numFmtId="0" fontId="8" fillId="0" borderId="0" xfId="0" applyFont="1" applyBorder="1" applyAlignment="1" applyProtection="1">
      <alignment vertical="center" wrapText="1"/>
      <protection locked="0"/>
    </xf>
    <xf numFmtId="0" fontId="0" fillId="0" borderId="0" xfId="0" applyFill="1" applyBorder="1" applyAlignment="1" applyProtection="1">
      <alignment vertical="center"/>
      <protection locked="0"/>
    </xf>
    <xf numFmtId="0" fontId="7" fillId="0" borderId="0" xfId="0" applyFont="1" applyAlignment="1">
      <alignment wrapText="1"/>
    </xf>
    <xf numFmtId="0" fontId="19" fillId="0" borderId="0" xfId="0" applyFont="1" applyAlignment="1">
      <alignment wrapText="1"/>
    </xf>
    <xf numFmtId="0" fontId="40" fillId="4" borderId="0" xfId="0" applyFont="1" applyFill="1" applyAlignment="1">
      <alignment horizontal="center" wrapText="1"/>
    </xf>
    <xf numFmtId="0" fontId="22" fillId="0" borderId="0" xfId="0" applyFont="1" applyFill="1" applyBorder="1" applyAlignment="1" applyProtection="1">
      <alignment horizontal="left"/>
      <protection locked="0"/>
    </xf>
    <xf numFmtId="0" fontId="20" fillId="0" borderId="0" xfId="0" applyFont="1" applyAlignment="1" applyProtection="1">
      <alignment vertical="center"/>
      <protection locked="0"/>
    </xf>
    <xf numFmtId="0" fontId="20" fillId="0" borderId="0" xfId="0" applyFont="1" applyBorder="1" applyAlignment="1" applyProtection="1">
      <alignment vertical="center"/>
      <protection locked="0"/>
    </xf>
    <xf numFmtId="0" fontId="33" fillId="0" borderId="0" xfId="0" applyFont="1" applyAlignment="1" applyProtection="1">
      <alignment vertical="center"/>
      <protection locked="0"/>
    </xf>
    <xf numFmtId="0" fontId="11" fillId="0" borderId="0" xfId="0" applyFont="1" applyBorder="1" applyAlignment="1" applyProtection="1">
      <alignment vertical="center"/>
      <protection locked="0"/>
    </xf>
    <xf numFmtId="0" fontId="20" fillId="0" borderId="2" xfId="0" applyFont="1" applyBorder="1" applyAlignment="1" applyProtection="1">
      <alignment vertical="center"/>
      <protection locked="0"/>
    </xf>
    <xf numFmtId="180" fontId="37" fillId="0" borderId="2" xfId="0" applyNumberFormat="1" applyFont="1" applyBorder="1" applyAlignment="1" applyProtection="1">
      <alignment vertical="center"/>
      <protection locked="0"/>
    </xf>
    <xf numFmtId="180" fontId="11" fillId="0" borderId="0" xfId="0" applyNumberFormat="1" applyFont="1" applyAlignment="1" applyProtection="1">
      <alignment vertical="center"/>
      <protection locked="0"/>
    </xf>
    <xf numFmtId="0" fontId="33" fillId="2" borderId="103" xfId="0" applyFont="1" applyFill="1" applyBorder="1" applyAlignment="1" applyProtection="1">
      <alignment vertical="center"/>
      <protection locked="0"/>
    </xf>
    <xf numFmtId="0" fontId="33" fillId="0" borderId="103" xfId="0" applyFont="1" applyBorder="1" applyAlignment="1" applyProtection="1">
      <alignment vertical="center"/>
      <protection locked="0"/>
    </xf>
    <xf numFmtId="0" fontId="31" fillId="7" borderId="103" xfId="0" applyFont="1" applyFill="1" applyBorder="1" applyAlignment="1" applyProtection="1">
      <alignment vertical="center"/>
      <protection locked="0"/>
    </xf>
    <xf numFmtId="0" fontId="22" fillId="0" borderId="0" xfId="0" applyFont="1" applyBorder="1" applyAlignment="1" applyProtection="1">
      <alignment horizontal="left"/>
      <protection locked="0"/>
    </xf>
    <xf numFmtId="0" fontId="38" fillId="0" borderId="0" xfId="0" applyFont="1" applyBorder="1" applyAlignment="1" applyProtection="1">
      <alignment horizontal="left" vertical="center"/>
      <protection locked="0"/>
    </xf>
    <xf numFmtId="0" fontId="8" fillId="0" borderId="8" xfId="0" applyFont="1" applyFill="1" applyBorder="1" applyAlignment="1" applyProtection="1">
      <alignment vertical="center" wrapText="1"/>
      <protection locked="0"/>
    </xf>
    <xf numFmtId="0" fontId="8" fillId="0" borderId="21" xfId="0" applyFont="1" applyFill="1" applyBorder="1" applyAlignment="1" applyProtection="1">
      <alignment vertical="center" wrapText="1"/>
      <protection locked="0"/>
    </xf>
    <xf numFmtId="0" fontId="10" fillId="0" borderId="21" xfId="0" applyFont="1" applyFill="1" applyBorder="1" applyAlignment="1" applyProtection="1">
      <protection locked="0"/>
    </xf>
    <xf numFmtId="0" fontId="10" fillId="0" borderId="21" xfId="0" applyFont="1" applyFill="1" applyBorder="1" applyAlignment="1" applyProtection="1">
      <alignment vertical="center" wrapText="1"/>
      <protection locked="0"/>
    </xf>
    <xf numFmtId="0" fontId="10" fillId="10" borderId="0" xfId="0" applyFont="1" applyFill="1" applyBorder="1" applyAlignment="1" applyProtection="1">
      <protection locked="0"/>
    </xf>
    <xf numFmtId="0" fontId="11" fillId="0" borderId="9" xfId="0" applyFont="1" applyBorder="1" applyAlignment="1" applyProtection="1">
      <alignment horizontal="right" vertical="center"/>
      <protection locked="0"/>
    </xf>
    <xf numFmtId="0" fontId="11" fillId="0" borderId="1" xfId="0" applyFont="1" applyBorder="1" applyAlignment="1" applyProtection="1">
      <alignment horizontal="right" vertical="center"/>
      <protection locked="0"/>
    </xf>
    <xf numFmtId="0" fontId="20" fillId="11" borderId="0" xfId="0" applyFont="1" applyFill="1" applyAlignment="1" applyProtection="1">
      <alignment vertical="center"/>
      <protection locked="0"/>
    </xf>
    <xf numFmtId="0" fontId="20" fillId="11" borderId="0" xfId="0" applyFont="1" applyFill="1" applyBorder="1" applyAlignment="1" applyProtection="1">
      <alignment vertical="center"/>
      <protection locked="0"/>
    </xf>
    <xf numFmtId="0" fontId="22" fillId="0" borderId="0" xfId="0" applyFont="1" applyBorder="1" applyAlignment="1" applyProtection="1">
      <protection locked="0"/>
    </xf>
    <xf numFmtId="0" fontId="11" fillId="0" borderId="0" xfId="0" applyFont="1" applyBorder="1" applyAlignment="1" applyProtection="1">
      <alignment horizontal="center" vertical="center"/>
      <protection locked="0"/>
    </xf>
    <xf numFmtId="38" fontId="20" fillId="11" borderId="0" xfId="0" applyNumberFormat="1" applyFont="1" applyFill="1" applyBorder="1" applyAlignment="1" applyProtection="1">
      <alignment horizontal="center" vertical="center"/>
      <protection locked="0"/>
    </xf>
    <xf numFmtId="179" fontId="20" fillId="0" borderId="0" xfId="0" applyNumberFormat="1" applyFont="1" applyFill="1" applyBorder="1" applyAlignment="1" applyProtection="1">
      <alignment horizontal="center" vertical="center"/>
      <protection locked="0"/>
    </xf>
    <xf numFmtId="0" fontId="22" fillId="0" borderId="0" xfId="0" applyFont="1" applyBorder="1" applyAlignment="1" applyProtection="1">
      <alignment horizontal="left"/>
      <protection locked="0"/>
    </xf>
    <xf numFmtId="0" fontId="22" fillId="0" borderId="0" xfId="0" applyFont="1" applyBorder="1" applyAlignment="1" applyProtection="1">
      <alignment horizontal="left"/>
      <protection locked="0"/>
    </xf>
    <xf numFmtId="0" fontId="8" fillId="0" borderId="0" xfId="0" applyFont="1" applyFill="1" applyBorder="1" applyAlignment="1" applyProtection="1">
      <alignment vertical="center" wrapText="1"/>
      <protection locked="0"/>
    </xf>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44" fillId="0" borderId="0" xfId="0" applyFont="1" applyAlignment="1">
      <alignment horizontal="center" vertical="center" wrapText="1"/>
    </xf>
    <xf numFmtId="0" fontId="8" fillId="12" borderId="2" xfId="0" applyFont="1" applyFill="1" applyBorder="1" applyAlignment="1">
      <alignment horizontal="center" vertical="center" wrapText="1"/>
    </xf>
    <xf numFmtId="0" fontId="7" fillId="0" borderId="2" xfId="0" applyFont="1" applyBorder="1" applyAlignment="1">
      <alignment vertical="center" wrapText="1"/>
    </xf>
    <xf numFmtId="0" fontId="0" fillId="0" borderId="2" xfId="0" applyBorder="1" applyAlignment="1">
      <alignment vertical="center" wrapText="1"/>
    </xf>
    <xf numFmtId="38" fontId="7" fillId="0" borderId="2" xfId="1" applyFont="1" applyFill="1" applyBorder="1" applyAlignment="1">
      <alignment vertical="center" wrapText="1"/>
    </xf>
    <xf numFmtId="0" fontId="45" fillId="0" borderId="0" xfId="0" applyFont="1" applyAlignment="1">
      <alignment horizontal="center" vertical="center" wrapText="1"/>
    </xf>
    <xf numFmtId="0" fontId="0" fillId="0" borderId="2" xfId="0" applyBorder="1" applyAlignment="1">
      <alignment horizontal="center" vertical="center" wrapText="1"/>
    </xf>
    <xf numFmtId="0" fontId="7" fillId="0" borderId="17" xfId="0" applyFont="1" applyBorder="1" applyAlignment="1">
      <alignment vertical="center" wrapText="1"/>
    </xf>
    <xf numFmtId="38" fontId="7" fillId="0" borderId="17" xfId="1" applyFont="1" applyFill="1" applyBorder="1" applyAlignment="1">
      <alignment vertical="center" wrapText="1"/>
    </xf>
    <xf numFmtId="0" fontId="8" fillId="12" borderId="17" xfId="0" applyFont="1" applyFill="1" applyBorder="1" applyAlignment="1">
      <alignment horizontal="center" vertical="center" wrapText="1"/>
    </xf>
    <xf numFmtId="0" fontId="0" fillId="0" borderId="17" xfId="0" applyBorder="1" applyAlignment="1">
      <alignment horizontal="center" vertical="center" wrapText="1"/>
    </xf>
    <xf numFmtId="0" fontId="8" fillId="2" borderId="2" xfId="0" applyFont="1" applyFill="1" applyBorder="1" applyAlignment="1">
      <alignment horizontal="center" vertical="center" wrapText="1"/>
    </xf>
    <xf numFmtId="0" fontId="0" fillId="0" borderId="2" xfId="0" applyBorder="1" applyAlignment="1">
      <alignment vertical="center" wrapText="1" shrinkToFit="1"/>
    </xf>
    <xf numFmtId="0" fontId="0" fillId="0" borderId="0" xfId="0" applyAlignment="1">
      <alignment vertical="center" wrapText="1" shrinkToFit="1"/>
    </xf>
    <xf numFmtId="0" fontId="7" fillId="4" borderId="2" xfId="0" applyFont="1" applyFill="1" applyBorder="1" applyAlignment="1">
      <alignment vertical="center" wrapText="1"/>
    </xf>
    <xf numFmtId="0" fontId="0" fillId="4" borderId="2" xfId="0" applyFill="1" applyBorder="1" applyAlignment="1">
      <alignment vertical="center" wrapText="1" shrinkToFit="1"/>
    </xf>
    <xf numFmtId="0" fontId="0" fillId="2" borderId="2" xfId="0" applyFill="1" applyBorder="1" applyAlignment="1">
      <alignment vertical="center" wrapText="1"/>
    </xf>
    <xf numFmtId="0" fontId="0" fillId="4" borderId="2" xfId="0" applyFill="1" applyBorder="1" applyAlignment="1">
      <alignment horizontal="left" vertical="center"/>
    </xf>
    <xf numFmtId="0" fontId="0" fillId="4" borderId="2" xfId="0" applyFill="1" applyBorder="1" applyAlignment="1">
      <alignment horizontal="left" vertical="center" wrapText="1"/>
    </xf>
    <xf numFmtId="0" fontId="0" fillId="4" borderId="2" xfId="0" applyFill="1" applyBorder="1" applyAlignment="1">
      <alignment vertical="center" wrapText="1"/>
    </xf>
    <xf numFmtId="0" fontId="8" fillId="2" borderId="17" xfId="0" applyFont="1" applyFill="1" applyBorder="1" applyAlignment="1">
      <alignment horizontal="center" vertical="center" wrapText="1"/>
    </xf>
    <xf numFmtId="0" fontId="0" fillId="0" borderId="17" xfId="0" applyBorder="1" applyAlignment="1">
      <alignment vertical="center" wrapText="1"/>
    </xf>
    <xf numFmtId="0" fontId="0" fillId="4" borderId="17" xfId="0" applyFill="1" applyBorder="1" applyAlignment="1">
      <alignment vertical="center" wrapText="1"/>
    </xf>
    <xf numFmtId="12" fontId="0" fillId="0" borderId="0" xfId="0" applyNumberFormat="1" applyAlignment="1">
      <alignment horizontal="center" vertical="center" wrapText="1"/>
    </xf>
    <xf numFmtId="0" fontId="8" fillId="0" borderId="2" xfId="0" applyFont="1" applyBorder="1" applyAlignment="1">
      <alignment horizontal="center" vertical="center" wrapText="1"/>
    </xf>
    <xf numFmtId="0" fontId="10" fillId="0" borderId="0" xfId="0" applyFont="1" applyFill="1" applyBorder="1" applyAlignment="1" applyProtection="1">
      <alignment wrapText="1"/>
      <protection locked="0"/>
    </xf>
    <xf numFmtId="0" fontId="49" fillId="0" borderId="0" xfId="0" applyFont="1" applyAlignment="1">
      <alignment wrapText="1"/>
    </xf>
    <xf numFmtId="0" fontId="7" fillId="0" borderId="0" xfId="5" applyProtection="1">
      <protection locked="0"/>
    </xf>
    <xf numFmtId="0" fontId="7" fillId="0" borderId="0" xfId="5" applyAlignment="1" applyProtection="1">
      <alignment vertical="center"/>
      <protection locked="0"/>
    </xf>
    <xf numFmtId="0" fontId="58" fillId="14" borderId="0" xfId="5" applyFont="1" applyFill="1" applyAlignment="1" applyProtection="1">
      <alignment vertical="center" wrapText="1"/>
      <protection locked="0"/>
    </xf>
    <xf numFmtId="0" fontId="21" fillId="0" borderId="158" xfId="0" applyFont="1" applyBorder="1" applyProtection="1">
      <protection locked="0"/>
    </xf>
    <xf numFmtId="0" fontId="6" fillId="0" borderId="0" xfId="5" applyFont="1" applyProtection="1">
      <protection locked="0"/>
    </xf>
    <xf numFmtId="0" fontId="4" fillId="0" borderId="0" xfId="5" applyFont="1" applyAlignment="1" applyProtection="1">
      <alignment vertical="center"/>
      <protection locked="0"/>
    </xf>
    <xf numFmtId="0" fontId="8" fillId="10" borderId="0" xfId="0" applyFont="1" applyFill="1" applyBorder="1" applyAlignment="1" applyProtection="1">
      <alignment vertical="center" wrapText="1"/>
      <protection locked="0"/>
    </xf>
    <xf numFmtId="0" fontId="34" fillId="0" borderId="0" xfId="0" applyFont="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Fill="1" applyAlignment="1" applyProtection="1">
      <alignment vertical="center" shrinkToFit="1"/>
    </xf>
    <xf numFmtId="178" fontId="10" fillId="0" borderId="1" xfId="0" applyNumberFormat="1" applyFont="1" applyBorder="1" applyAlignment="1" applyProtection="1">
      <alignment vertical="center"/>
    </xf>
    <xf numFmtId="0" fontId="0" fillId="0" borderId="0" xfId="0" applyProtection="1"/>
    <xf numFmtId="0" fontId="8" fillId="0" borderId="8"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10" fillId="0" borderId="21" xfId="0" applyFont="1" applyFill="1" applyBorder="1" applyAlignment="1" applyProtection="1"/>
    <xf numFmtId="0" fontId="8" fillId="0" borderId="9" xfId="0" applyFont="1" applyFill="1" applyBorder="1" applyAlignment="1" applyProtection="1">
      <alignment vertical="center" wrapText="1"/>
    </xf>
    <xf numFmtId="0" fontId="8" fillId="0" borderId="1" xfId="0" applyFont="1" applyFill="1" applyBorder="1" applyAlignment="1" applyProtection="1">
      <alignment vertical="center" wrapText="1"/>
    </xf>
    <xf numFmtId="0" fontId="10" fillId="0" borderId="7" xfId="0" applyFont="1" applyFill="1" applyBorder="1" applyAlignment="1" applyProtection="1"/>
    <xf numFmtId="0" fontId="20" fillId="0" borderId="0" xfId="0" applyFont="1" applyAlignment="1" applyProtection="1">
      <alignment vertical="center"/>
    </xf>
    <xf numFmtId="0" fontId="20" fillId="0" borderId="0" xfId="0" applyFont="1" applyAlignment="1" applyProtection="1">
      <alignment horizontal="left" vertical="center"/>
    </xf>
    <xf numFmtId="0" fontId="32" fillId="0" borderId="0" xfId="0" applyFont="1" applyAlignment="1" applyProtection="1">
      <alignment horizontal="center" vertical="center"/>
    </xf>
    <xf numFmtId="178" fontId="20" fillId="11" borderId="0" xfId="0" applyNumberFormat="1" applyFont="1" applyFill="1" applyBorder="1" applyAlignment="1" applyProtection="1">
      <alignment horizontal="left" vertical="center"/>
    </xf>
    <xf numFmtId="179" fontId="20" fillId="11" borderId="0" xfId="0" applyNumberFormat="1" applyFont="1" applyFill="1" applyBorder="1" applyAlignment="1" applyProtection="1">
      <alignment horizontal="center" vertical="center"/>
    </xf>
    <xf numFmtId="0" fontId="20" fillId="0" borderId="0" xfId="0" applyFont="1" applyBorder="1" applyAlignment="1" applyProtection="1">
      <alignment horizontal="left" vertical="center" wrapText="1"/>
    </xf>
    <xf numFmtId="0" fontId="20" fillId="0" borderId="0" xfId="0" applyFont="1" applyBorder="1" applyAlignment="1" applyProtection="1">
      <alignment horizontal="left" vertical="center"/>
    </xf>
    <xf numFmtId="0" fontId="36" fillId="0" borderId="0" xfId="0" applyFont="1" applyAlignment="1" applyProtection="1">
      <alignment vertical="center"/>
    </xf>
    <xf numFmtId="0" fontId="20" fillId="0" borderId="0" xfId="0" applyFont="1" applyAlignment="1" applyProtection="1">
      <alignment horizontal="right" vertical="center"/>
    </xf>
    <xf numFmtId="0" fontId="11" fillId="0" borderId="117" xfId="0" applyFont="1" applyBorder="1" applyAlignment="1" applyProtection="1">
      <alignment vertical="center"/>
    </xf>
    <xf numFmtId="0" fontId="11" fillId="0" borderId="106" xfId="0" applyFont="1" applyBorder="1" applyAlignment="1" applyProtection="1">
      <alignment vertical="center"/>
    </xf>
    <xf numFmtId="0" fontId="11" fillId="0" borderId="107" xfId="0" applyFont="1" applyBorder="1" applyAlignment="1" applyProtection="1">
      <alignment vertical="center"/>
    </xf>
    <xf numFmtId="0" fontId="11" fillId="0" borderId="0" xfId="0" applyFont="1" applyAlignment="1" applyProtection="1">
      <alignment vertical="center"/>
    </xf>
    <xf numFmtId="0" fontId="19" fillId="0" borderId="0" xfId="5" applyFont="1" applyAlignment="1" applyProtection="1">
      <alignment vertical="center"/>
    </xf>
    <xf numFmtId="0" fontId="7" fillId="0" borderId="0" xfId="5" applyProtection="1"/>
    <xf numFmtId="0" fontId="7" fillId="0" borderId="0" xfId="5" applyAlignment="1" applyProtection="1">
      <alignment vertical="center"/>
    </xf>
    <xf numFmtId="0" fontId="19" fillId="0" borderId="0" xfId="5" applyFont="1" applyBorder="1" applyAlignment="1" applyProtection="1">
      <alignment vertical="center"/>
    </xf>
    <xf numFmtId="0" fontId="19" fillId="0" borderId="0" xfId="5" applyFont="1" applyBorder="1" applyAlignment="1" applyProtection="1">
      <alignment horizontal="right" vertical="center"/>
    </xf>
    <xf numFmtId="0" fontId="51" fillId="0" borderId="0" xfId="5" applyFont="1" applyBorder="1" applyAlignment="1" applyProtection="1">
      <alignment horizontal="center" vertical="center"/>
    </xf>
    <xf numFmtId="0" fontId="7" fillId="0" borderId="0" xfId="5" applyBorder="1" applyProtection="1"/>
    <xf numFmtId="0" fontId="19" fillId="0" borderId="0" xfId="5" applyFont="1" applyAlignment="1" applyProtection="1">
      <alignment horizontal="right" vertical="center"/>
    </xf>
    <xf numFmtId="0" fontId="51" fillId="0" borderId="0" xfId="5" applyFont="1" applyAlignment="1" applyProtection="1">
      <alignment vertical="center"/>
    </xf>
    <xf numFmtId="0" fontId="51" fillId="0" borderId="1" xfId="5" applyFont="1" applyBorder="1" applyAlignment="1" applyProtection="1">
      <alignment vertical="center"/>
    </xf>
    <xf numFmtId="0" fontId="19" fillId="0" borderId="1" xfId="5" applyFont="1" applyBorder="1" applyAlignment="1" applyProtection="1">
      <alignment horizontal="right" vertical="center"/>
    </xf>
    <xf numFmtId="0" fontId="51" fillId="0" borderId="0" xfId="5" applyFont="1" applyBorder="1" applyAlignment="1" applyProtection="1">
      <alignment vertical="center"/>
    </xf>
    <xf numFmtId="0" fontId="19" fillId="0" borderId="0" xfId="5" applyFont="1" applyFill="1" applyBorder="1" applyAlignment="1" applyProtection="1">
      <alignment horizontal="center" vertical="center"/>
    </xf>
    <xf numFmtId="0" fontId="51" fillId="0" borderId="0" xfId="5" applyFont="1" applyFill="1" applyBorder="1" applyAlignment="1" applyProtection="1">
      <alignment horizontal="center" vertical="center"/>
    </xf>
    <xf numFmtId="0" fontId="19" fillId="0" borderId="0" xfId="5" applyFont="1" applyBorder="1" applyAlignment="1" applyProtection="1">
      <alignment horizontal="left" vertical="center" wrapText="1"/>
    </xf>
    <xf numFmtId="0" fontId="19" fillId="0" borderId="0" xfId="5" applyFont="1" applyBorder="1" applyAlignment="1" applyProtection="1">
      <alignment horizontal="left" vertical="center"/>
    </xf>
    <xf numFmtId="0" fontId="19" fillId="0" borderId="0" xfId="5" applyFont="1" applyFill="1" applyBorder="1" applyAlignment="1" applyProtection="1">
      <alignment horizontal="left" vertical="center"/>
    </xf>
    <xf numFmtId="182" fontId="53" fillId="0" borderId="0" xfId="5" applyNumberFormat="1" applyFont="1" applyFill="1" applyBorder="1" applyAlignment="1" applyProtection="1">
      <alignment horizontal="center" vertical="center"/>
    </xf>
    <xf numFmtId="182" fontId="19" fillId="10" borderId="0" xfId="5" applyNumberFormat="1" applyFont="1" applyFill="1" applyAlignment="1" applyProtection="1">
      <alignment horizontal="center" vertical="center"/>
    </xf>
    <xf numFmtId="0" fontId="19" fillId="0" borderId="0" xfId="5" applyFont="1" applyAlignment="1" applyProtection="1">
      <alignment horizontal="center" vertical="center"/>
    </xf>
    <xf numFmtId="0" fontId="51" fillId="0" borderId="0" xfId="5" applyFont="1" applyAlignment="1" applyProtection="1">
      <alignment horizontal="center" vertical="center"/>
    </xf>
    <xf numFmtId="182" fontId="19" fillId="13" borderId="0" xfId="5" applyNumberFormat="1" applyFont="1" applyFill="1" applyAlignment="1" applyProtection="1">
      <alignment horizontal="center" vertical="center"/>
    </xf>
    <xf numFmtId="0" fontId="54" fillId="0" borderId="0" xfId="5" applyFont="1" applyAlignment="1" applyProtection="1">
      <alignment horizontal="left" vertical="center"/>
    </xf>
    <xf numFmtId="0" fontId="55" fillId="0" borderId="0" xfId="5" applyFont="1" applyAlignment="1" applyProtection="1">
      <alignment vertical="center" wrapText="1"/>
    </xf>
    <xf numFmtId="0" fontId="7" fillId="8" borderId="36" xfId="5" applyFill="1" applyBorder="1" applyAlignment="1" applyProtection="1">
      <alignment horizontal="center" vertical="center"/>
    </xf>
    <xf numFmtId="0" fontId="7" fillId="13" borderId="148" xfId="5" applyFill="1" applyBorder="1" applyAlignment="1" applyProtection="1">
      <alignment horizontal="center" vertical="center"/>
    </xf>
    <xf numFmtId="0" fontId="7" fillId="0" borderId="0" xfId="5" applyAlignment="1" applyProtection="1">
      <alignment horizontal="right" vertical="center"/>
    </xf>
    <xf numFmtId="0" fontId="64" fillId="0" borderId="0" xfId="4" applyFont="1" applyFill="1" applyBorder="1" applyAlignment="1">
      <alignment vertical="center"/>
    </xf>
    <xf numFmtId="0" fontId="63" fillId="0" borderId="0" xfId="0" applyFont="1" applyProtection="1">
      <protection locked="0"/>
    </xf>
    <xf numFmtId="0" fontId="63" fillId="0" borderId="0" xfId="0" applyFont="1" applyBorder="1" applyAlignment="1" applyProtection="1">
      <alignment shrinkToFit="1"/>
      <protection locked="0"/>
    </xf>
    <xf numFmtId="0" fontId="63" fillId="0" borderId="0" xfId="0" applyFont="1" applyAlignment="1" applyProtection="1">
      <alignment shrinkToFit="1"/>
      <protection locked="0"/>
    </xf>
    <xf numFmtId="0" fontId="68" fillId="0" borderId="0" xfId="0" applyFont="1" applyBorder="1" applyAlignment="1" applyProtection="1">
      <alignment horizontal="right"/>
      <protection locked="0"/>
    </xf>
    <xf numFmtId="0" fontId="63" fillId="0" borderId="0" xfId="0" applyFont="1" applyBorder="1" applyAlignment="1" applyProtection="1">
      <protection locked="0"/>
    </xf>
    <xf numFmtId="0" fontId="63" fillId="0" borderId="0" xfId="7" applyFont="1" applyAlignment="1" applyProtection="1">
      <alignment vertical="center"/>
    </xf>
    <xf numFmtId="0" fontId="63" fillId="0" borderId="0" xfId="7" applyFont="1" applyAlignment="1" applyProtection="1">
      <alignment horizontal="right" vertical="center"/>
    </xf>
    <xf numFmtId="0" fontId="66" fillId="0" borderId="0" xfId="7" applyFont="1" applyFill="1" applyBorder="1" applyAlignment="1" applyProtection="1">
      <alignment vertical="center" shrinkToFit="1"/>
      <protection locked="0"/>
    </xf>
    <xf numFmtId="0" fontId="63" fillId="0" borderId="0" xfId="7" applyFont="1" applyAlignment="1" applyProtection="1">
      <alignment vertical="center"/>
      <protection locked="0"/>
    </xf>
    <xf numFmtId="0" fontId="63" fillId="0" borderId="0" xfId="7" applyFont="1" applyProtection="1">
      <protection locked="0"/>
    </xf>
    <xf numFmtId="0" fontId="67" fillId="0" borderId="0" xfId="7" applyFont="1" applyBorder="1" applyProtection="1">
      <protection locked="0"/>
    </xf>
    <xf numFmtId="0" fontId="68" fillId="0" borderId="1" xfId="7" applyFont="1" applyFill="1" applyBorder="1" applyAlignment="1" applyProtection="1">
      <alignment vertical="center"/>
    </xf>
    <xf numFmtId="178" fontId="63" fillId="0" borderId="1" xfId="7" applyNumberFormat="1" applyFont="1" applyFill="1" applyBorder="1" applyAlignment="1" applyProtection="1">
      <alignment vertical="center"/>
      <protection locked="0"/>
    </xf>
    <xf numFmtId="0" fontId="63" fillId="0" borderId="1" xfId="7" applyFont="1" applyBorder="1" applyProtection="1">
      <protection locked="0"/>
    </xf>
    <xf numFmtId="0" fontId="63" fillId="0" borderId="0" xfId="7" applyFont="1" applyProtection="1"/>
    <xf numFmtId="0" fontId="67" fillId="0" borderId="0" xfId="7" applyFont="1" applyBorder="1" applyAlignment="1" applyProtection="1">
      <alignment horizontal="left"/>
      <protection locked="0"/>
    </xf>
    <xf numFmtId="0" fontId="63" fillId="0" borderId="0" xfId="7" applyFont="1" applyBorder="1" applyProtection="1">
      <protection locked="0"/>
    </xf>
    <xf numFmtId="0" fontId="63" fillId="0" borderId="0" xfId="7" applyFont="1" applyBorder="1" applyAlignment="1" applyProtection="1">
      <alignment shrinkToFit="1"/>
      <protection locked="0"/>
    </xf>
    <xf numFmtId="0" fontId="63" fillId="0" borderId="0" xfId="7" applyFont="1" applyAlignment="1" applyProtection="1">
      <alignment shrinkToFit="1"/>
      <protection locked="0"/>
    </xf>
    <xf numFmtId="177" fontId="63" fillId="0" borderId="0" xfId="7" applyNumberFormat="1" applyFont="1" applyBorder="1" applyAlignment="1" applyProtection="1">
      <alignment horizontal="left" vertical="center"/>
      <protection locked="0"/>
    </xf>
    <xf numFmtId="0" fontId="68" fillId="0" borderId="0" xfId="7" applyFont="1" applyBorder="1" applyAlignment="1" applyProtection="1">
      <alignment horizontal="right"/>
      <protection locked="0"/>
    </xf>
    <xf numFmtId="0" fontId="63" fillId="0" borderId="0" xfId="7" applyFont="1" applyBorder="1" applyAlignment="1" applyProtection="1">
      <protection locked="0"/>
    </xf>
    <xf numFmtId="0" fontId="67" fillId="0" borderId="0" xfId="7" applyFont="1" applyProtection="1">
      <protection locked="0"/>
    </xf>
    <xf numFmtId="0" fontId="68" fillId="0" borderId="11" xfId="7" applyFont="1" applyBorder="1" applyAlignment="1" applyProtection="1">
      <alignment vertical="center" wrapText="1"/>
    </xf>
    <xf numFmtId="0" fontId="68" fillId="0" borderId="0" xfId="7" applyFont="1" applyBorder="1" applyAlignment="1" applyProtection="1">
      <alignment vertical="top" wrapText="1"/>
    </xf>
    <xf numFmtId="0" fontId="72" fillId="0" borderId="0" xfId="7" applyFont="1" applyBorder="1" applyAlignment="1" applyProtection="1">
      <alignment vertical="center" wrapText="1"/>
    </xf>
    <xf numFmtId="0" fontId="63" fillId="0" borderId="36" xfId="7" applyFont="1" applyBorder="1" applyProtection="1"/>
    <xf numFmtId="0" fontId="69" fillId="0" borderId="0" xfId="7" applyFont="1" applyFill="1" applyBorder="1" applyAlignment="1" applyProtection="1">
      <alignment horizontal="center" vertical="center" textRotation="255" wrapText="1"/>
    </xf>
    <xf numFmtId="0" fontId="65" fillId="0" borderId="0" xfId="7" applyFont="1" applyFill="1" applyBorder="1" applyAlignment="1" applyProtection="1">
      <alignment vertical="center"/>
    </xf>
    <xf numFmtId="0" fontId="63" fillId="0" borderId="0" xfId="7" applyFont="1" applyFill="1" applyBorder="1" applyProtection="1">
      <protection locked="0"/>
    </xf>
    <xf numFmtId="0" fontId="65" fillId="0" borderId="0" xfId="7" applyFont="1" applyBorder="1" applyAlignment="1" applyProtection="1">
      <alignment vertical="center" wrapText="1"/>
    </xf>
    <xf numFmtId="0" fontId="65" fillId="0" borderId="16" xfId="7" applyFont="1" applyBorder="1" applyAlignment="1" applyProtection="1">
      <alignment vertical="center" wrapText="1"/>
    </xf>
    <xf numFmtId="182" fontId="73" fillId="0" borderId="8" xfId="7" applyNumberFormat="1" applyFont="1" applyBorder="1" applyAlignment="1" applyProtection="1">
      <alignment vertical="center" wrapText="1"/>
    </xf>
    <xf numFmtId="182" fontId="73" fillId="0" borderId="0" xfId="7" applyNumberFormat="1" applyFont="1" applyBorder="1" applyAlignment="1" applyProtection="1">
      <alignment vertical="center" wrapText="1"/>
    </xf>
    <xf numFmtId="182" fontId="73" fillId="0" borderId="21" xfId="7" applyNumberFormat="1" applyFont="1" applyBorder="1" applyAlignment="1" applyProtection="1">
      <alignment vertical="center" wrapText="1"/>
    </xf>
    <xf numFmtId="182" fontId="73" fillId="0" borderId="0" xfId="7" applyNumberFormat="1" applyFont="1" applyAlignment="1" applyProtection="1">
      <alignment vertical="center" wrapText="1"/>
    </xf>
    <xf numFmtId="0" fontId="72" fillId="0" borderId="0" xfId="7" applyFont="1" applyFill="1" applyBorder="1" applyAlignment="1" applyProtection="1">
      <alignment vertical="center" wrapText="1"/>
    </xf>
    <xf numFmtId="0" fontId="63" fillId="0" borderId="0" xfId="7" applyFont="1" applyBorder="1" applyProtection="1"/>
    <xf numFmtId="182" fontId="73" fillId="0" borderId="21" xfId="7" applyNumberFormat="1" applyFont="1" applyBorder="1" applyAlignment="1" applyProtection="1">
      <alignment horizontal="center" vertical="center" wrapText="1"/>
    </xf>
    <xf numFmtId="182" fontId="73" fillId="0" borderId="0" xfId="7" applyNumberFormat="1" applyFont="1" applyAlignment="1" applyProtection="1">
      <alignment horizontal="center" vertical="center" wrapText="1"/>
    </xf>
    <xf numFmtId="0" fontId="67" fillId="0" borderId="0" xfId="7" applyFont="1" applyFill="1" applyBorder="1" applyProtection="1">
      <protection locked="0"/>
    </xf>
    <xf numFmtId="0" fontId="70" fillId="0" borderId="51" xfId="7" quotePrefix="1" applyFont="1" applyBorder="1" applyAlignment="1" applyProtection="1">
      <alignment vertical="center" wrapText="1"/>
    </xf>
    <xf numFmtId="0" fontId="70" fillId="0" borderId="52" xfId="7" quotePrefix="1" applyFont="1" applyBorder="1" applyAlignment="1" applyProtection="1">
      <alignment vertical="center" wrapText="1"/>
    </xf>
    <xf numFmtId="0" fontId="70" fillId="0" borderId="53" xfId="7" quotePrefix="1" applyFont="1" applyBorder="1" applyAlignment="1" applyProtection="1">
      <alignment vertical="center" wrapText="1"/>
    </xf>
    <xf numFmtId="0" fontId="75" fillId="0" borderId="0" xfId="4" applyFont="1" applyFill="1">
      <alignment vertical="center"/>
    </xf>
    <xf numFmtId="12" fontId="75" fillId="0" borderId="0" xfId="4" applyNumberFormat="1" applyFont="1" applyFill="1">
      <alignment vertical="center"/>
    </xf>
    <xf numFmtId="0" fontId="75" fillId="0" borderId="0" xfId="4" applyFont="1" applyFill="1" applyAlignment="1">
      <alignment vertical="center"/>
    </xf>
    <xf numFmtId="0" fontId="76" fillId="0" borderId="0" xfId="4" applyFont="1" applyFill="1">
      <alignment vertical="center"/>
    </xf>
    <xf numFmtId="0" fontId="76" fillId="0" borderId="0" xfId="4" applyFont="1" applyFill="1" applyAlignment="1">
      <alignment vertical="center"/>
    </xf>
    <xf numFmtId="0" fontId="76" fillId="0" borderId="0" xfId="4" applyFont="1" applyFill="1" applyBorder="1">
      <alignment vertical="center"/>
    </xf>
    <xf numFmtId="0" fontId="77" fillId="8" borderId="206" xfId="4" applyFont="1" applyFill="1" applyBorder="1" applyAlignment="1">
      <alignment horizontal="center" vertical="center"/>
    </xf>
    <xf numFmtId="0" fontId="77" fillId="8" borderId="206" xfId="4" applyFont="1" applyFill="1" applyBorder="1" applyAlignment="1">
      <alignment horizontal="center" vertical="center" wrapText="1"/>
    </xf>
    <xf numFmtId="0" fontId="77" fillId="0" borderId="0" xfId="4" applyFont="1" applyFill="1" applyBorder="1" applyAlignment="1">
      <alignment horizontal="center" vertical="center" wrapText="1"/>
    </xf>
    <xf numFmtId="0" fontId="77" fillId="8" borderId="209" xfId="4" applyFont="1" applyFill="1" applyBorder="1" applyAlignment="1">
      <alignment horizontal="center" vertical="center"/>
    </xf>
    <xf numFmtId="0" fontId="77" fillId="0" borderId="0" xfId="4" applyFont="1" applyFill="1" applyBorder="1" applyAlignment="1">
      <alignment horizontal="center" vertical="center"/>
    </xf>
    <xf numFmtId="0" fontId="77" fillId="8" borderId="212" xfId="4" applyFont="1" applyFill="1" applyBorder="1" applyAlignment="1">
      <alignment horizontal="center" vertical="center"/>
    </xf>
    <xf numFmtId="187" fontId="77" fillId="10" borderId="215" xfId="4" applyNumberFormat="1" applyFont="1" applyFill="1" applyBorder="1" applyAlignment="1">
      <alignment horizontal="right" vertical="center"/>
    </xf>
    <xf numFmtId="187" fontId="77" fillId="0" borderId="215" xfId="4" applyNumberFormat="1" applyFont="1" applyFill="1" applyBorder="1" applyAlignment="1">
      <alignment horizontal="right" vertical="center"/>
    </xf>
    <xf numFmtId="187" fontId="77" fillId="0" borderId="0" xfId="4" applyNumberFormat="1" applyFont="1" applyFill="1" applyBorder="1" applyAlignment="1">
      <alignment horizontal="right" vertical="center"/>
    </xf>
    <xf numFmtId="12" fontId="77" fillId="0" borderId="0" xfId="4" applyNumberFormat="1" applyFont="1" applyFill="1">
      <alignment vertical="center"/>
    </xf>
    <xf numFmtId="187" fontId="77" fillId="0" borderId="218" xfId="4" applyNumberFormat="1" applyFont="1" applyFill="1" applyBorder="1" applyAlignment="1">
      <alignment horizontal="right" vertical="center"/>
    </xf>
    <xf numFmtId="0" fontId="77" fillId="0" borderId="0" xfId="4" applyFont="1" applyFill="1" applyBorder="1" applyAlignment="1">
      <alignment horizontal="center" vertical="center" textRotation="255"/>
    </xf>
    <xf numFmtId="0" fontId="75" fillId="0" borderId="0" xfId="4" applyFont="1" applyFill="1" applyBorder="1" applyAlignment="1">
      <alignment horizontal="center" vertical="center"/>
    </xf>
    <xf numFmtId="182" fontId="77" fillId="0" borderId="0" xfId="4" applyNumberFormat="1" applyFont="1" applyFill="1" applyBorder="1" applyAlignment="1">
      <alignment horizontal="right" vertical="center"/>
    </xf>
    <xf numFmtId="0" fontId="77" fillId="0" borderId="0" xfId="4" applyFont="1" applyFill="1" applyBorder="1" applyAlignment="1">
      <alignment horizontal="left" vertical="center"/>
    </xf>
    <xf numFmtId="0" fontId="77" fillId="0" borderId="0" xfId="4" applyFont="1" applyFill="1" applyAlignment="1">
      <alignment horizontal="left" vertical="center"/>
    </xf>
    <xf numFmtId="0" fontId="75" fillId="0" borderId="0" xfId="4" applyFont="1" applyFill="1" applyAlignment="1">
      <alignment vertical="center"/>
    </xf>
    <xf numFmtId="0" fontId="75" fillId="0" borderId="0" xfId="4" applyFont="1" applyFill="1" applyAlignment="1">
      <alignment horizontal="center" vertical="center"/>
    </xf>
    <xf numFmtId="0" fontId="77" fillId="0" borderId="0" xfId="4" applyFont="1" applyFill="1" applyAlignment="1">
      <alignment horizontal="right" vertical="center"/>
    </xf>
    <xf numFmtId="0" fontId="78" fillId="0" borderId="0" xfId="4" applyFont="1" applyFill="1" applyBorder="1" applyAlignment="1">
      <alignment vertical="center"/>
    </xf>
    <xf numFmtId="0" fontId="79" fillId="0" borderId="0" xfId="4" applyFont="1" applyFill="1" applyBorder="1" applyAlignment="1">
      <alignment horizontal="left" vertical="center" shrinkToFit="1"/>
    </xf>
    <xf numFmtId="0" fontId="79" fillId="0" borderId="0" xfId="4" applyFont="1" applyFill="1" applyBorder="1" applyAlignment="1">
      <alignment vertical="center" shrinkToFit="1"/>
    </xf>
    <xf numFmtId="0" fontId="80" fillId="0" borderId="0" xfId="4" applyFont="1" applyBorder="1" applyAlignment="1" applyProtection="1">
      <alignment vertical="center"/>
      <protection locked="0"/>
    </xf>
    <xf numFmtId="0" fontId="80" fillId="0" borderId="0" xfId="4" applyFont="1" applyAlignment="1" applyProtection="1">
      <alignment vertical="center"/>
      <protection locked="0"/>
    </xf>
    <xf numFmtId="0" fontId="80" fillId="0" borderId="0" xfId="4" applyFont="1" applyAlignment="1">
      <alignment vertical="center"/>
    </xf>
    <xf numFmtId="0" fontId="79" fillId="0" borderId="1" xfId="4" applyFont="1" applyFill="1" applyBorder="1" applyAlignment="1">
      <alignment horizontal="center" vertical="center" shrinkToFit="1"/>
    </xf>
    <xf numFmtId="185" fontId="79" fillId="0" borderId="1" xfId="4" applyNumberFormat="1" applyFont="1" applyFill="1" applyBorder="1" applyAlignment="1">
      <alignment horizontal="center" vertical="center" shrinkToFit="1"/>
    </xf>
    <xf numFmtId="0" fontId="80" fillId="0" borderId="1" xfId="4" applyFont="1" applyBorder="1" applyAlignment="1" applyProtection="1">
      <alignment vertical="center"/>
      <protection locked="0"/>
    </xf>
    <xf numFmtId="186" fontId="75" fillId="2" borderId="2" xfId="6" applyNumberFormat="1" applyFont="1" applyFill="1" applyBorder="1" applyAlignment="1">
      <alignment horizontal="center" vertical="center" wrapText="1" shrinkToFit="1"/>
    </xf>
    <xf numFmtId="186" fontId="75" fillId="2" borderId="2" xfId="6" applyNumberFormat="1" applyFont="1" applyFill="1" applyBorder="1" applyAlignment="1">
      <alignment horizontal="center" vertical="center" shrinkToFit="1"/>
    </xf>
    <xf numFmtId="186" fontId="75" fillId="2" borderId="5" xfId="6" applyNumberFormat="1" applyFont="1" applyFill="1" applyBorder="1" applyAlignment="1">
      <alignment horizontal="center" vertical="center" shrinkToFit="1"/>
    </xf>
    <xf numFmtId="0" fontId="83" fillId="3" borderId="2" xfId="4" applyFont="1" applyFill="1" applyBorder="1" applyAlignment="1">
      <alignment horizontal="center" vertical="center"/>
    </xf>
    <xf numFmtId="185" fontId="80" fillId="3" borderId="2" xfId="4" applyNumberFormat="1" applyFont="1" applyFill="1" applyBorder="1" applyAlignment="1">
      <alignment vertical="center"/>
    </xf>
    <xf numFmtId="0" fontId="80" fillId="3" borderId="2" xfId="4" applyFont="1" applyFill="1" applyBorder="1" applyAlignment="1">
      <alignment vertical="center"/>
    </xf>
    <xf numFmtId="183" fontId="80" fillId="3" borderId="2" xfId="4" applyNumberFormat="1" applyFont="1" applyFill="1" applyBorder="1" applyAlignment="1">
      <alignment vertical="center"/>
    </xf>
    <xf numFmtId="183" fontId="80" fillId="3" borderId="5" xfId="4" applyNumberFormat="1" applyFont="1" applyFill="1" applyBorder="1" applyAlignment="1">
      <alignment vertical="center"/>
    </xf>
    <xf numFmtId="38" fontId="80" fillId="0" borderId="2" xfId="1" applyFont="1" applyBorder="1" applyAlignment="1" applyProtection="1">
      <alignment vertical="center"/>
      <protection locked="0"/>
    </xf>
    <xf numFmtId="0" fontId="80" fillId="0" borderId="2" xfId="4" applyFont="1" applyBorder="1" applyAlignment="1">
      <alignment horizontal="center" vertical="center"/>
    </xf>
    <xf numFmtId="185" fontId="80" fillId="10" borderId="2" xfId="4" applyNumberFormat="1" applyFont="1" applyFill="1" applyBorder="1" applyAlignment="1" applyProtection="1">
      <alignment vertical="center"/>
      <protection locked="0"/>
    </xf>
    <xf numFmtId="0" fontId="80" fillId="10" borderId="2" xfId="4" applyFont="1" applyFill="1" applyBorder="1" applyAlignment="1" applyProtection="1">
      <alignment vertical="center"/>
      <protection locked="0"/>
    </xf>
    <xf numFmtId="186" fontId="80" fillId="10" borderId="2" xfId="4" applyNumberFormat="1" applyFont="1" applyFill="1" applyBorder="1" applyAlignment="1" applyProtection="1">
      <alignment vertical="center"/>
      <protection locked="0"/>
    </xf>
    <xf numFmtId="0" fontId="75" fillId="0" borderId="0" xfId="4" applyFont="1" applyFill="1" applyAlignment="1" applyProtection="1">
      <alignment vertical="center"/>
      <protection locked="0"/>
    </xf>
    <xf numFmtId="186" fontId="75" fillId="0" borderId="2" xfId="4" applyNumberFormat="1" applyFont="1" applyFill="1" applyBorder="1" applyAlignment="1" applyProtection="1">
      <alignment vertical="center"/>
      <protection locked="0"/>
    </xf>
    <xf numFmtId="186" fontId="80" fillId="10" borderId="2" xfId="4" applyNumberFormat="1" applyFont="1" applyFill="1" applyBorder="1" applyAlignment="1" applyProtection="1">
      <alignment vertical="center" shrinkToFit="1"/>
      <protection locked="0"/>
    </xf>
    <xf numFmtId="0" fontId="80" fillId="0" borderId="4" xfId="4" applyFont="1" applyBorder="1" applyAlignment="1">
      <alignment horizontal="center" vertical="center"/>
    </xf>
    <xf numFmtId="185" fontId="80" fillId="10" borderId="4" xfId="4" applyNumberFormat="1" applyFont="1" applyFill="1" applyBorder="1" applyAlignment="1" applyProtection="1">
      <alignment vertical="center"/>
      <protection locked="0"/>
    </xf>
    <xf numFmtId="0" fontId="80" fillId="10" borderId="4" xfId="4" applyFont="1" applyFill="1" applyBorder="1" applyAlignment="1" applyProtection="1">
      <alignment vertical="center"/>
      <protection locked="0"/>
    </xf>
    <xf numFmtId="186" fontId="80" fillId="10" borderId="4" xfId="4" applyNumberFormat="1" applyFont="1" applyFill="1" applyBorder="1" applyAlignment="1" applyProtection="1">
      <alignment vertical="center" shrinkToFit="1"/>
      <protection locked="0"/>
    </xf>
    <xf numFmtId="186" fontId="80" fillId="10" borderId="4" xfId="4" applyNumberFormat="1" applyFont="1" applyFill="1" applyBorder="1" applyAlignment="1" applyProtection="1">
      <alignment vertical="center"/>
      <protection locked="0"/>
    </xf>
    <xf numFmtId="0" fontId="80" fillId="0" borderId="0" xfId="4" applyFont="1" applyAlignment="1">
      <alignment horizontal="center" vertical="center"/>
    </xf>
    <xf numFmtId="185" fontId="80" fillId="0" borderId="0" xfId="4" applyNumberFormat="1" applyFont="1" applyAlignment="1">
      <alignment vertical="center"/>
    </xf>
    <xf numFmtId="186" fontId="80" fillId="0" borderId="0" xfId="4" applyNumberFormat="1" applyFont="1" applyAlignment="1">
      <alignment vertical="center"/>
    </xf>
    <xf numFmtId="0" fontId="80" fillId="0" borderId="0" xfId="4" applyFont="1" applyAlignment="1" applyProtection="1">
      <alignment horizontal="center" vertical="center"/>
      <protection locked="0"/>
    </xf>
    <xf numFmtId="185" fontId="80" fillId="0" borderId="0" xfId="4" applyNumberFormat="1" applyFont="1" applyAlignment="1" applyProtection="1">
      <alignment vertical="center"/>
      <protection locked="0"/>
    </xf>
    <xf numFmtId="186" fontId="80" fillId="0" borderId="0" xfId="4" applyNumberFormat="1" applyFont="1" applyAlignment="1" applyProtection="1">
      <alignment vertical="center"/>
      <protection locked="0"/>
    </xf>
    <xf numFmtId="0" fontId="75" fillId="0" borderId="0" xfId="4" applyFont="1" applyFill="1" applyAlignment="1">
      <alignment vertical="center"/>
    </xf>
    <xf numFmtId="0" fontId="76" fillId="0" borderId="0" xfId="7" applyFont="1" applyFill="1" applyBorder="1" applyAlignment="1" applyProtection="1">
      <alignment horizontal="center" vertical="center" textRotation="255" wrapText="1"/>
    </xf>
    <xf numFmtId="0" fontId="83" fillId="0" borderId="0" xfId="7" applyFont="1" applyFill="1" applyBorder="1" applyAlignment="1" applyProtection="1">
      <alignment vertical="center"/>
    </xf>
    <xf numFmtId="0" fontId="81" fillId="0" borderId="0" xfId="7" applyFont="1" applyFill="1" applyBorder="1" applyProtection="1">
      <protection locked="0"/>
    </xf>
    <xf numFmtId="0" fontId="83" fillId="0" borderId="0" xfId="7" applyFont="1" applyBorder="1" applyAlignment="1" applyProtection="1">
      <alignment vertical="center" wrapText="1"/>
    </xf>
    <xf numFmtId="0" fontId="84" fillId="0" borderId="1" xfId="7" applyFont="1" applyFill="1" applyBorder="1" applyAlignment="1" applyProtection="1">
      <alignment vertical="center" wrapText="1"/>
      <protection locked="0"/>
    </xf>
    <xf numFmtId="182" fontId="85" fillId="0" borderId="0" xfId="7" applyNumberFormat="1" applyFont="1" applyBorder="1" applyAlignment="1" applyProtection="1">
      <alignment vertical="center" wrapText="1"/>
    </xf>
    <xf numFmtId="182" fontId="85" fillId="0" borderId="21" xfId="7" applyNumberFormat="1" applyFont="1" applyBorder="1" applyAlignment="1" applyProtection="1">
      <alignment vertical="center" wrapText="1"/>
    </xf>
    <xf numFmtId="182" fontId="85" fillId="0" borderId="0" xfId="7" applyNumberFormat="1" applyFont="1" applyAlignment="1" applyProtection="1">
      <alignment vertical="center" wrapText="1"/>
    </xf>
    <xf numFmtId="0" fontId="84" fillId="0" borderId="0" xfId="7" applyFont="1" applyFill="1" applyBorder="1" applyAlignment="1" applyProtection="1">
      <alignment vertical="center" wrapText="1"/>
    </xf>
    <xf numFmtId="0" fontId="81" fillId="0" borderId="0" xfId="7" applyFont="1" applyBorder="1" applyProtection="1"/>
    <xf numFmtId="0" fontId="81" fillId="0" borderId="0" xfId="7" applyFont="1" applyProtection="1">
      <protection locked="0"/>
    </xf>
    <xf numFmtId="0" fontId="86" fillId="0" borderId="0" xfId="7" applyFont="1" applyProtection="1">
      <protection locked="0"/>
    </xf>
    <xf numFmtId="182" fontId="85" fillId="0" borderId="21" xfId="7" applyNumberFormat="1" applyFont="1" applyBorder="1" applyAlignment="1" applyProtection="1">
      <alignment horizontal="center" vertical="center" wrapText="1"/>
    </xf>
    <xf numFmtId="182" fontId="85" fillId="0" borderId="0" xfId="7" applyNumberFormat="1" applyFont="1" applyAlignment="1" applyProtection="1">
      <alignment horizontal="center" vertical="center" wrapText="1"/>
    </xf>
    <xf numFmtId="0" fontId="86" fillId="0" borderId="0" xfId="7" applyFont="1" applyBorder="1" applyProtection="1">
      <protection locked="0"/>
    </xf>
    <xf numFmtId="0" fontId="86" fillId="0" borderId="0" xfId="7" applyFont="1" applyFill="1" applyBorder="1" applyProtection="1">
      <protection locked="0"/>
    </xf>
    <xf numFmtId="0" fontId="81" fillId="0" borderId="0" xfId="7" applyFont="1" applyAlignment="1" applyProtection="1">
      <alignment vertical="center"/>
    </xf>
    <xf numFmtId="0" fontId="81" fillId="0" borderId="0" xfId="7" applyFont="1" applyAlignment="1" applyProtection="1">
      <alignment horizontal="right" vertical="center"/>
    </xf>
    <xf numFmtId="0" fontId="78" fillId="0" borderId="0" xfId="7" applyFont="1" applyFill="1" applyBorder="1" applyAlignment="1" applyProtection="1">
      <alignment vertical="center" shrinkToFit="1"/>
      <protection locked="0"/>
    </xf>
    <xf numFmtId="0" fontId="81" fillId="0" borderId="0" xfId="7" applyFont="1" applyAlignment="1" applyProtection="1">
      <alignment vertical="center"/>
      <protection locked="0"/>
    </xf>
    <xf numFmtId="0" fontId="75" fillId="0" borderId="0" xfId="4" applyFont="1" applyFill="1" applyBorder="1" applyAlignment="1">
      <alignment vertical="center"/>
    </xf>
    <xf numFmtId="0" fontId="77" fillId="0" borderId="1" xfId="7" applyFont="1" applyFill="1" applyBorder="1" applyAlignment="1" applyProtection="1">
      <alignment vertical="center"/>
    </xf>
    <xf numFmtId="178" fontId="81" fillId="0" borderId="1" xfId="7" applyNumberFormat="1" applyFont="1" applyFill="1" applyBorder="1" applyAlignment="1" applyProtection="1">
      <alignment vertical="center"/>
      <protection locked="0"/>
    </xf>
    <xf numFmtId="0" fontId="81" fillId="0" borderId="1" xfId="7" applyFont="1" applyBorder="1" applyProtection="1">
      <protection locked="0"/>
    </xf>
    <xf numFmtId="0" fontId="81" fillId="0" borderId="0" xfId="7" applyFont="1" applyProtection="1"/>
    <xf numFmtId="0" fontId="86" fillId="0" borderId="0" xfId="7" applyFont="1" applyBorder="1" applyAlignment="1" applyProtection="1">
      <alignment horizontal="left"/>
      <protection locked="0"/>
    </xf>
    <xf numFmtId="0" fontId="81" fillId="0" borderId="0" xfId="7" applyFont="1" applyBorder="1" applyProtection="1">
      <protection locked="0"/>
    </xf>
    <xf numFmtId="0" fontId="81" fillId="0" borderId="0" xfId="7" applyFont="1" applyBorder="1" applyAlignment="1" applyProtection="1">
      <alignment shrinkToFit="1"/>
      <protection locked="0"/>
    </xf>
    <xf numFmtId="0" fontId="81" fillId="0" borderId="0" xfId="7" applyFont="1" applyAlignment="1" applyProtection="1">
      <alignment shrinkToFit="1"/>
      <protection locked="0"/>
    </xf>
    <xf numFmtId="177" fontId="81" fillId="0" borderId="0" xfId="7" applyNumberFormat="1" applyFont="1" applyBorder="1" applyAlignment="1" applyProtection="1">
      <alignment horizontal="left" vertical="center"/>
      <protection locked="0"/>
    </xf>
    <xf numFmtId="0" fontId="77" fillId="0" borderId="0" xfId="7" applyFont="1" applyBorder="1" applyAlignment="1" applyProtection="1">
      <alignment horizontal="right"/>
      <protection locked="0"/>
    </xf>
    <xf numFmtId="0" fontId="81" fillId="0" borderId="0" xfId="7" applyFont="1" applyBorder="1" applyAlignment="1" applyProtection="1">
      <protection locked="0"/>
    </xf>
    <xf numFmtId="0" fontId="77" fillId="0" borderId="0" xfId="0" applyFont="1" applyBorder="1" applyAlignment="1" applyProtection="1">
      <alignment horizontal="right"/>
      <protection locked="0"/>
    </xf>
    <xf numFmtId="0" fontId="81" fillId="0" borderId="0" xfId="0" applyFont="1" applyProtection="1">
      <protection locked="0"/>
    </xf>
    <xf numFmtId="0" fontId="81" fillId="0" borderId="0" xfId="0" applyFont="1" applyBorder="1" applyAlignment="1" applyProtection="1">
      <alignment shrinkToFit="1"/>
      <protection locked="0"/>
    </xf>
    <xf numFmtId="0" fontId="81" fillId="0" borderId="0" xfId="0" applyFont="1" applyAlignment="1" applyProtection="1">
      <alignment shrinkToFit="1"/>
      <protection locked="0"/>
    </xf>
    <xf numFmtId="0" fontId="81" fillId="0" borderId="0" xfId="0" applyFont="1" applyBorder="1" applyAlignment="1" applyProtection="1">
      <protection locked="0"/>
    </xf>
    <xf numFmtId="0" fontId="77" fillId="0" borderId="11" xfId="7" applyFont="1" applyBorder="1" applyAlignment="1" applyProtection="1">
      <alignment vertical="center" wrapText="1"/>
    </xf>
    <xf numFmtId="0" fontId="77" fillId="0" borderId="0" xfId="7" applyFont="1" applyBorder="1" applyAlignment="1" applyProtection="1">
      <alignment vertical="top" wrapText="1"/>
    </xf>
    <xf numFmtId="0" fontId="84" fillId="0" borderId="0" xfId="7" applyFont="1" applyBorder="1" applyAlignment="1" applyProtection="1">
      <alignment vertical="center" wrapText="1"/>
    </xf>
    <xf numFmtId="0" fontId="81" fillId="0" borderId="36" xfId="7" applyFont="1" applyBorder="1" applyProtection="1"/>
    <xf numFmtId="0" fontId="83" fillId="0" borderId="16" xfId="7" applyFont="1" applyBorder="1" applyAlignment="1" applyProtection="1">
      <alignment vertical="center" wrapText="1"/>
    </xf>
    <xf numFmtId="182" fontId="85" fillId="0" borderId="8" xfId="7" applyNumberFormat="1" applyFont="1" applyBorder="1" applyAlignment="1" applyProtection="1">
      <alignment vertical="center" wrapText="1"/>
    </xf>
    <xf numFmtId="0" fontId="87" fillId="0" borderId="51" xfId="7" quotePrefix="1" applyFont="1" applyBorder="1" applyAlignment="1" applyProtection="1">
      <alignment vertical="center" wrapText="1"/>
    </xf>
    <xf numFmtId="0" fontId="87" fillId="0" borderId="52" xfId="7" quotePrefix="1" applyFont="1" applyBorder="1" applyAlignment="1" applyProtection="1">
      <alignment vertical="center" wrapText="1"/>
    </xf>
    <xf numFmtId="0" fontId="87" fillId="0" borderId="53" xfId="7" quotePrefix="1" applyFont="1" applyBorder="1" applyAlignment="1" applyProtection="1">
      <alignment vertical="center" wrapText="1"/>
    </xf>
    <xf numFmtId="186" fontId="80" fillId="0" borderId="0" xfId="4" applyNumberFormat="1" applyFont="1" applyBorder="1" applyAlignment="1" applyProtection="1">
      <alignment vertical="center"/>
      <protection locked="0"/>
    </xf>
    <xf numFmtId="183" fontId="80" fillId="0" borderId="147" xfId="4" applyNumberFormat="1" applyFont="1" applyFill="1" applyBorder="1" applyAlignment="1">
      <alignment vertical="center"/>
    </xf>
    <xf numFmtId="183" fontId="80" fillId="4" borderId="219" xfId="4" applyNumberFormat="1" applyFont="1" applyFill="1" applyBorder="1" applyAlignment="1">
      <alignment vertical="center"/>
    </xf>
    <xf numFmtId="0" fontId="80" fillId="0" borderId="13" xfId="4" applyFont="1" applyBorder="1" applyAlignment="1">
      <alignment horizontal="center" vertical="center"/>
    </xf>
    <xf numFmtId="185" fontId="80" fillId="0" borderId="13" xfId="4" applyNumberFormat="1" applyFont="1" applyBorder="1" applyAlignment="1">
      <alignment vertical="center"/>
    </xf>
    <xf numFmtId="0" fontId="80" fillId="0" borderId="13" xfId="4" applyFont="1" applyBorder="1" applyAlignment="1">
      <alignment vertical="center"/>
    </xf>
    <xf numFmtId="186" fontId="80" fillId="0" borderId="13" xfId="4" applyNumberFormat="1" applyFont="1" applyBorder="1" applyAlignment="1">
      <alignment vertical="center"/>
    </xf>
    <xf numFmtId="0" fontId="75" fillId="0" borderId="0" xfId="4" applyFont="1" applyFill="1" applyAlignment="1">
      <alignment vertical="center"/>
    </xf>
    <xf numFmtId="0" fontId="75" fillId="0" borderId="0" xfId="4" applyFont="1" applyFill="1" applyAlignment="1">
      <alignment horizontal="center" vertical="center"/>
    </xf>
    <xf numFmtId="0" fontId="77" fillId="0" borderId="0" xfId="4" applyFont="1" applyFill="1" applyAlignment="1">
      <alignment horizontal="right" vertical="center"/>
    </xf>
    <xf numFmtId="0" fontId="77" fillId="0" borderId="0" xfId="0" applyFont="1" applyFill="1" applyBorder="1" applyAlignment="1">
      <alignment horizontal="left" vertical="center"/>
    </xf>
    <xf numFmtId="0" fontId="77" fillId="0" borderId="0" xfId="0" applyFont="1" applyFill="1" applyAlignment="1">
      <alignment horizontal="left" vertical="center"/>
    </xf>
    <xf numFmtId="0" fontId="77" fillId="0" borderId="0" xfId="0" applyFont="1" applyFill="1" applyAlignment="1">
      <alignment vertical="center"/>
    </xf>
    <xf numFmtId="0" fontId="77" fillId="0" borderId="203" xfId="0" applyFont="1" applyFill="1" applyBorder="1" applyAlignment="1">
      <alignment vertical="center"/>
    </xf>
    <xf numFmtId="0" fontId="77" fillId="10" borderId="203" xfId="4" applyFont="1" applyFill="1" applyBorder="1">
      <alignment vertical="center"/>
    </xf>
    <xf numFmtId="0" fontId="15" fillId="5" borderId="85" xfId="0" applyFont="1" applyFill="1" applyBorder="1" applyAlignment="1">
      <alignment horizontal="left" vertical="center" wrapText="1"/>
    </xf>
    <xf numFmtId="0" fontId="15" fillId="5" borderId="86" xfId="0" applyFont="1" applyFill="1" applyBorder="1" applyAlignment="1">
      <alignment horizontal="left" vertical="center" wrapText="1"/>
    </xf>
    <xf numFmtId="0" fontId="10" fillId="8" borderId="35"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10" fillId="8" borderId="19" xfId="0" applyFont="1" applyFill="1" applyBorder="1" applyAlignment="1" applyProtection="1">
      <alignment horizontal="center" vertical="center" wrapText="1"/>
    </xf>
    <xf numFmtId="0" fontId="10" fillId="8" borderId="36"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16" xfId="0" applyFont="1" applyFill="1" applyBorder="1" applyAlignment="1" applyProtection="1">
      <alignment horizontal="center" vertical="center" wrapText="1"/>
    </xf>
    <xf numFmtId="0" fontId="10" fillId="8" borderId="37"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0" fillId="8" borderId="35" xfId="0" applyFill="1" applyBorder="1" applyAlignment="1" applyProtection="1">
      <alignment horizontal="center" vertical="center" wrapText="1"/>
    </xf>
    <xf numFmtId="0" fontId="0" fillId="8" borderId="13" xfId="0" applyFill="1" applyBorder="1" applyAlignment="1" applyProtection="1">
      <alignment horizontal="center" vertical="center" wrapText="1"/>
    </xf>
    <xf numFmtId="0" fontId="0" fillId="8" borderId="19" xfId="0" applyFill="1" applyBorder="1" applyAlignment="1" applyProtection="1">
      <alignment horizontal="center" vertical="center" wrapText="1"/>
    </xf>
    <xf numFmtId="0" fontId="0" fillId="8" borderId="36" xfId="0" applyFill="1" applyBorder="1" applyAlignment="1" applyProtection="1">
      <alignment horizontal="center" vertical="center" wrapText="1"/>
    </xf>
    <xf numFmtId="0" fontId="0" fillId="8" borderId="0" xfId="0" applyFill="1" applyBorder="1" applyAlignment="1" applyProtection="1">
      <alignment horizontal="center" vertical="center" wrapText="1"/>
    </xf>
    <xf numFmtId="0" fontId="0" fillId="8" borderId="16" xfId="0" applyFill="1" applyBorder="1" applyAlignment="1" applyProtection="1">
      <alignment horizontal="center" vertical="center" wrapText="1"/>
    </xf>
    <xf numFmtId="0" fontId="0" fillId="8" borderId="37" xfId="0" applyFill="1" applyBorder="1" applyAlignment="1" applyProtection="1">
      <alignment horizontal="center" vertical="center" wrapText="1"/>
    </xf>
    <xf numFmtId="0" fontId="0" fillId="8" borderId="1" xfId="0" applyFill="1" applyBorder="1" applyAlignment="1" applyProtection="1">
      <alignment horizontal="center" vertical="center" wrapText="1"/>
    </xf>
    <xf numFmtId="0" fontId="0" fillId="8" borderId="15" xfId="0" applyFill="1" applyBorder="1" applyAlignment="1" applyProtection="1">
      <alignment horizontal="center" vertical="center" wrapText="1"/>
    </xf>
    <xf numFmtId="0" fontId="47" fillId="8" borderId="14" xfId="0" applyFont="1" applyFill="1" applyBorder="1" applyAlignment="1" applyProtection="1">
      <alignment horizontal="center" vertical="center" wrapText="1"/>
    </xf>
    <xf numFmtId="0" fontId="47" fillId="8" borderId="19" xfId="0" applyFont="1" applyFill="1" applyBorder="1" applyAlignment="1" applyProtection="1">
      <alignment horizontal="center" vertical="center" wrapText="1"/>
    </xf>
    <xf numFmtId="0" fontId="47" fillId="8" borderId="8" xfId="0" applyFont="1" applyFill="1" applyBorder="1" applyAlignment="1" applyProtection="1">
      <alignment horizontal="center" vertical="center" wrapText="1"/>
    </xf>
    <xf numFmtId="0" fontId="47" fillId="8" borderId="16" xfId="0" applyFont="1" applyFill="1" applyBorder="1" applyAlignment="1" applyProtection="1">
      <alignment horizontal="center" vertical="center" wrapText="1"/>
    </xf>
    <xf numFmtId="0" fontId="47" fillId="8" borderId="9" xfId="0" applyFont="1" applyFill="1" applyBorder="1" applyAlignment="1" applyProtection="1">
      <alignment horizontal="center" vertical="center" wrapText="1"/>
    </xf>
    <xf numFmtId="0" fontId="47" fillId="8" borderId="15" xfId="0" applyFont="1" applyFill="1" applyBorder="1" applyAlignment="1" applyProtection="1">
      <alignment horizontal="center" vertical="center" wrapText="1"/>
    </xf>
    <xf numFmtId="0" fontId="47" fillId="10" borderId="14" xfId="0" applyFont="1" applyFill="1" applyBorder="1" applyAlignment="1" applyProtection="1">
      <alignment vertical="center" wrapText="1"/>
      <protection locked="0"/>
    </xf>
    <xf numFmtId="0" fontId="47" fillId="10" borderId="13" xfId="0" applyFont="1" applyFill="1" applyBorder="1" applyAlignment="1" applyProtection="1">
      <alignment vertical="center" wrapText="1"/>
      <protection locked="0"/>
    </xf>
    <xf numFmtId="0" fontId="47" fillId="10" borderId="19" xfId="0" applyFont="1" applyFill="1" applyBorder="1" applyAlignment="1" applyProtection="1">
      <alignment vertical="center" wrapText="1"/>
      <protection locked="0"/>
    </xf>
    <xf numFmtId="0" fontId="47" fillId="10" borderId="8" xfId="0" applyFont="1" applyFill="1" applyBorder="1" applyAlignment="1" applyProtection="1">
      <alignment vertical="center" wrapText="1"/>
      <protection locked="0"/>
    </xf>
    <xf numFmtId="0" fontId="47" fillId="10" borderId="0" xfId="0" applyFont="1" applyFill="1" applyAlignment="1" applyProtection="1">
      <alignment vertical="center" wrapText="1"/>
      <protection locked="0"/>
    </xf>
    <xf numFmtId="0" fontId="47" fillId="10" borderId="16" xfId="0" applyFont="1" applyFill="1" applyBorder="1" applyAlignment="1" applyProtection="1">
      <alignment vertical="center" wrapText="1"/>
      <protection locked="0"/>
    </xf>
    <xf numFmtId="0" fontId="47" fillId="10" borderId="9" xfId="0" applyFont="1" applyFill="1" applyBorder="1" applyAlignment="1" applyProtection="1">
      <alignment vertical="center" wrapText="1"/>
      <protection locked="0"/>
    </xf>
    <xf numFmtId="0" fontId="47" fillId="10" borderId="1" xfId="0" applyFont="1" applyFill="1" applyBorder="1" applyAlignment="1" applyProtection="1">
      <alignment vertical="center" wrapText="1"/>
      <protection locked="0"/>
    </xf>
    <xf numFmtId="0" fontId="47" fillId="10" borderId="15" xfId="0" applyFont="1" applyFill="1" applyBorder="1" applyAlignment="1" applyProtection="1">
      <alignment vertical="center" wrapText="1"/>
      <protection locked="0"/>
    </xf>
    <xf numFmtId="0" fontId="47" fillId="10" borderId="14" xfId="0" applyFont="1" applyFill="1" applyBorder="1" applyAlignment="1" applyProtection="1">
      <alignment horizontal="left" vertical="center" wrapText="1"/>
      <protection locked="0"/>
    </xf>
    <xf numFmtId="0" fontId="47" fillId="10" borderId="13" xfId="0" applyFont="1" applyFill="1" applyBorder="1" applyAlignment="1" applyProtection="1">
      <alignment horizontal="left" vertical="center" wrapText="1"/>
      <protection locked="0"/>
    </xf>
    <xf numFmtId="0" fontId="47" fillId="10" borderId="19" xfId="0" applyFont="1" applyFill="1" applyBorder="1" applyAlignment="1" applyProtection="1">
      <alignment horizontal="left" vertical="center" wrapText="1"/>
      <protection locked="0"/>
    </xf>
    <xf numFmtId="0" fontId="47" fillId="10" borderId="8" xfId="0" applyFont="1" applyFill="1" applyBorder="1" applyAlignment="1" applyProtection="1">
      <alignment horizontal="left" vertical="center" wrapText="1"/>
      <protection locked="0"/>
    </xf>
    <xf numFmtId="0" fontId="47" fillId="10" borderId="0" xfId="0" applyFont="1" applyFill="1" applyAlignment="1" applyProtection="1">
      <alignment horizontal="left" vertical="center" wrapText="1"/>
      <protection locked="0"/>
    </xf>
    <xf numFmtId="0" fontId="47" fillId="10" borderId="16" xfId="0" applyFont="1" applyFill="1" applyBorder="1" applyAlignment="1" applyProtection="1">
      <alignment horizontal="left" vertical="center" wrapText="1"/>
      <protection locked="0"/>
    </xf>
    <xf numFmtId="0" fontId="47" fillId="10" borderId="9" xfId="0" applyFont="1" applyFill="1" applyBorder="1" applyAlignment="1" applyProtection="1">
      <alignment horizontal="left" vertical="center" wrapText="1"/>
      <protection locked="0"/>
    </xf>
    <xf numFmtId="0" fontId="47" fillId="10" borderId="1" xfId="0" applyFont="1" applyFill="1" applyBorder="1" applyAlignment="1" applyProtection="1">
      <alignment horizontal="left" vertical="center" wrapText="1"/>
      <protection locked="0"/>
    </xf>
    <xf numFmtId="0" fontId="47" fillId="10" borderId="15" xfId="0" applyFont="1" applyFill="1" applyBorder="1" applyAlignment="1" applyProtection="1">
      <alignment horizontal="left" vertical="center" wrapText="1"/>
      <protection locked="0"/>
    </xf>
    <xf numFmtId="0" fontId="47" fillId="2" borderId="14" xfId="0" applyFont="1" applyFill="1" applyBorder="1" applyAlignment="1" applyProtection="1">
      <alignment horizontal="center" vertical="center" wrapText="1"/>
      <protection locked="0"/>
    </xf>
    <xf numFmtId="0" fontId="47" fillId="2" borderId="19" xfId="0" applyFont="1" applyFill="1" applyBorder="1" applyAlignment="1" applyProtection="1">
      <alignment horizontal="center" vertical="center" wrapText="1"/>
      <protection locked="0"/>
    </xf>
    <xf numFmtId="0" fontId="47" fillId="2" borderId="8" xfId="0" applyFont="1" applyFill="1" applyBorder="1" applyAlignment="1" applyProtection="1">
      <alignment horizontal="center" vertical="center" wrapText="1"/>
      <protection locked="0"/>
    </xf>
    <xf numFmtId="0" fontId="47" fillId="2" borderId="16" xfId="0"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wrapText="1"/>
      <protection locked="0"/>
    </xf>
    <xf numFmtId="0" fontId="47" fillId="2" borderId="15" xfId="0" applyFont="1" applyFill="1" applyBorder="1" applyAlignment="1" applyProtection="1">
      <alignment horizontal="center" vertical="center" wrapText="1"/>
      <protection locked="0"/>
    </xf>
    <xf numFmtId="0" fontId="47" fillId="2" borderId="20" xfId="0" applyFont="1" applyFill="1" applyBorder="1" applyAlignment="1" applyProtection="1">
      <alignment horizontal="center" vertical="center" wrapText="1"/>
      <protection locked="0"/>
    </xf>
    <xf numFmtId="0" fontId="47" fillId="2" borderId="21"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10" fillId="8" borderId="14" xfId="0" applyFont="1" applyFill="1" applyBorder="1" applyAlignment="1" applyProtection="1">
      <alignment horizontal="left" vertical="center" wrapText="1"/>
    </xf>
    <xf numFmtId="0" fontId="10" fillId="8" borderId="13" xfId="0" applyFont="1" applyFill="1" applyBorder="1" applyAlignment="1" applyProtection="1">
      <alignment horizontal="left" vertical="center" wrapText="1"/>
    </xf>
    <xf numFmtId="0" fontId="10" fillId="8" borderId="20" xfId="0" applyFont="1" applyFill="1" applyBorder="1" applyAlignment="1" applyProtection="1">
      <alignment horizontal="left" vertical="center" wrapText="1"/>
    </xf>
    <xf numFmtId="0" fontId="10" fillId="10" borderId="8" xfId="0" applyFont="1" applyFill="1" applyBorder="1" applyAlignment="1" applyProtection="1">
      <alignment horizontal="left" vertical="top" wrapText="1"/>
      <protection locked="0"/>
    </xf>
    <xf numFmtId="0" fontId="10" fillId="10" borderId="0" xfId="0" applyFont="1" applyFill="1" applyAlignment="1" applyProtection="1">
      <alignment horizontal="left" vertical="top" wrapText="1"/>
      <protection locked="0"/>
    </xf>
    <xf numFmtId="0" fontId="10" fillId="10" borderId="21" xfId="0" applyFont="1" applyFill="1" applyBorder="1" applyAlignment="1" applyProtection="1">
      <alignment horizontal="left" vertical="top" wrapText="1"/>
      <protection locked="0"/>
    </xf>
    <xf numFmtId="0" fontId="10" fillId="10" borderId="51" xfId="0" applyFont="1" applyFill="1" applyBorder="1" applyAlignment="1" applyProtection="1">
      <alignment horizontal="left" vertical="top" wrapText="1"/>
      <protection locked="0"/>
    </xf>
    <xf numFmtId="0" fontId="10" fillId="10" borderId="52" xfId="0" applyFont="1" applyFill="1" applyBorder="1" applyAlignment="1" applyProtection="1">
      <alignment horizontal="left" vertical="top" wrapText="1"/>
      <protection locked="0"/>
    </xf>
    <xf numFmtId="0" fontId="10" fillId="10" borderId="53" xfId="0" applyFont="1" applyFill="1" applyBorder="1" applyAlignment="1" applyProtection="1">
      <alignment horizontal="left" vertical="top" wrapText="1"/>
      <protection locked="0"/>
    </xf>
    <xf numFmtId="0" fontId="10" fillId="10" borderId="0" xfId="0" applyFont="1" applyFill="1" applyBorder="1" applyAlignment="1" applyProtection="1">
      <alignment horizontal="center" wrapText="1"/>
      <protection locked="0"/>
    </xf>
    <xf numFmtId="0" fontId="10" fillId="0" borderId="0" xfId="0" applyFont="1" applyFill="1" applyBorder="1" applyAlignment="1" applyProtection="1">
      <alignment horizontal="center" vertical="center" wrapText="1"/>
    </xf>
    <xf numFmtId="0" fontId="10" fillId="10" borderId="9" xfId="0" applyFont="1" applyFill="1" applyBorder="1" applyAlignment="1" applyProtection="1">
      <alignment horizontal="left" vertical="top" wrapText="1"/>
      <protection locked="0"/>
    </xf>
    <xf numFmtId="0" fontId="10" fillId="10" borderId="1" xfId="0" applyFont="1" applyFill="1" applyBorder="1" applyAlignment="1" applyProtection="1">
      <alignment horizontal="left" vertical="top" wrapText="1"/>
      <protection locked="0"/>
    </xf>
    <xf numFmtId="0" fontId="10" fillId="10" borderId="7" xfId="0" applyFont="1" applyFill="1" applyBorder="1" applyAlignment="1" applyProtection="1">
      <alignment horizontal="left" vertical="top" wrapText="1"/>
      <protection locked="0"/>
    </xf>
    <xf numFmtId="0" fontId="10" fillId="2" borderId="45" xfId="0" applyFont="1" applyFill="1" applyBorder="1" applyAlignment="1" applyProtection="1">
      <alignment horizontal="center" shrinkToFit="1"/>
      <protection locked="0"/>
    </xf>
    <xf numFmtId="0" fontId="10" fillId="2" borderId="83" xfId="0" applyFont="1" applyFill="1" applyBorder="1" applyAlignment="1" applyProtection="1">
      <alignment horizontal="center" shrinkToFit="1"/>
      <protection locked="0"/>
    </xf>
    <xf numFmtId="0" fontId="11" fillId="10" borderId="39" xfId="0" applyNumberFormat="1" applyFont="1" applyFill="1" applyBorder="1" applyAlignment="1" applyProtection="1">
      <alignment horizontal="right" shrinkToFit="1"/>
      <protection locked="0"/>
    </xf>
    <xf numFmtId="0" fontId="11" fillId="10" borderId="47" xfId="0" applyNumberFormat="1" applyFont="1" applyFill="1" applyBorder="1" applyAlignment="1" applyProtection="1">
      <alignment horizontal="right" shrinkToFit="1"/>
      <protection locked="0"/>
    </xf>
    <xf numFmtId="0" fontId="10" fillId="10" borderId="78" xfId="0" applyFont="1" applyFill="1" applyBorder="1" applyAlignment="1" applyProtection="1">
      <alignment horizontal="left"/>
      <protection locked="0"/>
    </xf>
    <xf numFmtId="0" fontId="10" fillId="10" borderId="75" xfId="0" applyFont="1" applyFill="1" applyBorder="1" applyAlignment="1" applyProtection="1">
      <alignment horizontal="left"/>
      <protection locked="0"/>
    </xf>
    <xf numFmtId="0" fontId="10" fillId="10" borderId="79" xfId="0" applyFont="1" applyFill="1" applyBorder="1" applyAlignment="1" applyProtection="1">
      <alignment horizontal="left"/>
      <protection locked="0"/>
    </xf>
    <xf numFmtId="0" fontId="10" fillId="8" borderId="129" xfId="0" applyFont="1" applyFill="1" applyBorder="1" applyAlignment="1" applyProtection="1">
      <alignment horizontal="center"/>
    </xf>
    <xf numFmtId="0" fontId="10" fillId="8" borderId="130" xfId="0" applyFont="1" applyFill="1" applyBorder="1" applyAlignment="1" applyProtection="1">
      <alignment horizontal="center"/>
    </xf>
    <xf numFmtId="0" fontId="10" fillId="10" borderId="71" xfId="0" applyFont="1" applyFill="1" applyBorder="1" applyAlignment="1" applyProtection="1">
      <alignment horizontal="left"/>
      <protection locked="0"/>
    </xf>
    <xf numFmtId="0" fontId="10" fillId="10" borderId="82" xfId="0" applyFont="1" applyFill="1" applyBorder="1" applyAlignment="1" applyProtection="1">
      <alignment horizontal="left"/>
      <protection locked="0"/>
    </xf>
    <xf numFmtId="0" fontId="10" fillId="10" borderId="83" xfId="0" applyFont="1" applyFill="1" applyBorder="1" applyAlignment="1" applyProtection="1">
      <alignment horizontal="left"/>
      <protection locked="0"/>
    </xf>
    <xf numFmtId="0" fontId="21" fillId="0" borderId="90" xfId="0" applyFont="1" applyBorder="1" applyAlignment="1" applyProtection="1">
      <alignment horizontal="left"/>
      <protection locked="0"/>
    </xf>
    <xf numFmtId="0" fontId="21" fillId="0" borderId="72" xfId="0" applyFont="1" applyBorder="1" applyAlignment="1" applyProtection="1">
      <alignment horizontal="left"/>
      <protection locked="0"/>
    </xf>
    <xf numFmtId="0" fontId="21" fillId="0" borderId="91" xfId="0" applyFont="1" applyBorder="1" applyAlignment="1" applyProtection="1">
      <alignment horizontal="left"/>
      <protection locked="0"/>
    </xf>
    <xf numFmtId="0" fontId="22" fillId="0" borderId="0" xfId="0" applyFont="1" applyBorder="1" applyAlignment="1" applyProtection="1">
      <alignment horizontal="left" shrinkToFit="1"/>
      <protection locked="0"/>
    </xf>
    <xf numFmtId="0" fontId="22" fillId="0" borderId="0" xfId="0" applyFont="1" applyBorder="1" applyAlignment="1" applyProtection="1">
      <alignment horizontal="left"/>
      <protection locked="0"/>
    </xf>
    <xf numFmtId="178" fontId="10" fillId="10" borderId="1" xfId="0" applyNumberFormat="1" applyFont="1" applyFill="1" applyBorder="1" applyAlignment="1" applyProtection="1">
      <alignment horizontal="center" vertical="center"/>
      <protection locked="0"/>
    </xf>
    <xf numFmtId="0" fontId="0" fillId="8" borderId="13" xfId="0" applyFont="1" applyFill="1" applyBorder="1" applyAlignment="1" applyProtection="1">
      <alignment horizontal="center"/>
    </xf>
    <xf numFmtId="0" fontId="0" fillId="8" borderId="20" xfId="0" applyFont="1" applyFill="1" applyBorder="1" applyAlignment="1" applyProtection="1">
      <alignment horizontal="center"/>
    </xf>
    <xf numFmtId="0" fontId="0" fillId="8" borderId="1" xfId="0" applyFont="1" applyFill="1" applyBorder="1" applyAlignment="1" applyProtection="1">
      <alignment horizontal="center"/>
    </xf>
    <xf numFmtId="0" fontId="0" fillId="8" borderId="7" xfId="0" applyFont="1" applyFill="1" applyBorder="1" applyAlignment="1" applyProtection="1">
      <alignment horizontal="center"/>
    </xf>
    <xf numFmtId="0" fontId="8" fillId="2" borderId="27" xfId="0" applyFont="1" applyFill="1" applyBorder="1" applyAlignment="1" applyProtection="1">
      <alignment horizontal="left" vertical="center" wrapText="1"/>
      <protection locked="0"/>
    </xf>
    <xf numFmtId="0" fontId="8" fillId="2" borderId="28" xfId="0" applyFont="1" applyFill="1" applyBorder="1" applyAlignment="1" applyProtection="1">
      <alignment horizontal="left" vertical="center" wrapText="1"/>
      <protection locked="0"/>
    </xf>
    <xf numFmtId="0" fontId="8" fillId="2" borderId="26"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2" borderId="20" xfId="0" applyFont="1" applyFill="1" applyBorder="1" applyAlignment="1" applyProtection="1">
      <alignment horizontal="left" vertical="center" wrapText="1"/>
      <protection locked="0"/>
    </xf>
    <xf numFmtId="0" fontId="11" fillId="10" borderId="44" xfId="0" applyNumberFormat="1" applyFont="1" applyFill="1" applyBorder="1" applyAlignment="1" applyProtection="1">
      <alignment horizontal="right" shrinkToFit="1"/>
      <protection locked="0"/>
    </xf>
    <xf numFmtId="0" fontId="11" fillId="10" borderId="84" xfId="0" applyNumberFormat="1" applyFont="1" applyFill="1" applyBorder="1" applyAlignment="1" applyProtection="1">
      <alignment horizontal="right" shrinkToFit="1"/>
      <protection locked="0"/>
    </xf>
    <xf numFmtId="0" fontId="0" fillId="8" borderId="19" xfId="0" applyFont="1" applyFill="1" applyBorder="1" applyAlignment="1" applyProtection="1">
      <alignment horizontal="center"/>
    </xf>
    <xf numFmtId="0" fontId="0" fillId="8" borderId="15" xfId="0" applyFont="1" applyFill="1" applyBorder="1" applyAlignment="1" applyProtection="1">
      <alignment horizontal="center"/>
    </xf>
    <xf numFmtId="0" fontId="8" fillId="8" borderId="11" xfId="0" applyFont="1" applyFill="1" applyBorder="1" applyAlignment="1" applyProtection="1">
      <alignment horizontal="center" vertical="center" wrapText="1"/>
    </xf>
    <xf numFmtId="0" fontId="8" fillId="8" borderId="2" xfId="0" applyFont="1" applyFill="1" applyBorder="1" applyAlignment="1" applyProtection="1">
      <alignment horizontal="center" vertical="center"/>
    </xf>
    <xf numFmtId="0" fontId="8" fillId="8" borderId="11" xfId="0" applyFont="1" applyFill="1" applyBorder="1" applyAlignment="1" applyProtection="1">
      <alignment horizontal="center" vertical="center"/>
    </xf>
    <xf numFmtId="38" fontId="0" fillId="10" borderId="14" xfId="1" applyFont="1" applyFill="1" applyBorder="1" applyAlignment="1" applyProtection="1">
      <alignment horizontal="center"/>
      <protection locked="0"/>
    </xf>
    <xf numFmtId="38" fontId="0" fillId="10" borderId="13" xfId="1" applyFont="1" applyFill="1" applyBorder="1" applyAlignment="1" applyProtection="1">
      <alignment horizontal="center"/>
      <protection locked="0"/>
    </xf>
    <xf numFmtId="38" fontId="0" fillId="10" borderId="9" xfId="1" applyFont="1" applyFill="1" applyBorder="1" applyAlignment="1" applyProtection="1">
      <alignment horizontal="center"/>
      <protection locked="0"/>
    </xf>
    <xf numFmtId="38" fontId="0" fillId="10" borderId="1" xfId="1" applyFont="1" applyFill="1" applyBorder="1" applyAlignment="1" applyProtection="1">
      <alignment horizontal="center"/>
      <protection locked="0"/>
    </xf>
    <xf numFmtId="0" fontId="21" fillId="2" borderId="90" xfId="0" applyFont="1" applyFill="1" applyBorder="1" applyAlignment="1" applyProtection="1">
      <alignment horizontal="left"/>
      <protection locked="0"/>
    </xf>
    <xf numFmtId="0" fontId="21" fillId="2" borderId="72" xfId="0" applyFont="1" applyFill="1" applyBorder="1" applyAlignment="1" applyProtection="1">
      <alignment horizontal="left"/>
      <protection locked="0"/>
    </xf>
    <xf numFmtId="0" fontId="21" fillId="2" borderId="91" xfId="0" applyFont="1" applyFill="1" applyBorder="1" applyAlignment="1" applyProtection="1">
      <alignment horizontal="left"/>
      <protection locked="0"/>
    </xf>
    <xf numFmtId="0" fontId="10" fillId="8" borderId="87" xfId="0" applyFont="1" applyFill="1" applyBorder="1" applyAlignment="1" applyProtection="1">
      <alignment horizontal="center"/>
    </xf>
    <xf numFmtId="0" fontId="10" fillId="8" borderId="88" xfId="0" applyFont="1" applyFill="1" applyBorder="1" applyAlignment="1" applyProtection="1">
      <alignment horizontal="center"/>
    </xf>
    <xf numFmtId="0" fontId="10" fillId="8" borderId="127" xfId="0" applyFont="1" applyFill="1" applyBorder="1" applyAlignment="1" applyProtection="1">
      <alignment horizontal="center"/>
    </xf>
    <xf numFmtId="0" fontId="19" fillId="2" borderId="5" xfId="0" applyFont="1" applyFill="1" applyBorder="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9" fillId="2" borderId="11" xfId="0" applyFont="1" applyFill="1" applyBorder="1" applyAlignment="1" applyProtection="1">
      <alignment horizontal="center" vertical="center" shrinkToFit="1"/>
      <protection locked="0"/>
    </xf>
    <xf numFmtId="0" fontId="10" fillId="0" borderId="1" xfId="0" applyFont="1" applyBorder="1" applyAlignment="1" applyProtection="1">
      <alignment horizontal="left" vertical="center"/>
    </xf>
    <xf numFmtId="0" fontId="8" fillId="8" borderId="3" xfId="0" applyFont="1" applyFill="1" applyBorder="1" applyAlignment="1" applyProtection="1">
      <alignment horizontal="distributed" vertical="center"/>
    </xf>
    <xf numFmtId="0" fontId="8" fillId="8" borderId="2" xfId="0" applyFont="1" applyFill="1" applyBorder="1" applyAlignment="1" applyProtection="1">
      <alignment horizontal="distributed" vertical="center"/>
    </xf>
    <xf numFmtId="0" fontId="8" fillId="8" borderId="3" xfId="0" applyFont="1" applyFill="1" applyBorder="1" applyAlignment="1" applyProtection="1">
      <alignment horizontal="center" vertical="center"/>
    </xf>
    <xf numFmtId="0" fontId="0" fillId="2" borderId="0" xfId="0" applyFill="1" applyAlignment="1" applyProtection="1">
      <alignment horizontal="center" vertical="center"/>
      <protection locked="0"/>
    </xf>
    <xf numFmtId="0" fontId="0" fillId="0" borderId="0" xfId="0" applyFont="1" applyFill="1" applyAlignment="1" applyProtection="1">
      <alignment horizontal="left" vertical="center"/>
    </xf>
    <xf numFmtId="178" fontId="0" fillId="10" borderId="1" xfId="0" applyNumberFormat="1" applyFill="1" applyBorder="1" applyAlignment="1" applyProtection="1">
      <alignment horizontal="left" vertical="center"/>
      <protection locked="0"/>
    </xf>
    <xf numFmtId="178" fontId="10" fillId="0" borderId="1" xfId="0" applyNumberFormat="1" applyFont="1" applyBorder="1" applyAlignment="1" applyProtection="1">
      <alignment horizontal="right" vertical="center"/>
    </xf>
    <xf numFmtId="0" fontId="8" fillId="8" borderId="14" xfId="0" applyFont="1" applyFill="1" applyBorder="1" applyAlignment="1" applyProtection="1">
      <alignment horizontal="center" vertical="center" wrapText="1"/>
    </xf>
    <xf numFmtId="0" fontId="8" fillId="8" borderId="13" xfId="0" applyFont="1" applyFill="1" applyBorder="1" applyAlignment="1" applyProtection="1">
      <alignment horizontal="center" vertical="center" wrapText="1"/>
    </xf>
    <xf numFmtId="0" fontId="8" fillId="8" borderId="131" xfId="0" applyFont="1" applyFill="1" applyBorder="1" applyAlignment="1" applyProtection="1">
      <alignment horizontal="center" vertical="center" wrapText="1"/>
    </xf>
    <xf numFmtId="0" fontId="8" fillId="8" borderId="8" xfId="0" applyFont="1" applyFill="1" applyBorder="1" applyAlignment="1" applyProtection="1">
      <alignment horizontal="center" vertical="center" wrapText="1"/>
    </xf>
    <xf numFmtId="0" fontId="8" fillId="8" borderId="0" xfId="0" applyFont="1" applyFill="1" applyBorder="1" applyAlignment="1" applyProtection="1">
      <alignment horizontal="center" vertical="center" wrapText="1"/>
    </xf>
    <xf numFmtId="0" fontId="8" fillId="8" borderId="132" xfId="0" applyFont="1" applyFill="1" applyBorder="1" applyAlignment="1" applyProtection="1">
      <alignment horizontal="center" vertical="center" wrapText="1"/>
    </xf>
    <xf numFmtId="0" fontId="8" fillId="8" borderId="9" xfId="0" applyFont="1" applyFill="1" applyBorder="1" applyAlignment="1" applyProtection="1">
      <alignment horizontal="center" vertical="center" wrapText="1"/>
    </xf>
    <xf numFmtId="0" fontId="8" fillId="8" borderId="1" xfId="0" applyFont="1" applyFill="1" applyBorder="1" applyAlignment="1" applyProtection="1">
      <alignment horizontal="center" vertical="center" wrapText="1"/>
    </xf>
    <xf numFmtId="0" fontId="8" fillId="8" borderId="118" xfId="0" applyFont="1" applyFill="1" applyBorder="1" applyAlignment="1" applyProtection="1">
      <alignment horizontal="center" vertical="center" wrapText="1"/>
    </xf>
    <xf numFmtId="0" fontId="8" fillId="2" borderId="133"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134"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4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177" fontId="0" fillId="10" borderId="14" xfId="0" applyNumberFormat="1" applyFill="1" applyBorder="1" applyAlignment="1" applyProtection="1">
      <alignment horizontal="center" vertical="center"/>
      <protection locked="0"/>
    </xf>
    <xf numFmtId="177" fontId="0" fillId="10" borderId="13" xfId="0" applyNumberFormat="1" applyFill="1" applyBorder="1" applyAlignment="1" applyProtection="1">
      <alignment horizontal="center" vertical="center"/>
      <protection locked="0"/>
    </xf>
    <xf numFmtId="177" fontId="0" fillId="10" borderId="9" xfId="0" applyNumberFormat="1" applyFill="1" applyBorder="1" applyAlignment="1" applyProtection="1">
      <alignment horizontal="center" vertical="center"/>
      <protection locked="0"/>
    </xf>
    <xf numFmtId="177" fontId="0" fillId="10" borderId="1" xfId="0" applyNumberFormat="1" applyFill="1" applyBorder="1" applyAlignment="1" applyProtection="1">
      <alignment horizontal="center" vertical="center"/>
      <protection locked="0"/>
    </xf>
    <xf numFmtId="0" fontId="0" fillId="8" borderId="13" xfId="0" applyFill="1" applyBorder="1" applyAlignment="1" applyProtection="1">
      <alignment horizontal="center" vertical="center"/>
    </xf>
    <xf numFmtId="0" fontId="0" fillId="8" borderId="1" xfId="0" applyFill="1" applyBorder="1" applyAlignment="1" applyProtection="1">
      <alignment horizontal="center" vertical="center"/>
    </xf>
    <xf numFmtId="177" fontId="10" fillId="8" borderId="14" xfId="0" applyNumberFormat="1" applyFont="1" applyFill="1" applyBorder="1" applyAlignment="1" applyProtection="1">
      <alignment horizontal="center" vertical="center"/>
    </xf>
    <xf numFmtId="177" fontId="10" fillId="8" borderId="13" xfId="0" applyNumberFormat="1" applyFont="1" applyFill="1" applyBorder="1" applyAlignment="1" applyProtection="1">
      <alignment horizontal="center" vertical="center"/>
    </xf>
    <xf numFmtId="177" fontId="10" fillId="8" borderId="131" xfId="0" applyNumberFormat="1" applyFont="1" applyFill="1" applyBorder="1" applyAlignment="1" applyProtection="1">
      <alignment horizontal="center" vertical="center"/>
    </xf>
    <xf numFmtId="177" fontId="10" fillId="8" borderId="9" xfId="0" applyNumberFormat="1" applyFont="1" applyFill="1" applyBorder="1" applyAlignment="1" applyProtection="1">
      <alignment horizontal="center" vertical="center"/>
    </xf>
    <xf numFmtId="177" fontId="10" fillId="8" borderId="1" xfId="0" applyNumberFormat="1" applyFont="1" applyFill="1" applyBorder="1" applyAlignment="1" applyProtection="1">
      <alignment horizontal="center" vertical="center"/>
    </xf>
    <xf numFmtId="177" fontId="10" fillId="8" borderId="118" xfId="0" applyNumberFormat="1" applyFont="1" applyFill="1" applyBorder="1" applyAlignment="1" applyProtection="1">
      <alignment horizontal="center" vertical="center"/>
    </xf>
    <xf numFmtId="177" fontId="0" fillId="8" borderId="13" xfId="0" applyNumberFormat="1" applyFill="1" applyBorder="1" applyAlignment="1" applyProtection="1">
      <alignment horizontal="center" vertical="center"/>
    </xf>
    <xf numFmtId="177" fontId="0" fillId="8" borderId="20" xfId="0" applyNumberFormat="1" applyFill="1" applyBorder="1" applyAlignment="1" applyProtection="1">
      <alignment horizontal="center" vertical="center"/>
    </xf>
    <xf numFmtId="177" fontId="0" fillId="8" borderId="1" xfId="0" applyNumberFormat="1" applyFill="1" applyBorder="1" applyAlignment="1" applyProtection="1">
      <alignment horizontal="center" vertical="center"/>
    </xf>
    <xf numFmtId="177" fontId="0" fillId="8" borderId="7" xfId="0" applyNumberFormat="1" applyFill="1" applyBorder="1" applyAlignment="1" applyProtection="1">
      <alignment horizontal="center" vertical="center"/>
    </xf>
    <xf numFmtId="0" fontId="8" fillId="10" borderId="14" xfId="0" applyFont="1" applyFill="1" applyBorder="1" applyAlignment="1" applyProtection="1">
      <alignment horizontal="left" vertical="center" wrapText="1"/>
      <protection locked="0"/>
    </xf>
    <xf numFmtId="0" fontId="8" fillId="10" borderId="13" xfId="0" applyFont="1" applyFill="1" applyBorder="1" applyAlignment="1" applyProtection="1">
      <alignment horizontal="left" vertical="center" wrapText="1"/>
      <protection locked="0"/>
    </xf>
    <xf numFmtId="0" fontId="8" fillId="10" borderId="8" xfId="0" applyFont="1" applyFill="1" applyBorder="1" applyAlignment="1" applyProtection="1">
      <alignment horizontal="left" vertical="center" wrapText="1"/>
      <protection locked="0"/>
    </xf>
    <xf numFmtId="0" fontId="8" fillId="10" borderId="0" xfId="0" applyFont="1" applyFill="1" applyBorder="1" applyAlignment="1" applyProtection="1">
      <alignment horizontal="left" vertical="center" wrapText="1"/>
      <protection locked="0"/>
    </xf>
    <xf numFmtId="0" fontId="8" fillId="10" borderId="9" xfId="0" applyFont="1" applyFill="1" applyBorder="1" applyAlignment="1" applyProtection="1">
      <alignment horizontal="left" vertical="center" wrapText="1"/>
      <protection locked="0"/>
    </xf>
    <xf numFmtId="0" fontId="8" fillId="10" borderId="1" xfId="0" applyFont="1" applyFill="1" applyBorder="1" applyAlignment="1" applyProtection="1">
      <alignment horizontal="left" vertical="center" wrapText="1"/>
      <protection locked="0"/>
    </xf>
    <xf numFmtId="0" fontId="16" fillId="0" borderId="0" xfId="0" applyFont="1" applyFill="1" applyAlignment="1" applyProtection="1">
      <alignment horizontal="left" vertical="top" wrapText="1"/>
    </xf>
    <xf numFmtId="0" fontId="16" fillId="0" borderId="0" xfId="0" applyFont="1" applyFill="1" applyAlignment="1" applyProtection="1">
      <alignment horizontal="left" vertical="top"/>
    </xf>
    <xf numFmtId="0" fontId="10" fillId="10" borderId="14" xfId="0" applyFont="1" applyFill="1" applyBorder="1" applyAlignment="1" applyProtection="1">
      <alignment horizontal="left" vertical="center" wrapText="1"/>
      <protection locked="0"/>
    </xf>
    <xf numFmtId="0" fontId="10" fillId="10" borderId="13" xfId="0" applyFont="1" applyFill="1" applyBorder="1" applyAlignment="1" applyProtection="1">
      <alignment horizontal="left" vertical="center" wrapText="1"/>
      <protection locked="0"/>
    </xf>
    <xf numFmtId="0" fontId="10" fillId="10" borderId="20" xfId="0" applyFont="1" applyFill="1" applyBorder="1" applyAlignment="1" applyProtection="1">
      <alignment horizontal="left" vertical="center" wrapText="1"/>
      <protection locked="0"/>
    </xf>
    <xf numFmtId="0" fontId="10" fillId="10" borderId="8" xfId="0" applyFont="1" applyFill="1" applyBorder="1" applyAlignment="1" applyProtection="1">
      <alignment horizontal="left" vertical="center" wrapText="1"/>
      <protection locked="0"/>
    </xf>
    <xf numFmtId="0" fontId="10" fillId="10" borderId="0" xfId="0" applyFont="1" applyFill="1" applyBorder="1" applyAlignment="1" applyProtection="1">
      <alignment horizontal="left" vertical="center" wrapText="1"/>
      <protection locked="0"/>
    </xf>
    <xf numFmtId="0" fontId="10" fillId="10" borderId="21" xfId="0" applyFont="1" applyFill="1" applyBorder="1" applyAlignment="1" applyProtection="1">
      <alignment horizontal="left" vertical="center" wrapText="1"/>
      <protection locked="0"/>
    </xf>
    <xf numFmtId="0" fontId="10" fillId="10" borderId="9" xfId="0" applyFont="1" applyFill="1" applyBorder="1" applyAlignment="1" applyProtection="1">
      <alignment horizontal="left" vertical="center" wrapText="1"/>
      <protection locked="0"/>
    </xf>
    <xf numFmtId="0" fontId="10" fillId="10" borderId="1" xfId="0" applyFont="1" applyFill="1" applyBorder="1" applyAlignment="1" applyProtection="1">
      <alignment horizontal="left" vertical="center" wrapText="1"/>
      <protection locked="0"/>
    </xf>
    <xf numFmtId="0" fontId="10" fillId="10" borderId="7" xfId="0" applyFont="1" applyFill="1" applyBorder="1" applyAlignment="1" applyProtection="1">
      <alignment horizontal="left" vertical="center" wrapText="1"/>
      <protection locked="0"/>
    </xf>
    <xf numFmtId="0" fontId="8" fillId="8" borderId="23" xfId="0" applyFont="1" applyFill="1" applyBorder="1" applyAlignment="1" applyProtection="1">
      <alignment horizontal="left" vertical="center" wrapText="1"/>
    </xf>
    <xf numFmtId="0" fontId="8" fillId="8" borderId="17" xfId="0" applyFont="1" applyFill="1" applyBorder="1" applyAlignment="1" applyProtection="1">
      <alignment horizontal="left" vertical="center" wrapText="1"/>
    </xf>
    <xf numFmtId="0" fontId="8" fillId="8" borderId="24" xfId="0" applyFont="1" applyFill="1" applyBorder="1" applyAlignment="1" applyProtection="1">
      <alignment horizontal="left" vertical="center" wrapText="1"/>
    </xf>
    <xf numFmtId="0" fontId="8" fillId="8" borderId="18" xfId="0" applyFont="1" applyFill="1" applyBorder="1" applyAlignment="1" applyProtection="1">
      <alignment horizontal="left" vertical="center" wrapText="1"/>
    </xf>
    <xf numFmtId="0" fontId="11" fillId="10" borderId="40" xfId="0" applyNumberFormat="1" applyFont="1" applyFill="1" applyBorder="1" applyAlignment="1" applyProtection="1">
      <alignment horizontal="right" shrinkToFit="1"/>
      <protection locked="0"/>
    </xf>
    <xf numFmtId="0" fontId="11" fillId="10" borderId="48" xfId="0" applyNumberFormat="1" applyFont="1" applyFill="1" applyBorder="1" applyAlignment="1" applyProtection="1">
      <alignment horizontal="right" shrinkToFit="1"/>
      <protection locked="0"/>
    </xf>
    <xf numFmtId="0" fontId="43" fillId="0" borderId="14" xfId="0"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wrapText="1"/>
      <protection locked="0"/>
    </xf>
    <xf numFmtId="0" fontId="43" fillId="0" borderId="20" xfId="0" applyFont="1" applyFill="1" applyBorder="1" applyAlignment="1" applyProtection="1">
      <alignment horizontal="left" vertical="center" wrapText="1"/>
      <protection locked="0"/>
    </xf>
    <xf numFmtId="0" fontId="8" fillId="10" borderId="0" xfId="0" applyFont="1" applyFill="1" applyBorder="1" applyAlignment="1" applyProtection="1">
      <alignment vertical="center" wrapText="1"/>
      <protection locked="0"/>
    </xf>
    <xf numFmtId="0" fontId="10" fillId="10" borderId="0" xfId="0" applyFont="1" applyFill="1" applyBorder="1" applyAlignment="1" applyProtection="1">
      <alignment horizontal="left"/>
      <protection locked="0"/>
    </xf>
    <xf numFmtId="0" fontId="10" fillId="10" borderId="0" xfId="0" applyFont="1" applyFill="1" applyBorder="1" applyAlignment="1" applyProtection="1">
      <alignment horizontal="center"/>
      <protection locked="0"/>
    </xf>
    <xf numFmtId="0" fontId="10" fillId="8" borderId="45" xfId="0" applyFont="1" applyFill="1" applyBorder="1" applyAlignment="1" applyProtection="1">
      <alignment horizontal="center" shrinkToFit="1"/>
    </xf>
    <xf numFmtId="0" fontId="10" fillId="8" borderId="83" xfId="0" applyFont="1" applyFill="1" applyBorder="1" applyAlignment="1" applyProtection="1">
      <alignment horizontal="center" shrinkToFit="1"/>
    </xf>
    <xf numFmtId="0" fontId="10" fillId="8" borderId="78" xfId="0" applyFont="1" applyFill="1" applyBorder="1" applyAlignment="1" applyProtection="1">
      <alignment horizontal="left"/>
    </xf>
    <xf numFmtId="0" fontId="10" fillId="8" borderId="75" xfId="0" applyFont="1" applyFill="1" applyBorder="1" applyAlignment="1" applyProtection="1">
      <alignment horizontal="left"/>
    </xf>
    <xf numFmtId="0" fontId="10" fillId="8" borderId="79" xfId="0" applyFont="1" applyFill="1" applyBorder="1" applyAlignment="1" applyProtection="1">
      <alignment horizontal="left"/>
    </xf>
    <xf numFmtId="0" fontId="8" fillId="8" borderId="35" xfId="0" applyFont="1" applyFill="1" applyBorder="1" applyAlignment="1" applyProtection="1">
      <alignment horizontal="center" vertical="center" textRotation="255" wrapText="1"/>
    </xf>
    <xf numFmtId="0" fontId="8" fillId="8" borderId="19" xfId="0" applyFont="1" applyFill="1" applyBorder="1" applyAlignment="1" applyProtection="1">
      <alignment horizontal="center" vertical="center" textRotation="255" wrapText="1"/>
    </xf>
    <xf numFmtId="0" fontId="8" fillId="8" borderId="36" xfId="0" applyFont="1" applyFill="1" applyBorder="1" applyAlignment="1" applyProtection="1">
      <alignment horizontal="center" vertical="center" textRotation="255" wrapText="1"/>
    </xf>
    <xf numFmtId="0" fontId="8" fillId="8" borderId="16" xfId="0" applyFont="1" applyFill="1" applyBorder="1" applyAlignment="1" applyProtection="1">
      <alignment horizontal="center" vertical="center" textRotation="255" wrapText="1"/>
    </xf>
    <xf numFmtId="0" fontId="10" fillId="8" borderId="128" xfId="0" applyFont="1" applyFill="1" applyBorder="1" applyAlignment="1" applyProtection="1">
      <alignment horizontal="center"/>
    </xf>
    <xf numFmtId="0" fontId="47" fillId="8" borderId="13" xfId="0" applyFont="1" applyFill="1" applyBorder="1" applyAlignment="1" applyProtection="1">
      <alignment horizontal="center" vertical="center" wrapText="1"/>
    </xf>
    <xf numFmtId="0" fontId="47" fillId="8" borderId="1" xfId="0" applyFont="1" applyFill="1" applyBorder="1" applyAlignment="1" applyProtection="1">
      <alignment horizontal="center" vertical="center" wrapText="1"/>
    </xf>
    <xf numFmtId="0" fontId="48" fillId="8" borderId="14"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0" fontId="48" fillId="8" borderId="9" xfId="0" applyFont="1" applyFill="1" applyBorder="1" applyAlignment="1" applyProtection="1">
      <alignment horizontal="center" vertical="center" wrapText="1"/>
    </xf>
    <xf numFmtId="0" fontId="48" fillId="8" borderId="15" xfId="0" applyFont="1" applyFill="1" applyBorder="1" applyAlignment="1" applyProtection="1">
      <alignment horizontal="center" vertical="center" wrapText="1"/>
    </xf>
    <xf numFmtId="0" fontId="47" fillId="8" borderId="20" xfId="0" applyFont="1" applyFill="1" applyBorder="1" applyAlignment="1" applyProtection="1">
      <alignment horizontal="center" vertical="center" wrapText="1"/>
    </xf>
    <xf numFmtId="0" fontId="47" fillId="8" borderId="7" xfId="0" applyFont="1" applyFill="1" applyBorder="1" applyAlignment="1" applyProtection="1">
      <alignment horizontal="center" vertical="center" wrapText="1"/>
    </xf>
    <xf numFmtId="0" fontId="11" fillId="10" borderId="100" xfId="0" applyNumberFormat="1" applyFont="1" applyFill="1" applyBorder="1" applyAlignment="1" applyProtection="1">
      <alignment horizontal="center" shrinkToFit="1"/>
      <protection locked="0"/>
    </xf>
    <xf numFmtId="0" fontId="11" fillId="10" borderId="92" xfId="0" applyNumberFormat="1" applyFont="1" applyFill="1" applyBorder="1" applyAlignment="1" applyProtection="1">
      <alignment horizontal="center" shrinkToFit="1"/>
      <protection locked="0"/>
    </xf>
    <xf numFmtId="0" fontId="11" fillId="10" borderId="94" xfId="0" applyNumberFormat="1" applyFont="1" applyFill="1" applyBorder="1" applyAlignment="1" applyProtection="1">
      <alignment horizontal="center" shrinkToFit="1"/>
      <protection locked="0"/>
    </xf>
    <xf numFmtId="0" fontId="10" fillId="2" borderId="46" xfId="0" applyFont="1" applyFill="1" applyBorder="1" applyAlignment="1" applyProtection="1">
      <alignment horizontal="center" shrinkToFit="1"/>
      <protection locked="0"/>
    </xf>
    <xf numFmtId="0" fontId="10" fillId="2" borderId="118" xfId="0" applyFont="1" applyFill="1" applyBorder="1" applyAlignment="1" applyProtection="1">
      <alignment horizontal="center" shrinkToFit="1"/>
      <protection locked="0"/>
    </xf>
    <xf numFmtId="0" fontId="10" fillId="8" borderId="54" xfId="0" applyFont="1" applyFill="1" applyBorder="1" applyAlignment="1" applyProtection="1">
      <alignment horizontal="center" vertical="center" wrapText="1"/>
    </xf>
    <xf numFmtId="0" fontId="10" fillId="8" borderId="28" xfId="0" applyFont="1" applyFill="1" applyBorder="1" applyAlignment="1" applyProtection="1">
      <alignment horizontal="center" vertical="center" wrapText="1"/>
    </xf>
    <xf numFmtId="0" fontId="10" fillId="8" borderId="55"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8" borderId="71" xfId="0" applyFont="1" applyFill="1" applyBorder="1" applyAlignment="1" applyProtection="1">
      <alignment horizontal="left"/>
    </xf>
    <xf numFmtId="0" fontId="10" fillId="8" borderId="82" xfId="0" applyFont="1" applyFill="1" applyBorder="1" applyAlignment="1" applyProtection="1">
      <alignment horizontal="left"/>
    </xf>
    <xf numFmtId="0" fontId="10" fillId="8" borderId="83" xfId="0" applyFont="1" applyFill="1" applyBorder="1" applyAlignment="1" applyProtection="1">
      <alignment horizontal="left"/>
    </xf>
    <xf numFmtId="0" fontId="10" fillId="10" borderId="80" xfId="0" applyFont="1" applyFill="1" applyBorder="1" applyAlignment="1" applyProtection="1">
      <alignment horizontal="left"/>
      <protection locked="0"/>
    </xf>
    <xf numFmtId="0" fontId="10" fillId="10" borderId="77" xfId="0" applyFont="1" applyFill="1" applyBorder="1" applyAlignment="1" applyProtection="1">
      <alignment horizontal="left"/>
      <protection locked="0"/>
    </xf>
    <xf numFmtId="0" fontId="10" fillId="10" borderId="81" xfId="0" applyFont="1" applyFill="1" applyBorder="1" applyAlignment="1" applyProtection="1">
      <alignment horizontal="left"/>
      <protection locked="0"/>
    </xf>
    <xf numFmtId="0" fontId="11" fillId="10" borderId="41" xfId="0" applyNumberFormat="1" applyFont="1" applyFill="1" applyBorder="1" applyAlignment="1" applyProtection="1">
      <alignment horizontal="center" shrinkToFit="1"/>
      <protection locked="0"/>
    </xf>
    <xf numFmtId="0" fontId="11" fillId="10" borderId="75" xfId="0" applyNumberFormat="1" applyFont="1" applyFill="1" applyBorder="1" applyAlignment="1" applyProtection="1">
      <alignment horizontal="center" shrinkToFit="1"/>
      <protection locked="0"/>
    </xf>
    <xf numFmtId="0" fontId="11" fillId="10" borderId="42" xfId="0" applyNumberFormat="1" applyFont="1" applyFill="1" applyBorder="1" applyAlignment="1" applyProtection="1">
      <alignment horizontal="center" shrinkToFit="1"/>
      <protection locked="0"/>
    </xf>
    <xf numFmtId="0" fontId="11" fillId="10" borderId="101" xfId="0" applyNumberFormat="1" applyFont="1" applyFill="1" applyBorder="1" applyAlignment="1" applyProtection="1">
      <alignment horizontal="center" shrinkToFit="1"/>
      <protection locked="0"/>
    </xf>
    <xf numFmtId="0" fontId="11" fillId="10" borderId="77" xfId="0" applyNumberFormat="1" applyFont="1" applyFill="1" applyBorder="1" applyAlignment="1" applyProtection="1">
      <alignment horizontal="center" shrinkToFit="1"/>
      <protection locked="0"/>
    </xf>
    <xf numFmtId="0" fontId="11" fillId="10" borderId="43" xfId="0" applyNumberFormat="1" applyFont="1" applyFill="1" applyBorder="1" applyAlignment="1" applyProtection="1">
      <alignment horizontal="center" shrinkToFit="1"/>
      <protection locked="0"/>
    </xf>
    <xf numFmtId="0" fontId="10" fillId="8" borderId="120" xfId="0" applyFont="1" applyFill="1" applyBorder="1" applyAlignment="1" applyProtection="1">
      <alignment horizontal="center"/>
    </xf>
    <xf numFmtId="0" fontId="10" fillId="8" borderId="10" xfId="0" applyFont="1" applyFill="1" applyBorder="1" applyAlignment="1" applyProtection="1">
      <alignment horizontal="center"/>
    </xf>
    <xf numFmtId="0" fontId="10" fillId="8" borderId="102" xfId="0" applyFont="1" applyFill="1" applyBorder="1" applyAlignment="1" applyProtection="1">
      <alignment horizontal="center"/>
    </xf>
    <xf numFmtId="0" fontId="10" fillId="8" borderId="5" xfId="0" applyFont="1" applyFill="1" applyBorder="1" applyAlignment="1" applyProtection="1">
      <alignment horizontal="center"/>
    </xf>
    <xf numFmtId="0" fontId="10" fillId="8" borderId="119" xfId="0" applyFont="1" applyFill="1" applyBorder="1" applyAlignment="1" applyProtection="1">
      <alignment horizontal="center"/>
    </xf>
    <xf numFmtId="0" fontId="10" fillId="8" borderId="80" xfId="0" applyFont="1" applyFill="1" applyBorder="1" applyAlignment="1" applyProtection="1">
      <alignment horizontal="left"/>
    </xf>
    <xf numFmtId="0" fontId="10" fillId="8" borderId="77" xfId="0" applyFont="1" applyFill="1" applyBorder="1" applyAlignment="1" applyProtection="1">
      <alignment horizontal="left"/>
    </xf>
    <xf numFmtId="0" fontId="10" fillId="8" borderId="81" xfId="0" applyFont="1" applyFill="1" applyBorder="1" applyAlignment="1" applyProtection="1">
      <alignment horizontal="left"/>
    </xf>
    <xf numFmtId="0" fontId="10" fillId="8" borderId="46" xfId="0" applyFont="1" applyFill="1" applyBorder="1" applyAlignment="1" applyProtection="1">
      <alignment horizontal="center" shrinkToFit="1"/>
    </xf>
    <xf numFmtId="0" fontId="10" fillId="8" borderId="118" xfId="0" applyFont="1" applyFill="1" applyBorder="1" applyAlignment="1" applyProtection="1">
      <alignment horizontal="center" shrinkToFit="1"/>
    </xf>
    <xf numFmtId="0" fontId="47" fillId="10" borderId="8" xfId="0" applyFont="1" applyFill="1" applyBorder="1" applyAlignment="1" applyProtection="1">
      <alignment vertical="top" wrapText="1"/>
      <protection locked="0"/>
    </xf>
    <xf numFmtId="0" fontId="47" fillId="10" borderId="0" xfId="0" applyFont="1" applyFill="1" applyAlignment="1" applyProtection="1">
      <alignment vertical="top" wrapText="1"/>
      <protection locked="0"/>
    </xf>
    <xf numFmtId="0" fontId="47" fillId="10" borderId="21" xfId="0" applyFont="1" applyFill="1" applyBorder="1" applyAlignment="1" applyProtection="1">
      <alignment vertical="top" wrapText="1"/>
      <protection locked="0"/>
    </xf>
    <xf numFmtId="0" fontId="47" fillId="10" borderId="9" xfId="0" applyFont="1" applyFill="1" applyBorder="1" applyAlignment="1" applyProtection="1">
      <alignment vertical="top" wrapText="1"/>
      <protection locked="0"/>
    </xf>
    <xf numFmtId="0" fontId="47" fillId="10" borderId="1" xfId="0" applyFont="1" applyFill="1" applyBorder="1" applyAlignment="1" applyProtection="1">
      <alignment vertical="top" wrapText="1"/>
      <protection locked="0"/>
    </xf>
    <xf numFmtId="0" fontId="47" fillId="10" borderId="7" xfId="0" applyFont="1" applyFill="1" applyBorder="1" applyAlignment="1" applyProtection="1">
      <alignment vertical="top" wrapText="1"/>
      <protection locked="0"/>
    </xf>
    <xf numFmtId="0" fontId="0" fillId="2" borderId="1" xfId="0" applyFill="1" applyBorder="1" applyAlignment="1" applyProtection="1">
      <alignment horizontal="center" vertical="center" shrinkToFit="1"/>
      <protection locked="0"/>
    </xf>
    <xf numFmtId="0" fontId="0" fillId="0" borderId="0" xfId="0" applyAlignment="1" applyProtection="1">
      <alignment horizontal="center" vertical="center"/>
    </xf>
    <xf numFmtId="0" fontId="10" fillId="0" borderId="10" xfId="0" applyFont="1" applyBorder="1" applyAlignment="1" applyProtection="1">
      <alignment horizontal="left" vertical="center"/>
    </xf>
    <xf numFmtId="178" fontId="0" fillId="10" borderId="10" xfId="0" applyNumberFormat="1" applyFill="1" applyBorder="1" applyAlignment="1" applyProtection="1">
      <alignment horizontal="left" vertical="center"/>
      <protection locked="0"/>
    </xf>
    <xf numFmtId="0" fontId="8" fillId="8" borderId="54" xfId="0" applyFont="1" applyFill="1" applyBorder="1" applyAlignment="1" applyProtection="1">
      <alignment horizontal="distributed" vertical="center"/>
    </xf>
    <xf numFmtId="0" fontId="8" fillId="8" borderId="28" xfId="0" applyFont="1" applyFill="1" applyBorder="1" applyAlignment="1" applyProtection="1">
      <alignment horizontal="distributed" vertical="center"/>
    </xf>
    <xf numFmtId="0" fontId="8" fillId="8" borderId="55" xfId="0" applyFont="1" applyFill="1" applyBorder="1" applyAlignment="1" applyProtection="1">
      <alignment horizontal="distributed" vertical="center"/>
    </xf>
    <xf numFmtId="0" fontId="8" fillId="8" borderId="37" xfId="0" applyFont="1" applyFill="1" applyBorder="1" applyAlignment="1" applyProtection="1">
      <alignment horizontal="distributed" vertical="center"/>
    </xf>
    <xf numFmtId="0" fontId="8" fillId="8" borderId="1" xfId="0" applyFont="1" applyFill="1" applyBorder="1" applyAlignment="1" applyProtection="1">
      <alignment horizontal="distributed" vertical="center"/>
    </xf>
    <xf numFmtId="0" fontId="8" fillId="8" borderId="15" xfId="0" applyFont="1" applyFill="1" applyBorder="1" applyAlignment="1" applyProtection="1">
      <alignment horizontal="distributed" vertical="center"/>
    </xf>
    <xf numFmtId="0" fontId="8" fillId="2" borderId="2"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wrapText="1"/>
    </xf>
    <xf numFmtId="0" fontId="8" fillId="8" borderId="35" xfId="0" applyFont="1" applyFill="1" applyBorder="1" applyAlignment="1" applyProtection="1">
      <alignment horizontal="distributed" vertical="center"/>
    </xf>
    <xf numFmtId="0" fontId="8" fillId="8" borderId="13" xfId="0" applyFont="1" applyFill="1" applyBorder="1" applyAlignment="1" applyProtection="1">
      <alignment horizontal="distributed" vertical="center"/>
    </xf>
    <xf numFmtId="0" fontId="8" fillId="8" borderId="19" xfId="0" applyFont="1" applyFill="1" applyBorder="1" applyAlignment="1" applyProtection="1">
      <alignment horizontal="distributed" vertical="center"/>
    </xf>
    <xf numFmtId="176" fontId="9" fillId="8" borderId="114" xfId="0" applyNumberFormat="1" applyFont="1" applyFill="1" applyBorder="1" applyAlignment="1" applyProtection="1">
      <alignment horizontal="right"/>
      <protection locked="0"/>
    </xf>
    <xf numFmtId="176" fontId="9" fillId="8" borderId="113" xfId="0" applyNumberFormat="1" applyFont="1" applyFill="1" applyBorder="1" applyAlignment="1" applyProtection="1">
      <alignment horizontal="right"/>
      <protection locked="0"/>
    </xf>
    <xf numFmtId="0" fontId="11" fillId="0" borderId="49" xfId="0" applyFont="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176" fontId="9" fillId="8" borderId="115" xfId="0" applyNumberFormat="1" applyFont="1" applyFill="1" applyBorder="1" applyAlignment="1" applyProtection="1">
      <alignment horizontal="right"/>
      <protection locked="0"/>
    </xf>
    <xf numFmtId="176" fontId="9" fillId="8" borderId="116" xfId="0" applyNumberFormat="1" applyFont="1" applyFill="1" applyBorder="1" applyAlignment="1" applyProtection="1">
      <alignment horizontal="right"/>
      <protection locked="0"/>
    </xf>
    <xf numFmtId="176" fontId="9" fillId="8" borderId="123" xfId="0" applyNumberFormat="1" applyFont="1" applyFill="1" applyBorder="1" applyAlignment="1" applyProtection="1">
      <alignment horizontal="right"/>
      <protection locked="0"/>
    </xf>
    <xf numFmtId="0" fontId="11" fillId="0" borderId="55"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95" xfId="0" applyFont="1" applyBorder="1" applyAlignment="1" applyProtection="1">
      <alignment horizontal="center" vertical="center"/>
    </xf>
    <xf numFmtId="0" fontId="11" fillId="0" borderId="92" xfId="0" applyFont="1" applyBorder="1" applyAlignment="1" applyProtection="1">
      <alignment horizontal="center" vertical="center"/>
    </xf>
    <xf numFmtId="0" fontId="11" fillId="0" borderId="94" xfId="0" applyFont="1" applyBorder="1" applyAlignment="1" applyProtection="1">
      <alignment horizontal="center" vertical="center"/>
    </xf>
    <xf numFmtId="176" fontId="9" fillId="8" borderId="92" xfId="0" applyNumberFormat="1" applyFont="1" applyFill="1" applyBorder="1" applyAlignment="1" applyProtection="1">
      <alignment horizontal="right"/>
    </xf>
    <xf numFmtId="176" fontId="9" fillId="8" borderId="93" xfId="0" applyNumberFormat="1" applyFont="1" applyFill="1" applyBorder="1" applyAlignment="1" applyProtection="1">
      <alignment horizontal="right"/>
    </xf>
    <xf numFmtId="176" fontId="9" fillId="8" borderId="74" xfId="0" applyNumberFormat="1" applyFont="1" applyFill="1" applyBorder="1" applyAlignment="1" applyProtection="1">
      <alignment horizontal="right"/>
    </xf>
    <xf numFmtId="176" fontId="9" fillId="8" borderId="122" xfId="0" applyNumberFormat="1" applyFont="1" applyFill="1" applyBorder="1" applyAlignment="1" applyProtection="1">
      <alignment horizontal="right"/>
    </xf>
    <xf numFmtId="176" fontId="9" fillId="8" borderId="94" xfId="0" applyNumberFormat="1" applyFont="1" applyFill="1" applyBorder="1" applyAlignment="1" applyProtection="1">
      <alignment horizontal="right"/>
    </xf>
    <xf numFmtId="0" fontId="11" fillId="0" borderId="96" xfId="0" applyFont="1" applyBorder="1" applyAlignment="1" applyProtection="1">
      <alignment horizontal="center" vertical="center"/>
    </xf>
    <xf numFmtId="0" fontId="11" fillId="0" borderId="88" xfId="0" applyFont="1" applyBorder="1" applyAlignment="1" applyProtection="1">
      <alignment horizontal="center" vertical="center"/>
    </xf>
    <xf numFmtId="0" fontId="11" fillId="0" borderId="22" xfId="0" applyFont="1" applyBorder="1" applyAlignment="1" applyProtection="1">
      <alignment horizontal="center" vertical="center"/>
    </xf>
    <xf numFmtId="0" fontId="11" fillId="0" borderId="89" xfId="0" applyFont="1" applyBorder="1" applyAlignment="1" applyProtection="1">
      <alignment horizontal="center" vertical="center" wrapText="1"/>
    </xf>
    <xf numFmtId="0" fontId="35" fillId="0" borderId="88" xfId="0" applyFont="1" applyBorder="1" applyAlignment="1" applyProtection="1">
      <alignment horizontal="center" vertical="center" wrapText="1"/>
    </xf>
    <xf numFmtId="0" fontId="35" fillId="0" borderId="104" xfId="0" applyFont="1" applyBorder="1" applyAlignment="1" applyProtection="1">
      <alignment horizontal="center" vertical="center" wrapText="1"/>
    </xf>
    <xf numFmtId="0" fontId="11" fillId="0" borderId="87" xfId="0" applyFont="1" applyBorder="1" applyAlignment="1" applyProtection="1">
      <alignment horizontal="center" vertical="center" wrapText="1"/>
    </xf>
    <xf numFmtId="0" fontId="11" fillId="0" borderId="88" xfId="0" applyFont="1" applyBorder="1" applyAlignment="1" applyProtection="1">
      <alignment horizontal="center" vertical="center" wrapText="1"/>
    </xf>
    <xf numFmtId="0" fontId="11" fillId="0" borderId="104" xfId="0" applyFont="1" applyBorder="1" applyAlignment="1" applyProtection="1">
      <alignment horizontal="center" vertical="center" wrapText="1"/>
    </xf>
    <xf numFmtId="0" fontId="11" fillId="0" borderId="121" xfId="0" applyFont="1" applyBorder="1" applyAlignment="1" applyProtection="1">
      <alignment horizontal="center" vertical="center" wrapText="1"/>
    </xf>
    <xf numFmtId="0" fontId="11" fillId="0" borderId="49"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53" xfId="0" applyFont="1" applyBorder="1" applyAlignment="1" applyProtection="1">
      <alignment horizontal="center" vertical="center"/>
    </xf>
    <xf numFmtId="176" fontId="9" fillId="8" borderId="114" xfId="0" applyNumberFormat="1" applyFont="1" applyFill="1" applyBorder="1" applyAlignment="1" applyProtection="1">
      <alignment horizontal="right"/>
    </xf>
    <xf numFmtId="176" fontId="9" fillId="8" borderId="115" xfId="0" applyNumberFormat="1" applyFont="1" applyFill="1" applyBorder="1" applyAlignment="1" applyProtection="1">
      <alignment horizontal="right"/>
    </xf>
    <xf numFmtId="176" fontId="9" fillId="8" borderId="116" xfId="0" applyNumberFormat="1" applyFont="1" applyFill="1" applyBorder="1" applyAlignment="1" applyProtection="1">
      <alignment horizontal="right"/>
    </xf>
    <xf numFmtId="176" fontId="9" fillId="8" borderId="113" xfId="0" applyNumberFormat="1" applyFont="1" applyFill="1" applyBorder="1" applyAlignment="1" applyProtection="1">
      <alignment horizontal="right"/>
    </xf>
    <xf numFmtId="0" fontId="39" fillId="0" borderId="90" xfId="0" applyFont="1" applyBorder="1" applyAlignment="1" applyProtection="1">
      <alignment horizontal="left" vertical="center"/>
      <protection locked="0"/>
    </xf>
    <xf numFmtId="0" fontId="39" fillId="0" borderId="72" xfId="0" applyFont="1" applyBorder="1" applyAlignment="1" applyProtection="1">
      <alignment horizontal="left" vertical="center"/>
      <protection locked="0"/>
    </xf>
    <xf numFmtId="0" fontId="39" fillId="0" borderId="91" xfId="0" applyFont="1" applyBorder="1" applyAlignment="1" applyProtection="1">
      <alignment horizontal="left" vertical="center"/>
      <protection locked="0"/>
    </xf>
    <xf numFmtId="0" fontId="38" fillId="0" borderId="0" xfId="0" applyFont="1" applyBorder="1" applyAlignment="1" applyProtection="1">
      <alignment horizontal="left" vertical="center"/>
      <protection locked="0"/>
    </xf>
    <xf numFmtId="0" fontId="11" fillId="0" borderId="27" xfId="0" applyFont="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11" fillId="0" borderId="26" xfId="0" applyFont="1" applyBorder="1" applyAlignment="1" applyProtection="1">
      <alignment horizontal="center" vertical="center" wrapText="1"/>
    </xf>
    <xf numFmtId="0" fontId="20" fillId="0" borderId="55" xfId="0" applyFont="1" applyBorder="1" applyAlignment="1" applyProtection="1">
      <alignment horizontal="center" vertical="center"/>
    </xf>
    <xf numFmtId="0" fontId="20" fillId="0" borderId="29" xfId="0" applyFont="1" applyBorder="1" applyAlignment="1" applyProtection="1">
      <alignment horizontal="center" vertical="center"/>
    </xf>
    <xf numFmtId="0" fontId="20" fillId="0" borderId="69" xfId="0" applyFont="1" applyBorder="1" applyAlignment="1" applyProtection="1">
      <alignment horizontal="center" vertical="center"/>
    </xf>
    <xf numFmtId="0" fontId="20" fillId="0" borderId="110" xfId="0" applyFont="1" applyBorder="1" applyAlignment="1" applyProtection="1">
      <alignment horizontal="center" vertical="center"/>
    </xf>
    <xf numFmtId="0" fontId="20" fillId="0" borderId="111" xfId="0" applyFont="1" applyBorder="1" applyAlignment="1" applyProtection="1">
      <alignment horizontal="center" vertical="center"/>
    </xf>
    <xf numFmtId="181" fontId="20" fillId="8" borderId="111" xfId="0" applyNumberFormat="1" applyFont="1" applyFill="1" applyBorder="1" applyAlignment="1" applyProtection="1">
      <alignment horizontal="right" vertical="center" shrinkToFit="1"/>
    </xf>
    <xf numFmtId="181" fontId="20" fillId="8" borderId="143" xfId="0" applyNumberFormat="1" applyFont="1" applyFill="1" applyBorder="1" applyAlignment="1" applyProtection="1">
      <alignment horizontal="right" vertical="center" shrinkToFit="1"/>
    </xf>
    <xf numFmtId="181" fontId="20" fillId="8" borderId="110" xfId="0" applyNumberFormat="1" applyFont="1" applyFill="1" applyBorder="1" applyAlignment="1" applyProtection="1">
      <alignment horizontal="right" vertical="center" shrinkToFit="1"/>
    </xf>
    <xf numFmtId="181" fontId="20" fillId="8" borderId="112" xfId="0" applyNumberFormat="1" applyFont="1" applyFill="1" applyBorder="1" applyAlignment="1" applyProtection="1">
      <alignment horizontal="right" vertical="center" shrinkToFit="1"/>
    </xf>
    <xf numFmtId="0" fontId="11" fillId="2" borderId="108" xfId="0" applyFont="1" applyFill="1" applyBorder="1" applyAlignment="1" applyProtection="1">
      <alignment horizontal="left" vertical="center" shrinkToFit="1"/>
      <protection locked="0"/>
    </xf>
    <xf numFmtId="0" fontId="11" fillId="10" borderId="108" xfId="0" applyFont="1" applyFill="1" applyBorder="1" applyAlignment="1" applyProtection="1">
      <alignment horizontal="left" vertical="center" wrapText="1"/>
      <protection locked="0"/>
    </xf>
    <xf numFmtId="181" fontId="20" fillId="10" borderId="108" xfId="0" applyNumberFormat="1" applyFont="1" applyFill="1" applyBorder="1" applyAlignment="1" applyProtection="1">
      <alignment horizontal="right" vertical="center" shrinkToFit="1"/>
      <protection locked="0"/>
    </xf>
    <xf numFmtId="181" fontId="20" fillId="8" borderId="124" xfId="0" applyNumberFormat="1" applyFont="1" applyFill="1" applyBorder="1" applyAlignment="1" applyProtection="1">
      <alignment horizontal="right" vertical="center" shrinkToFit="1"/>
    </xf>
    <xf numFmtId="181" fontId="20" fillId="8" borderId="125" xfId="0" applyNumberFormat="1" applyFont="1" applyFill="1" applyBorder="1" applyAlignment="1" applyProtection="1">
      <alignment horizontal="right" vertical="center" shrinkToFit="1"/>
    </xf>
    <xf numFmtId="181" fontId="20" fillId="8" borderId="126" xfId="0" applyNumberFormat="1" applyFont="1" applyFill="1" applyBorder="1" applyAlignment="1" applyProtection="1">
      <alignment horizontal="right" vertical="center" shrinkToFit="1"/>
    </xf>
    <xf numFmtId="181" fontId="20" fillId="10" borderId="141" xfId="0" applyNumberFormat="1" applyFont="1" applyFill="1" applyBorder="1" applyAlignment="1" applyProtection="1">
      <alignment horizontal="right" vertical="center" shrinkToFit="1"/>
      <protection locked="0"/>
    </xf>
    <xf numFmtId="181" fontId="20" fillId="10" borderId="142" xfId="0" applyNumberFormat="1" applyFont="1" applyFill="1" applyBorder="1" applyAlignment="1" applyProtection="1">
      <alignment horizontal="right" vertical="center" shrinkToFit="1"/>
      <protection locked="0"/>
    </xf>
    <xf numFmtId="181" fontId="20" fillId="10" borderId="109" xfId="0" applyNumberFormat="1" applyFont="1" applyFill="1" applyBorder="1" applyAlignment="1" applyProtection="1">
      <alignment horizontal="right" vertical="center" shrinkToFit="1"/>
      <protection locked="0"/>
    </xf>
    <xf numFmtId="181" fontId="20" fillId="8" borderId="78" xfId="0" applyNumberFormat="1" applyFont="1" applyFill="1" applyBorder="1" applyAlignment="1" applyProtection="1">
      <alignment horizontal="right" vertical="center" shrinkToFit="1"/>
    </xf>
    <xf numFmtId="181" fontId="20" fillId="8" borderId="75" xfId="0" applyNumberFormat="1" applyFont="1" applyFill="1" applyBorder="1" applyAlignment="1" applyProtection="1">
      <alignment horizontal="right" vertical="center" shrinkToFit="1"/>
    </xf>
    <xf numFmtId="181" fontId="20" fillId="8" borderId="97" xfId="0" applyNumberFormat="1" applyFont="1" applyFill="1" applyBorder="1" applyAlignment="1" applyProtection="1">
      <alignment horizontal="right" vertical="center" shrinkToFit="1"/>
    </xf>
    <xf numFmtId="181" fontId="20" fillId="8" borderId="99" xfId="0" applyNumberFormat="1" applyFont="1" applyFill="1" applyBorder="1" applyAlignment="1" applyProtection="1">
      <alignment horizontal="right" vertical="center" shrinkToFit="1"/>
    </xf>
    <xf numFmtId="0" fontId="11" fillId="2" borderId="76" xfId="0" applyFont="1" applyFill="1" applyBorder="1" applyAlignment="1" applyProtection="1">
      <alignment horizontal="left" vertical="center" shrinkToFit="1"/>
      <protection locked="0"/>
    </xf>
    <xf numFmtId="0" fontId="11" fillId="10" borderId="76" xfId="0" applyFont="1" applyFill="1" applyBorder="1" applyAlignment="1" applyProtection="1">
      <alignment horizontal="left" vertical="center" wrapText="1"/>
      <protection locked="0"/>
    </xf>
    <xf numFmtId="181" fontId="20" fillId="10" borderId="76" xfId="0" applyNumberFormat="1" applyFont="1" applyFill="1" applyBorder="1" applyAlignment="1" applyProtection="1">
      <alignment horizontal="right" vertical="center" shrinkToFit="1"/>
      <protection locked="0"/>
    </xf>
    <xf numFmtId="181" fontId="20" fillId="10" borderId="140" xfId="0" applyNumberFormat="1" applyFont="1" applyFill="1" applyBorder="1" applyAlignment="1" applyProtection="1">
      <alignment horizontal="right" vertical="center" shrinkToFit="1"/>
      <protection locked="0"/>
    </xf>
    <xf numFmtId="181" fontId="20" fillId="10" borderId="97" xfId="0" applyNumberFormat="1" applyFont="1" applyFill="1" applyBorder="1" applyAlignment="1" applyProtection="1">
      <alignment horizontal="right" vertical="center" shrinkToFit="1"/>
      <protection locked="0"/>
    </xf>
    <xf numFmtId="181" fontId="20" fillId="10" borderId="105" xfId="0" applyNumberFormat="1" applyFont="1" applyFill="1" applyBorder="1" applyAlignment="1" applyProtection="1">
      <alignment horizontal="right" vertical="center" shrinkToFit="1"/>
      <protection locked="0"/>
    </xf>
    <xf numFmtId="0" fontId="11" fillId="2" borderId="99" xfId="0" applyFont="1" applyFill="1" applyBorder="1" applyAlignment="1" applyProtection="1">
      <alignment horizontal="left" vertical="center" shrinkToFit="1"/>
      <protection locked="0"/>
    </xf>
    <xf numFmtId="0" fontId="11" fillId="10" borderId="99" xfId="0" applyFont="1" applyFill="1" applyBorder="1" applyAlignment="1" applyProtection="1">
      <alignment horizontal="left" vertical="center" wrapText="1"/>
      <protection locked="0"/>
    </xf>
    <xf numFmtId="181" fontId="20" fillId="10" borderId="99" xfId="0" applyNumberFormat="1" applyFont="1" applyFill="1" applyBorder="1" applyAlignment="1" applyProtection="1">
      <alignment horizontal="right" vertical="center" shrinkToFit="1"/>
      <protection locked="0"/>
    </xf>
    <xf numFmtId="181" fontId="20" fillId="10" borderId="137" xfId="0" applyNumberFormat="1" applyFont="1" applyFill="1" applyBorder="1" applyAlignment="1" applyProtection="1">
      <alignment horizontal="right" vertical="center" shrinkToFit="1"/>
      <protection locked="0"/>
    </xf>
    <xf numFmtId="181" fontId="20" fillId="10" borderId="138" xfId="0" applyNumberFormat="1" applyFont="1" applyFill="1" applyBorder="1" applyAlignment="1" applyProtection="1">
      <alignment horizontal="right" vertical="center" shrinkToFit="1"/>
      <protection locked="0"/>
    </xf>
    <xf numFmtId="181" fontId="20" fillId="10" borderId="139" xfId="0" applyNumberFormat="1" applyFont="1" applyFill="1" applyBorder="1" applyAlignment="1" applyProtection="1">
      <alignment horizontal="right" vertical="center" shrinkToFit="1"/>
      <protection locked="0"/>
    </xf>
    <xf numFmtId="181" fontId="20" fillId="10" borderId="98" xfId="0" applyNumberFormat="1" applyFont="1" applyFill="1" applyBorder="1" applyAlignment="1" applyProtection="1">
      <alignment horizontal="right" vertical="center" shrinkToFit="1"/>
      <protection locked="0"/>
    </xf>
    <xf numFmtId="0" fontId="9" fillId="0" borderId="6" xfId="0" applyFont="1" applyBorder="1" applyAlignment="1" applyProtection="1">
      <alignment horizontal="center" vertical="center"/>
    </xf>
    <xf numFmtId="0" fontId="9" fillId="0" borderId="56"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5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52"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35" xfId="0" applyFont="1" applyBorder="1" applyAlignment="1" applyProtection="1">
      <alignment horizontal="center" vertical="center"/>
    </xf>
    <xf numFmtId="0" fontId="35" fillId="0" borderId="28" xfId="0" applyFont="1" applyBorder="1" applyAlignment="1" applyProtection="1">
      <alignment horizontal="center" vertical="center" wrapText="1"/>
    </xf>
    <xf numFmtId="0" fontId="35" fillId="0" borderId="28" xfId="0" applyFont="1" applyBorder="1" applyAlignment="1" applyProtection="1">
      <alignment horizontal="center" vertical="center"/>
    </xf>
    <xf numFmtId="0" fontId="35" fillId="0" borderId="26" xfId="0" applyFont="1" applyBorder="1" applyAlignment="1" applyProtection="1">
      <alignment horizontal="center" vertical="center"/>
    </xf>
    <xf numFmtId="0" fontId="35" fillId="0" borderId="52" xfId="0" applyFont="1" applyBorder="1" applyAlignment="1" applyProtection="1">
      <alignment horizontal="center" vertical="center"/>
    </xf>
    <xf numFmtId="0" fontId="35" fillId="0" borderId="53" xfId="0" applyFont="1" applyBorder="1" applyAlignment="1" applyProtection="1">
      <alignment horizontal="center" vertical="center"/>
    </xf>
    <xf numFmtId="0" fontId="35" fillId="0" borderId="38" xfId="0" applyFont="1" applyBorder="1" applyAlignment="1" applyProtection="1">
      <alignment horizontal="center" vertical="center"/>
    </xf>
    <xf numFmtId="0" fontId="35" fillId="0" borderId="136" xfId="0" applyFont="1" applyBorder="1" applyAlignment="1" applyProtection="1">
      <alignment horizontal="center" vertical="center"/>
    </xf>
    <xf numFmtId="38" fontId="20" fillId="8" borderId="10" xfId="0" applyNumberFormat="1" applyFont="1" applyFill="1" applyBorder="1" applyAlignment="1" applyProtection="1">
      <alignment horizontal="center" vertical="center"/>
    </xf>
    <xf numFmtId="179" fontId="20" fillId="0" borderId="10" xfId="0" applyNumberFormat="1" applyFont="1" applyFill="1" applyBorder="1" applyAlignment="1" applyProtection="1">
      <alignment horizontal="center" vertical="center"/>
    </xf>
    <xf numFmtId="179" fontId="20" fillId="0" borderId="102" xfId="0" applyNumberFormat="1" applyFont="1" applyFill="1" applyBorder="1" applyAlignment="1" applyProtection="1">
      <alignment horizontal="center" vertical="center"/>
    </xf>
    <xf numFmtId="179" fontId="20" fillId="11" borderId="0" xfId="0" applyNumberFormat="1" applyFont="1" applyFill="1" applyBorder="1" applyAlignment="1" applyProtection="1">
      <alignment horizontal="center" vertical="center"/>
    </xf>
    <xf numFmtId="0" fontId="34" fillId="0" borderId="36" xfId="0" applyFont="1" applyBorder="1" applyAlignment="1" applyProtection="1">
      <alignment horizontal="left" vertical="center" wrapText="1"/>
      <protection locked="0"/>
    </xf>
    <xf numFmtId="0" fontId="34" fillId="0" borderId="0" xfId="0" applyFont="1" applyBorder="1" applyAlignment="1" applyProtection="1">
      <alignment horizontal="left" vertical="center" wrapText="1"/>
      <protection locked="0"/>
    </xf>
    <xf numFmtId="0" fontId="34" fillId="0" borderId="16" xfId="0" applyFont="1" applyBorder="1" applyAlignment="1" applyProtection="1">
      <alignment horizontal="left" vertical="center" wrapText="1"/>
      <protection locked="0"/>
    </xf>
    <xf numFmtId="0" fontId="34" fillId="0" borderId="49" xfId="0" applyFont="1" applyBorder="1" applyAlignment="1" applyProtection="1">
      <alignment horizontal="left" vertical="center" wrapText="1"/>
      <protection locked="0"/>
    </xf>
    <xf numFmtId="0" fontId="34" fillId="0" borderId="52" xfId="0" applyFont="1" applyBorder="1" applyAlignment="1" applyProtection="1">
      <alignment horizontal="left" vertical="center" wrapText="1"/>
      <protection locked="0"/>
    </xf>
    <xf numFmtId="0" fontId="34" fillId="0" borderId="50"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protection locked="0"/>
    </xf>
    <xf numFmtId="0" fontId="11" fillId="0" borderId="102" xfId="0" applyFont="1" applyBorder="1" applyAlignment="1" applyProtection="1">
      <alignment horizontal="left" vertical="center"/>
      <protection locked="0"/>
    </xf>
    <xf numFmtId="0" fontId="20" fillId="0" borderId="8"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0" xfId="0" applyFont="1" applyAlignment="1" applyProtection="1">
      <alignment horizontal="left" vertical="center"/>
    </xf>
    <xf numFmtId="0" fontId="32" fillId="0" borderId="0" xfId="0" applyFont="1" applyAlignment="1" applyProtection="1">
      <alignment horizontal="center" vertical="center"/>
    </xf>
    <xf numFmtId="0" fontId="34" fillId="0" borderId="6" xfId="0" applyFont="1" applyBorder="1" applyAlignment="1" applyProtection="1">
      <alignment horizontal="left" vertical="center"/>
    </xf>
    <xf numFmtId="0" fontId="34" fillId="0" borderId="30" xfId="0" applyFont="1" applyBorder="1" applyAlignment="1" applyProtection="1">
      <alignment horizontal="left" vertical="center"/>
    </xf>
    <xf numFmtId="178" fontId="20" fillId="8" borderId="30" xfId="0" quotePrefix="1" applyNumberFormat="1" applyFont="1" applyFill="1" applyBorder="1" applyAlignment="1" applyProtection="1">
      <alignment horizontal="left" vertical="center"/>
    </xf>
    <xf numFmtId="178" fontId="20" fillId="8" borderId="30" xfId="0" applyNumberFormat="1" applyFont="1" applyFill="1" applyBorder="1" applyAlignment="1" applyProtection="1">
      <alignment horizontal="left" vertical="center"/>
    </xf>
    <xf numFmtId="178" fontId="20" fillId="8" borderId="31" xfId="0" applyNumberFormat="1" applyFont="1" applyFill="1" applyBorder="1" applyAlignment="1" applyProtection="1">
      <alignment horizontal="left" vertical="center"/>
    </xf>
    <xf numFmtId="0" fontId="34" fillId="0" borderId="35" xfId="0" applyFont="1" applyBorder="1" applyAlignment="1" applyProtection="1">
      <alignment horizontal="left" vertical="center"/>
    </xf>
    <xf numFmtId="0" fontId="34" fillId="0" borderId="13" xfId="0" applyFont="1" applyBorder="1" applyAlignment="1" applyProtection="1">
      <alignment horizontal="left" vertical="center"/>
    </xf>
    <xf numFmtId="0" fontId="34" fillId="0" borderId="19" xfId="0" applyFont="1" applyBorder="1" applyAlignment="1" applyProtection="1">
      <alignment horizontal="left" vertical="center"/>
    </xf>
    <xf numFmtId="0" fontId="34" fillId="0" borderId="36" xfId="0" applyFont="1" applyBorder="1" applyAlignment="1" applyProtection="1">
      <alignment horizontal="left" vertical="center"/>
    </xf>
    <xf numFmtId="0" fontId="34" fillId="0" borderId="0" xfId="0" applyFont="1" applyBorder="1" applyAlignment="1" applyProtection="1">
      <alignment horizontal="left" vertical="center"/>
    </xf>
    <xf numFmtId="0" fontId="34" fillId="0" borderId="16" xfId="0" applyFont="1" applyBorder="1" applyAlignment="1" applyProtection="1">
      <alignment horizontal="left" vertical="center"/>
    </xf>
    <xf numFmtId="0" fontId="34" fillId="0" borderId="37" xfId="0" applyFont="1" applyBorder="1" applyAlignment="1" applyProtection="1">
      <alignment horizontal="left" vertical="center"/>
    </xf>
    <xf numFmtId="0" fontId="34" fillId="0" borderId="1" xfId="0" applyFont="1" applyBorder="1" applyAlignment="1" applyProtection="1">
      <alignment horizontal="left" vertical="center"/>
    </xf>
    <xf numFmtId="0" fontId="34" fillId="0" borderId="15" xfId="0" applyFont="1" applyBorder="1" applyAlignment="1" applyProtection="1">
      <alignment horizontal="left" vertical="center"/>
    </xf>
    <xf numFmtId="178" fontId="20" fillId="8" borderId="2" xfId="0" applyNumberFormat="1" applyFont="1" applyFill="1" applyBorder="1" applyAlignment="1" applyProtection="1">
      <alignment horizontal="left" vertical="center"/>
    </xf>
    <xf numFmtId="178" fontId="20" fillId="8" borderId="32" xfId="0" applyNumberFormat="1" applyFont="1" applyFill="1" applyBorder="1" applyAlignment="1" applyProtection="1">
      <alignment horizontal="left" vertical="center"/>
    </xf>
    <xf numFmtId="0" fontId="11" fillId="8" borderId="5" xfId="0" applyFont="1" applyFill="1" applyBorder="1" applyAlignment="1" applyProtection="1">
      <alignment horizontal="center" vertical="center"/>
    </xf>
    <xf numFmtId="0" fontId="11" fillId="8" borderId="10" xfId="0" applyFont="1" applyFill="1" applyBorder="1" applyAlignment="1" applyProtection="1">
      <alignment horizontal="center" vertical="center"/>
    </xf>
    <xf numFmtId="0" fontId="11" fillId="0" borderId="39" xfId="5" applyFont="1" applyBorder="1" applyAlignment="1" applyProtection="1">
      <alignment horizontal="center" vertical="center"/>
      <protection locked="0"/>
    </xf>
    <xf numFmtId="0" fontId="11" fillId="0" borderId="39" xfId="5" applyFont="1" applyBorder="1" applyAlignment="1" applyProtection="1">
      <alignment horizontal="center" vertical="center" wrapText="1"/>
      <protection locked="0"/>
    </xf>
    <xf numFmtId="0" fontId="35" fillId="0" borderId="39" xfId="5" applyFont="1" applyBorder="1" applyAlignment="1" applyProtection="1">
      <alignment horizontal="center" vertical="center" wrapText="1"/>
      <protection locked="0"/>
    </xf>
    <xf numFmtId="0" fontId="11" fillId="0" borderId="41" xfId="5" applyFont="1" applyBorder="1" applyAlignment="1" applyProtection="1">
      <alignment horizontal="center" vertical="center" wrapText="1"/>
      <protection locked="0"/>
    </xf>
    <xf numFmtId="0" fontId="11" fillId="0" borderId="75" xfId="5" applyFont="1" applyBorder="1" applyAlignment="1" applyProtection="1">
      <alignment horizontal="center" vertical="center" wrapText="1"/>
      <protection locked="0"/>
    </xf>
    <xf numFmtId="0" fontId="11" fillId="0" borderId="79" xfId="5" applyFont="1" applyBorder="1" applyAlignment="1" applyProtection="1">
      <alignment horizontal="center" vertical="center" wrapText="1"/>
      <protection locked="0"/>
    </xf>
    <xf numFmtId="0" fontId="11" fillId="15" borderId="39" xfId="5" applyFont="1" applyFill="1" applyBorder="1" applyAlignment="1" applyProtection="1">
      <alignment horizontal="center" vertical="center" wrapText="1"/>
      <protection locked="0"/>
    </xf>
    <xf numFmtId="176" fontId="9" fillId="15" borderId="39" xfId="5" applyNumberFormat="1" applyFont="1" applyFill="1" applyBorder="1" applyAlignment="1" applyProtection="1">
      <alignment horizontal="right" vertical="center"/>
      <protection locked="0"/>
    </xf>
    <xf numFmtId="176" fontId="9" fillId="13" borderId="41" xfId="5" applyNumberFormat="1" applyFont="1" applyFill="1" applyBorder="1" applyAlignment="1" applyProtection="1">
      <alignment horizontal="right" vertical="center"/>
      <protection locked="0"/>
    </xf>
    <xf numFmtId="176" fontId="9" fillId="13" borderId="75" xfId="5" applyNumberFormat="1" applyFont="1" applyFill="1" applyBorder="1" applyAlignment="1" applyProtection="1">
      <alignment horizontal="right" vertical="center"/>
      <protection locked="0"/>
    </xf>
    <xf numFmtId="176" fontId="9" fillId="13" borderId="79" xfId="5" applyNumberFormat="1" applyFont="1" applyFill="1" applyBorder="1" applyAlignment="1" applyProtection="1">
      <alignment horizontal="right" vertical="center"/>
      <protection locked="0"/>
    </xf>
    <xf numFmtId="176" fontId="9" fillId="13" borderId="39" xfId="5" applyNumberFormat="1" applyFont="1" applyFill="1" applyBorder="1" applyAlignment="1" applyProtection="1">
      <alignment horizontal="right" vertical="center"/>
      <protection locked="0"/>
    </xf>
    <xf numFmtId="0" fontId="7" fillId="13" borderId="148" xfId="5" applyFill="1" applyBorder="1" applyAlignment="1" applyProtection="1">
      <alignment horizontal="center" vertical="center"/>
    </xf>
    <xf numFmtId="0" fontId="7" fillId="13" borderId="151" xfId="5" applyFill="1" applyBorder="1" applyAlignment="1" applyProtection="1">
      <alignment horizontal="center" vertical="center"/>
    </xf>
    <xf numFmtId="0" fontId="7" fillId="13" borderId="150" xfId="5" applyFill="1" applyBorder="1" applyAlignment="1" applyProtection="1">
      <alignment horizontal="center" vertical="center"/>
    </xf>
    <xf numFmtId="38" fontId="7" fillId="13" borderId="147" xfId="1" applyFont="1" applyFill="1" applyBorder="1" applyAlignment="1" applyProtection="1">
      <alignment horizontal="right" vertical="center"/>
    </xf>
    <xf numFmtId="38" fontId="7" fillId="13" borderId="148" xfId="1" applyFont="1" applyFill="1" applyBorder="1" applyAlignment="1" applyProtection="1">
      <alignment horizontal="right" vertical="center"/>
    </xf>
    <xf numFmtId="38" fontId="7" fillId="13" borderId="195" xfId="1" applyFont="1" applyFill="1" applyBorder="1" applyAlignment="1" applyProtection="1">
      <alignment horizontal="right" vertical="center"/>
    </xf>
    <xf numFmtId="38" fontId="7" fillId="13" borderId="196" xfId="1" applyFont="1" applyFill="1" applyBorder="1" applyAlignment="1" applyProtection="1">
      <alignment horizontal="right" vertical="center"/>
    </xf>
    <xf numFmtId="38" fontId="7" fillId="13" borderId="197" xfId="1" applyFont="1" applyFill="1" applyBorder="1" applyAlignment="1" applyProtection="1">
      <alignment horizontal="right" vertical="center"/>
    </xf>
    <xf numFmtId="0" fontId="7" fillId="13" borderId="149" xfId="5" applyFill="1" applyBorder="1" applyAlignment="1" applyProtection="1">
      <alignment horizontal="center" vertical="center"/>
    </xf>
    <xf numFmtId="0" fontId="7" fillId="10" borderId="114" xfId="5" applyFill="1" applyBorder="1" applyAlignment="1" applyProtection="1">
      <alignment horizontal="center" vertical="center" wrapText="1"/>
      <protection locked="0"/>
    </xf>
    <xf numFmtId="0" fontId="7" fillId="10" borderId="115" xfId="5" applyFill="1" applyBorder="1" applyAlignment="1" applyProtection="1">
      <alignment horizontal="center" vertical="center" wrapText="1"/>
      <protection locked="0"/>
    </xf>
    <xf numFmtId="0" fontId="7" fillId="2" borderId="160" xfId="5" applyFill="1" applyBorder="1" applyAlignment="1" applyProtection="1">
      <alignment horizontal="center" vertical="center"/>
      <protection locked="0"/>
    </xf>
    <xf numFmtId="0" fontId="7" fillId="2" borderId="39" xfId="5" applyFill="1" applyBorder="1" applyAlignment="1" applyProtection="1">
      <alignment horizontal="center" vertical="center"/>
      <protection locked="0"/>
    </xf>
    <xf numFmtId="0" fontId="7" fillId="2" borderId="41" xfId="5" applyFill="1" applyBorder="1" applyAlignment="1" applyProtection="1">
      <alignment horizontal="center" vertical="center"/>
      <protection locked="0"/>
    </xf>
    <xf numFmtId="0" fontId="7" fillId="2" borderId="159" xfId="5" applyFill="1" applyBorder="1" applyAlignment="1" applyProtection="1">
      <alignment horizontal="center" vertical="center"/>
      <protection locked="0"/>
    </xf>
    <xf numFmtId="182" fontId="7" fillId="10" borderId="175" xfId="5" applyNumberFormat="1" applyFill="1" applyBorder="1" applyAlignment="1" applyProtection="1">
      <alignment horizontal="center" vertical="center"/>
      <protection locked="0"/>
    </xf>
    <xf numFmtId="182" fontId="7" fillId="10" borderId="171" xfId="5" applyNumberFormat="1" applyFill="1" applyBorder="1" applyAlignment="1" applyProtection="1">
      <alignment horizontal="center" vertical="center"/>
      <protection locked="0"/>
    </xf>
    <xf numFmtId="182" fontId="7" fillId="10" borderId="172" xfId="5" applyNumberFormat="1" applyFill="1" applyBorder="1" applyAlignment="1" applyProtection="1">
      <alignment horizontal="center" vertical="center"/>
      <protection locked="0"/>
    </xf>
    <xf numFmtId="0" fontId="60" fillId="10" borderId="189" xfId="5" applyFont="1" applyFill="1" applyBorder="1" applyAlignment="1" applyProtection="1">
      <alignment horizontal="center" vertical="center"/>
      <protection locked="0"/>
    </xf>
    <xf numFmtId="0" fontId="60" fillId="10" borderId="70" xfId="5" applyFont="1" applyFill="1" applyBorder="1" applyAlignment="1" applyProtection="1">
      <alignment horizontal="center" vertical="center"/>
      <protection locked="0"/>
    </xf>
    <xf numFmtId="0" fontId="60" fillId="10" borderId="190" xfId="5" applyFont="1" applyFill="1" applyBorder="1" applyAlignment="1" applyProtection="1">
      <alignment horizontal="center" vertical="center"/>
      <protection locked="0"/>
    </xf>
    <xf numFmtId="0" fontId="59" fillId="15" borderId="82" xfId="5" applyFont="1" applyFill="1" applyBorder="1" applyAlignment="1" applyProtection="1">
      <alignment horizontal="center" vertical="center"/>
      <protection locked="0"/>
    </xf>
    <xf numFmtId="0" fontId="59" fillId="15" borderId="139" xfId="5" applyFont="1" applyFill="1" applyBorder="1" applyAlignment="1" applyProtection="1">
      <alignment horizontal="center" vertical="center"/>
      <protection locked="0"/>
    </xf>
    <xf numFmtId="0" fontId="7" fillId="10" borderId="173" xfId="5" applyFill="1" applyBorder="1" applyAlignment="1" applyProtection="1">
      <alignment horizontal="center" vertical="center"/>
      <protection locked="0"/>
    </xf>
    <xf numFmtId="0" fontId="7" fillId="10" borderId="170" xfId="5" applyFill="1" applyBorder="1" applyAlignment="1" applyProtection="1">
      <alignment horizontal="center" vertical="center"/>
      <protection locked="0"/>
    </xf>
    <xf numFmtId="0" fontId="7" fillId="10" borderId="171" xfId="5" applyFill="1" applyBorder="1" applyAlignment="1" applyProtection="1">
      <alignment horizontal="center" vertical="center"/>
      <protection locked="0"/>
    </xf>
    <xf numFmtId="0" fontId="7" fillId="10" borderId="176" xfId="5" applyFill="1" applyBorder="1" applyAlignment="1" applyProtection="1">
      <alignment horizontal="center" vertical="center"/>
      <protection locked="0"/>
    </xf>
    <xf numFmtId="0" fontId="56" fillId="10" borderId="70" xfId="5" applyFont="1" applyFill="1" applyBorder="1" applyAlignment="1" applyProtection="1">
      <alignment horizontal="left" vertical="center"/>
      <protection locked="0"/>
    </xf>
    <xf numFmtId="0" fontId="56" fillId="10" borderId="142" xfId="5" applyFont="1" applyFill="1" applyBorder="1" applyAlignment="1" applyProtection="1">
      <alignment horizontal="left" vertical="center"/>
      <protection locked="0"/>
    </xf>
    <xf numFmtId="182" fontId="7" fillId="10" borderId="161" xfId="5" applyNumberFormat="1" applyFill="1" applyBorder="1" applyAlignment="1" applyProtection="1">
      <alignment horizontal="center" vertical="center"/>
      <protection locked="0"/>
    </xf>
    <xf numFmtId="182" fontId="7" fillId="10" borderId="39" xfId="5" applyNumberFormat="1" applyFill="1" applyBorder="1" applyAlignment="1" applyProtection="1">
      <alignment horizontal="center" vertical="center"/>
      <protection locked="0"/>
    </xf>
    <xf numFmtId="182" fontId="7" fillId="10" borderId="41" xfId="5" applyNumberFormat="1" applyFill="1" applyBorder="1" applyAlignment="1" applyProtection="1">
      <alignment horizontal="center" vertical="center"/>
      <protection locked="0"/>
    </xf>
    <xf numFmtId="0" fontId="60" fillId="10" borderId="185" xfId="5" applyFont="1" applyFill="1" applyBorder="1" applyAlignment="1" applyProtection="1">
      <alignment horizontal="center" vertical="center"/>
      <protection locked="0"/>
    </xf>
    <xf numFmtId="0" fontId="60" fillId="10" borderId="75" xfId="5" applyFont="1" applyFill="1" applyBorder="1" applyAlignment="1" applyProtection="1">
      <alignment horizontal="center" vertical="center"/>
      <protection locked="0"/>
    </xf>
    <xf numFmtId="0" fontId="60" fillId="10" borderId="186" xfId="5" applyFont="1" applyFill="1" applyBorder="1" applyAlignment="1" applyProtection="1">
      <alignment horizontal="center" vertical="center"/>
      <protection locked="0"/>
    </xf>
    <xf numFmtId="0" fontId="7" fillId="10" borderId="160" xfId="5" applyFill="1" applyBorder="1" applyAlignment="1" applyProtection="1">
      <alignment horizontal="center" vertical="center"/>
      <protection locked="0"/>
    </xf>
    <xf numFmtId="0" fontId="7" fillId="10" borderId="79" xfId="5" applyFill="1" applyBorder="1" applyAlignment="1" applyProtection="1">
      <alignment horizontal="center" vertical="center"/>
      <protection locked="0"/>
    </xf>
    <xf numFmtId="0" fontId="7" fillId="10" borderId="39" xfId="5" applyFill="1" applyBorder="1" applyAlignment="1" applyProtection="1">
      <alignment horizontal="center" vertical="center"/>
      <protection locked="0"/>
    </xf>
    <xf numFmtId="0" fontId="7" fillId="10" borderId="47" xfId="5" applyFill="1" applyBorder="1" applyAlignment="1" applyProtection="1">
      <alignment horizontal="center" vertical="center"/>
      <protection locked="0"/>
    </xf>
    <xf numFmtId="182" fontId="7" fillId="10" borderId="162" xfId="5" applyNumberFormat="1" applyFill="1" applyBorder="1" applyAlignment="1" applyProtection="1">
      <alignment horizontal="center" vertical="center"/>
      <protection locked="0"/>
    </xf>
    <xf numFmtId="182" fontId="7" fillId="10" borderId="75" xfId="5" applyNumberFormat="1" applyFill="1" applyBorder="1" applyAlignment="1" applyProtection="1">
      <alignment horizontal="center" vertical="center"/>
      <protection locked="0"/>
    </xf>
    <xf numFmtId="182" fontId="7" fillId="10" borderId="186" xfId="5" applyNumberFormat="1" applyFill="1" applyBorder="1" applyAlignment="1" applyProtection="1">
      <alignment horizontal="center" vertical="center"/>
      <protection locked="0"/>
    </xf>
    <xf numFmtId="38" fontId="7" fillId="10" borderId="161" xfId="1" applyFont="1" applyFill="1" applyBorder="1" applyAlignment="1" applyProtection="1">
      <alignment horizontal="right" vertical="center"/>
      <protection locked="0"/>
    </xf>
    <xf numFmtId="38" fontId="7" fillId="10" borderId="39" xfId="1" applyFont="1" applyFill="1" applyBorder="1" applyAlignment="1" applyProtection="1">
      <alignment horizontal="right" vertical="center"/>
      <protection locked="0"/>
    </xf>
    <xf numFmtId="38" fontId="7" fillId="10" borderId="41" xfId="1" applyFont="1" applyFill="1" applyBorder="1" applyAlignment="1" applyProtection="1">
      <alignment horizontal="right" vertical="center"/>
      <protection locked="0"/>
    </xf>
    <xf numFmtId="0" fontId="7" fillId="10" borderId="160" xfId="5" applyFill="1" applyBorder="1" applyAlignment="1" applyProtection="1">
      <alignment horizontal="left" vertical="center"/>
      <protection locked="0"/>
    </xf>
    <xf numFmtId="0" fontId="7" fillId="10" borderId="79" xfId="5" applyFill="1" applyBorder="1" applyAlignment="1" applyProtection="1">
      <alignment horizontal="left" vertical="center"/>
      <protection locked="0"/>
    </xf>
    <xf numFmtId="0" fontId="7" fillId="10" borderId="39" xfId="5" applyFill="1" applyBorder="1" applyAlignment="1" applyProtection="1">
      <alignment horizontal="left" vertical="center"/>
      <protection locked="0"/>
    </xf>
    <xf numFmtId="0" fontId="7" fillId="10" borderId="47" xfId="5" applyFill="1" applyBorder="1" applyAlignment="1" applyProtection="1">
      <alignment horizontal="left" vertical="center"/>
      <protection locked="0"/>
    </xf>
    <xf numFmtId="0" fontId="38" fillId="0" borderId="0" xfId="0" applyFont="1" applyAlignment="1" applyProtection="1">
      <alignment horizontal="left" vertical="center"/>
      <protection locked="0"/>
    </xf>
    <xf numFmtId="0" fontId="57" fillId="13" borderId="148" xfId="5" applyFont="1" applyFill="1" applyBorder="1" applyAlignment="1" applyProtection="1">
      <alignment horizontal="center" vertical="center" wrapText="1"/>
    </xf>
    <xf numFmtId="0" fontId="57" fillId="13" borderId="150" xfId="5" applyFont="1" applyFill="1" applyBorder="1" applyAlignment="1" applyProtection="1">
      <alignment horizontal="center" vertical="center" wrapText="1"/>
    </xf>
    <xf numFmtId="0" fontId="56" fillId="13" borderId="151" xfId="5" applyFont="1" applyFill="1" applyBorder="1" applyAlignment="1" applyProtection="1">
      <alignment horizontal="center" vertical="center" wrapText="1"/>
    </xf>
    <xf numFmtId="0" fontId="56" fillId="13" borderId="148" xfId="5" applyFont="1" applyFill="1" applyBorder="1" applyAlignment="1" applyProtection="1">
      <alignment horizontal="center" vertical="center" wrapText="1"/>
    </xf>
    <xf numFmtId="0" fontId="56" fillId="13" borderId="149" xfId="5" applyFont="1" applyFill="1" applyBorder="1" applyAlignment="1" applyProtection="1">
      <alignment horizontal="center" vertical="center" wrapText="1"/>
    </xf>
    <xf numFmtId="0" fontId="56" fillId="13" borderId="147" xfId="5" applyFont="1" applyFill="1" applyBorder="1" applyAlignment="1" applyProtection="1">
      <alignment horizontal="center" vertical="center" wrapText="1"/>
    </xf>
    <xf numFmtId="0" fontId="61" fillId="13" borderId="180" xfId="5" applyFont="1" applyFill="1" applyBorder="1" applyAlignment="1" applyProtection="1">
      <alignment horizontal="center" vertical="center" wrapText="1"/>
    </xf>
    <xf numFmtId="0" fontId="61" fillId="13" borderId="181" xfId="5" applyFont="1" applyFill="1" applyBorder="1" applyAlignment="1" applyProtection="1">
      <alignment horizontal="center" vertical="center" wrapText="1"/>
    </xf>
    <xf numFmtId="0" fontId="61" fillId="13" borderId="182" xfId="5" applyFont="1" applyFill="1" applyBorder="1" applyAlignment="1" applyProtection="1">
      <alignment horizontal="center" vertical="center" wrapText="1"/>
    </xf>
    <xf numFmtId="0" fontId="7" fillId="13" borderId="25" xfId="5" applyFill="1" applyBorder="1" applyAlignment="1" applyProtection="1">
      <alignment horizontal="center" vertical="center"/>
    </xf>
    <xf numFmtId="0" fontId="7" fillId="13" borderId="4" xfId="5" applyFill="1" applyBorder="1" applyAlignment="1" applyProtection="1">
      <alignment horizontal="center" vertical="center"/>
    </xf>
    <xf numFmtId="0" fontId="7" fillId="13" borderId="34" xfId="5" applyFill="1" applyBorder="1" applyAlignment="1" applyProtection="1">
      <alignment horizontal="center" vertical="center"/>
    </xf>
    <xf numFmtId="0" fontId="7" fillId="13" borderId="3" xfId="5" applyFill="1" applyBorder="1" applyAlignment="1" applyProtection="1">
      <alignment horizontal="center" vertical="center"/>
    </xf>
    <xf numFmtId="0" fontId="7" fillId="13" borderId="2" xfId="5" applyFill="1" applyBorder="1" applyAlignment="1" applyProtection="1">
      <alignment horizontal="center" vertical="center"/>
    </xf>
    <xf numFmtId="0" fontId="7" fillId="13" borderId="32" xfId="5" applyFill="1" applyBorder="1" applyAlignment="1" applyProtection="1">
      <alignment horizontal="center" vertical="center"/>
    </xf>
    <xf numFmtId="0" fontId="7" fillId="13" borderId="56" xfId="5" applyFill="1" applyBorder="1" applyAlignment="1" applyProtection="1">
      <alignment horizontal="center" vertical="center"/>
    </xf>
    <xf numFmtId="0" fontId="7" fillId="13" borderId="57" xfId="5" applyFill="1" applyBorder="1" applyAlignment="1" applyProtection="1">
      <alignment horizontal="center" vertical="center"/>
    </xf>
    <xf numFmtId="0" fontId="7" fillId="13" borderId="73" xfId="5" applyFill="1" applyBorder="1" applyAlignment="1" applyProtection="1">
      <alignment horizontal="center" vertical="center"/>
    </xf>
    <xf numFmtId="0" fontId="56" fillId="10" borderId="0" xfId="5" applyFont="1" applyFill="1" applyAlignment="1" applyProtection="1">
      <alignment horizontal="left" vertical="center"/>
      <protection locked="0"/>
    </xf>
    <xf numFmtId="0" fontId="56" fillId="10" borderId="16" xfId="5" applyFont="1" applyFill="1" applyBorder="1" applyAlignment="1" applyProtection="1">
      <alignment horizontal="left" vertical="center"/>
      <protection locked="0"/>
    </xf>
    <xf numFmtId="0" fontId="7" fillId="2" borderId="153" xfId="5" applyFill="1" applyBorder="1" applyAlignment="1" applyProtection="1">
      <alignment horizontal="center" vertical="center"/>
      <protection locked="0"/>
    </xf>
    <xf numFmtId="0" fontId="7" fillId="2" borderId="44" xfId="5" applyFill="1" applyBorder="1" applyAlignment="1" applyProtection="1">
      <alignment horizontal="center" vertical="center"/>
      <protection locked="0"/>
    </xf>
    <xf numFmtId="0" fontId="7" fillId="2" borderId="45" xfId="5" applyFill="1" applyBorder="1" applyAlignment="1" applyProtection="1">
      <alignment horizontal="center" vertical="center"/>
      <protection locked="0"/>
    </xf>
    <xf numFmtId="0" fontId="7" fillId="2" borderId="152" xfId="5" applyFill="1" applyBorder="1" applyAlignment="1" applyProtection="1">
      <alignment horizontal="center" vertical="center"/>
      <protection locked="0"/>
    </xf>
    <xf numFmtId="38" fontId="7" fillId="10" borderId="154" xfId="1" applyFont="1" applyFill="1" applyBorder="1" applyAlignment="1" applyProtection="1">
      <alignment horizontal="right" vertical="center"/>
      <protection locked="0"/>
    </xf>
    <xf numFmtId="38" fontId="7" fillId="10" borderId="44" xfId="1" applyFont="1" applyFill="1" applyBorder="1" applyAlignment="1" applyProtection="1">
      <alignment horizontal="right" vertical="center"/>
      <protection locked="0"/>
    </xf>
    <xf numFmtId="38" fontId="7" fillId="10" borderId="45" xfId="1" applyFont="1" applyFill="1" applyBorder="1" applyAlignment="1" applyProtection="1">
      <alignment horizontal="right" vertical="center"/>
      <protection locked="0"/>
    </xf>
    <xf numFmtId="0" fontId="60" fillId="10" borderId="183" xfId="5" applyFont="1" applyFill="1" applyBorder="1" applyAlignment="1" applyProtection="1">
      <alignment horizontal="center" vertical="center"/>
      <protection locked="0"/>
    </xf>
    <xf numFmtId="0" fontId="60" fillId="10" borderId="155" xfId="5" applyFont="1" applyFill="1" applyBorder="1" applyAlignment="1" applyProtection="1">
      <alignment horizontal="center" vertical="center"/>
      <protection locked="0"/>
    </xf>
    <xf numFmtId="0" fontId="60" fillId="10" borderId="184" xfId="5" applyFont="1" applyFill="1" applyBorder="1" applyAlignment="1" applyProtection="1">
      <alignment horizontal="center" vertical="center"/>
      <protection locked="0"/>
    </xf>
    <xf numFmtId="0" fontId="7" fillId="10" borderId="153" xfId="5" applyFill="1" applyBorder="1" applyAlignment="1" applyProtection="1">
      <alignment horizontal="left" vertical="center"/>
      <protection locked="0"/>
    </xf>
    <xf numFmtId="0" fontId="7" fillId="10" borderId="83" xfId="5" applyFill="1" applyBorder="1" applyAlignment="1" applyProtection="1">
      <alignment horizontal="left" vertical="center"/>
      <protection locked="0"/>
    </xf>
    <xf numFmtId="0" fontId="7" fillId="10" borderId="44" xfId="5" applyFill="1" applyBorder="1" applyAlignment="1" applyProtection="1">
      <alignment horizontal="left" vertical="center"/>
      <protection locked="0"/>
    </xf>
    <xf numFmtId="0" fontId="7" fillId="10" borderId="84" xfId="5" applyFill="1" applyBorder="1" applyAlignment="1" applyProtection="1">
      <alignment horizontal="left" vertical="center"/>
      <protection locked="0"/>
    </xf>
    <xf numFmtId="0" fontId="19" fillId="0" borderId="144" xfId="5" applyFont="1" applyBorder="1" applyAlignment="1" applyProtection="1">
      <alignment horizontal="left" vertical="center"/>
    </xf>
    <xf numFmtId="0" fontId="19" fillId="0" borderId="145" xfId="5" applyFont="1" applyBorder="1" applyAlignment="1" applyProtection="1">
      <alignment horizontal="left" vertical="center"/>
    </xf>
    <xf numFmtId="182" fontId="19" fillId="10" borderId="145" xfId="5" applyNumberFormat="1" applyFont="1" applyFill="1" applyBorder="1" applyAlignment="1" applyProtection="1">
      <alignment horizontal="center" vertical="center"/>
      <protection locked="0"/>
    </xf>
    <xf numFmtId="182" fontId="19" fillId="10" borderId="146" xfId="5" applyNumberFormat="1" applyFont="1" applyFill="1" applyBorder="1" applyAlignment="1" applyProtection="1">
      <alignment horizontal="center" vertical="center"/>
      <protection locked="0"/>
    </xf>
    <xf numFmtId="0" fontId="56" fillId="13" borderId="147" xfId="5" applyFont="1" applyFill="1" applyBorder="1" applyAlignment="1" applyProtection="1">
      <alignment horizontal="center" vertical="center"/>
    </xf>
    <xf numFmtId="0" fontId="56" fillId="13" borderId="148" xfId="5" applyFont="1" applyFill="1" applyBorder="1" applyAlignment="1" applyProtection="1">
      <alignment horizontal="center" vertical="center"/>
    </xf>
    <xf numFmtId="0" fontId="56" fillId="13" borderId="149" xfId="5" applyFont="1" applyFill="1" applyBorder="1" applyAlignment="1" applyProtection="1">
      <alignment horizontal="center" vertical="center"/>
    </xf>
    <xf numFmtId="0" fontId="56" fillId="13" borderId="150" xfId="5" applyFont="1" applyFill="1" applyBorder="1" applyAlignment="1" applyProtection="1">
      <alignment horizontal="center" vertical="center"/>
    </xf>
    <xf numFmtId="0" fontId="56" fillId="13" borderId="145" xfId="5" applyFont="1" applyFill="1" applyBorder="1" applyAlignment="1" applyProtection="1">
      <alignment horizontal="center" vertical="center"/>
    </xf>
    <xf numFmtId="0" fontId="56" fillId="13" borderId="151" xfId="5" applyFont="1" applyFill="1" applyBorder="1" applyAlignment="1" applyProtection="1">
      <alignment horizontal="center" vertical="center"/>
    </xf>
    <xf numFmtId="0" fontId="7" fillId="13" borderId="144" xfId="5" applyFill="1" applyBorder="1" applyAlignment="1" applyProtection="1">
      <alignment horizontal="left" vertical="center"/>
    </xf>
    <xf numFmtId="0" fontId="7" fillId="13" borderId="145" xfId="5" applyFill="1" applyBorder="1" applyAlignment="1" applyProtection="1">
      <alignment horizontal="left" vertical="center"/>
    </xf>
    <xf numFmtId="0" fontId="7" fillId="13" borderId="151" xfId="5" applyFill="1" applyBorder="1" applyAlignment="1" applyProtection="1">
      <alignment horizontal="left" vertical="center"/>
    </xf>
    <xf numFmtId="0" fontId="4" fillId="13" borderId="145" xfId="5" applyFont="1" applyFill="1" applyBorder="1" applyAlignment="1" applyProtection="1">
      <alignment horizontal="center" vertical="center" shrinkToFit="1"/>
    </xf>
    <xf numFmtId="183" fontId="7" fillId="13" borderId="144" xfId="5" applyNumberFormat="1" applyFill="1" applyBorder="1" applyAlignment="1" applyProtection="1">
      <alignment horizontal="right" vertical="center"/>
    </xf>
    <xf numFmtId="183" fontId="7" fillId="13" borderId="145" xfId="5" applyNumberFormat="1" applyFill="1" applyBorder="1" applyAlignment="1" applyProtection="1">
      <alignment horizontal="right" vertical="center"/>
    </xf>
    <xf numFmtId="183" fontId="7" fillId="13" borderId="151" xfId="5" applyNumberFormat="1" applyFill="1" applyBorder="1" applyAlignment="1" applyProtection="1">
      <alignment horizontal="right" vertical="center"/>
    </xf>
    <xf numFmtId="183" fontId="7" fillId="13" borderId="198" xfId="5" applyNumberFormat="1" applyFill="1" applyBorder="1" applyAlignment="1" applyProtection="1">
      <alignment horizontal="right" vertical="center"/>
    </xf>
    <xf numFmtId="183" fontId="7" fillId="13" borderId="199" xfId="5" applyNumberFormat="1" applyFill="1" applyBorder="1" applyAlignment="1" applyProtection="1">
      <alignment horizontal="right" vertical="center"/>
    </xf>
    <xf numFmtId="183" fontId="7" fillId="13" borderId="200" xfId="5" applyNumberFormat="1" applyFill="1" applyBorder="1" applyAlignment="1" applyProtection="1">
      <alignment horizontal="right" vertical="center"/>
    </xf>
    <xf numFmtId="0" fontId="60" fillId="13" borderId="148" xfId="5" applyFont="1" applyFill="1" applyBorder="1" applyAlignment="1" applyProtection="1">
      <alignment horizontal="center" vertical="center"/>
    </xf>
    <xf numFmtId="0" fontId="60" fillId="13" borderId="150" xfId="5" applyFont="1" applyFill="1" applyBorder="1" applyAlignment="1" applyProtection="1">
      <alignment horizontal="center" vertical="center"/>
    </xf>
    <xf numFmtId="0" fontId="7" fillId="13" borderId="145" xfId="5" applyFill="1" applyBorder="1" applyAlignment="1" applyProtection="1">
      <alignment horizontal="center" vertical="center" wrapText="1"/>
    </xf>
    <xf numFmtId="0" fontId="7" fillId="13" borderId="146" xfId="5" applyFill="1" applyBorder="1" applyAlignment="1" applyProtection="1">
      <alignment horizontal="center" vertical="center" wrapText="1"/>
    </xf>
    <xf numFmtId="0" fontId="7" fillId="13" borderId="144" xfId="5" applyFill="1" applyBorder="1" applyAlignment="1" applyProtection="1">
      <alignment horizontal="center" vertical="center"/>
    </xf>
    <xf numFmtId="0" fontId="7" fillId="13" borderId="145" xfId="5" applyFill="1" applyBorder="1" applyAlignment="1" applyProtection="1">
      <alignment horizontal="center" vertical="center"/>
    </xf>
    <xf numFmtId="0" fontId="4" fillId="13" borderId="151" xfId="5" applyFont="1" applyFill="1" applyBorder="1" applyAlignment="1" applyProtection="1">
      <alignment horizontal="center" vertical="center" shrinkToFit="1"/>
    </xf>
    <xf numFmtId="0" fontId="4" fillId="13" borderId="148" xfId="5" applyFont="1" applyFill="1" applyBorder="1" applyAlignment="1" applyProtection="1">
      <alignment horizontal="center" vertical="center" shrinkToFit="1"/>
    </xf>
    <xf numFmtId="0" fontId="4" fillId="13" borderId="150" xfId="5" applyFont="1" applyFill="1" applyBorder="1" applyAlignment="1" applyProtection="1">
      <alignment horizontal="center" vertical="center" shrinkToFit="1"/>
    </xf>
    <xf numFmtId="183" fontId="7" fillId="13" borderId="147" xfId="5" applyNumberFormat="1" applyFill="1" applyBorder="1" applyAlignment="1" applyProtection="1">
      <alignment horizontal="right" vertical="center"/>
    </xf>
    <xf numFmtId="183" fontId="7" fillId="13" borderId="148" xfId="5" applyNumberFormat="1" applyFill="1" applyBorder="1" applyAlignment="1" applyProtection="1">
      <alignment horizontal="right" vertical="center"/>
    </xf>
    <xf numFmtId="183" fontId="7" fillId="8" borderId="193" xfId="5" applyNumberFormat="1" applyFill="1" applyBorder="1" applyAlignment="1" applyProtection="1">
      <alignment horizontal="right" vertical="center"/>
    </xf>
    <xf numFmtId="183" fontId="7" fillId="8" borderId="28" xfId="5" applyNumberFormat="1" applyFill="1" applyBorder="1" applyAlignment="1" applyProtection="1">
      <alignment horizontal="right" vertical="center"/>
    </xf>
    <xf numFmtId="183" fontId="7" fillId="8" borderId="194" xfId="5" applyNumberFormat="1" applyFill="1" applyBorder="1" applyAlignment="1" applyProtection="1">
      <alignment horizontal="right" vertical="center"/>
    </xf>
    <xf numFmtId="0" fontId="7" fillId="13" borderId="148" xfId="5" applyFill="1" applyBorder="1" applyAlignment="1" applyProtection="1">
      <alignment horizontal="center" vertical="center" wrapText="1"/>
    </xf>
    <xf numFmtId="0" fontId="7" fillId="13" borderId="149" xfId="5" applyFill="1" applyBorder="1" applyAlignment="1" applyProtection="1">
      <alignment horizontal="center" vertical="center" wrapText="1"/>
    </xf>
    <xf numFmtId="0" fontId="7" fillId="10" borderId="16" xfId="5" applyFill="1" applyBorder="1" applyAlignment="1" applyProtection="1">
      <alignment horizontal="center" vertical="center"/>
      <protection locked="0"/>
    </xf>
    <xf numFmtId="0" fontId="7" fillId="10" borderId="18" xfId="5" applyFill="1" applyBorder="1" applyAlignment="1" applyProtection="1">
      <alignment horizontal="center" vertical="center"/>
      <protection locked="0"/>
    </xf>
    <xf numFmtId="0" fontId="7" fillId="10" borderId="8" xfId="5" applyFill="1" applyBorder="1" applyAlignment="1" applyProtection="1">
      <alignment horizontal="center" vertical="center"/>
      <protection locked="0"/>
    </xf>
    <xf numFmtId="0" fontId="4" fillId="15" borderId="8" xfId="5" applyFont="1" applyFill="1" applyBorder="1" applyAlignment="1" applyProtection="1">
      <alignment horizontal="center" vertical="center" shrinkToFit="1"/>
      <protection locked="0"/>
    </xf>
    <xf numFmtId="0" fontId="4" fillId="15" borderId="0" xfId="5" applyFont="1" applyFill="1" applyAlignment="1" applyProtection="1">
      <alignment horizontal="center" vertical="center" shrinkToFit="1"/>
      <protection locked="0"/>
    </xf>
    <xf numFmtId="0" fontId="4" fillId="15" borderId="16" xfId="5" applyFont="1" applyFill="1" applyBorder="1" applyAlignment="1" applyProtection="1">
      <alignment horizontal="center" vertical="center" shrinkToFit="1"/>
      <protection locked="0"/>
    </xf>
    <xf numFmtId="183" fontId="7" fillId="10" borderId="36" xfId="5" applyNumberFormat="1" applyFill="1" applyBorder="1" applyAlignment="1" applyProtection="1">
      <alignment horizontal="right" vertical="center"/>
      <protection locked="0"/>
    </xf>
    <xf numFmtId="183" fontId="7" fillId="10" borderId="0" xfId="5" applyNumberFormat="1" applyFill="1" applyAlignment="1" applyProtection="1">
      <alignment horizontal="right" vertical="center"/>
      <protection locked="0"/>
    </xf>
    <xf numFmtId="183" fontId="7" fillId="10" borderId="0" xfId="5" applyNumberFormat="1" applyFill="1" applyBorder="1" applyAlignment="1" applyProtection="1">
      <alignment horizontal="right" vertical="center"/>
      <protection locked="0"/>
    </xf>
    <xf numFmtId="183" fontId="7" fillId="10" borderId="189" xfId="5" applyNumberFormat="1" applyFill="1" applyBorder="1" applyAlignment="1" applyProtection="1">
      <alignment horizontal="center" vertical="center"/>
      <protection locked="0"/>
    </xf>
    <xf numFmtId="183" fontId="7" fillId="10" borderId="70" xfId="5" applyNumberFormat="1" applyFill="1" applyBorder="1" applyAlignment="1" applyProtection="1">
      <alignment horizontal="center" vertical="center"/>
      <protection locked="0"/>
    </xf>
    <xf numFmtId="183" fontId="7" fillId="10" borderId="190" xfId="5" applyNumberFormat="1" applyFill="1" applyBorder="1" applyAlignment="1" applyProtection="1">
      <alignment horizontal="center" vertical="center"/>
      <protection locked="0"/>
    </xf>
    <xf numFmtId="0" fontId="7" fillId="10" borderId="8" xfId="5" applyFill="1" applyBorder="1" applyAlignment="1" applyProtection="1">
      <alignment horizontal="center" vertical="center" wrapText="1"/>
      <protection locked="0"/>
    </xf>
    <xf numFmtId="0" fontId="7" fillId="10" borderId="0" xfId="5" applyFill="1" applyBorder="1" applyAlignment="1" applyProtection="1">
      <alignment horizontal="center" vertical="center" wrapText="1"/>
      <protection locked="0"/>
    </xf>
    <xf numFmtId="0" fontId="7" fillId="10" borderId="0" xfId="5" applyFill="1" applyAlignment="1" applyProtection="1">
      <alignment horizontal="center" vertical="center" wrapText="1"/>
      <protection locked="0"/>
    </xf>
    <xf numFmtId="0" fontId="7" fillId="10" borderId="21" xfId="5" applyFill="1" applyBorder="1" applyAlignment="1" applyProtection="1">
      <alignment horizontal="center" vertical="center" wrapText="1"/>
      <protection locked="0"/>
    </xf>
    <xf numFmtId="0" fontId="7" fillId="10" borderId="97" xfId="5" applyFill="1" applyBorder="1" applyAlignment="1" applyProtection="1">
      <alignment horizontal="left" vertical="center"/>
      <protection locked="0"/>
    </xf>
    <xf numFmtId="0" fontId="7" fillId="10" borderId="76" xfId="5" applyFill="1" applyBorder="1" applyAlignment="1" applyProtection="1">
      <alignment horizontal="left" vertical="center"/>
      <protection locked="0"/>
    </xf>
    <xf numFmtId="0" fontId="7" fillId="10" borderId="78" xfId="5" applyFill="1" applyBorder="1" applyAlignment="1" applyProtection="1">
      <alignment horizontal="left" vertical="center"/>
      <protection locked="0"/>
    </xf>
    <xf numFmtId="0" fontId="4" fillId="15" borderId="78" xfId="5" applyFont="1" applyFill="1" applyBorder="1" applyAlignment="1" applyProtection="1">
      <alignment horizontal="center" vertical="center" shrinkToFit="1"/>
      <protection locked="0"/>
    </xf>
    <xf numFmtId="0" fontId="4" fillId="15" borderId="75" xfId="5" applyFont="1" applyFill="1" applyBorder="1" applyAlignment="1" applyProtection="1">
      <alignment horizontal="center" vertical="center" shrinkToFit="1"/>
      <protection locked="0"/>
    </xf>
    <xf numFmtId="0" fontId="4" fillId="15" borderId="97" xfId="5" applyFont="1" applyFill="1" applyBorder="1" applyAlignment="1" applyProtection="1">
      <alignment horizontal="center" vertical="center" shrinkToFit="1"/>
      <protection locked="0"/>
    </xf>
    <xf numFmtId="183" fontId="7" fillId="10" borderId="162" xfId="5" applyNumberFormat="1" applyFill="1" applyBorder="1" applyAlignment="1" applyProtection="1">
      <alignment horizontal="right" vertical="center"/>
      <protection locked="0"/>
    </xf>
    <xf numFmtId="183" fontId="7" fillId="10" borderId="75" xfId="5" applyNumberFormat="1" applyFill="1" applyBorder="1" applyAlignment="1" applyProtection="1">
      <alignment horizontal="right" vertical="center"/>
      <protection locked="0"/>
    </xf>
    <xf numFmtId="183" fontId="7" fillId="10" borderId="185" xfId="5" applyNumberFormat="1" applyFill="1" applyBorder="1" applyAlignment="1" applyProtection="1">
      <alignment horizontal="center" vertical="center"/>
      <protection locked="0"/>
    </xf>
    <xf numFmtId="183" fontId="7" fillId="10" borderId="75" xfId="5" applyNumberFormat="1" applyFill="1" applyBorder="1" applyAlignment="1" applyProtection="1">
      <alignment horizontal="center" vertical="center"/>
      <protection locked="0"/>
    </xf>
    <xf numFmtId="183" fontId="7" fillId="10" borderId="186" xfId="5" applyNumberFormat="1" applyFill="1" applyBorder="1" applyAlignment="1" applyProtection="1">
      <alignment horizontal="center" vertical="center"/>
      <protection locked="0"/>
    </xf>
    <xf numFmtId="0" fontId="7" fillId="10" borderId="78" xfId="5" applyFill="1" applyBorder="1" applyAlignment="1" applyProtection="1">
      <alignment horizontal="center" vertical="center" wrapText="1"/>
      <protection locked="0"/>
    </xf>
    <xf numFmtId="0" fontId="7" fillId="10" borderId="75" xfId="5" applyFill="1" applyBorder="1" applyAlignment="1" applyProtection="1">
      <alignment horizontal="center" vertical="center" wrapText="1"/>
      <protection locked="0"/>
    </xf>
    <xf numFmtId="0" fontId="7" fillId="10" borderId="42" xfId="5" applyFill="1" applyBorder="1" applyAlignment="1" applyProtection="1">
      <alignment horizontal="center" vertical="center" wrapText="1"/>
      <protection locked="0"/>
    </xf>
    <xf numFmtId="0" fontId="7" fillId="10" borderId="78" xfId="5" applyFill="1" applyBorder="1" applyAlignment="1" applyProtection="1">
      <alignment horizontal="left" vertical="center" wrapText="1"/>
      <protection locked="0"/>
    </xf>
    <xf numFmtId="0" fontId="7" fillId="10" borderId="75" xfId="5" applyFill="1" applyBorder="1" applyAlignment="1" applyProtection="1">
      <alignment horizontal="left" vertical="center" wrapText="1"/>
      <protection locked="0"/>
    </xf>
    <xf numFmtId="0" fontId="7" fillId="10" borderId="42" xfId="5" applyFill="1" applyBorder="1" applyAlignment="1" applyProtection="1">
      <alignment horizontal="left" vertical="center" wrapText="1"/>
      <protection locked="0"/>
    </xf>
    <xf numFmtId="0" fontId="7" fillId="10" borderId="71" xfId="5" applyFill="1" applyBorder="1" applyAlignment="1" applyProtection="1">
      <alignment horizontal="left" vertical="center" wrapText="1"/>
      <protection locked="0"/>
    </xf>
    <xf numFmtId="0" fontId="7" fillId="10" borderId="82" xfId="5" applyFill="1" applyBorder="1" applyAlignment="1" applyProtection="1">
      <alignment horizontal="left" vertical="center" wrapText="1"/>
      <protection locked="0"/>
    </xf>
    <xf numFmtId="0" fontId="7" fillId="10" borderId="179" xfId="5" applyFill="1" applyBorder="1" applyAlignment="1" applyProtection="1">
      <alignment horizontal="left" vertical="center" wrapText="1"/>
      <protection locked="0"/>
    </xf>
    <xf numFmtId="183" fontId="7" fillId="10" borderId="185" xfId="5" applyNumberFormat="1" applyFill="1" applyBorder="1" applyAlignment="1" applyProtection="1">
      <alignment horizontal="right" vertical="center"/>
      <protection locked="0"/>
    </xf>
    <xf numFmtId="183" fontId="7" fillId="10" borderId="186" xfId="5" applyNumberFormat="1" applyFill="1" applyBorder="1" applyAlignment="1" applyProtection="1">
      <alignment horizontal="right" vertical="center"/>
      <protection locked="0"/>
    </xf>
    <xf numFmtId="0" fontId="7" fillId="10" borderId="177" xfId="5" applyFill="1" applyBorder="1" applyAlignment="1" applyProtection="1">
      <alignment horizontal="left" vertical="center"/>
      <protection locked="0"/>
    </xf>
    <xf numFmtId="0" fontId="7" fillId="10" borderId="137" xfId="5" applyFill="1" applyBorder="1" applyAlignment="1" applyProtection="1">
      <alignment horizontal="left" vertical="center"/>
      <protection locked="0"/>
    </xf>
    <xf numFmtId="0" fontId="4" fillId="15" borderId="157" xfId="5" applyFont="1" applyFill="1" applyBorder="1" applyAlignment="1" applyProtection="1">
      <alignment horizontal="center" vertical="center" shrinkToFit="1"/>
      <protection locked="0"/>
    </xf>
    <xf numFmtId="0" fontId="4" fillId="15" borderId="155" xfId="5" applyFont="1" applyFill="1" applyBorder="1" applyAlignment="1" applyProtection="1">
      <alignment horizontal="center" vertical="center" shrinkToFit="1"/>
      <protection locked="0"/>
    </xf>
    <xf numFmtId="0" fontId="4" fillId="15" borderId="156" xfId="5" applyFont="1" applyFill="1" applyBorder="1" applyAlignment="1" applyProtection="1">
      <alignment horizontal="center" vertical="center" shrinkToFit="1"/>
      <protection locked="0"/>
    </xf>
    <xf numFmtId="183" fontId="7" fillId="10" borderId="178" xfId="5" applyNumberFormat="1" applyFill="1" applyBorder="1" applyAlignment="1" applyProtection="1">
      <alignment horizontal="right" vertical="center"/>
      <protection locked="0"/>
    </xf>
    <xf numFmtId="183" fontId="7" fillId="10" borderId="82" xfId="5" applyNumberFormat="1" applyFill="1" applyBorder="1" applyAlignment="1" applyProtection="1">
      <alignment horizontal="right" vertical="center"/>
      <protection locked="0"/>
    </xf>
    <xf numFmtId="183" fontId="7" fillId="10" borderId="201" xfId="5" applyNumberFormat="1" applyFill="1" applyBorder="1" applyAlignment="1" applyProtection="1">
      <alignment horizontal="right" vertical="center"/>
      <protection locked="0"/>
    </xf>
    <xf numFmtId="183" fontId="7" fillId="10" borderId="202" xfId="5" applyNumberFormat="1" applyFill="1" applyBorder="1" applyAlignment="1" applyProtection="1">
      <alignment horizontal="right" vertical="center"/>
      <protection locked="0"/>
    </xf>
    <xf numFmtId="0" fontId="7" fillId="13" borderId="147" xfId="5" applyFill="1" applyBorder="1" applyAlignment="1" applyProtection="1">
      <alignment horizontal="center" vertical="center"/>
    </xf>
    <xf numFmtId="183" fontId="7" fillId="13" borderId="191" xfId="5" applyNumberFormat="1" applyFill="1" applyBorder="1" applyAlignment="1" applyProtection="1">
      <alignment horizontal="right" vertical="center"/>
    </xf>
    <xf numFmtId="183" fontId="7" fillId="13" borderId="192" xfId="5" applyNumberFormat="1" applyFill="1" applyBorder="1" applyAlignment="1" applyProtection="1">
      <alignment horizontal="right" vertical="center"/>
    </xf>
    <xf numFmtId="0" fontId="7" fillId="13" borderId="151" xfId="5" applyFill="1" applyBorder="1" applyAlignment="1" applyProtection="1">
      <alignment horizontal="center" vertical="center" wrapText="1"/>
    </xf>
    <xf numFmtId="184" fontId="7" fillId="13" borderId="147" xfId="5" applyNumberFormat="1" applyFill="1" applyBorder="1" applyAlignment="1" applyProtection="1">
      <alignment horizontal="right" vertical="center"/>
    </xf>
    <xf numFmtId="184" fontId="7" fillId="13" borderId="148" xfId="5" applyNumberFormat="1" applyFill="1" applyBorder="1" applyAlignment="1" applyProtection="1">
      <alignment horizontal="right" vertical="center"/>
    </xf>
    <xf numFmtId="184" fontId="7" fillId="13" borderId="193" xfId="5" applyNumberFormat="1" applyFill="1" applyBorder="1" applyAlignment="1" applyProtection="1">
      <alignment horizontal="right" vertical="center"/>
    </xf>
    <xf numFmtId="184" fontId="7" fillId="13" borderId="28" xfId="5" applyNumberFormat="1" applyFill="1" applyBorder="1" applyAlignment="1" applyProtection="1">
      <alignment horizontal="right" vertical="center"/>
    </xf>
    <xf numFmtId="184" fontId="7" fillId="13" borderId="194" xfId="5" applyNumberFormat="1" applyFill="1" applyBorder="1" applyAlignment="1" applyProtection="1">
      <alignment horizontal="right" vertical="center"/>
    </xf>
    <xf numFmtId="0" fontId="7" fillId="10" borderId="170" xfId="5" applyFill="1" applyBorder="1" applyAlignment="1" applyProtection="1">
      <alignment horizontal="left" vertical="center"/>
      <protection locked="0"/>
    </xf>
    <xf numFmtId="0" fontId="7" fillId="10" borderId="171" xfId="5" applyFill="1" applyBorder="1" applyAlignment="1" applyProtection="1">
      <alignment horizontal="left" vertical="center"/>
      <protection locked="0"/>
    </xf>
    <xf numFmtId="0" fontId="7" fillId="10" borderId="172" xfId="5" applyFill="1" applyBorder="1" applyAlignment="1" applyProtection="1">
      <alignment horizontal="left" vertical="center"/>
      <protection locked="0"/>
    </xf>
    <xf numFmtId="0" fontId="4" fillId="2" borderId="173" xfId="5" applyFont="1" applyFill="1" applyBorder="1" applyAlignment="1" applyProtection="1">
      <alignment horizontal="center" vertical="center" shrinkToFit="1"/>
      <protection locked="0"/>
    </xf>
    <xf numFmtId="0" fontId="4" fillId="2" borderId="171" xfId="5" applyFont="1" applyFill="1" applyBorder="1" applyAlignment="1" applyProtection="1">
      <alignment horizontal="center" vertical="center" shrinkToFit="1"/>
      <protection locked="0"/>
    </xf>
    <xf numFmtId="0" fontId="4" fillId="2" borderId="172" xfId="5" applyFont="1" applyFill="1" applyBorder="1" applyAlignment="1" applyProtection="1">
      <alignment horizontal="center" vertical="center" shrinkToFit="1"/>
      <protection locked="0"/>
    </xf>
    <xf numFmtId="0" fontId="4" fillId="2" borderId="174" xfId="5" applyFont="1" applyFill="1" applyBorder="1" applyAlignment="1" applyProtection="1">
      <alignment horizontal="center" vertical="center" shrinkToFit="1"/>
      <protection locked="0"/>
    </xf>
    <xf numFmtId="183" fontId="7" fillId="10" borderId="175" xfId="5" applyNumberFormat="1" applyFill="1" applyBorder="1" applyAlignment="1" applyProtection="1">
      <alignment horizontal="right" vertical="center"/>
      <protection locked="0"/>
    </xf>
    <xf numFmtId="183" fontId="7" fillId="10" borderId="171" xfId="5" applyNumberFormat="1" applyFill="1" applyBorder="1" applyAlignment="1" applyProtection="1">
      <alignment horizontal="right" vertical="center"/>
      <protection locked="0"/>
    </xf>
    <xf numFmtId="183" fontId="7" fillId="10" borderId="172" xfId="5" applyNumberFormat="1" applyFill="1" applyBorder="1" applyAlignment="1" applyProtection="1">
      <alignment horizontal="right" vertical="center"/>
      <protection locked="0"/>
    </xf>
    <xf numFmtId="183" fontId="7" fillId="10" borderId="189" xfId="5" applyNumberFormat="1" applyFill="1" applyBorder="1" applyAlignment="1" applyProtection="1">
      <alignment horizontal="right" vertical="center"/>
      <protection locked="0"/>
    </xf>
    <xf numFmtId="183" fontId="7" fillId="10" borderId="70" xfId="5" applyNumberFormat="1" applyFill="1" applyBorder="1" applyAlignment="1" applyProtection="1">
      <alignment horizontal="right" vertical="center"/>
      <protection locked="0"/>
    </xf>
    <xf numFmtId="183" fontId="7" fillId="10" borderId="190" xfId="5" applyNumberFormat="1" applyFill="1" applyBorder="1" applyAlignment="1" applyProtection="1">
      <alignment horizontal="right" vertical="center"/>
      <protection locked="0"/>
    </xf>
    <xf numFmtId="0" fontId="59" fillId="2" borderId="0" xfId="5" applyFont="1" applyFill="1" applyBorder="1" applyAlignment="1" applyProtection="1">
      <alignment horizontal="center" vertical="center"/>
      <protection locked="0"/>
    </xf>
    <xf numFmtId="0" fontId="59" fillId="2" borderId="0" xfId="5" applyFont="1" applyFill="1" applyAlignment="1" applyProtection="1">
      <alignment horizontal="center" vertical="center"/>
      <protection locked="0"/>
    </xf>
    <xf numFmtId="0" fontId="59" fillId="2" borderId="16" xfId="5" applyFont="1" applyFill="1" applyBorder="1" applyAlignment="1" applyProtection="1">
      <alignment horizontal="center" vertical="center"/>
      <protection locked="0"/>
    </xf>
    <xf numFmtId="0" fontId="7" fillId="10" borderId="173" xfId="5" applyFill="1" applyBorder="1" applyAlignment="1" applyProtection="1">
      <alignment horizontal="left" vertical="center" wrapText="1"/>
      <protection locked="0"/>
    </xf>
    <xf numFmtId="0" fontId="7" fillId="10" borderId="170" xfId="5" applyFill="1" applyBorder="1" applyAlignment="1" applyProtection="1">
      <alignment horizontal="left" vertical="center" wrapText="1"/>
      <protection locked="0"/>
    </xf>
    <xf numFmtId="0" fontId="7" fillId="10" borderId="171" xfId="5" applyFill="1" applyBorder="1" applyAlignment="1" applyProtection="1">
      <alignment horizontal="left" vertical="center" wrapText="1"/>
      <protection locked="0"/>
    </xf>
    <xf numFmtId="0" fontId="7" fillId="10" borderId="176" xfId="5" applyFill="1" applyBorder="1" applyAlignment="1" applyProtection="1">
      <alignment horizontal="left" vertical="center" wrapText="1"/>
      <protection locked="0"/>
    </xf>
    <xf numFmtId="0" fontId="7" fillId="10" borderId="41" xfId="5" applyFill="1" applyBorder="1" applyAlignment="1" applyProtection="1">
      <alignment horizontal="left" vertical="center"/>
      <protection locked="0"/>
    </xf>
    <xf numFmtId="0" fontId="4" fillId="2" borderId="160" xfId="5" applyFont="1" applyFill="1" applyBorder="1" applyAlignment="1" applyProtection="1">
      <alignment horizontal="center" vertical="center" shrinkToFit="1"/>
      <protection locked="0"/>
    </xf>
    <xf numFmtId="0" fontId="4" fillId="2" borderId="39" xfId="5" applyFont="1" applyFill="1" applyBorder="1" applyAlignment="1" applyProtection="1">
      <alignment horizontal="center" vertical="center" shrinkToFit="1"/>
      <protection locked="0"/>
    </xf>
    <xf numFmtId="0" fontId="4" fillId="2" borderId="41" xfId="5" applyFont="1" applyFill="1" applyBorder="1" applyAlignment="1" applyProtection="1">
      <alignment horizontal="center" vertical="center" shrinkToFit="1"/>
      <protection locked="0"/>
    </xf>
    <xf numFmtId="0" fontId="4" fillId="2" borderId="159" xfId="5" applyFont="1" applyFill="1" applyBorder="1" applyAlignment="1" applyProtection="1">
      <alignment horizontal="center" vertical="center" shrinkToFit="1"/>
      <protection locked="0"/>
    </xf>
    <xf numFmtId="183" fontId="7" fillId="10" borderId="161" xfId="5" applyNumberFormat="1" applyFill="1" applyBorder="1" applyAlignment="1" applyProtection="1">
      <alignment horizontal="right" vertical="center"/>
      <protection locked="0"/>
    </xf>
    <xf numFmtId="183" fontId="7" fillId="10" borderId="39" xfId="5" applyNumberFormat="1" applyFill="1" applyBorder="1" applyAlignment="1" applyProtection="1">
      <alignment horizontal="right" vertical="center"/>
      <protection locked="0"/>
    </xf>
    <xf numFmtId="183" fontId="7" fillId="10" borderId="41" xfId="5" applyNumberFormat="1" applyFill="1" applyBorder="1" applyAlignment="1" applyProtection="1">
      <alignment horizontal="right" vertical="center"/>
      <protection locked="0"/>
    </xf>
    <xf numFmtId="0" fontId="59" fillId="2" borderId="82" xfId="5" applyFont="1" applyFill="1" applyBorder="1" applyAlignment="1" applyProtection="1">
      <alignment horizontal="center" vertical="center"/>
      <protection locked="0"/>
    </xf>
    <xf numFmtId="0" fontId="59" fillId="2" borderId="139" xfId="5" applyFont="1" applyFill="1" applyBorder="1" applyAlignment="1" applyProtection="1">
      <alignment horizontal="center" vertical="center"/>
      <protection locked="0"/>
    </xf>
    <xf numFmtId="0" fontId="7" fillId="10" borderId="160" xfId="5" applyFill="1" applyBorder="1" applyAlignment="1" applyProtection="1">
      <alignment horizontal="left" vertical="center" wrapText="1"/>
      <protection locked="0"/>
    </xf>
    <xf numFmtId="0" fontId="7" fillId="10" borderId="79" xfId="5" applyFill="1" applyBorder="1" applyAlignment="1" applyProtection="1">
      <alignment horizontal="left" vertical="center" wrapText="1"/>
      <protection locked="0"/>
    </xf>
    <xf numFmtId="0" fontId="7" fillId="10" borderId="39" xfId="5" applyFill="1" applyBorder="1" applyAlignment="1" applyProtection="1">
      <alignment horizontal="left" vertical="center" wrapText="1"/>
      <protection locked="0"/>
    </xf>
    <xf numFmtId="0" fontId="7" fillId="10" borderId="47" xfId="5" applyFill="1" applyBorder="1" applyAlignment="1" applyProtection="1">
      <alignment horizontal="left" vertical="center" wrapText="1"/>
      <protection locked="0"/>
    </xf>
    <xf numFmtId="0" fontId="7" fillId="10" borderId="166" xfId="5" applyFill="1" applyBorder="1" applyAlignment="1" applyProtection="1">
      <alignment horizontal="left" vertical="center" wrapText="1"/>
      <protection locked="0"/>
    </xf>
    <xf numFmtId="0" fontId="7" fillId="10" borderId="164" xfId="5" applyFill="1" applyBorder="1" applyAlignment="1" applyProtection="1">
      <alignment horizontal="left" vertical="center" wrapText="1"/>
      <protection locked="0"/>
    </xf>
    <xf numFmtId="0" fontId="7" fillId="10" borderId="165" xfId="5" applyFill="1" applyBorder="1" applyAlignment="1" applyProtection="1">
      <alignment horizontal="left" vertical="center" wrapText="1"/>
      <protection locked="0"/>
    </xf>
    <xf numFmtId="0" fontId="7" fillId="10" borderId="169" xfId="5" applyFill="1" applyBorder="1" applyAlignment="1" applyProtection="1">
      <alignment horizontal="left" vertical="center" wrapText="1"/>
      <protection locked="0"/>
    </xf>
    <xf numFmtId="0" fontId="4" fillId="2" borderId="78" xfId="5" applyFont="1" applyFill="1" applyBorder="1" applyAlignment="1" applyProtection="1">
      <alignment horizontal="center" vertical="center" shrinkToFit="1"/>
      <protection locked="0"/>
    </xf>
    <xf numFmtId="0" fontId="4" fillId="2" borderId="75" xfId="5" applyFont="1" applyFill="1" applyBorder="1" applyAlignment="1" applyProtection="1">
      <alignment horizontal="center" vertical="center" shrinkToFit="1"/>
      <protection locked="0"/>
    </xf>
    <xf numFmtId="0" fontId="4" fillId="2" borderId="97" xfId="5" applyFont="1" applyFill="1" applyBorder="1" applyAlignment="1" applyProtection="1">
      <alignment horizontal="center" vertical="center" shrinkToFit="1"/>
      <protection locked="0"/>
    </xf>
    <xf numFmtId="0" fontId="7" fillId="8" borderId="25" xfId="5" applyFill="1" applyBorder="1" applyAlignment="1" applyProtection="1">
      <alignment horizontal="center" vertical="center"/>
    </xf>
    <xf numFmtId="0" fontId="7" fillId="8" borderId="4" xfId="5" applyFill="1" applyBorder="1" applyAlignment="1" applyProtection="1">
      <alignment horizontal="center" vertical="center"/>
    </xf>
    <xf numFmtId="0" fontId="7" fillId="8" borderId="34" xfId="5" applyFill="1" applyBorder="1" applyAlignment="1" applyProtection="1">
      <alignment horizontal="center" vertical="center"/>
    </xf>
    <xf numFmtId="0" fontId="7" fillId="8" borderId="3" xfId="5" applyFill="1" applyBorder="1" applyAlignment="1" applyProtection="1">
      <alignment horizontal="center" vertical="center"/>
    </xf>
    <xf numFmtId="0" fontId="7" fillId="8" borderId="2" xfId="5" applyFill="1" applyBorder="1" applyAlignment="1" applyProtection="1">
      <alignment horizontal="center" vertical="center"/>
    </xf>
    <xf numFmtId="0" fontId="7" fillId="8" borderId="32" xfId="5" applyFill="1" applyBorder="1" applyAlignment="1" applyProtection="1">
      <alignment horizontal="center" vertical="center"/>
    </xf>
    <xf numFmtId="0" fontId="7" fillId="8" borderId="56" xfId="5" applyFill="1" applyBorder="1" applyAlignment="1" applyProtection="1">
      <alignment horizontal="center" vertical="center"/>
    </xf>
    <xf numFmtId="0" fontId="7" fillId="8" borderId="57" xfId="5" applyFill="1" applyBorder="1" applyAlignment="1" applyProtection="1">
      <alignment horizontal="center" vertical="center"/>
    </xf>
    <xf numFmtId="0" fontId="7" fillId="8" borderId="73" xfId="5" applyFill="1" applyBorder="1" applyAlignment="1" applyProtection="1">
      <alignment horizontal="center" vertical="center"/>
    </xf>
    <xf numFmtId="0" fontId="7" fillId="10" borderId="164" xfId="5" applyFill="1" applyBorder="1" applyAlignment="1" applyProtection="1">
      <alignment horizontal="left" vertical="center"/>
      <protection locked="0"/>
    </xf>
    <xf numFmtId="0" fontId="7" fillId="10" borderId="165" xfId="5" applyFill="1" applyBorder="1" applyAlignment="1" applyProtection="1">
      <alignment horizontal="left" vertical="center"/>
      <protection locked="0"/>
    </xf>
    <xf numFmtId="0" fontId="7" fillId="10" borderId="100" xfId="5" applyFill="1" applyBorder="1" applyAlignment="1" applyProtection="1">
      <alignment horizontal="left" vertical="center"/>
      <protection locked="0"/>
    </xf>
    <xf numFmtId="0" fontId="4" fillId="2" borderId="74" xfId="5" applyFont="1" applyFill="1" applyBorder="1" applyAlignment="1" applyProtection="1">
      <alignment horizontal="center" vertical="center" shrinkToFit="1"/>
      <protection locked="0"/>
    </xf>
    <xf numFmtId="0" fontId="4" fillId="2" borderId="92" xfId="5" applyFont="1" applyFill="1" applyBorder="1" applyAlignment="1" applyProtection="1">
      <alignment horizontal="center" vertical="center" shrinkToFit="1"/>
      <protection locked="0"/>
    </xf>
    <xf numFmtId="0" fontId="4" fillId="2" borderId="93" xfId="5" applyFont="1" applyFill="1" applyBorder="1" applyAlignment="1" applyProtection="1">
      <alignment horizontal="center" vertical="center" shrinkToFit="1"/>
      <protection locked="0"/>
    </xf>
    <xf numFmtId="183" fontId="7" fillId="10" borderId="168" xfId="5" applyNumberFormat="1" applyFill="1" applyBorder="1" applyAlignment="1" applyProtection="1">
      <alignment horizontal="right" vertical="center"/>
      <protection locked="0"/>
    </xf>
    <xf numFmtId="183" fontId="7" fillId="10" borderId="165" xfId="5" applyNumberFormat="1" applyFill="1" applyBorder="1" applyAlignment="1" applyProtection="1">
      <alignment horizontal="right" vertical="center"/>
      <protection locked="0"/>
    </xf>
    <xf numFmtId="183" fontId="7" fillId="10" borderId="100" xfId="5" applyNumberFormat="1" applyFill="1" applyBorder="1" applyAlignment="1" applyProtection="1">
      <alignment horizontal="right" vertical="center"/>
      <protection locked="0"/>
    </xf>
    <xf numFmtId="0" fontId="7" fillId="10" borderId="160" xfId="5" applyFill="1" applyBorder="1" applyAlignment="1" applyProtection="1">
      <alignment horizontal="center" vertical="center" wrapText="1"/>
      <protection locked="0"/>
    </xf>
    <xf numFmtId="0" fontId="7" fillId="10" borderId="79" xfId="5" applyFill="1" applyBorder="1" applyAlignment="1" applyProtection="1">
      <alignment horizontal="center" vertical="center" wrapText="1"/>
      <protection locked="0"/>
    </xf>
    <xf numFmtId="0" fontId="7" fillId="10" borderId="39" xfId="5" applyFill="1" applyBorder="1" applyAlignment="1" applyProtection="1">
      <alignment horizontal="center" vertical="center" wrapText="1"/>
      <protection locked="0"/>
    </xf>
    <xf numFmtId="0" fontId="7" fillId="10" borderId="47" xfId="5" applyFill="1" applyBorder="1" applyAlignment="1" applyProtection="1">
      <alignment horizontal="center" vertical="center" wrapText="1"/>
      <protection locked="0"/>
    </xf>
    <xf numFmtId="0" fontId="7" fillId="13" borderId="10" xfId="5" applyFill="1" applyBorder="1" applyAlignment="1" applyProtection="1">
      <alignment horizontal="center" vertical="center"/>
    </xf>
    <xf numFmtId="0" fontId="4" fillId="13" borderId="5" xfId="5" applyFont="1" applyFill="1" applyBorder="1" applyAlignment="1" applyProtection="1">
      <alignment horizontal="center" vertical="center" shrinkToFit="1"/>
    </xf>
    <xf numFmtId="0" fontId="4" fillId="13" borderId="10" xfId="5" applyFont="1" applyFill="1" applyBorder="1" applyAlignment="1" applyProtection="1">
      <alignment horizontal="center" vertical="center" shrinkToFit="1"/>
    </xf>
    <xf numFmtId="0" fontId="4" fillId="13" borderId="11" xfId="5" applyFont="1" applyFill="1" applyBorder="1" applyAlignment="1" applyProtection="1">
      <alignment horizontal="center" vertical="center" shrinkToFit="1"/>
    </xf>
    <xf numFmtId="183" fontId="7" fillId="13" borderId="163" xfId="5" applyNumberFormat="1" applyFill="1" applyBorder="1" applyAlignment="1" applyProtection="1">
      <alignment horizontal="right" vertical="center"/>
    </xf>
    <xf numFmtId="183" fontId="7" fillId="13" borderId="10" xfId="5" applyNumberFormat="1" applyFill="1" applyBorder="1" applyAlignment="1" applyProtection="1">
      <alignment horizontal="right" vertical="center"/>
    </xf>
    <xf numFmtId="183" fontId="7" fillId="13" borderId="187" xfId="5" applyNumberFormat="1" applyFill="1" applyBorder="1" applyAlignment="1" applyProtection="1">
      <alignment horizontal="right" vertical="center"/>
    </xf>
    <xf numFmtId="183" fontId="7" fillId="13" borderId="188" xfId="5" applyNumberFormat="1" applyFill="1" applyBorder="1" applyAlignment="1" applyProtection="1">
      <alignment horizontal="right" vertical="center"/>
    </xf>
    <xf numFmtId="0" fontId="60" fillId="13" borderId="10" xfId="5" applyFont="1" applyFill="1" applyBorder="1" applyAlignment="1" applyProtection="1">
      <alignment horizontal="center" vertical="center"/>
    </xf>
    <xf numFmtId="0" fontId="60" fillId="13" borderId="11" xfId="5" applyFont="1" applyFill="1" applyBorder="1" applyAlignment="1" applyProtection="1">
      <alignment horizontal="center" vertical="center"/>
    </xf>
    <xf numFmtId="0" fontId="7" fillId="13" borderId="5" xfId="5" applyFill="1" applyBorder="1" applyAlignment="1" applyProtection="1">
      <alignment horizontal="center" vertical="center" wrapText="1"/>
    </xf>
    <xf numFmtId="0" fontId="7" fillId="13" borderId="10" xfId="5" applyFill="1" applyBorder="1" applyAlignment="1" applyProtection="1">
      <alignment horizontal="center" vertical="center" wrapText="1"/>
    </xf>
    <xf numFmtId="0" fontId="7" fillId="13" borderId="102" xfId="5" applyFill="1" applyBorder="1" applyAlignment="1" applyProtection="1">
      <alignment horizontal="center" vertical="center" wrapText="1"/>
    </xf>
    <xf numFmtId="0" fontId="7" fillId="8" borderId="3" xfId="5" applyFill="1" applyBorder="1" applyAlignment="1" applyProtection="1">
      <alignment horizontal="center" vertical="center" wrapText="1"/>
    </xf>
    <xf numFmtId="0" fontId="7" fillId="8" borderId="2" xfId="5" applyFill="1" applyBorder="1" applyAlignment="1" applyProtection="1">
      <alignment horizontal="center" vertical="center" wrapText="1"/>
    </xf>
    <xf numFmtId="0" fontId="7" fillId="8" borderId="32" xfId="5" applyFill="1" applyBorder="1" applyAlignment="1" applyProtection="1">
      <alignment horizontal="center" vertical="center" wrapText="1"/>
    </xf>
    <xf numFmtId="0" fontId="4" fillId="2" borderId="166" xfId="5" applyFont="1" applyFill="1" applyBorder="1" applyAlignment="1" applyProtection="1">
      <alignment horizontal="center" vertical="center" shrinkToFit="1"/>
      <protection locked="0"/>
    </xf>
    <xf numFmtId="0" fontId="4" fillId="2" borderId="165" xfId="5" applyFont="1" applyFill="1" applyBorder="1" applyAlignment="1" applyProtection="1">
      <alignment horizontal="center" vertical="center" shrinkToFit="1"/>
      <protection locked="0"/>
    </xf>
    <xf numFmtId="0" fontId="4" fillId="2" borderId="100" xfId="5" applyFont="1" applyFill="1" applyBorder="1" applyAlignment="1" applyProtection="1">
      <alignment horizontal="center" vertical="center" shrinkToFit="1"/>
      <protection locked="0"/>
    </xf>
    <xf numFmtId="0" fontId="4" fillId="2" borderId="167" xfId="5" applyFont="1" applyFill="1" applyBorder="1" applyAlignment="1" applyProtection="1">
      <alignment horizontal="center" vertical="center" shrinkToFit="1"/>
      <protection locked="0"/>
    </xf>
    <xf numFmtId="0" fontId="7" fillId="10" borderId="153" xfId="5" applyFill="1" applyBorder="1" applyAlignment="1" applyProtection="1">
      <alignment horizontal="left" vertical="center" wrapText="1"/>
      <protection locked="0"/>
    </xf>
    <xf numFmtId="0" fontId="7" fillId="10" borderId="83" xfId="5" applyFill="1" applyBorder="1" applyAlignment="1" applyProtection="1">
      <alignment horizontal="left" vertical="center" wrapText="1"/>
      <protection locked="0"/>
    </xf>
    <xf numFmtId="0" fontId="7" fillId="10" borderId="44" xfId="5" applyFill="1" applyBorder="1" applyAlignment="1" applyProtection="1">
      <alignment horizontal="left" vertical="center" wrapText="1"/>
      <protection locked="0"/>
    </xf>
    <xf numFmtId="0" fontId="7" fillId="10" borderId="84" xfId="5" applyFill="1" applyBorder="1" applyAlignment="1" applyProtection="1">
      <alignment horizontal="left" vertical="center" wrapText="1"/>
      <protection locked="0"/>
    </xf>
    <xf numFmtId="0" fontId="56" fillId="10" borderId="79" xfId="5" applyFont="1" applyFill="1" applyBorder="1" applyAlignment="1" applyProtection="1">
      <alignment horizontal="left" vertical="center"/>
      <protection locked="0"/>
    </xf>
    <xf numFmtId="0" fontId="56" fillId="10" borderId="39" xfId="5" applyFont="1" applyFill="1" applyBorder="1" applyAlignment="1" applyProtection="1">
      <alignment horizontal="left" vertical="center"/>
      <protection locked="0"/>
    </xf>
    <xf numFmtId="0" fontId="56" fillId="10" borderId="41" xfId="5" applyFont="1" applyFill="1" applyBorder="1" applyAlignment="1" applyProtection="1">
      <alignment horizontal="left" vertical="center"/>
      <protection locked="0"/>
    </xf>
    <xf numFmtId="0" fontId="7" fillId="8" borderId="25" xfId="5" applyFill="1" applyBorder="1" applyAlignment="1" applyProtection="1">
      <alignment horizontal="center" vertical="center" wrapText="1"/>
    </xf>
    <xf numFmtId="0" fontId="7" fillId="8" borderId="4" xfId="5" applyFill="1" applyBorder="1" applyAlignment="1" applyProtection="1">
      <alignment horizontal="center" vertical="center" wrapText="1"/>
    </xf>
    <xf numFmtId="0" fontId="7" fillId="8" borderId="34" xfId="5" applyFill="1" applyBorder="1" applyAlignment="1" applyProtection="1">
      <alignment horizontal="center" vertical="center" wrapText="1"/>
    </xf>
    <xf numFmtId="0" fontId="56" fillId="10" borderId="83" xfId="5" applyFont="1" applyFill="1" applyBorder="1" applyAlignment="1" applyProtection="1">
      <alignment horizontal="left" vertical="center"/>
      <protection locked="0"/>
    </xf>
    <xf numFmtId="0" fontId="56" fillId="10" borderId="44" xfId="5" applyFont="1" applyFill="1" applyBorder="1" applyAlignment="1" applyProtection="1">
      <alignment horizontal="left" vertical="center"/>
      <protection locked="0"/>
    </xf>
    <xf numFmtId="0" fontId="56" fillId="10" borderId="45" xfId="5" applyFont="1" applyFill="1" applyBorder="1" applyAlignment="1" applyProtection="1">
      <alignment horizontal="left" vertical="center"/>
      <protection locked="0"/>
    </xf>
    <xf numFmtId="0" fontId="4" fillId="2" borderId="153" xfId="5" applyFont="1" applyFill="1" applyBorder="1" applyAlignment="1" applyProtection="1">
      <alignment horizontal="center" vertical="center" shrinkToFit="1"/>
      <protection locked="0"/>
    </xf>
    <xf numFmtId="0" fontId="4" fillId="2" borderId="44" xfId="5" applyFont="1" applyFill="1" applyBorder="1" applyAlignment="1" applyProtection="1">
      <alignment horizontal="center" vertical="center" shrinkToFit="1"/>
      <protection locked="0"/>
    </xf>
    <xf numFmtId="0" fontId="4" fillId="2" borderId="45" xfId="5" applyFont="1" applyFill="1" applyBorder="1" applyAlignment="1" applyProtection="1">
      <alignment horizontal="center" vertical="center" shrinkToFit="1"/>
      <protection locked="0"/>
    </xf>
    <xf numFmtId="0" fontId="4" fillId="2" borderId="152" xfId="5" applyFont="1" applyFill="1" applyBorder="1" applyAlignment="1" applyProtection="1">
      <alignment horizontal="center" vertical="center" shrinkToFit="1"/>
      <protection locked="0"/>
    </xf>
    <xf numFmtId="183" fontId="7" fillId="10" borderId="154" xfId="5" applyNumberFormat="1" applyFill="1" applyBorder="1" applyAlignment="1" applyProtection="1">
      <alignment horizontal="right" vertical="center"/>
      <protection locked="0"/>
    </xf>
    <xf numFmtId="183" fontId="7" fillId="10" borderId="44" xfId="5" applyNumberFormat="1" applyFill="1" applyBorder="1" applyAlignment="1" applyProtection="1">
      <alignment horizontal="right" vertical="center"/>
      <protection locked="0"/>
    </xf>
    <xf numFmtId="183" fontId="7" fillId="10" borderId="45" xfId="5" applyNumberFormat="1" applyFill="1" applyBorder="1" applyAlignment="1" applyProtection="1">
      <alignment horizontal="right" vertical="center"/>
      <protection locked="0"/>
    </xf>
    <xf numFmtId="0" fontId="7" fillId="13" borderId="11" xfId="5" applyFill="1" applyBorder="1" applyAlignment="1" applyProtection="1">
      <alignment horizontal="center" vertical="center"/>
    </xf>
    <xf numFmtId="0" fontId="7" fillId="10" borderId="159" xfId="5" applyFill="1" applyBorder="1" applyAlignment="1" applyProtection="1">
      <alignment horizontal="left" vertical="center"/>
      <protection locked="0"/>
    </xf>
    <xf numFmtId="183" fontId="7" fillId="10" borderId="185" xfId="5" applyNumberFormat="1" applyFill="1" applyBorder="1" applyAlignment="1" applyProtection="1">
      <alignment vertical="center"/>
      <protection locked="0"/>
    </xf>
    <xf numFmtId="183" fontId="7" fillId="10" borderId="75" xfId="5" applyNumberFormat="1" applyFill="1" applyBorder="1" applyAlignment="1" applyProtection="1">
      <alignment vertical="center"/>
      <protection locked="0"/>
    </xf>
    <xf numFmtId="183" fontId="7" fillId="10" borderId="186" xfId="5" applyNumberFormat="1" applyFill="1" applyBorder="1" applyAlignment="1" applyProtection="1">
      <alignment vertical="center"/>
      <protection locked="0"/>
    </xf>
    <xf numFmtId="0" fontId="7" fillId="10" borderId="152" xfId="5" applyFill="1" applyBorder="1" applyAlignment="1" applyProtection="1">
      <alignment horizontal="left" vertical="center"/>
      <protection locked="0"/>
    </xf>
    <xf numFmtId="0" fontId="7" fillId="10" borderId="79" xfId="5" applyFill="1" applyBorder="1" applyAlignment="1" applyProtection="1">
      <alignment vertical="center"/>
      <protection locked="0"/>
    </xf>
    <xf numFmtId="0" fontId="7" fillId="10" borderId="39" xfId="5" applyFill="1" applyBorder="1" applyAlignment="1" applyProtection="1">
      <alignment vertical="center"/>
      <protection locked="0"/>
    </xf>
    <xf numFmtId="0" fontId="7" fillId="10" borderId="159" xfId="5" applyFill="1" applyBorder="1" applyAlignment="1" applyProtection="1">
      <alignment vertical="center"/>
      <protection locked="0"/>
    </xf>
    <xf numFmtId="0" fontId="7" fillId="0" borderId="0" xfId="5" applyAlignment="1" applyProtection="1">
      <alignment horizontal="center"/>
      <protection locked="0"/>
    </xf>
    <xf numFmtId="0" fontId="56" fillId="10" borderId="79" xfId="5" applyFont="1" applyFill="1" applyBorder="1" applyAlignment="1" applyProtection="1">
      <alignment vertical="center"/>
      <protection locked="0"/>
    </xf>
    <xf numFmtId="0" fontId="56" fillId="10" borderId="39" xfId="5" applyFont="1" applyFill="1" applyBorder="1" applyAlignment="1" applyProtection="1">
      <alignment vertical="center"/>
      <protection locked="0"/>
    </xf>
    <xf numFmtId="0" fontId="56" fillId="10" borderId="159" xfId="5" applyFont="1" applyFill="1" applyBorder="1" applyAlignment="1" applyProtection="1">
      <alignment vertical="center"/>
      <protection locked="0"/>
    </xf>
    <xf numFmtId="0" fontId="7" fillId="13" borderId="54" xfId="5" applyFill="1" applyBorder="1" applyAlignment="1" applyProtection="1">
      <alignment horizontal="center" vertical="center"/>
    </xf>
    <xf numFmtId="0" fontId="7" fillId="13" borderId="28" xfId="5" applyFill="1" applyBorder="1" applyAlignment="1" applyProtection="1">
      <alignment horizontal="center" vertical="center"/>
    </xf>
    <xf numFmtId="0" fontId="7" fillId="13" borderId="26" xfId="5" applyFill="1" applyBorder="1" applyAlignment="1" applyProtection="1">
      <alignment horizontal="center" vertical="center"/>
    </xf>
    <xf numFmtId="0" fontId="7" fillId="13" borderId="36" xfId="5" applyFill="1" applyBorder="1" applyAlignment="1" applyProtection="1">
      <alignment horizontal="center" vertical="center"/>
    </xf>
    <xf numFmtId="0" fontId="7" fillId="13" borderId="0" xfId="5" applyFill="1" applyAlignment="1" applyProtection="1">
      <alignment horizontal="center" vertical="center"/>
    </xf>
    <xf numFmtId="0" fontId="7" fillId="13" borderId="21" xfId="5" applyFill="1" applyBorder="1" applyAlignment="1" applyProtection="1">
      <alignment horizontal="center" vertical="center"/>
    </xf>
    <xf numFmtId="0" fontId="7" fillId="8" borderId="6" xfId="5" applyFill="1" applyBorder="1" applyAlignment="1" applyProtection="1">
      <alignment horizontal="center" vertical="center" wrapText="1"/>
    </xf>
    <xf numFmtId="0" fontId="7" fillId="8" borderId="30" xfId="5" applyFill="1" applyBorder="1" applyAlignment="1" applyProtection="1">
      <alignment horizontal="center" vertical="center" wrapText="1"/>
    </xf>
    <xf numFmtId="0" fontId="7" fillId="8" borderId="31" xfId="5" applyFill="1" applyBorder="1" applyAlignment="1" applyProtection="1">
      <alignment horizontal="center" vertical="center" wrapText="1"/>
    </xf>
    <xf numFmtId="0" fontId="56" fillId="10" borderId="83" xfId="5" applyFont="1" applyFill="1" applyBorder="1" applyAlignment="1" applyProtection="1">
      <alignment vertical="center"/>
      <protection locked="0"/>
    </xf>
    <xf numFmtId="0" fontId="56" fillId="10" borderId="44" xfId="5" applyFont="1" applyFill="1" applyBorder="1" applyAlignment="1" applyProtection="1">
      <alignment vertical="center"/>
      <protection locked="0"/>
    </xf>
    <xf numFmtId="0" fontId="56" fillId="10" borderId="152" xfId="5" applyFont="1" applyFill="1" applyBorder="1" applyAlignment="1" applyProtection="1">
      <alignment vertical="center"/>
      <protection locked="0"/>
    </xf>
    <xf numFmtId="0" fontId="0" fillId="2" borderId="153" xfId="5" applyFont="1" applyFill="1" applyBorder="1" applyAlignment="1" applyProtection="1">
      <alignment horizontal="center" vertical="center" shrinkToFit="1"/>
      <protection locked="0"/>
    </xf>
    <xf numFmtId="183" fontId="7" fillId="10" borderId="183" xfId="5" applyNumberFormat="1" applyFill="1" applyBorder="1" applyAlignment="1" applyProtection="1">
      <alignment horizontal="right" vertical="center"/>
      <protection locked="0"/>
    </xf>
    <xf numFmtId="183" fontId="7" fillId="10" borderId="155" xfId="5" applyNumberFormat="1" applyFill="1" applyBorder="1" applyAlignment="1" applyProtection="1">
      <alignment horizontal="right" vertical="center"/>
      <protection locked="0"/>
    </xf>
    <xf numFmtId="183" fontId="7" fillId="10" borderId="184" xfId="5" applyNumberFormat="1" applyFill="1" applyBorder="1" applyAlignment="1" applyProtection="1">
      <alignment horizontal="right" vertical="center"/>
      <protection locked="0"/>
    </xf>
    <xf numFmtId="0" fontId="59" fillId="2" borderId="155" xfId="5" applyFont="1" applyFill="1" applyBorder="1" applyAlignment="1" applyProtection="1">
      <alignment horizontal="center" vertical="center"/>
      <protection locked="0"/>
    </xf>
    <xf numFmtId="0" fontId="59" fillId="2" borderId="156" xfId="5" applyFont="1" applyFill="1" applyBorder="1" applyAlignment="1" applyProtection="1">
      <alignment horizontal="center" vertical="center"/>
      <protection locked="0"/>
    </xf>
    <xf numFmtId="182" fontId="19" fillId="13" borderId="145" xfId="5" applyNumberFormat="1" applyFont="1" applyFill="1" applyBorder="1" applyAlignment="1" applyProtection="1">
      <alignment horizontal="center" vertical="center"/>
    </xf>
    <xf numFmtId="182" fontId="19" fillId="13" borderId="146" xfId="5" applyNumberFormat="1" applyFont="1" applyFill="1" applyBorder="1" applyAlignment="1" applyProtection="1">
      <alignment horizontal="center" vertical="center"/>
    </xf>
    <xf numFmtId="0" fontId="50" fillId="0" borderId="0" xfId="5" applyFont="1" applyAlignment="1" applyProtection="1">
      <alignment horizontal="center" vertical="center"/>
    </xf>
    <xf numFmtId="0" fontId="19" fillId="10" borderId="1" xfId="5" applyFont="1" applyFill="1" applyBorder="1" applyAlignment="1" applyProtection="1">
      <alignment horizontal="center" vertical="center"/>
      <protection locked="0"/>
    </xf>
    <xf numFmtId="0" fontId="51" fillId="10" borderId="1" xfId="5" applyFont="1" applyFill="1" applyBorder="1" applyAlignment="1" applyProtection="1">
      <alignment horizontal="center" vertical="center"/>
      <protection locked="0"/>
    </xf>
    <xf numFmtId="0" fontId="19" fillId="0" borderId="6" xfId="5" applyFont="1" applyBorder="1" applyAlignment="1" applyProtection="1">
      <alignment horizontal="left" vertical="center" wrapText="1"/>
    </xf>
    <xf numFmtId="0" fontId="19" fillId="0" borderId="30" xfId="5" applyFont="1" applyBorder="1" applyAlignment="1" applyProtection="1">
      <alignment horizontal="left" vertical="center"/>
    </xf>
    <xf numFmtId="182" fontId="53" fillId="8" borderId="30" xfId="5" applyNumberFormat="1" applyFont="1" applyFill="1" applyBorder="1" applyAlignment="1" applyProtection="1">
      <alignment horizontal="center" vertical="center"/>
    </xf>
    <xf numFmtId="182" fontId="53" fillId="8" borderId="31" xfId="5" applyNumberFormat="1" applyFont="1" applyFill="1" applyBorder="1" applyAlignment="1" applyProtection="1">
      <alignment horizontal="center" vertical="center"/>
    </xf>
    <xf numFmtId="0" fontId="19" fillId="0" borderId="23" xfId="5" applyFont="1" applyBorder="1" applyAlignment="1" applyProtection="1">
      <alignment horizontal="left" vertical="center"/>
    </xf>
    <xf numFmtId="0" fontId="19" fillId="0" borderId="17" xfId="5" applyFont="1" applyBorder="1" applyAlignment="1" applyProtection="1">
      <alignment horizontal="left" vertical="center"/>
    </xf>
    <xf numFmtId="182" fontId="53" fillId="8" borderId="17" xfId="5" applyNumberFormat="1" applyFont="1" applyFill="1" applyBorder="1" applyAlignment="1" applyProtection="1">
      <alignment horizontal="center" vertical="center"/>
    </xf>
    <xf numFmtId="182" fontId="53" fillId="8" borderId="33" xfId="5" applyNumberFormat="1" applyFont="1" applyFill="1" applyBorder="1" applyAlignment="1" applyProtection="1">
      <alignment horizontal="center" vertical="center"/>
    </xf>
    <xf numFmtId="0" fontId="19" fillId="0" borderId="144" xfId="5" applyFont="1" applyBorder="1" applyAlignment="1" applyProtection="1">
      <alignment horizontal="left" vertical="center" wrapText="1"/>
    </xf>
    <xf numFmtId="182" fontId="53" fillId="10" borderId="145" xfId="5" applyNumberFormat="1" applyFont="1" applyFill="1" applyBorder="1" applyAlignment="1" applyProtection="1">
      <alignment horizontal="center" vertical="center"/>
      <protection locked="0"/>
    </xf>
    <xf numFmtId="182" fontId="53" fillId="10" borderId="146" xfId="5" applyNumberFormat="1" applyFont="1" applyFill="1" applyBorder="1" applyAlignment="1" applyProtection="1">
      <alignment horizontal="center" vertical="center"/>
      <protection locked="0"/>
    </xf>
    <xf numFmtId="0" fontId="77" fillId="0" borderId="216" xfId="4" applyFont="1" applyFill="1" applyBorder="1" applyAlignment="1">
      <alignment horizontal="center" vertical="center"/>
    </xf>
    <xf numFmtId="0" fontId="75" fillId="0" borderId="217" xfId="4" applyFont="1" applyFill="1" applyBorder="1" applyAlignment="1">
      <alignment horizontal="center" vertical="center"/>
    </xf>
    <xf numFmtId="0" fontId="75" fillId="0" borderId="0" xfId="4" applyFont="1" applyFill="1" applyAlignment="1">
      <alignment horizontal="left" vertical="center"/>
    </xf>
    <xf numFmtId="0" fontId="75" fillId="0" borderId="0" xfId="4" applyFont="1" applyFill="1" applyAlignment="1">
      <alignment vertical="center"/>
    </xf>
    <xf numFmtId="0" fontId="75" fillId="0" borderId="0" xfId="4" applyFont="1" applyFill="1" applyAlignment="1">
      <alignment horizontal="center" vertical="center"/>
    </xf>
    <xf numFmtId="0" fontId="77" fillId="8" borderId="204" xfId="4" applyFont="1" applyFill="1" applyBorder="1" applyAlignment="1">
      <alignment horizontal="center" vertical="center"/>
    </xf>
    <xf numFmtId="0" fontId="77" fillId="8" borderId="205" xfId="4" applyFont="1" applyFill="1" applyBorder="1" applyAlignment="1">
      <alignment horizontal="center" vertical="center"/>
    </xf>
    <xf numFmtId="0" fontId="77" fillId="8" borderId="207" xfId="4" applyFont="1" applyFill="1" applyBorder="1" applyAlignment="1">
      <alignment horizontal="center" vertical="center"/>
    </xf>
    <xf numFmtId="0" fontId="77" fillId="8" borderId="208" xfId="4" applyFont="1" applyFill="1" applyBorder="1" applyAlignment="1">
      <alignment horizontal="center" vertical="center"/>
    </xf>
    <xf numFmtId="0" fontId="77" fillId="8" borderId="210" xfId="4" applyFont="1" applyFill="1" applyBorder="1" applyAlignment="1">
      <alignment horizontal="center" vertical="center"/>
    </xf>
    <xf numFmtId="0" fontId="77" fillId="8" borderId="211" xfId="4" applyFont="1" applyFill="1" applyBorder="1" applyAlignment="1">
      <alignment horizontal="center" vertical="center"/>
    </xf>
    <xf numFmtId="0" fontId="77" fillId="0" borderId="213" xfId="4" applyFont="1" applyFill="1" applyBorder="1" applyAlignment="1">
      <alignment horizontal="left" vertical="center" wrapText="1"/>
    </xf>
    <xf numFmtId="0" fontId="77" fillId="0" borderId="214" xfId="4" applyFont="1" applyFill="1" applyBorder="1" applyAlignment="1">
      <alignment horizontal="left" vertical="center" wrapText="1"/>
    </xf>
    <xf numFmtId="0" fontId="81" fillId="0" borderId="0" xfId="7" applyFont="1" applyFill="1" applyAlignment="1" applyProtection="1">
      <alignment horizontal="left" vertical="center"/>
    </xf>
    <xf numFmtId="0" fontId="86" fillId="0" borderId="0" xfId="7" applyFont="1" applyBorder="1" applyAlignment="1" applyProtection="1">
      <alignment horizontal="left"/>
      <protection locked="0"/>
    </xf>
    <xf numFmtId="0" fontId="77" fillId="10" borderId="1" xfId="7" applyFont="1" applyFill="1" applyBorder="1" applyAlignment="1" applyProtection="1">
      <alignment horizontal="center" vertical="center"/>
    </xf>
    <xf numFmtId="0" fontId="76" fillId="8" borderId="54" xfId="7" applyFont="1" applyFill="1" applyBorder="1" applyAlignment="1" applyProtection="1">
      <alignment horizontal="center" vertical="center"/>
    </xf>
    <xf numFmtId="0" fontId="76" fillId="8" borderId="28" xfId="7" applyFont="1" applyFill="1" applyBorder="1" applyAlignment="1" applyProtection="1">
      <alignment horizontal="center" vertical="center"/>
    </xf>
    <xf numFmtId="0" fontId="76" fillId="8" borderId="55" xfId="7" applyFont="1" applyFill="1" applyBorder="1" applyAlignment="1" applyProtection="1">
      <alignment horizontal="center" vertical="center"/>
    </xf>
    <xf numFmtId="0" fontId="76" fillId="8" borderId="37" xfId="7" applyFont="1" applyFill="1" applyBorder="1" applyAlignment="1" applyProtection="1">
      <alignment horizontal="center" vertical="center"/>
    </xf>
    <xf numFmtId="0" fontId="76" fillId="8" borderId="1" xfId="7" applyFont="1" applyFill="1" applyBorder="1" applyAlignment="1" applyProtection="1">
      <alignment horizontal="center" vertical="center"/>
    </xf>
    <xf numFmtId="0" fontId="76" fillId="8" borderId="15" xfId="7" applyFont="1" applyFill="1" applyBorder="1" applyAlignment="1" applyProtection="1">
      <alignment horizontal="center" vertical="center"/>
    </xf>
    <xf numFmtId="0" fontId="76" fillId="10" borderId="27" xfId="7" applyFont="1" applyFill="1" applyBorder="1" applyAlignment="1" applyProtection="1">
      <alignment horizontal="left" vertical="center" wrapText="1"/>
    </xf>
    <xf numFmtId="0" fontId="76" fillId="10" borderId="28" xfId="7" applyFont="1" applyFill="1" applyBorder="1" applyAlignment="1" applyProtection="1">
      <alignment horizontal="left" vertical="center" wrapText="1"/>
    </xf>
    <xf numFmtId="0" fontId="76" fillId="10" borderId="26" xfId="7" applyFont="1" applyFill="1" applyBorder="1" applyAlignment="1" applyProtection="1">
      <alignment horizontal="left" vertical="center" wrapText="1"/>
    </xf>
    <xf numFmtId="0" fontId="76" fillId="10" borderId="9" xfId="7" applyFont="1" applyFill="1" applyBorder="1" applyAlignment="1" applyProtection="1">
      <alignment horizontal="left" vertical="center" wrapText="1"/>
    </xf>
    <xf numFmtId="0" fontId="76" fillId="10" borderId="1" xfId="7" applyFont="1" applyFill="1" applyBorder="1" applyAlignment="1" applyProtection="1">
      <alignment horizontal="left" vertical="center" wrapText="1"/>
    </xf>
    <xf numFmtId="0" fontId="76" fillId="10" borderId="7" xfId="7" applyFont="1" applyFill="1" applyBorder="1" applyAlignment="1" applyProtection="1">
      <alignment horizontal="left" vertical="center" wrapText="1"/>
    </xf>
    <xf numFmtId="177" fontId="81" fillId="8" borderId="13" xfId="7" applyNumberFormat="1" applyFont="1" applyFill="1" applyBorder="1" applyAlignment="1" applyProtection="1">
      <alignment horizontal="center" vertical="center"/>
    </xf>
    <xf numFmtId="177" fontId="81" fillId="8" borderId="20" xfId="7" applyNumberFormat="1" applyFont="1" applyFill="1" applyBorder="1" applyAlignment="1" applyProtection="1">
      <alignment horizontal="center" vertical="center"/>
    </xf>
    <xf numFmtId="177" fontId="81" fillId="8" borderId="1" xfId="7" applyNumberFormat="1" applyFont="1" applyFill="1" applyBorder="1" applyAlignment="1" applyProtection="1">
      <alignment horizontal="center" vertical="center"/>
    </xf>
    <xf numFmtId="177" fontId="81" fillId="8" borderId="7" xfId="7" applyNumberFormat="1" applyFont="1" applyFill="1" applyBorder="1" applyAlignment="1" applyProtection="1">
      <alignment horizontal="center" vertical="center"/>
    </xf>
    <xf numFmtId="0" fontId="76" fillId="8" borderId="3" xfId="7" applyFont="1" applyFill="1" applyBorder="1" applyAlignment="1" applyProtection="1">
      <alignment horizontal="center" vertical="center" wrapText="1"/>
    </xf>
    <xf numFmtId="0" fontId="76" fillId="8" borderId="2" xfId="7" applyFont="1" applyFill="1" applyBorder="1" applyAlignment="1" applyProtection="1">
      <alignment horizontal="center" vertical="center"/>
    </xf>
    <xf numFmtId="0" fontId="76" fillId="8" borderId="3" xfId="7" applyFont="1" applyFill="1" applyBorder="1" applyAlignment="1" applyProtection="1">
      <alignment horizontal="center" vertical="center"/>
    </xf>
    <xf numFmtId="38" fontId="81" fillId="10" borderId="14" xfId="8" applyFont="1" applyFill="1" applyBorder="1" applyAlignment="1" applyProtection="1">
      <alignment horizontal="center" vertical="center"/>
      <protection locked="0"/>
    </xf>
    <xf numFmtId="38" fontId="81" fillId="10" borderId="13" xfId="8" applyFont="1" applyFill="1" applyBorder="1" applyAlignment="1" applyProtection="1">
      <alignment horizontal="center" vertical="center"/>
      <protection locked="0"/>
    </xf>
    <xf numFmtId="38" fontId="81" fillId="10" borderId="9" xfId="8" applyFont="1" applyFill="1" applyBorder="1" applyAlignment="1" applyProtection="1">
      <alignment horizontal="center" vertical="center"/>
      <protection locked="0"/>
    </xf>
    <xf numFmtId="38" fontId="81" fillId="10" borderId="1" xfId="8" applyFont="1" applyFill="1" applyBorder="1" applyAlignment="1" applyProtection="1">
      <alignment horizontal="center" vertical="center"/>
      <protection locked="0"/>
    </xf>
    <xf numFmtId="0" fontId="81" fillId="8" borderId="13" xfId="7" applyFont="1" applyFill="1" applyBorder="1" applyAlignment="1" applyProtection="1">
      <alignment horizontal="center" vertical="center"/>
    </xf>
    <xf numFmtId="0" fontId="81" fillId="8" borderId="1" xfId="7" applyFont="1" applyFill="1" applyBorder="1" applyAlignment="1" applyProtection="1">
      <alignment horizontal="center" vertical="center"/>
    </xf>
    <xf numFmtId="0" fontId="76" fillId="8" borderId="2" xfId="7" applyFont="1" applyFill="1" applyBorder="1" applyAlignment="1" applyProtection="1">
      <alignment horizontal="center" vertical="center" wrapText="1"/>
    </xf>
    <xf numFmtId="0" fontId="81" fillId="8" borderId="20" xfId="7" applyFont="1" applyFill="1" applyBorder="1" applyAlignment="1" applyProtection="1">
      <alignment horizontal="center" vertical="center"/>
    </xf>
    <xf numFmtId="0" fontId="81" fillId="8" borderId="7" xfId="7" applyFont="1" applyFill="1" applyBorder="1" applyAlignment="1" applyProtection="1">
      <alignment horizontal="center" vertical="center"/>
    </xf>
    <xf numFmtId="177" fontId="81" fillId="10" borderId="14" xfId="7" applyNumberFormat="1" applyFont="1" applyFill="1" applyBorder="1" applyAlignment="1" applyProtection="1">
      <alignment horizontal="center" vertical="center"/>
      <protection locked="0"/>
    </xf>
    <xf numFmtId="177" fontId="81" fillId="10" borderId="13" xfId="7" applyNumberFormat="1" applyFont="1" applyFill="1" applyBorder="1" applyAlignment="1" applyProtection="1">
      <alignment horizontal="center" vertical="center"/>
      <protection locked="0"/>
    </xf>
    <xf numFmtId="177" fontId="81" fillId="10" borderId="9" xfId="7" applyNumberFormat="1" applyFont="1" applyFill="1" applyBorder="1" applyAlignment="1" applyProtection="1">
      <alignment horizontal="center" vertical="center"/>
      <protection locked="0"/>
    </xf>
    <xf numFmtId="177" fontId="81" fillId="10" borderId="1" xfId="7" applyNumberFormat="1" applyFont="1" applyFill="1" applyBorder="1" applyAlignment="1" applyProtection="1">
      <alignment horizontal="center" vertical="center"/>
      <protection locked="0"/>
    </xf>
    <xf numFmtId="177" fontId="77" fillId="8" borderId="14" xfId="7" applyNumberFormat="1" applyFont="1" applyFill="1" applyBorder="1" applyAlignment="1" applyProtection="1">
      <alignment horizontal="center" vertical="center"/>
    </xf>
    <xf numFmtId="177" fontId="77" fillId="8" borderId="13" xfId="7" applyNumberFormat="1" applyFont="1" applyFill="1" applyBorder="1" applyAlignment="1" applyProtection="1">
      <alignment horizontal="center" vertical="center"/>
    </xf>
    <xf numFmtId="177" fontId="77" fillId="8" borderId="131" xfId="7" applyNumberFormat="1" applyFont="1" applyFill="1" applyBorder="1" applyAlignment="1" applyProtection="1">
      <alignment horizontal="center" vertical="center"/>
    </xf>
    <xf numFmtId="177" fontId="77" fillId="8" borderId="9" xfId="7" applyNumberFormat="1" applyFont="1" applyFill="1" applyBorder="1" applyAlignment="1" applyProtection="1">
      <alignment horizontal="center" vertical="center"/>
    </xf>
    <xf numFmtId="177" fontId="77" fillId="8" borderId="1" xfId="7" applyNumberFormat="1" applyFont="1" applyFill="1" applyBorder="1" applyAlignment="1" applyProtection="1">
      <alignment horizontal="center" vertical="center"/>
    </xf>
    <xf numFmtId="177" fontId="77" fillId="8" borderId="118" xfId="7" applyNumberFormat="1" applyFont="1" applyFill="1" applyBorder="1" applyAlignment="1" applyProtection="1">
      <alignment horizontal="center" vertical="center"/>
    </xf>
    <xf numFmtId="0" fontId="86" fillId="0" borderId="0" xfId="7" applyFont="1" applyBorder="1" applyAlignment="1" applyProtection="1">
      <alignment horizontal="left" shrinkToFit="1"/>
      <protection locked="0"/>
    </xf>
    <xf numFmtId="0" fontId="76" fillId="8" borderId="3" xfId="0" applyFont="1" applyFill="1" applyBorder="1" applyAlignment="1" applyProtection="1">
      <alignment horizontal="center" vertical="center" wrapText="1"/>
    </xf>
    <xf numFmtId="0" fontId="76" fillId="8" borderId="2" xfId="0" applyFont="1" applyFill="1" applyBorder="1" applyAlignment="1" applyProtection="1">
      <alignment horizontal="center" vertical="center"/>
    </xf>
    <xf numFmtId="0" fontId="76" fillId="8" borderId="3" xfId="0" applyFont="1" applyFill="1" applyBorder="1" applyAlignment="1" applyProtection="1">
      <alignment horizontal="center" vertical="center"/>
    </xf>
    <xf numFmtId="38" fontId="81" fillId="10" borderId="14" xfId="1" applyFont="1" applyFill="1" applyBorder="1" applyAlignment="1" applyProtection="1">
      <alignment horizontal="center" vertical="center"/>
      <protection locked="0"/>
    </xf>
    <xf numFmtId="38" fontId="81" fillId="10" borderId="13" xfId="1" applyFont="1" applyFill="1" applyBorder="1" applyAlignment="1" applyProtection="1">
      <alignment horizontal="center" vertical="center"/>
      <protection locked="0"/>
    </xf>
    <xf numFmtId="38" fontId="81" fillId="10" borderId="9" xfId="1" applyFont="1" applyFill="1" applyBorder="1" applyAlignment="1" applyProtection="1">
      <alignment horizontal="center" vertical="center"/>
      <protection locked="0"/>
    </xf>
    <xf numFmtId="38" fontId="81" fillId="10" borderId="1" xfId="1" applyFont="1" applyFill="1" applyBorder="1" applyAlignment="1" applyProtection="1">
      <alignment horizontal="center" vertical="center"/>
      <protection locked="0"/>
    </xf>
    <xf numFmtId="0" fontId="81" fillId="8" borderId="13" xfId="0" applyFont="1" applyFill="1" applyBorder="1" applyAlignment="1" applyProtection="1">
      <alignment horizontal="center" vertical="center"/>
    </xf>
    <xf numFmtId="0" fontId="81" fillId="8" borderId="1" xfId="0" applyFont="1" applyFill="1" applyBorder="1" applyAlignment="1" applyProtection="1">
      <alignment horizontal="center" vertical="center"/>
    </xf>
    <xf numFmtId="0" fontId="76" fillId="8" borderId="2" xfId="0" applyFont="1" applyFill="1" applyBorder="1" applyAlignment="1" applyProtection="1">
      <alignment horizontal="center" vertical="center" wrapText="1"/>
    </xf>
    <xf numFmtId="0" fontId="81" fillId="8" borderId="20" xfId="0" applyFont="1" applyFill="1" applyBorder="1" applyAlignment="1" applyProtection="1">
      <alignment horizontal="center" vertical="center"/>
    </xf>
    <xf numFmtId="0" fontId="81" fillId="8" borderId="7" xfId="0" applyFont="1" applyFill="1" applyBorder="1" applyAlignment="1" applyProtection="1">
      <alignment horizontal="center" vertical="center"/>
    </xf>
    <xf numFmtId="0" fontId="86" fillId="0" borderId="0" xfId="0" applyFont="1" applyBorder="1" applyAlignment="1" applyProtection="1">
      <alignment horizontal="left"/>
      <protection locked="0"/>
    </xf>
    <xf numFmtId="0" fontId="86" fillId="0" borderId="0" xfId="0" applyFont="1" applyBorder="1" applyAlignment="1" applyProtection="1">
      <alignment horizontal="left" shrinkToFit="1"/>
      <protection locked="0"/>
    </xf>
    <xf numFmtId="0" fontId="87" fillId="0" borderId="0" xfId="7" applyFont="1" applyBorder="1" applyAlignment="1" applyProtection="1">
      <alignment horizontal="left" vertical="center" wrapText="1"/>
    </xf>
    <xf numFmtId="0" fontId="87" fillId="0" borderId="21" xfId="7" applyFont="1" applyBorder="1" applyAlignment="1" applyProtection="1">
      <alignment horizontal="left" vertical="center" wrapText="1"/>
    </xf>
    <xf numFmtId="0" fontId="77" fillId="10" borderId="2" xfId="7" applyFont="1" applyFill="1" applyBorder="1" applyAlignment="1" applyProtection="1">
      <alignment horizontal="center" vertical="center" wrapText="1"/>
      <protection locked="0"/>
    </xf>
    <xf numFmtId="0" fontId="77" fillId="0" borderId="11" xfId="7" applyFont="1" applyBorder="1" applyAlignment="1" applyProtection="1">
      <alignment horizontal="center" vertical="center" wrapText="1"/>
    </xf>
    <xf numFmtId="0" fontId="77" fillId="0" borderId="2" xfId="7" applyFont="1" applyBorder="1" applyAlignment="1" applyProtection="1">
      <alignment horizontal="center" vertical="center" wrapText="1"/>
    </xf>
    <xf numFmtId="0" fontId="86" fillId="2" borderId="0" xfId="7" applyFont="1" applyFill="1" applyBorder="1" applyAlignment="1" applyProtection="1">
      <alignment horizontal="left"/>
      <protection locked="0"/>
    </xf>
    <xf numFmtId="0" fontId="77" fillId="0" borderId="14" xfId="7" applyFont="1" applyFill="1" applyBorder="1" applyAlignment="1" applyProtection="1">
      <alignment horizontal="center" vertical="center" wrapText="1"/>
      <protection locked="0"/>
    </xf>
    <xf numFmtId="0" fontId="77" fillId="0" borderId="13" xfId="7" applyFont="1" applyFill="1" applyBorder="1" applyAlignment="1" applyProtection="1">
      <alignment horizontal="center" vertical="center" wrapText="1"/>
      <protection locked="0"/>
    </xf>
    <xf numFmtId="0" fontId="77" fillId="0" borderId="9" xfId="7" applyFont="1" applyFill="1" applyBorder="1" applyAlignment="1" applyProtection="1">
      <alignment horizontal="center" vertical="center" wrapText="1"/>
      <protection locked="0"/>
    </xf>
    <xf numFmtId="0" fontId="77" fillId="0" borderId="1" xfId="7" applyFont="1" applyFill="1" applyBorder="1" applyAlignment="1" applyProtection="1">
      <alignment horizontal="center" vertical="center" wrapText="1"/>
      <protection locked="0"/>
    </xf>
    <xf numFmtId="0" fontId="77" fillId="0" borderId="13" xfId="7" applyFont="1" applyBorder="1" applyAlignment="1" applyProtection="1">
      <alignment horizontal="center" vertical="center" wrapText="1"/>
    </xf>
    <xf numFmtId="0" fontId="77" fillId="0" borderId="20" xfId="7" applyFont="1" applyBorder="1" applyAlignment="1" applyProtection="1">
      <alignment horizontal="center" vertical="center" wrapText="1"/>
    </xf>
    <xf numFmtId="0" fontId="77" fillId="0" borderId="1" xfId="7" applyFont="1" applyBorder="1" applyAlignment="1" applyProtection="1">
      <alignment horizontal="center" vertical="center" wrapText="1"/>
    </xf>
    <xf numFmtId="0" fontId="77" fillId="0" borderId="7" xfId="7" applyFont="1" applyBorder="1" applyAlignment="1" applyProtection="1">
      <alignment horizontal="center" vertical="center" wrapText="1"/>
    </xf>
    <xf numFmtId="0" fontId="77" fillId="0" borderId="14" xfId="7" applyFont="1" applyBorder="1" applyAlignment="1" applyProtection="1">
      <alignment horizontal="center" vertical="center" wrapText="1"/>
    </xf>
    <xf numFmtId="0" fontId="77" fillId="0" borderId="9" xfId="7" applyFont="1" applyBorder="1" applyAlignment="1" applyProtection="1">
      <alignment horizontal="center" vertical="center" wrapText="1"/>
    </xf>
    <xf numFmtId="0" fontId="87" fillId="0" borderId="8" xfId="7" quotePrefix="1" applyFont="1" applyBorder="1" applyAlignment="1" applyProtection="1">
      <alignment horizontal="left" vertical="center" wrapText="1"/>
    </xf>
    <xf numFmtId="0" fontId="87" fillId="0" borderId="0" xfId="7" quotePrefix="1" applyFont="1" applyBorder="1" applyAlignment="1" applyProtection="1">
      <alignment horizontal="left" vertical="center" wrapText="1"/>
    </xf>
    <xf numFmtId="0" fontId="87" fillId="0" borderId="21" xfId="7" quotePrefix="1" applyFont="1" applyBorder="1" applyAlignment="1" applyProtection="1">
      <alignment horizontal="left" vertical="center" wrapText="1"/>
    </xf>
    <xf numFmtId="0" fontId="83" fillId="10" borderId="14" xfId="7" applyFont="1" applyFill="1" applyBorder="1" applyAlignment="1" applyProtection="1">
      <alignment horizontal="left" vertical="top"/>
    </xf>
    <xf numFmtId="0" fontId="83" fillId="10" borderId="13" xfId="7" applyFont="1" applyFill="1" applyBorder="1" applyAlignment="1" applyProtection="1">
      <alignment horizontal="left" vertical="top"/>
    </xf>
    <xf numFmtId="0" fontId="83" fillId="10" borderId="0" xfId="7" applyFont="1" applyFill="1" applyBorder="1" applyAlignment="1" applyProtection="1">
      <alignment horizontal="left" vertical="top"/>
    </xf>
    <xf numFmtId="0" fontId="83" fillId="10" borderId="19" xfId="7" applyFont="1" applyFill="1" applyBorder="1" applyAlignment="1" applyProtection="1">
      <alignment horizontal="left" vertical="top"/>
    </xf>
    <xf numFmtId="0" fontId="83" fillId="10" borderId="8" xfId="7" applyFont="1" applyFill="1" applyBorder="1" applyAlignment="1" applyProtection="1">
      <alignment horizontal="left" vertical="top"/>
    </xf>
    <xf numFmtId="0" fontId="83" fillId="10" borderId="16" xfId="7" applyFont="1" applyFill="1" applyBorder="1" applyAlignment="1" applyProtection="1">
      <alignment horizontal="left" vertical="top"/>
    </xf>
    <xf numFmtId="0" fontId="83" fillId="10" borderId="9" xfId="7" applyFont="1" applyFill="1" applyBorder="1" applyAlignment="1" applyProtection="1">
      <alignment horizontal="left" vertical="top"/>
    </xf>
    <xf numFmtId="0" fontId="83" fillId="10" borderId="1" xfId="7" applyFont="1" applyFill="1" applyBorder="1" applyAlignment="1" applyProtection="1">
      <alignment horizontal="left" vertical="top"/>
    </xf>
    <xf numFmtId="0" fontId="83" fillId="10" borderId="15" xfId="7" applyFont="1" applyFill="1" applyBorder="1" applyAlignment="1" applyProtection="1">
      <alignment horizontal="left" vertical="top"/>
    </xf>
    <xf numFmtId="0" fontId="88" fillId="0" borderId="8" xfId="7" applyFont="1" applyBorder="1" applyAlignment="1" applyProtection="1">
      <alignment horizontal="left" vertical="center" wrapText="1"/>
    </xf>
    <xf numFmtId="0" fontId="88" fillId="0" borderId="0" xfId="7" applyFont="1" applyBorder="1" applyAlignment="1" applyProtection="1">
      <alignment horizontal="left" vertical="center" wrapText="1"/>
    </xf>
    <xf numFmtId="0" fontId="88" fillId="0" borderId="21" xfId="7" applyFont="1" applyBorder="1" applyAlignment="1" applyProtection="1">
      <alignment horizontal="left" vertical="center" wrapText="1"/>
    </xf>
    <xf numFmtId="0" fontId="84" fillId="10" borderId="5" xfId="7" applyFont="1" applyFill="1" applyBorder="1" applyAlignment="1" applyProtection="1">
      <alignment horizontal="center" vertical="center" wrapText="1"/>
      <protection locked="0"/>
    </xf>
    <xf numFmtId="0" fontId="84" fillId="10" borderId="11" xfId="7" applyFont="1" applyFill="1" applyBorder="1" applyAlignment="1" applyProtection="1">
      <alignment horizontal="center" vertical="center" wrapText="1"/>
      <protection locked="0"/>
    </xf>
    <xf numFmtId="0" fontId="83" fillId="10" borderId="14" xfId="7" applyFont="1" applyFill="1" applyBorder="1" applyAlignment="1" applyProtection="1">
      <alignment horizontal="left" vertical="top" wrapText="1"/>
    </xf>
    <xf numFmtId="0" fontId="83" fillId="10" borderId="13" xfId="7" applyFont="1" applyFill="1" applyBorder="1" applyAlignment="1" applyProtection="1">
      <alignment horizontal="left" vertical="top" wrapText="1"/>
    </xf>
    <xf numFmtId="0" fontId="83" fillId="10" borderId="0" xfId="7" applyFont="1" applyFill="1" applyBorder="1" applyAlignment="1" applyProtection="1">
      <alignment horizontal="left" vertical="top" wrapText="1"/>
    </xf>
    <xf numFmtId="0" fontId="83" fillId="10" borderId="19" xfId="7" applyFont="1" applyFill="1" applyBorder="1" applyAlignment="1" applyProtection="1">
      <alignment horizontal="left" vertical="top" wrapText="1"/>
    </xf>
    <xf numFmtId="0" fontId="83" fillId="10" borderId="8" xfId="7" applyFont="1" applyFill="1" applyBorder="1" applyAlignment="1" applyProtection="1">
      <alignment horizontal="left" vertical="top" wrapText="1"/>
    </xf>
    <xf numFmtId="0" fontId="83" fillId="10" borderId="16" xfId="7" applyFont="1" applyFill="1" applyBorder="1" applyAlignment="1" applyProtection="1">
      <alignment horizontal="left" vertical="top" wrapText="1"/>
    </xf>
    <xf numFmtId="0" fontId="83" fillId="10" borderId="9" xfId="7" applyFont="1" applyFill="1" applyBorder="1" applyAlignment="1" applyProtection="1">
      <alignment horizontal="left" vertical="top" wrapText="1"/>
    </xf>
    <xf numFmtId="0" fontId="83" fillId="10" borderId="1" xfId="7" applyFont="1" applyFill="1" applyBorder="1" applyAlignment="1" applyProtection="1">
      <alignment horizontal="left" vertical="top" wrapText="1"/>
    </xf>
    <xf numFmtId="0" fontId="83" fillId="10" borderId="15" xfId="7" applyFont="1" applyFill="1" applyBorder="1" applyAlignment="1" applyProtection="1">
      <alignment horizontal="left" vertical="top" wrapText="1"/>
    </xf>
    <xf numFmtId="0" fontId="89" fillId="0" borderId="0" xfId="7" applyFont="1" applyFill="1" applyAlignment="1" applyProtection="1">
      <alignment horizontal="left" vertical="top"/>
    </xf>
    <xf numFmtId="0" fontId="76" fillId="8" borderId="35" xfId="7" applyFont="1" applyFill="1" applyBorder="1" applyAlignment="1" applyProtection="1">
      <alignment horizontal="center" vertical="center" textRotation="255" wrapText="1"/>
    </xf>
    <xf numFmtId="0" fontId="76" fillId="8" borderId="19" xfId="7" applyFont="1" applyFill="1" applyBorder="1" applyAlignment="1" applyProtection="1">
      <alignment horizontal="center" vertical="center" textRotation="255" wrapText="1"/>
    </xf>
    <xf numFmtId="0" fontId="76" fillId="8" borderId="36" xfId="7" applyFont="1" applyFill="1" applyBorder="1" applyAlignment="1" applyProtection="1">
      <alignment horizontal="center" vertical="center" textRotation="255" wrapText="1"/>
    </xf>
    <xf numFmtId="0" fontId="76" fillId="8" borderId="16" xfId="7" applyFont="1" applyFill="1" applyBorder="1" applyAlignment="1" applyProtection="1">
      <alignment horizontal="center" vertical="center" textRotation="255" wrapText="1"/>
    </xf>
    <xf numFmtId="0" fontId="76" fillId="8" borderId="49" xfId="7" applyFont="1" applyFill="1" applyBorder="1" applyAlignment="1" applyProtection="1">
      <alignment horizontal="center" vertical="center" textRotation="255" wrapText="1"/>
    </xf>
    <xf numFmtId="0" fontId="76" fillId="8" borderId="50" xfId="7" applyFont="1" applyFill="1" applyBorder="1" applyAlignment="1" applyProtection="1">
      <alignment horizontal="center" vertical="center" textRotation="255" wrapText="1"/>
    </xf>
    <xf numFmtId="0" fontId="87" fillId="8" borderId="13" xfId="7" applyFont="1" applyFill="1" applyBorder="1" applyAlignment="1" applyProtection="1">
      <alignment horizontal="left" vertical="center" wrapText="1"/>
    </xf>
    <xf numFmtId="0" fontId="87" fillId="8" borderId="20" xfId="7" applyFont="1" applyFill="1" applyBorder="1" applyAlignment="1" applyProtection="1">
      <alignment horizontal="left" vertical="center" wrapText="1"/>
    </xf>
    <xf numFmtId="0" fontId="77" fillId="0" borderId="0" xfId="7" applyFont="1" applyBorder="1" applyAlignment="1" applyProtection="1">
      <alignment horizontal="left" vertical="center" wrapText="1"/>
    </xf>
    <xf numFmtId="0" fontId="77" fillId="0" borderId="21" xfId="7" applyFont="1" applyBorder="1" applyAlignment="1" applyProtection="1">
      <alignment horizontal="left" vertical="center" wrapText="1"/>
    </xf>
    <xf numFmtId="0" fontId="84" fillId="10" borderId="14" xfId="7" applyFont="1" applyFill="1" applyBorder="1" applyAlignment="1" applyProtection="1">
      <alignment horizontal="center" vertical="center" wrapText="1"/>
      <protection locked="0"/>
    </xf>
    <xf numFmtId="0" fontId="84" fillId="10" borderId="19" xfId="7" applyFont="1" applyFill="1" applyBorder="1" applyAlignment="1" applyProtection="1">
      <alignment horizontal="center" vertical="center" wrapText="1"/>
      <protection locked="0"/>
    </xf>
    <xf numFmtId="0" fontId="63" fillId="0" borderId="0" xfId="7" applyFont="1" applyFill="1" applyAlignment="1" applyProtection="1">
      <alignment horizontal="left" vertical="center"/>
    </xf>
    <xf numFmtId="0" fontId="67" fillId="0" borderId="0" xfId="7" applyFont="1" applyBorder="1" applyAlignment="1" applyProtection="1">
      <alignment horizontal="left"/>
      <protection locked="0"/>
    </xf>
    <xf numFmtId="0" fontId="68" fillId="10" borderId="1" xfId="7" applyFont="1" applyFill="1" applyBorder="1" applyAlignment="1" applyProtection="1">
      <alignment horizontal="center" vertical="center"/>
    </xf>
    <xf numFmtId="0" fontId="69" fillId="8" borderId="54" xfId="7" applyFont="1" applyFill="1" applyBorder="1" applyAlignment="1" applyProtection="1">
      <alignment horizontal="center" vertical="center"/>
    </xf>
    <xf numFmtId="0" fontId="69" fillId="8" borderId="28" xfId="7" applyFont="1" applyFill="1" applyBorder="1" applyAlignment="1" applyProtection="1">
      <alignment horizontal="center" vertical="center"/>
    </xf>
    <xf numFmtId="0" fontId="69" fillId="8" borderId="55" xfId="7" applyFont="1" applyFill="1" applyBorder="1" applyAlignment="1" applyProtection="1">
      <alignment horizontal="center" vertical="center"/>
    </xf>
    <xf numFmtId="0" fontId="69" fillId="8" borderId="37" xfId="7" applyFont="1" applyFill="1" applyBorder="1" applyAlignment="1" applyProtection="1">
      <alignment horizontal="center" vertical="center"/>
    </xf>
    <xf numFmtId="0" fontId="69" fillId="8" borderId="1" xfId="7" applyFont="1" applyFill="1" applyBorder="1" applyAlignment="1" applyProtection="1">
      <alignment horizontal="center" vertical="center"/>
    </xf>
    <xf numFmtId="0" fontId="69" fillId="8" borderId="15" xfId="7" applyFont="1" applyFill="1" applyBorder="1" applyAlignment="1" applyProtection="1">
      <alignment horizontal="center" vertical="center"/>
    </xf>
    <xf numFmtId="0" fontId="69" fillId="10" borderId="27" xfId="7" applyFont="1" applyFill="1" applyBorder="1" applyAlignment="1" applyProtection="1">
      <alignment horizontal="left" vertical="center" wrapText="1"/>
    </xf>
    <xf numFmtId="0" fontId="69" fillId="10" borderId="28" xfId="7" applyFont="1" applyFill="1" applyBorder="1" applyAlignment="1" applyProtection="1">
      <alignment horizontal="left" vertical="center" wrapText="1"/>
    </xf>
    <xf numFmtId="0" fontId="69" fillId="10" borderId="26" xfId="7" applyFont="1" applyFill="1" applyBorder="1" applyAlignment="1" applyProtection="1">
      <alignment horizontal="left" vertical="center" wrapText="1"/>
    </xf>
    <xf numFmtId="0" fontId="69" fillId="10" borderId="9" xfId="7" applyFont="1" applyFill="1" applyBorder="1" applyAlignment="1" applyProtection="1">
      <alignment horizontal="left" vertical="center" wrapText="1"/>
    </xf>
    <xf numFmtId="0" fontId="69" fillId="10" borderId="1" xfId="7" applyFont="1" applyFill="1" applyBorder="1" applyAlignment="1" applyProtection="1">
      <alignment horizontal="left" vertical="center" wrapText="1"/>
    </xf>
    <xf numFmtId="0" fontId="69" fillId="10" borderId="7" xfId="7" applyFont="1" applyFill="1" applyBorder="1" applyAlignment="1" applyProtection="1">
      <alignment horizontal="left" vertical="center" wrapText="1"/>
    </xf>
    <xf numFmtId="177" fontId="63" fillId="8" borderId="13" xfId="7" applyNumberFormat="1" applyFont="1" applyFill="1" applyBorder="1" applyAlignment="1" applyProtection="1">
      <alignment horizontal="center" vertical="center"/>
    </xf>
    <xf numFmtId="177" fontId="63" fillId="8" borderId="20" xfId="7" applyNumberFormat="1" applyFont="1" applyFill="1" applyBorder="1" applyAlignment="1" applyProtection="1">
      <alignment horizontal="center" vertical="center"/>
    </xf>
    <xf numFmtId="177" fontId="63" fillId="8" borderId="1" xfId="7" applyNumberFormat="1" applyFont="1" applyFill="1" applyBorder="1" applyAlignment="1" applyProtection="1">
      <alignment horizontal="center" vertical="center"/>
    </xf>
    <xf numFmtId="177" fontId="63" fillId="8" borderId="7" xfId="7" applyNumberFormat="1" applyFont="1" applyFill="1" applyBorder="1" applyAlignment="1" applyProtection="1">
      <alignment horizontal="center" vertical="center"/>
    </xf>
    <xf numFmtId="0" fontId="69" fillId="8" borderId="3" xfId="7" applyFont="1" applyFill="1" applyBorder="1" applyAlignment="1" applyProtection="1">
      <alignment horizontal="center" vertical="center" wrapText="1"/>
    </xf>
    <xf numFmtId="0" fontId="69" fillId="8" borderId="2" xfId="7" applyFont="1" applyFill="1" applyBorder="1" applyAlignment="1" applyProtection="1">
      <alignment horizontal="center" vertical="center"/>
    </xf>
    <xf numFmtId="0" fontId="69" fillId="8" borderId="3" xfId="7" applyFont="1" applyFill="1" applyBorder="1" applyAlignment="1" applyProtection="1">
      <alignment horizontal="center" vertical="center"/>
    </xf>
    <xf numFmtId="38" fontId="63" fillId="10" borderId="14" xfId="8" applyFont="1" applyFill="1" applyBorder="1" applyAlignment="1" applyProtection="1">
      <alignment horizontal="center" vertical="center"/>
      <protection locked="0"/>
    </xf>
    <xf numFmtId="38" fontId="63" fillId="10" borderId="13" xfId="8" applyFont="1" applyFill="1" applyBorder="1" applyAlignment="1" applyProtection="1">
      <alignment horizontal="center" vertical="center"/>
      <protection locked="0"/>
    </xf>
    <xf numFmtId="38" fontId="63" fillId="10" borderId="9" xfId="8" applyFont="1" applyFill="1" applyBorder="1" applyAlignment="1" applyProtection="1">
      <alignment horizontal="center" vertical="center"/>
      <protection locked="0"/>
    </xf>
    <xf numFmtId="38" fontId="63" fillId="10" borderId="1" xfId="8" applyFont="1" applyFill="1" applyBorder="1" applyAlignment="1" applyProtection="1">
      <alignment horizontal="center" vertical="center"/>
      <protection locked="0"/>
    </xf>
    <xf numFmtId="0" fontId="63" fillId="8" borderId="13" xfId="7" applyFont="1" applyFill="1" applyBorder="1" applyAlignment="1" applyProtection="1">
      <alignment horizontal="center" vertical="center"/>
    </xf>
    <xf numFmtId="0" fontId="63" fillId="8" borderId="1" xfId="7" applyFont="1" applyFill="1" applyBorder="1" applyAlignment="1" applyProtection="1">
      <alignment horizontal="center" vertical="center"/>
    </xf>
    <xf numFmtId="0" fontId="69" fillId="8" borderId="2" xfId="7" applyFont="1" applyFill="1" applyBorder="1" applyAlignment="1" applyProtection="1">
      <alignment horizontal="center" vertical="center" wrapText="1"/>
    </xf>
    <xf numFmtId="0" fontId="63" fillId="8" borderId="20" xfId="7" applyFont="1" applyFill="1" applyBorder="1" applyAlignment="1" applyProtection="1">
      <alignment horizontal="center" vertical="center"/>
    </xf>
    <xf numFmtId="0" fontId="63" fillId="8" borderId="7" xfId="7" applyFont="1" applyFill="1" applyBorder="1" applyAlignment="1" applyProtection="1">
      <alignment horizontal="center" vertical="center"/>
    </xf>
    <xf numFmtId="177" fontId="63" fillId="10" borderId="14" xfId="7" applyNumberFormat="1" applyFont="1" applyFill="1" applyBorder="1" applyAlignment="1" applyProtection="1">
      <alignment horizontal="center" vertical="center"/>
      <protection locked="0"/>
    </xf>
    <xf numFmtId="177" fontId="63" fillId="10" borderId="13" xfId="7" applyNumberFormat="1" applyFont="1" applyFill="1" applyBorder="1" applyAlignment="1" applyProtection="1">
      <alignment horizontal="center" vertical="center"/>
      <protection locked="0"/>
    </xf>
    <xf numFmtId="177" fontId="63" fillId="10" borderId="9" xfId="7" applyNumberFormat="1" applyFont="1" applyFill="1" applyBorder="1" applyAlignment="1" applyProtection="1">
      <alignment horizontal="center" vertical="center"/>
      <protection locked="0"/>
    </xf>
    <xf numFmtId="177" fontId="63" fillId="10" borderId="1" xfId="7" applyNumberFormat="1" applyFont="1" applyFill="1" applyBorder="1" applyAlignment="1" applyProtection="1">
      <alignment horizontal="center" vertical="center"/>
      <protection locked="0"/>
    </xf>
    <xf numFmtId="177" fontId="68" fillId="8" borderId="14" xfId="7" applyNumberFormat="1" applyFont="1" applyFill="1" applyBorder="1" applyAlignment="1" applyProtection="1">
      <alignment horizontal="center" vertical="center"/>
    </xf>
    <xf numFmtId="177" fontId="68" fillId="8" borderId="13" xfId="7" applyNumberFormat="1" applyFont="1" applyFill="1" applyBorder="1" applyAlignment="1" applyProtection="1">
      <alignment horizontal="center" vertical="center"/>
    </xf>
    <xf numFmtId="177" fontId="68" fillId="8" borderId="131" xfId="7" applyNumberFormat="1" applyFont="1" applyFill="1" applyBorder="1" applyAlignment="1" applyProtection="1">
      <alignment horizontal="center" vertical="center"/>
    </xf>
    <xf numFmtId="177" fontId="68" fillId="8" borderId="9" xfId="7" applyNumberFormat="1" applyFont="1" applyFill="1" applyBorder="1" applyAlignment="1" applyProtection="1">
      <alignment horizontal="center" vertical="center"/>
    </xf>
    <xf numFmtId="177" fontId="68" fillId="8" borderId="1" xfId="7" applyNumberFormat="1" applyFont="1" applyFill="1" applyBorder="1" applyAlignment="1" applyProtection="1">
      <alignment horizontal="center" vertical="center"/>
    </xf>
    <xf numFmtId="177" fontId="68" fillId="8" borderId="118" xfId="7" applyNumberFormat="1" applyFont="1" applyFill="1" applyBorder="1" applyAlignment="1" applyProtection="1">
      <alignment horizontal="center" vertical="center"/>
    </xf>
    <xf numFmtId="0" fontId="67" fillId="0" borderId="0" xfId="7" applyFont="1" applyBorder="1" applyAlignment="1" applyProtection="1">
      <alignment horizontal="left" shrinkToFit="1"/>
      <protection locked="0"/>
    </xf>
    <xf numFmtId="0" fontId="69" fillId="8" borderId="35" xfId="7" applyFont="1" applyFill="1" applyBorder="1" applyAlignment="1" applyProtection="1">
      <alignment horizontal="center" vertical="center" textRotation="255" wrapText="1"/>
    </xf>
    <xf numFmtId="0" fontId="69" fillId="8" borderId="19" xfId="7" applyFont="1" applyFill="1" applyBorder="1" applyAlignment="1" applyProtection="1">
      <alignment horizontal="center" vertical="center" textRotation="255" wrapText="1"/>
    </xf>
    <xf numFmtId="0" fontId="69" fillId="8" borderId="36" xfId="7" applyFont="1" applyFill="1" applyBorder="1" applyAlignment="1" applyProtection="1">
      <alignment horizontal="center" vertical="center" textRotation="255" wrapText="1"/>
    </xf>
    <xf numFmtId="0" fontId="69" fillId="8" borderId="16" xfId="7" applyFont="1" applyFill="1" applyBorder="1" applyAlignment="1" applyProtection="1">
      <alignment horizontal="center" vertical="center" textRotation="255" wrapText="1"/>
    </xf>
    <xf numFmtId="0" fontId="69" fillId="8" borderId="49" xfId="7" applyFont="1" applyFill="1" applyBorder="1" applyAlignment="1" applyProtection="1">
      <alignment horizontal="center" vertical="center" textRotation="255" wrapText="1"/>
    </xf>
    <xf numFmtId="0" fontId="69" fillId="8" borderId="50" xfId="7" applyFont="1" applyFill="1" applyBorder="1" applyAlignment="1" applyProtection="1">
      <alignment horizontal="center" vertical="center" textRotation="255" wrapText="1"/>
    </xf>
    <xf numFmtId="0" fontId="70" fillId="8" borderId="13" xfId="7" applyFont="1" applyFill="1" applyBorder="1" applyAlignment="1" applyProtection="1">
      <alignment horizontal="left" vertical="center" wrapText="1"/>
    </xf>
    <xf numFmtId="0" fontId="70" fillId="8" borderId="20" xfId="7" applyFont="1" applyFill="1" applyBorder="1" applyAlignment="1" applyProtection="1">
      <alignment horizontal="left" vertical="center" wrapText="1"/>
    </xf>
    <xf numFmtId="0" fontId="70" fillId="0" borderId="0" xfId="7" applyFont="1" applyBorder="1" applyAlignment="1" applyProtection="1">
      <alignment horizontal="left" vertical="center" wrapText="1"/>
    </xf>
    <xf numFmtId="0" fontId="70" fillId="0" borderId="21" xfId="7" applyFont="1" applyBorder="1" applyAlignment="1" applyProtection="1">
      <alignment horizontal="left" vertical="center" wrapText="1"/>
    </xf>
    <xf numFmtId="0" fontId="68" fillId="10" borderId="2" xfId="7" applyFont="1" applyFill="1" applyBorder="1" applyAlignment="1" applyProtection="1">
      <alignment horizontal="center" vertical="center" wrapText="1"/>
      <protection locked="0"/>
    </xf>
    <xf numFmtId="0" fontId="68" fillId="0" borderId="11" xfId="7" applyFont="1" applyBorder="1" applyAlignment="1" applyProtection="1">
      <alignment horizontal="center" vertical="center" wrapText="1"/>
    </xf>
    <xf numFmtId="0" fontId="68" fillId="0" borderId="2" xfId="7" applyFont="1" applyBorder="1" applyAlignment="1" applyProtection="1">
      <alignment horizontal="center" vertical="center" wrapText="1"/>
    </xf>
    <xf numFmtId="0" fontId="68" fillId="0" borderId="0" xfId="7" applyFont="1" applyBorder="1" applyAlignment="1" applyProtection="1">
      <alignment horizontal="left" vertical="center" wrapText="1"/>
    </xf>
    <xf numFmtId="0" fontId="68" fillId="0" borderId="21" xfId="7" applyFont="1" applyBorder="1" applyAlignment="1" applyProtection="1">
      <alignment horizontal="left" vertical="center" wrapText="1"/>
    </xf>
    <xf numFmtId="0" fontId="68" fillId="0" borderId="13" xfId="7" applyFont="1" applyBorder="1" applyAlignment="1" applyProtection="1">
      <alignment horizontal="center" vertical="center" wrapText="1"/>
    </xf>
    <xf numFmtId="0" fontId="68" fillId="0" borderId="20" xfId="7" applyFont="1" applyBorder="1" applyAlignment="1" applyProtection="1">
      <alignment horizontal="center" vertical="center" wrapText="1"/>
    </xf>
    <xf numFmtId="0" fontId="68" fillId="0" borderId="1" xfId="7" applyFont="1" applyBorder="1" applyAlignment="1" applyProtection="1">
      <alignment horizontal="center" vertical="center" wrapText="1"/>
    </xf>
    <xf numFmtId="0" fontId="68" fillId="0" borderId="7" xfId="7" applyFont="1" applyBorder="1" applyAlignment="1" applyProtection="1">
      <alignment horizontal="center" vertical="center" wrapText="1"/>
    </xf>
    <xf numFmtId="0" fontId="67" fillId="2" borderId="0" xfId="7" applyFont="1" applyFill="1" applyBorder="1" applyAlignment="1" applyProtection="1">
      <alignment horizontal="left"/>
      <protection locked="0"/>
    </xf>
    <xf numFmtId="0" fontId="68" fillId="0" borderId="14" xfId="7" applyFont="1" applyFill="1" applyBorder="1" applyAlignment="1" applyProtection="1">
      <alignment horizontal="center" vertical="center" wrapText="1"/>
      <protection locked="0"/>
    </xf>
    <xf numFmtId="0" fontId="68" fillId="0" borderId="13" xfId="7" applyFont="1" applyFill="1" applyBorder="1" applyAlignment="1" applyProtection="1">
      <alignment horizontal="center" vertical="center" wrapText="1"/>
      <protection locked="0"/>
    </xf>
    <xf numFmtId="0" fontId="68" fillId="0" borderId="9" xfId="7" applyFont="1" applyFill="1" applyBorder="1" applyAlignment="1" applyProtection="1">
      <alignment horizontal="center" vertical="center" wrapText="1"/>
      <protection locked="0"/>
    </xf>
    <xf numFmtId="0" fontId="68" fillId="0" borderId="1" xfId="7" applyFont="1" applyFill="1" applyBorder="1" applyAlignment="1" applyProtection="1">
      <alignment horizontal="center" vertical="center" wrapText="1"/>
      <protection locked="0"/>
    </xf>
    <xf numFmtId="0" fontId="65" fillId="10" borderId="14" xfId="7" applyFont="1" applyFill="1" applyBorder="1" applyAlignment="1" applyProtection="1">
      <alignment horizontal="left" vertical="top" wrapText="1"/>
    </xf>
    <xf numFmtId="0" fontId="65" fillId="10" borderId="13" xfId="7" applyFont="1" applyFill="1" applyBorder="1" applyAlignment="1" applyProtection="1">
      <alignment horizontal="left" vertical="top"/>
    </xf>
    <xf numFmtId="0" fontId="65" fillId="10" borderId="19" xfId="7" applyFont="1" applyFill="1" applyBorder="1" applyAlignment="1" applyProtection="1">
      <alignment horizontal="left" vertical="top"/>
    </xf>
    <xf numFmtId="0" fontId="65" fillId="10" borderId="8" xfId="7" applyFont="1" applyFill="1" applyBorder="1" applyAlignment="1" applyProtection="1">
      <alignment horizontal="left" vertical="top"/>
    </xf>
    <xf numFmtId="0" fontId="65" fillId="10" borderId="0" xfId="7" applyFont="1" applyFill="1" applyBorder="1" applyAlignment="1" applyProtection="1">
      <alignment horizontal="left" vertical="top"/>
    </xf>
    <xf numFmtId="0" fontId="65" fillId="10" borderId="16" xfId="7" applyFont="1" applyFill="1" applyBorder="1" applyAlignment="1" applyProtection="1">
      <alignment horizontal="left" vertical="top"/>
    </xf>
    <xf numFmtId="0" fontId="65" fillId="10" borderId="9" xfId="7" applyFont="1" applyFill="1" applyBorder="1" applyAlignment="1" applyProtection="1">
      <alignment horizontal="left" vertical="top"/>
    </xf>
    <xf numFmtId="0" fontId="65" fillId="10" borderId="1" xfId="7" applyFont="1" applyFill="1" applyBorder="1" applyAlignment="1" applyProtection="1">
      <alignment horizontal="left" vertical="top"/>
    </xf>
    <xf numFmtId="0" fontId="65" fillId="10" borderId="15" xfId="7" applyFont="1" applyFill="1" applyBorder="1" applyAlignment="1" applyProtection="1">
      <alignment horizontal="left" vertical="top"/>
    </xf>
    <xf numFmtId="0" fontId="70" fillId="0" borderId="8" xfId="7" quotePrefix="1" applyFont="1" applyBorder="1" applyAlignment="1" applyProtection="1">
      <alignment horizontal="left" vertical="center" wrapText="1"/>
    </xf>
    <xf numFmtId="0" fontId="70" fillId="0" borderId="0" xfId="7" quotePrefix="1" applyFont="1" applyBorder="1" applyAlignment="1" applyProtection="1">
      <alignment horizontal="left" vertical="center" wrapText="1"/>
    </xf>
    <xf numFmtId="0" fontId="70" fillId="0" borderId="21" xfId="7" quotePrefix="1" applyFont="1" applyBorder="1" applyAlignment="1" applyProtection="1">
      <alignment horizontal="left" vertical="center" wrapText="1"/>
    </xf>
    <xf numFmtId="0" fontId="74" fillId="0" borderId="0" xfId="7" applyFont="1" applyFill="1" applyAlignment="1" applyProtection="1">
      <alignment horizontal="left" vertical="top"/>
    </xf>
    <xf numFmtId="0" fontId="69" fillId="8" borderId="3" xfId="0" applyFont="1" applyFill="1" applyBorder="1" applyAlignment="1" applyProtection="1">
      <alignment horizontal="center" vertical="center" wrapText="1"/>
    </xf>
    <xf numFmtId="0" fontId="69" fillId="8" borderId="2" xfId="0" applyFont="1" applyFill="1" applyBorder="1" applyAlignment="1" applyProtection="1">
      <alignment horizontal="center" vertical="center"/>
    </xf>
    <xf numFmtId="0" fontId="69" fillId="8" borderId="3" xfId="0" applyFont="1" applyFill="1" applyBorder="1" applyAlignment="1" applyProtection="1">
      <alignment horizontal="center" vertical="center"/>
    </xf>
    <xf numFmtId="38" fontId="63" fillId="10" borderId="14" xfId="1" applyFont="1" applyFill="1" applyBorder="1" applyAlignment="1" applyProtection="1">
      <alignment horizontal="center" vertical="center"/>
      <protection locked="0"/>
    </xf>
    <xf numFmtId="38" fontId="63" fillId="10" borderId="13" xfId="1" applyFont="1" applyFill="1" applyBorder="1" applyAlignment="1" applyProtection="1">
      <alignment horizontal="center" vertical="center"/>
      <protection locked="0"/>
    </xf>
    <xf numFmtId="38" fontId="63" fillId="10" borderId="9" xfId="1" applyFont="1" applyFill="1" applyBorder="1" applyAlignment="1" applyProtection="1">
      <alignment horizontal="center" vertical="center"/>
      <protection locked="0"/>
    </xf>
    <xf numFmtId="38" fontId="63" fillId="10" borderId="1" xfId="1" applyFont="1" applyFill="1" applyBorder="1" applyAlignment="1" applyProtection="1">
      <alignment horizontal="center" vertical="center"/>
      <protection locked="0"/>
    </xf>
    <xf numFmtId="0" fontId="63" fillId="8" borderId="13" xfId="0" applyFont="1" applyFill="1" applyBorder="1" applyAlignment="1" applyProtection="1">
      <alignment horizontal="center" vertical="center"/>
    </xf>
    <xf numFmtId="0" fontId="63" fillId="8" borderId="1" xfId="0" applyFont="1" applyFill="1" applyBorder="1" applyAlignment="1" applyProtection="1">
      <alignment horizontal="center" vertical="center"/>
    </xf>
    <xf numFmtId="0" fontId="71" fillId="0" borderId="8" xfId="7" applyFont="1" applyBorder="1" applyAlignment="1" applyProtection="1">
      <alignment horizontal="left" vertical="center" wrapText="1"/>
    </xf>
    <xf numFmtId="0" fontId="71" fillId="0" borderId="0" xfId="7" applyFont="1" applyBorder="1" applyAlignment="1" applyProtection="1">
      <alignment horizontal="left" vertical="center" wrapText="1"/>
    </xf>
    <xf numFmtId="0" fontId="71" fillId="0" borderId="21" xfId="7" applyFont="1" applyBorder="1" applyAlignment="1" applyProtection="1">
      <alignment horizontal="left" vertical="center" wrapText="1"/>
    </xf>
    <xf numFmtId="0" fontId="65" fillId="10" borderId="14" xfId="7" applyFont="1" applyFill="1" applyBorder="1" applyAlignment="1" applyProtection="1">
      <alignment horizontal="left" vertical="top"/>
    </xf>
    <xf numFmtId="0" fontId="72" fillId="10" borderId="14" xfId="7" applyFont="1" applyFill="1" applyBorder="1" applyAlignment="1" applyProtection="1">
      <alignment horizontal="center" vertical="center" wrapText="1"/>
      <protection locked="0"/>
    </xf>
    <xf numFmtId="0" fontId="72" fillId="10" borderId="19" xfId="7" applyFont="1" applyFill="1" applyBorder="1" applyAlignment="1" applyProtection="1">
      <alignment horizontal="center" vertical="center" wrapText="1"/>
      <protection locked="0"/>
    </xf>
    <xf numFmtId="0" fontId="72" fillId="10" borderId="5" xfId="7" applyFont="1" applyFill="1" applyBorder="1" applyAlignment="1" applyProtection="1">
      <alignment horizontal="center" vertical="center" wrapText="1"/>
      <protection locked="0"/>
    </xf>
    <xf numFmtId="0" fontId="72" fillId="10" borderId="11" xfId="7" applyFont="1" applyFill="1" applyBorder="1" applyAlignment="1" applyProtection="1">
      <alignment horizontal="center" vertical="center" wrapText="1"/>
      <protection locked="0"/>
    </xf>
    <xf numFmtId="0" fontId="67" fillId="0" borderId="0" xfId="0" applyFont="1" applyBorder="1" applyAlignment="1" applyProtection="1">
      <alignment horizontal="left"/>
      <protection locked="0"/>
    </xf>
    <xf numFmtId="0" fontId="67" fillId="0" borderId="0" xfId="0" applyFont="1" applyBorder="1" applyAlignment="1" applyProtection="1">
      <alignment horizontal="left" shrinkToFit="1"/>
      <protection locked="0"/>
    </xf>
    <xf numFmtId="0" fontId="68" fillId="0" borderId="14" xfId="7" applyFont="1" applyBorder="1" applyAlignment="1" applyProtection="1">
      <alignment horizontal="center" vertical="center" wrapText="1"/>
    </xf>
    <xf numFmtId="0" fontId="68" fillId="0" borderId="9" xfId="7" applyFont="1" applyBorder="1" applyAlignment="1" applyProtection="1">
      <alignment horizontal="center" vertical="center" wrapText="1"/>
    </xf>
    <xf numFmtId="38" fontId="90" fillId="8" borderId="14" xfId="1" applyFont="1" applyFill="1" applyBorder="1" applyAlignment="1" applyProtection="1">
      <alignment horizontal="center" vertical="center"/>
      <protection locked="0"/>
    </xf>
    <xf numFmtId="38" fontId="90" fillId="8" borderId="13" xfId="1" applyFont="1" applyFill="1" applyBorder="1" applyAlignment="1" applyProtection="1">
      <alignment horizontal="center" vertical="center"/>
      <protection locked="0"/>
    </xf>
    <xf numFmtId="38" fontId="90" fillId="8" borderId="20" xfId="1" applyFont="1" applyFill="1" applyBorder="1" applyAlignment="1" applyProtection="1">
      <alignment horizontal="center" vertical="center"/>
      <protection locked="0"/>
    </xf>
    <xf numFmtId="38" fontId="90" fillId="8" borderId="9" xfId="1" applyFont="1" applyFill="1" applyBorder="1" applyAlignment="1" applyProtection="1">
      <alignment horizontal="center" vertical="center"/>
      <protection locked="0"/>
    </xf>
    <xf numFmtId="38" fontId="90" fillId="8" borderId="1" xfId="1" applyFont="1" applyFill="1" applyBorder="1" applyAlignment="1" applyProtection="1">
      <alignment horizontal="center" vertical="center"/>
      <protection locked="0"/>
    </xf>
    <xf numFmtId="38" fontId="90" fillId="8" borderId="7" xfId="1" applyFont="1" applyFill="1" applyBorder="1" applyAlignment="1" applyProtection="1">
      <alignment horizontal="center" vertical="center"/>
      <protection locked="0"/>
    </xf>
    <xf numFmtId="0" fontId="81" fillId="0" borderId="1" xfId="4" applyFont="1" applyFill="1" applyBorder="1" applyAlignment="1">
      <alignment horizontal="center" vertical="center" shrinkToFit="1"/>
    </xf>
    <xf numFmtId="58" fontId="82" fillId="0" borderId="1" xfId="4" applyNumberFormat="1" applyFont="1" applyFill="1" applyBorder="1" applyAlignment="1">
      <alignment horizontal="center" vertical="center" shrinkToFit="1"/>
    </xf>
    <xf numFmtId="0" fontId="82" fillId="0" borderId="1" xfId="4" applyFont="1" applyFill="1" applyBorder="1" applyAlignment="1">
      <alignment horizontal="center" vertical="center" shrinkToFit="1"/>
    </xf>
    <xf numFmtId="0" fontId="75" fillId="9" borderId="4" xfId="6" applyFont="1" applyFill="1" applyBorder="1" applyAlignment="1">
      <alignment horizontal="center" vertical="center" shrinkToFit="1"/>
    </xf>
    <xf numFmtId="0" fontId="75" fillId="9" borderId="2" xfId="6" applyFont="1" applyFill="1" applyBorder="1" applyAlignment="1">
      <alignment horizontal="center" vertical="center" shrinkToFit="1"/>
    </xf>
    <xf numFmtId="185" fontId="75" fillId="9" borderId="4" xfId="6" applyNumberFormat="1" applyFont="1" applyFill="1" applyBorder="1" applyAlignment="1">
      <alignment horizontal="center" vertical="center" wrapText="1" shrinkToFit="1"/>
    </xf>
    <xf numFmtId="185" fontId="75" fillId="9" borderId="2" xfId="6" applyNumberFormat="1" applyFont="1" applyFill="1" applyBorder="1" applyAlignment="1">
      <alignment horizontal="center" vertical="center" shrinkToFit="1"/>
    </xf>
    <xf numFmtId="0" fontId="75" fillId="9" borderId="4" xfId="6" applyFont="1" applyFill="1" applyBorder="1" applyAlignment="1">
      <alignment horizontal="center" vertical="center" wrapText="1" shrinkToFit="1"/>
    </xf>
    <xf numFmtId="0" fontId="75" fillId="9" borderId="2" xfId="6" applyFont="1" applyFill="1" applyBorder="1" applyAlignment="1">
      <alignment horizontal="center" vertical="center" wrapText="1" shrinkToFit="1"/>
    </xf>
    <xf numFmtId="0" fontId="80" fillId="0" borderId="4" xfId="4" applyFont="1" applyBorder="1" applyAlignment="1" applyProtection="1">
      <alignment horizontal="center" vertical="center" wrapText="1"/>
      <protection locked="0"/>
    </xf>
    <xf numFmtId="0" fontId="80" fillId="0" borderId="2" xfId="4" applyFont="1" applyBorder="1" applyAlignment="1" applyProtection="1">
      <alignment horizontal="center" vertical="center"/>
      <protection locked="0"/>
    </xf>
    <xf numFmtId="0" fontId="80" fillId="0" borderId="2" xfId="4" applyFont="1" applyBorder="1" applyAlignment="1" applyProtection="1">
      <alignment horizontal="center" vertical="center" wrapText="1"/>
      <protection locked="0"/>
    </xf>
    <xf numFmtId="186" fontId="75" fillId="2" borderId="9" xfId="6" applyNumberFormat="1" applyFont="1" applyFill="1" applyBorder="1" applyAlignment="1">
      <alignment horizontal="center" vertical="center" wrapText="1" shrinkToFit="1"/>
    </xf>
    <xf numFmtId="186" fontId="75" fillId="2" borderId="1" xfId="6" applyNumberFormat="1" applyFont="1" applyFill="1" applyBorder="1" applyAlignment="1">
      <alignment horizontal="center" vertical="center" wrapText="1" shrinkToFit="1"/>
    </xf>
    <xf numFmtId="186" fontId="75" fillId="2" borderId="15" xfId="6" applyNumberFormat="1" applyFont="1" applyFill="1" applyBorder="1" applyAlignment="1">
      <alignment horizontal="center" vertical="center" wrapText="1" shrinkToFit="1"/>
    </xf>
    <xf numFmtId="0" fontId="75" fillId="9" borderId="18" xfId="6" applyFont="1" applyFill="1" applyBorder="1" applyAlignment="1">
      <alignment horizontal="center" vertical="center" wrapText="1" shrinkToFit="1"/>
    </xf>
    <xf numFmtId="186" fontId="80" fillId="0" borderId="13" xfId="4" applyNumberFormat="1" applyFont="1" applyBorder="1" applyAlignment="1">
      <alignment horizontal="center" vertical="center"/>
    </xf>
    <xf numFmtId="186" fontId="80" fillId="0" borderId="20" xfId="4" applyNumberFormat="1" applyFont="1" applyBorder="1" applyAlignment="1">
      <alignment horizontal="center" vertical="center"/>
    </xf>
    <xf numFmtId="0" fontId="8" fillId="0" borderId="2" xfId="0" applyFont="1" applyBorder="1" applyAlignment="1">
      <alignment horizontal="center" vertical="center" wrapText="1"/>
    </xf>
  </cellXfs>
  <cellStyles count="9">
    <cellStyle name="桁区切り" xfId="1" builtinId="6"/>
    <cellStyle name="桁区切り 2" xfId="8"/>
    <cellStyle name="標準" xfId="0" builtinId="0"/>
    <cellStyle name="標準 2" xfId="2"/>
    <cellStyle name="標準 3" xfId="3"/>
    <cellStyle name="標準 3 2" xfId="5"/>
    <cellStyle name="標準 3 3" xfId="7"/>
    <cellStyle name="標準 4" xfId="4"/>
    <cellStyle name="標準_スキップ納品明細" xfId="6"/>
  </cellStyles>
  <dxfs count="108">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numFmt numFmtId="188" formatCode="ggg&quot;元&quot;&quot;年&quot;m&quot;月&quot;d&quot;日&quot;"/>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numFmt numFmtId="188" formatCode="ggg&quot;元&quot;&quot;年&quot;m&quot;月&quot;d&quot;日&quot;"/>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66"/>
        </left>
        <right style="thin">
          <color rgb="FFFF0066"/>
        </right>
        <top style="thin">
          <color rgb="FFFF0066"/>
        </top>
        <bottom style="thin">
          <color rgb="FFFF0066"/>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gColor theme="0" tint="-0.34998626667073579"/>
        </patternFill>
      </fill>
      <border>
        <vertical/>
        <horizontal/>
      </border>
    </dxf>
    <dxf>
      <border>
        <left style="thin">
          <color rgb="FFFF0066"/>
        </left>
        <right style="thin">
          <color rgb="FFFF0066"/>
        </right>
        <top style="thin">
          <color rgb="FFFF0066"/>
        </top>
        <bottom style="thin">
          <color rgb="FFFF0066"/>
        </bottom>
        <vertical/>
        <horizontal/>
      </border>
    </dxf>
    <dxf>
      <border>
        <left style="thin">
          <color rgb="FFFF0000"/>
        </left>
        <right style="thin">
          <color rgb="FFFF0000"/>
        </right>
        <top style="thin">
          <color rgb="FFFF0000"/>
        </top>
        <bottom style="thin">
          <color rgb="FFFF0000"/>
        </bottom>
        <vertical/>
        <horizontal/>
      </border>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fill>
        <patternFill patternType="lightHorizontal"/>
      </fill>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numFmt numFmtId="188" formatCode="ggg&quot;元&quot;&quot;年&quot;m&quot;月&quot;d&quot;日&quot;"/>
    </dxf>
  </dxfs>
  <tableStyles count="0" defaultTableStyle="TableStyleMedium9" defaultPivotStyle="PivotStyleLight16"/>
  <colors>
    <mruColors>
      <color rgb="FFEFFFFF"/>
      <color rgb="FFFFFFCC"/>
      <color rgb="FFCDFFFF"/>
      <color rgb="FFFF0066"/>
      <color rgb="FFCCFFFF"/>
      <color rgb="FFECFEF2"/>
      <color rgb="FFCCFFCC"/>
      <color rgb="FFF5FFFF"/>
      <color rgb="FFCC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AK$134"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12"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160020</xdr:colOff>
          <xdr:row>131</xdr:row>
          <xdr:rowOff>7620</xdr:rowOff>
        </xdr:from>
        <xdr:to>
          <xdr:col>9</xdr:col>
          <xdr:colOff>45720</xdr:colOff>
          <xdr:row>131</xdr:row>
          <xdr:rowOff>144780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131</xdr:row>
          <xdr:rowOff>7620</xdr:rowOff>
        </xdr:from>
        <xdr:to>
          <xdr:col>28</xdr:col>
          <xdr:colOff>60960</xdr:colOff>
          <xdr:row>131</xdr:row>
          <xdr:rowOff>144780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132</xdr:row>
          <xdr:rowOff>7620</xdr:rowOff>
        </xdr:from>
        <xdr:to>
          <xdr:col>10</xdr:col>
          <xdr:colOff>60960</xdr:colOff>
          <xdr:row>132</xdr:row>
          <xdr:rowOff>144780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133</xdr:row>
          <xdr:rowOff>7620</xdr:rowOff>
        </xdr:from>
        <xdr:to>
          <xdr:col>10</xdr:col>
          <xdr:colOff>60960</xdr:colOff>
          <xdr:row>133</xdr:row>
          <xdr:rowOff>144780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132</xdr:row>
          <xdr:rowOff>7620</xdr:rowOff>
        </xdr:from>
        <xdr:to>
          <xdr:col>26</xdr:col>
          <xdr:colOff>60960</xdr:colOff>
          <xdr:row>132</xdr:row>
          <xdr:rowOff>144780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4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136628</xdr:colOff>
      <xdr:row>132</xdr:row>
      <xdr:rowOff>31750</xdr:rowOff>
    </xdr:from>
    <xdr:to>
      <xdr:col>35</xdr:col>
      <xdr:colOff>31750</xdr:colOff>
      <xdr:row>137</xdr:row>
      <xdr:rowOff>136281</xdr:rowOff>
    </xdr:to>
    <xdr:sp macro="" textlink="">
      <xdr:nvSpPr>
        <xdr:cNvPr id="7" name="大かっこ 6">
          <a:extLst>
            <a:ext uri="{FF2B5EF4-FFF2-40B4-BE49-F238E27FC236}">
              <a16:creationId xmlns:a16="http://schemas.microsoft.com/office/drawing/2014/main" id="{00000000-0008-0000-0400-000007000000}"/>
            </a:ext>
          </a:extLst>
        </xdr:cNvPr>
        <xdr:cNvSpPr/>
      </xdr:nvSpPr>
      <xdr:spPr>
        <a:xfrm>
          <a:off x="1584428" y="14347825"/>
          <a:ext cx="4781447" cy="714131"/>
        </a:xfrm>
        <a:prstGeom prst="bracketPair">
          <a:avLst>
            <a:gd name="adj" fmla="val 5419"/>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61</xdr:row>
      <xdr:rowOff>79374</xdr:rowOff>
    </xdr:from>
    <xdr:to>
      <xdr:col>2</xdr:col>
      <xdr:colOff>142876</xdr:colOff>
      <xdr:row>97</xdr:row>
      <xdr:rowOff>103187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9429749"/>
          <a:ext cx="508001"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600"/>
            <a:t>※</a:t>
          </a:r>
          <a:r>
            <a:rPr kumimoji="1" lang="ja-JP" altLang="en-US" sz="600"/>
            <a:t>（注）４</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6</xdr:row>
          <xdr:rowOff>144780</xdr:rowOff>
        </xdr:from>
        <xdr:to>
          <xdr:col>11</xdr:col>
          <xdr:colOff>30480</xdr:colOff>
          <xdr:row>8</xdr:row>
          <xdr:rowOff>30480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21771</xdr:colOff>
      <xdr:row>2</xdr:row>
      <xdr:rowOff>81643</xdr:rowOff>
    </xdr:from>
    <xdr:to>
      <xdr:col>4</xdr:col>
      <xdr:colOff>424543</xdr:colOff>
      <xdr:row>5</xdr:row>
      <xdr:rowOff>65315</xdr:rowOff>
    </xdr:to>
    <xdr:sp macro="" textlink="">
      <xdr:nvSpPr>
        <xdr:cNvPr id="4" name="テキスト ボックス 3"/>
        <xdr:cNvSpPr txBox="1"/>
      </xdr:nvSpPr>
      <xdr:spPr>
        <a:xfrm>
          <a:off x="168728" y="419100"/>
          <a:ext cx="2394858" cy="4898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例）対象児童が、２か月間通所し、</a:t>
          </a:r>
          <a:endParaRPr kumimoji="1" lang="en-US" altLang="ja-JP" sz="800">
            <a:solidFill>
              <a:srgbClr val="FF0000"/>
            </a:solidFill>
          </a:endParaRPr>
        </a:p>
        <a:p>
          <a:r>
            <a:rPr kumimoji="1" lang="ja-JP" altLang="en-US" sz="800">
              <a:solidFill>
                <a:srgbClr val="FF0000"/>
              </a:solidFill>
            </a:rPr>
            <a:t>市町村が月</a:t>
          </a:r>
          <a:r>
            <a:rPr kumimoji="1" lang="en-US" altLang="ja-JP" sz="800">
              <a:solidFill>
                <a:srgbClr val="FF0000"/>
              </a:solidFill>
            </a:rPr>
            <a:t>15,000</a:t>
          </a:r>
          <a:r>
            <a:rPr kumimoji="1" lang="ja-JP" altLang="en-US" sz="800">
              <a:solidFill>
                <a:srgbClr val="FF0000"/>
              </a:solidFill>
            </a:rPr>
            <a:t>円</a:t>
          </a:r>
          <a:r>
            <a:rPr kumimoji="1" lang="en-US" altLang="ja-JP" sz="800">
              <a:solidFill>
                <a:srgbClr val="FF0000"/>
              </a:solidFill>
            </a:rPr>
            <a:t>×</a:t>
          </a:r>
          <a:r>
            <a:rPr kumimoji="1" lang="ja-JP" altLang="en-US" sz="800">
              <a:solidFill>
                <a:srgbClr val="FF0000"/>
              </a:solidFill>
            </a:rPr>
            <a:t>２ヶ月分を補助した場合</a:t>
          </a:r>
          <a:endParaRPr kumimoji="1" lang="en-US" altLang="ja-JP" sz="800">
            <a:solidFill>
              <a:srgbClr val="FF0000"/>
            </a:solidFill>
          </a:endParaRPr>
        </a:p>
        <a:p>
          <a:r>
            <a:rPr kumimoji="1" lang="ja-JP" altLang="en-US" sz="800">
              <a:solidFill>
                <a:srgbClr val="FF0000"/>
              </a:solidFill>
              <a:latin typeface="+mn-ea"/>
              <a:ea typeface="+mn-ea"/>
            </a:rPr>
            <a:t>（寄付金その他収入が</a:t>
          </a:r>
          <a:r>
            <a:rPr kumimoji="1" lang="en-US" altLang="ja-JP" sz="800">
              <a:solidFill>
                <a:srgbClr val="FF0000"/>
              </a:solidFill>
              <a:latin typeface="+mn-ea"/>
              <a:ea typeface="+mn-ea"/>
            </a:rPr>
            <a:t>3,000</a:t>
          </a:r>
          <a:r>
            <a:rPr kumimoji="1" lang="ja-JP" altLang="en-US" sz="800">
              <a:solidFill>
                <a:srgbClr val="FF0000"/>
              </a:solidFill>
              <a:latin typeface="+mn-ea"/>
              <a:ea typeface="+mn-ea"/>
            </a:rPr>
            <a:t>円あり）</a:t>
          </a:r>
          <a:endParaRPr kumimoji="1" lang="en-US" altLang="ja-JP" sz="800">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xdr:colOff>
          <xdr:row>23</xdr:row>
          <xdr:rowOff>60960</xdr:rowOff>
        </xdr:from>
        <xdr:to>
          <xdr:col>8</xdr:col>
          <xdr:colOff>106680</xdr:colOff>
          <xdr:row>24</xdr:row>
          <xdr:rowOff>83820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23</xdr:row>
          <xdr:rowOff>68580</xdr:rowOff>
        </xdr:from>
        <xdr:to>
          <xdr:col>18</xdr:col>
          <xdr:colOff>121920</xdr:colOff>
          <xdr:row>24</xdr:row>
          <xdr:rowOff>99060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23</xdr:row>
          <xdr:rowOff>60960</xdr:rowOff>
        </xdr:from>
        <xdr:to>
          <xdr:col>3</xdr:col>
          <xdr:colOff>106680</xdr:colOff>
          <xdr:row>24</xdr:row>
          <xdr:rowOff>83820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23</xdr:row>
          <xdr:rowOff>68580</xdr:rowOff>
        </xdr:from>
        <xdr:to>
          <xdr:col>18</xdr:col>
          <xdr:colOff>106680</xdr:colOff>
          <xdr:row>24</xdr:row>
          <xdr:rowOff>99060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23</xdr:row>
          <xdr:rowOff>68580</xdr:rowOff>
        </xdr:from>
        <xdr:to>
          <xdr:col>13</xdr:col>
          <xdr:colOff>106680</xdr:colOff>
          <xdr:row>24</xdr:row>
          <xdr:rowOff>99060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68580</xdr:rowOff>
        </xdr:from>
        <xdr:to>
          <xdr:col>23</xdr:col>
          <xdr:colOff>121920</xdr:colOff>
          <xdr:row>24</xdr:row>
          <xdr:rowOff>99060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23</xdr:row>
          <xdr:rowOff>68580</xdr:rowOff>
        </xdr:from>
        <xdr:to>
          <xdr:col>23</xdr:col>
          <xdr:colOff>106680</xdr:colOff>
          <xdr:row>24</xdr:row>
          <xdr:rowOff>99060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19</xdr:row>
          <xdr:rowOff>60960</xdr:rowOff>
        </xdr:from>
        <xdr:to>
          <xdr:col>8</xdr:col>
          <xdr:colOff>106680</xdr:colOff>
          <xdr:row>20</xdr:row>
          <xdr:rowOff>83820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19</xdr:row>
          <xdr:rowOff>68580</xdr:rowOff>
        </xdr:from>
        <xdr:to>
          <xdr:col>18</xdr:col>
          <xdr:colOff>121920</xdr:colOff>
          <xdr:row>20</xdr:row>
          <xdr:rowOff>99060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19</xdr:row>
          <xdr:rowOff>60960</xdr:rowOff>
        </xdr:from>
        <xdr:to>
          <xdr:col>3</xdr:col>
          <xdr:colOff>106680</xdr:colOff>
          <xdr:row>20</xdr:row>
          <xdr:rowOff>83820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19</xdr:row>
          <xdr:rowOff>68580</xdr:rowOff>
        </xdr:from>
        <xdr:to>
          <xdr:col>18</xdr:col>
          <xdr:colOff>106680</xdr:colOff>
          <xdr:row>20</xdr:row>
          <xdr:rowOff>99060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xdr:row>
          <xdr:rowOff>68580</xdr:rowOff>
        </xdr:from>
        <xdr:to>
          <xdr:col>13</xdr:col>
          <xdr:colOff>106680</xdr:colOff>
          <xdr:row>20</xdr:row>
          <xdr:rowOff>99060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16</xdr:row>
          <xdr:rowOff>60960</xdr:rowOff>
        </xdr:from>
        <xdr:to>
          <xdr:col>8</xdr:col>
          <xdr:colOff>106680</xdr:colOff>
          <xdr:row>17</xdr:row>
          <xdr:rowOff>91440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16</xdr:row>
          <xdr:rowOff>60960</xdr:rowOff>
        </xdr:from>
        <xdr:to>
          <xdr:col>3</xdr:col>
          <xdr:colOff>106680</xdr:colOff>
          <xdr:row>17</xdr:row>
          <xdr:rowOff>91440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68580</xdr:rowOff>
        </xdr:from>
        <xdr:to>
          <xdr:col>13</xdr:col>
          <xdr:colOff>106680</xdr:colOff>
          <xdr:row>17</xdr:row>
          <xdr:rowOff>99060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16</xdr:row>
          <xdr:rowOff>68580</xdr:rowOff>
        </xdr:from>
        <xdr:to>
          <xdr:col>18</xdr:col>
          <xdr:colOff>121920</xdr:colOff>
          <xdr:row>17</xdr:row>
          <xdr:rowOff>99060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16</xdr:row>
          <xdr:rowOff>68580</xdr:rowOff>
        </xdr:from>
        <xdr:to>
          <xdr:col>18</xdr:col>
          <xdr:colOff>106680</xdr:colOff>
          <xdr:row>17</xdr:row>
          <xdr:rowOff>99060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xdr:colOff>
          <xdr:row>23</xdr:row>
          <xdr:rowOff>60960</xdr:rowOff>
        </xdr:from>
        <xdr:to>
          <xdr:col>8</xdr:col>
          <xdr:colOff>106680</xdr:colOff>
          <xdr:row>24</xdr:row>
          <xdr:rowOff>83820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23</xdr:row>
          <xdr:rowOff>68580</xdr:rowOff>
        </xdr:from>
        <xdr:to>
          <xdr:col>18</xdr:col>
          <xdr:colOff>121920</xdr:colOff>
          <xdr:row>24</xdr:row>
          <xdr:rowOff>99060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23</xdr:row>
          <xdr:rowOff>60960</xdr:rowOff>
        </xdr:from>
        <xdr:to>
          <xdr:col>3</xdr:col>
          <xdr:colOff>106680</xdr:colOff>
          <xdr:row>24</xdr:row>
          <xdr:rowOff>83820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23</xdr:row>
          <xdr:rowOff>68580</xdr:rowOff>
        </xdr:from>
        <xdr:to>
          <xdr:col>18</xdr:col>
          <xdr:colOff>106680</xdr:colOff>
          <xdr:row>24</xdr:row>
          <xdr:rowOff>99060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23</xdr:row>
          <xdr:rowOff>68580</xdr:rowOff>
        </xdr:from>
        <xdr:to>
          <xdr:col>13</xdr:col>
          <xdr:colOff>106680</xdr:colOff>
          <xdr:row>24</xdr:row>
          <xdr:rowOff>99060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68580</xdr:rowOff>
        </xdr:from>
        <xdr:to>
          <xdr:col>23</xdr:col>
          <xdr:colOff>121920</xdr:colOff>
          <xdr:row>24</xdr:row>
          <xdr:rowOff>99060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23</xdr:row>
          <xdr:rowOff>68580</xdr:rowOff>
        </xdr:from>
        <xdr:to>
          <xdr:col>23</xdr:col>
          <xdr:colOff>106680</xdr:colOff>
          <xdr:row>24</xdr:row>
          <xdr:rowOff>99060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19</xdr:row>
          <xdr:rowOff>60960</xdr:rowOff>
        </xdr:from>
        <xdr:to>
          <xdr:col>8</xdr:col>
          <xdr:colOff>106680</xdr:colOff>
          <xdr:row>20</xdr:row>
          <xdr:rowOff>83820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19</xdr:row>
          <xdr:rowOff>68580</xdr:rowOff>
        </xdr:from>
        <xdr:to>
          <xdr:col>18</xdr:col>
          <xdr:colOff>121920</xdr:colOff>
          <xdr:row>20</xdr:row>
          <xdr:rowOff>99060</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19</xdr:row>
          <xdr:rowOff>60960</xdr:rowOff>
        </xdr:from>
        <xdr:to>
          <xdr:col>3</xdr:col>
          <xdr:colOff>106680</xdr:colOff>
          <xdr:row>20</xdr:row>
          <xdr:rowOff>83820</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19</xdr:row>
          <xdr:rowOff>68580</xdr:rowOff>
        </xdr:from>
        <xdr:to>
          <xdr:col>18</xdr:col>
          <xdr:colOff>106680</xdr:colOff>
          <xdr:row>20</xdr:row>
          <xdr:rowOff>99060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xdr:row>
          <xdr:rowOff>68580</xdr:rowOff>
        </xdr:from>
        <xdr:to>
          <xdr:col>13</xdr:col>
          <xdr:colOff>106680</xdr:colOff>
          <xdr:row>20</xdr:row>
          <xdr:rowOff>99060</xdr:rowOff>
        </xdr:to>
        <xdr:sp macro="" textlink="">
          <xdr:nvSpPr>
            <xdr:cNvPr id="59404" name="Check Box 12" hidden="1">
              <a:extLst>
                <a:ext uri="{63B3BB69-23CF-44E3-9099-C40C66FF867C}">
                  <a14:compatExt spid="_x0000_s59404"/>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16</xdr:row>
          <xdr:rowOff>60960</xdr:rowOff>
        </xdr:from>
        <xdr:to>
          <xdr:col>8</xdr:col>
          <xdr:colOff>106680</xdr:colOff>
          <xdr:row>17</xdr:row>
          <xdr:rowOff>91440</xdr:rowOff>
        </xdr:to>
        <xdr:sp macro="" textlink="">
          <xdr:nvSpPr>
            <xdr:cNvPr id="59405" name="Check Box 13" hidden="1">
              <a:extLst>
                <a:ext uri="{63B3BB69-23CF-44E3-9099-C40C66FF867C}">
                  <a14:compatExt spid="_x0000_s59405"/>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16</xdr:row>
          <xdr:rowOff>60960</xdr:rowOff>
        </xdr:from>
        <xdr:to>
          <xdr:col>3</xdr:col>
          <xdr:colOff>106680</xdr:colOff>
          <xdr:row>17</xdr:row>
          <xdr:rowOff>91440</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68580</xdr:rowOff>
        </xdr:from>
        <xdr:to>
          <xdr:col>13</xdr:col>
          <xdr:colOff>106680</xdr:colOff>
          <xdr:row>17</xdr:row>
          <xdr:rowOff>99060</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16</xdr:row>
          <xdr:rowOff>68580</xdr:rowOff>
        </xdr:from>
        <xdr:to>
          <xdr:col>18</xdr:col>
          <xdr:colOff>121920</xdr:colOff>
          <xdr:row>17</xdr:row>
          <xdr:rowOff>99060</xdr:rowOff>
        </xdr:to>
        <xdr:sp macro="" textlink="">
          <xdr:nvSpPr>
            <xdr:cNvPr id="59408" name="Check Box 16" hidden="1">
              <a:extLst>
                <a:ext uri="{63B3BB69-23CF-44E3-9099-C40C66FF867C}">
                  <a14:compatExt spid="_x0000_s59408"/>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16</xdr:row>
          <xdr:rowOff>68580</xdr:rowOff>
        </xdr:from>
        <xdr:to>
          <xdr:col>18</xdr:col>
          <xdr:colOff>106680</xdr:colOff>
          <xdr:row>17</xdr:row>
          <xdr:rowOff>99060</xdr:rowOff>
        </xdr:to>
        <xdr:sp macro="" textlink="">
          <xdr:nvSpPr>
            <xdr:cNvPr id="59409" name="Check Box 17" hidden="1">
              <a:extLst>
                <a:ext uri="{63B3BB69-23CF-44E3-9099-C40C66FF867C}">
                  <a14:compatExt spid="_x0000_s59409"/>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204258</xdr:colOff>
      <xdr:row>0</xdr:row>
      <xdr:rowOff>84666</xdr:rowOff>
    </xdr:from>
    <xdr:to>
      <xdr:col>4</xdr:col>
      <xdr:colOff>5429250</xdr:colOff>
      <xdr:row>1</xdr:row>
      <xdr:rowOff>201084</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129308" y="84666"/>
          <a:ext cx="5224992" cy="36406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このシートは管理用です。修正等しないでください。</a:t>
          </a:r>
          <a:endParaRPr kumimoji="1" lang="en-US" altLang="ja-JP" sz="1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0&#23569;&#23376;&#21270;&#25285;&#24403;\06%20&#20132;&#20184;&#37329;\&#20196;&#21644;&#65298;&#24180;&#24230;&#22519;&#34892;(R1&#35036;&#27491;&#12539;R2&#24403;&#21021;)\&#12304;&#20132;&#20184;&#37329;&#12305;&#23455;&#32318;&#22577;&#21578;&#65288;R1&#35036;&#27491;&#12539;R2&#24403;&#21021;&#65289;\01_&#33258;&#27835;&#20307;&#12408;&#12398;&#25552;&#20986;&#20381;&#38972;\&#27096;&#24335;&#38598;\&#21029;&#32025;&#27096;&#24335;&#31532;&#65305;&#38306;&#20418;&#12304;&#24066;&#30010;&#26449;&#29992;&#12305;R2&#24403;&#21021;&#23455;&#32318;&#22577;&#21578;&#27096;&#24335;(2103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o635202\AppData\Roaming\Microsoft\Windows\Temporary%20Internet%20Files\Temporary%20Internet%20Files\Content.Outlook\W3FNZR95\&#22519;&#34892;&#31649;&#29702;\&#9632;&#20132;&#20184;&#37329;&#22519;&#34892;&#31649;&#29702;&#946;0.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20&#23569;&#23376;&#21270;&#25285;&#24403;\06%20&#20132;&#20184;&#37329;\&#20196;&#21644;&#65298;&#24180;&#24230;&#22519;&#34892;(R1&#35036;&#27491;&#12539;R2&#24403;&#21021;)\&#12304;&#20132;&#20184;&#37329;&#12305;&#23455;&#32318;&#22577;&#21578;&#65288;R1&#35036;&#27491;&#12539;R2&#24403;&#21021;&#65289;\01_&#33258;&#27835;&#20307;&#12408;&#12398;&#25552;&#20986;&#20381;&#38972;\&#27096;&#24335;&#38598;\&#22519;&#34892;&#31649;&#29702;\&#9632;&#20132;&#20184;&#37329;&#22519;&#34892;&#31649;&#29702;&#946;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20&#23569;&#23376;&#21270;&#25285;&#24403;\06%20&#20132;&#20184;&#37329;\&#20196;&#21644;&#65299;&#24180;&#24230;&#22519;&#34892;(R2&#35036;&#27491;&#12539;R3&#24403;&#21021;)\99_R3&#21521;&#12369;&#35211;&#30452;&#12375;&#20316;&#26989;\&#35201;&#32177;&#12539;&#35201;&#38936;\210329_&#33258;&#27835;&#20307;&#12408;&#36865;&#20184;&#65308;R3&#24403;&#21021;&#35201;&#32177;&#12539;&#35201;&#38936;&#65310;\R3&#24403;&#21021;_&#20132;&#20184;&#35201;&#32177;\&#27096;&#24335;&#65288;R3&#24403;&#21021;&#65289;\&#22519;&#34892;&#31649;&#29702;\&#9632;&#20132;&#20184;&#37329;&#22519;&#34892;&#31649;&#29702;&#946;0.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O183245\AppData\Roaming\Microsoft\Windows\Temporary%20Internet%20Files\Temporary%20Internet%20Files\Content.Outlook\QF4C2QF6\&#21029;&#32025;&#27096;&#24335;&#31532;&#65297;&#38306;&#20418;&#23455;&#26045;&#35336;&#30011;&#26360;&#27096;&#24335;(2101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ersonal\goto_kazuki_m3x_cfa_go_jp\Documents\&#12487;&#12473;&#12463;&#12488;&#12483;&#12503;\000000_&#65288;&#33258;&#27835;&#20307;&#21517;&#65289;_02_&#21029;&#32025;&#27096;&#24335;&#31532;&#65297;&#38306;&#20418;&#23455;&#26045;&#35336;&#30011;&#26360;(2-1&#12289;2-2)&#27096;&#24335;(R5&#20107;&#269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20%20&#23569;&#23376;&#21270;&#25285;&#24403;\06%20&#20132;&#20184;&#37329;\&#20196;&#21644;&#65300;&#24180;&#24230;&#22519;&#34892;(R3&#35036;&#27491;&#12539;R4&#24403;&#21021;)\99_R4&#21521;&#12369;&#35211;&#30452;&#12375;&#20316;&#26989;\&#35201;&#32177;&#12539;&#35201;&#38936;\00_&#20316;&#26989;&#29992;\&#35201;&#32177;\&#27096;&#24335;\&#20316;&#26989;&#20013;\&#23546;&#20316;&#26989;&#20013;&#9733;&#26368;&#26032;&#65310;&#21029;&#32025;&#27096;&#24335;&#31532;&#65304;&#38306;&#20418;&#23455;&#32318;&#22577;&#21578;&#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治体CD"/>
      <sheetName val="【管理sht】"/>
      <sheetName val="9_1-1(精算書)"/>
      <sheetName val="9_1-2(総括表・都道府県）"/>
      <sheetName val="1-1"/>
      <sheetName val="1-2"/>
      <sheetName val="3-1報告書"/>
      <sheetName val="3-2個票①"/>
      <sheetName val="別紙_内訳書①"/>
      <sheetName val="3-2個票②"/>
      <sheetName val="別紙_内訳書②"/>
      <sheetName val="3-2個票③"/>
      <sheetName val="別紙_内訳書③"/>
      <sheetName val="3-2個票(新生活)"/>
      <sheetName val="【参考】別紙＿結婚新生活交付実績一覧"/>
      <sheetName val="【参考】別紙_内訳書(新生活)"/>
    </sheetNames>
    <sheetDataSet>
      <sheetData sheetId="0">
        <row r="2">
          <cell r="D2" t="str">
            <v>北海道北海道</v>
          </cell>
          <cell r="E2" t="str">
            <v>010006</v>
          </cell>
          <cell r="G2" t="str">
            <v>北海道</v>
          </cell>
        </row>
        <row r="3">
          <cell r="D3" t="str">
            <v>北海道札幌市</v>
          </cell>
          <cell r="E3" t="str">
            <v>011002</v>
          </cell>
          <cell r="G3" t="str">
            <v>青森県</v>
          </cell>
        </row>
        <row r="4">
          <cell r="D4" t="str">
            <v>北海道函館市</v>
          </cell>
          <cell r="E4" t="str">
            <v>012025</v>
          </cell>
          <cell r="G4" t="str">
            <v>岩手県</v>
          </cell>
        </row>
        <row r="5">
          <cell r="D5" t="str">
            <v>北海道小樽市</v>
          </cell>
          <cell r="E5" t="str">
            <v>012033</v>
          </cell>
          <cell r="G5" t="str">
            <v>宮城県</v>
          </cell>
        </row>
        <row r="6">
          <cell r="D6" t="str">
            <v>北海道旭川市</v>
          </cell>
          <cell r="E6" t="str">
            <v>012041</v>
          </cell>
          <cell r="G6" t="str">
            <v>秋田県</v>
          </cell>
        </row>
        <row r="7">
          <cell r="D7" t="str">
            <v>北海道室蘭市</v>
          </cell>
          <cell r="E7" t="str">
            <v>012050</v>
          </cell>
          <cell r="G7" t="str">
            <v>山形県</v>
          </cell>
        </row>
        <row r="8">
          <cell r="D8" t="str">
            <v>北海道釧路市</v>
          </cell>
          <cell r="E8" t="str">
            <v>012068</v>
          </cell>
          <cell r="G8" t="str">
            <v>福島県</v>
          </cell>
        </row>
        <row r="9">
          <cell r="D9" t="str">
            <v>北海道帯広市</v>
          </cell>
          <cell r="E9" t="str">
            <v>012076</v>
          </cell>
          <cell r="G9" t="str">
            <v>茨城県</v>
          </cell>
        </row>
        <row r="10">
          <cell r="D10" t="str">
            <v>北海道北見市</v>
          </cell>
          <cell r="E10" t="str">
            <v>012084</v>
          </cell>
          <cell r="G10" t="str">
            <v>栃木県</v>
          </cell>
        </row>
        <row r="11">
          <cell r="D11" t="str">
            <v>北海道夕張市</v>
          </cell>
          <cell r="E11" t="str">
            <v>012092</v>
          </cell>
          <cell r="G11" t="str">
            <v>群馬県</v>
          </cell>
        </row>
        <row r="12">
          <cell r="D12" t="str">
            <v>北海道岩見沢市</v>
          </cell>
          <cell r="E12" t="str">
            <v>012106</v>
          </cell>
          <cell r="G12" t="str">
            <v>埼玉県</v>
          </cell>
        </row>
        <row r="13">
          <cell r="D13" t="str">
            <v>北海道網走市</v>
          </cell>
          <cell r="E13" t="str">
            <v>012114</v>
          </cell>
          <cell r="G13" t="str">
            <v>千葉県</v>
          </cell>
        </row>
        <row r="14">
          <cell r="D14" t="str">
            <v>北海道留萌市</v>
          </cell>
          <cell r="E14" t="str">
            <v>012122</v>
          </cell>
          <cell r="G14" t="str">
            <v>東京都</v>
          </cell>
        </row>
        <row r="15">
          <cell r="D15" t="str">
            <v>北海道苫小牧市</v>
          </cell>
          <cell r="E15" t="str">
            <v>012131</v>
          </cell>
          <cell r="G15" t="str">
            <v>神奈川県</v>
          </cell>
        </row>
        <row r="16">
          <cell r="D16" t="str">
            <v>北海道稚内市</v>
          </cell>
          <cell r="E16" t="str">
            <v>012149</v>
          </cell>
          <cell r="G16" t="str">
            <v>新潟県</v>
          </cell>
        </row>
        <row r="17">
          <cell r="D17" t="str">
            <v>北海道美唄市</v>
          </cell>
          <cell r="E17" t="str">
            <v>012157</v>
          </cell>
          <cell r="G17" t="str">
            <v>富山県</v>
          </cell>
        </row>
        <row r="18">
          <cell r="D18" t="str">
            <v>北海道芦別市</v>
          </cell>
          <cell r="E18" t="str">
            <v>012165</v>
          </cell>
          <cell r="G18" t="str">
            <v>石川県</v>
          </cell>
        </row>
        <row r="19">
          <cell r="D19" t="str">
            <v>北海道江別市</v>
          </cell>
          <cell r="E19" t="str">
            <v>012173</v>
          </cell>
          <cell r="G19" t="str">
            <v>福井県</v>
          </cell>
        </row>
        <row r="20">
          <cell r="D20" t="str">
            <v>北海道赤平市</v>
          </cell>
          <cell r="E20" t="str">
            <v>012181</v>
          </cell>
          <cell r="G20" t="str">
            <v>山梨県</v>
          </cell>
        </row>
        <row r="21">
          <cell r="D21" t="str">
            <v>北海道紋別市</v>
          </cell>
          <cell r="E21" t="str">
            <v>012190</v>
          </cell>
          <cell r="G21" t="str">
            <v>長野県</v>
          </cell>
        </row>
        <row r="22">
          <cell r="D22" t="str">
            <v>北海道士別市</v>
          </cell>
          <cell r="E22" t="str">
            <v>012203</v>
          </cell>
          <cell r="G22" t="str">
            <v>岐阜県</v>
          </cell>
        </row>
        <row r="23">
          <cell r="D23" t="str">
            <v>北海道名寄市</v>
          </cell>
          <cell r="E23" t="str">
            <v>012211</v>
          </cell>
          <cell r="G23" t="str">
            <v>静岡県</v>
          </cell>
        </row>
        <row r="24">
          <cell r="D24" t="str">
            <v>北海道三笠市</v>
          </cell>
          <cell r="E24" t="str">
            <v>012220</v>
          </cell>
          <cell r="G24" t="str">
            <v>愛知県</v>
          </cell>
        </row>
        <row r="25">
          <cell r="D25" t="str">
            <v>北海道根室市</v>
          </cell>
          <cell r="E25" t="str">
            <v>012238</v>
          </cell>
          <cell r="G25" t="str">
            <v>三重県</v>
          </cell>
        </row>
        <row r="26">
          <cell r="D26" t="str">
            <v>北海道千歳市</v>
          </cell>
          <cell r="E26" t="str">
            <v>012246</v>
          </cell>
          <cell r="G26" t="str">
            <v>滋賀県</v>
          </cell>
        </row>
        <row r="27">
          <cell r="D27" t="str">
            <v>北海道滝川市</v>
          </cell>
          <cell r="E27" t="str">
            <v>012254</v>
          </cell>
          <cell r="G27" t="str">
            <v>京都府</v>
          </cell>
        </row>
        <row r="28">
          <cell r="D28" t="str">
            <v>北海道砂川市</v>
          </cell>
          <cell r="E28" t="str">
            <v>012262</v>
          </cell>
          <cell r="G28" t="str">
            <v>大阪府</v>
          </cell>
        </row>
        <row r="29">
          <cell r="D29" t="str">
            <v>北海道歌志内市</v>
          </cell>
          <cell r="E29" t="str">
            <v>012271</v>
          </cell>
          <cell r="G29" t="str">
            <v>兵庫県</v>
          </cell>
        </row>
        <row r="30">
          <cell r="D30" t="str">
            <v>北海道深川市</v>
          </cell>
          <cell r="E30" t="str">
            <v>012289</v>
          </cell>
          <cell r="G30" t="str">
            <v>奈良県</v>
          </cell>
        </row>
        <row r="31">
          <cell r="D31" t="str">
            <v>北海道富良野市</v>
          </cell>
          <cell r="E31" t="str">
            <v>012297</v>
          </cell>
          <cell r="G31" t="str">
            <v>和歌山県</v>
          </cell>
        </row>
        <row r="32">
          <cell r="D32" t="str">
            <v>北海道登別市</v>
          </cell>
          <cell r="E32" t="str">
            <v>012301</v>
          </cell>
          <cell r="G32" t="str">
            <v>鳥取県</v>
          </cell>
        </row>
        <row r="33">
          <cell r="D33" t="str">
            <v>北海道恵庭市</v>
          </cell>
          <cell r="E33" t="str">
            <v>012319</v>
          </cell>
          <cell r="G33" t="str">
            <v>島根県</v>
          </cell>
        </row>
        <row r="34">
          <cell r="D34" t="str">
            <v>北海道伊達市</v>
          </cell>
          <cell r="E34" t="str">
            <v>012335</v>
          </cell>
          <cell r="G34" t="str">
            <v>岡山県</v>
          </cell>
        </row>
        <row r="35">
          <cell r="D35" t="str">
            <v>北海道北広島市</v>
          </cell>
          <cell r="E35" t="str">
            <v>012343</v>
          </cell>
          <cell r="G35" t="str">
            <v>広島県</v>
          </cell>
        </row>
        <row r="36">
          <cell r="D36" t="str">
            <v>北海道石狩市</v>
          </cell>
          <cell r="E36" t="str">
            <v>012351</v>
          </cell>
          <cell r="G36" t="str">
            <v>山口県</v>
          </cell>
        </row>
        <row r="37">
          <cell r="D37" t="str">
            <v>北海道北斗市</v>
          </cell>
          <cell r="E37" t="str">
            <v>012360</v>
          </cell>
          <cell r="G37" t="str">
            <v>徳島県</v>
          </cell>
        </row>
        <row r="38">
          <cell r="D38" t="str">
            <v>北海道当別町</v>
          </cell>
          <cell r="E38" t="str">
            <v>013030</v>
          </cell>
          <cell r="G38" t="str">
            <v>香川県</v>
          </cell>
        </row>
        <row r="39">
          <cell r="D39" t="str">
            <v>北海道新篠津村</v>
          </cell>
          <cell r="E39" t="str">
            <v>013048</v>
          </cell>
          <cell r="G39" t="str">
            <v>愛媛県</v>
          </cell>
        </row>
        <row r="40">
          <cell r="D40" t="str">
            <v>北海道松前町</v>
          </cell>
          <cell r="E40" t="str">
            <v>013315</v>
          </cell>
          <cell r="G40" t="str">
            <v>高知県</v>
          </cell>
        </row>
        <row r="41">
          <cell r="D41" t="str">
            <v>北海道福島町</v>
          </cell>
          <cell r="E41" t="str">
            <v>013323</v>
          </cell>
          <cell r="G41" t="str">
            <v>福岡県</v>
          </cell>
        </row>
        <row r="42">
          <cell r="D42" t="str">
            <v>北海道知内町</v>
          </cell>
          <cell r="E42" t="str">
            <v>013331</v>
          </cell>
          <cell r="G42" t="str">
            <v>佐賀県</v>
          </cell>
        </row>
        <row r="43">
          <cell r="D43" t="str">
            <v>北海道木古内町</v>
          </cell>
          <cell r="E43" t="str">
            <v>013340</v>
          </cell>
          <cell r="G43" t="str">
            <v>長崎県</v>
          </cell>
        </row>
        <row r="44">
          <cell r="D44" t="str">
            <v>北海道七飯町</v>
          </cell>
          <cell r="E44" t="str">
            <v>013374</v>
          </cell>
          <cell r="G44" t="str">
            <v>熊本県</v>
          </cell>
        </row>
        <row r="45">
          <cell r="D45" t="str">
            <v>北海道鹿部町</v>
          </cell>
          <cell r="E45" t="str">
            <v>013439</v>
          </cell>
          <cell r="G45" t="str">
            <v>大分県</v>
          </cell>
        </row>
        <row r="46">
          <cell r="D46" t="str">
            <v>北海道森町</v>
          </cell>
          <cell r="E46" t="str">
            <v>013455</v>
          </cell>
          <cell r="G46" t="str">
            <v>宮崎県</v>
          </cell>
        </row>
        <row r="47">
          <cell r="D47" t="str">
            <v>北海道八雲町</v>
          </cell>
          <cell r="E47" t="str">
            <v>013463</v>
          </cell>
          <cell r="G47" t="str">
            <v>鹿児島県</v>
          </cell>
        </row>
        <row r="48">
          <cell r="D48" t="str">
            <v>北海道長万部町</v>
          </cell>
          <cell r="E48" t="str">
            <v>013471</v>
          </cell>
          <cell r="G48" t="str">
            <v>沖縄県</v>
          </cell>
        </row>
        <row r="49">
          <cell r="D49" t="str">
            <v>北海道江差町</v>
          </cell>
          <cell r="E49" t="str">
            <v>013617</v>
          </cell>
        </row>
        <row r="50">
          <cell r="D50" t="str">
            <v>北海道上ノ国町</v>
          </cell>
          <cell r="E50" t="str">
            <v>013625</v>
          </cell>
        </row>
        <row r="51">
          <cell r="D51" t="str">
            <v>北海道厚沢部町</v>
          </cell>
          <cell r="E51" t="str">
            <v>013633</v>
          </cell>
        </row>
        <row r="52">
          <cell r="D52" t="str">
            <v>北海道乙部町</v>
          </cell>
          <cell r="E52" t="str">
            <v>013641</v>
          </cell>
        </row>
        <row r="53">
          <cell r="D53" t="str">
            <v>北海道奥尻町</v>
          </cell>
          <cell r="E53" t="str">
            <v>013676</v>
          </cell>
        </row>
        <row r="54">
          <cell r="D54" t="str">
            <v>北海道今金町</v>
          </cell>
          <cell r="E54" t="str">
            <v>013706</v>
          </cell>
        </row>
        <row r="55">
          <cell r="D55" t="str">
            <v>北海道せたな町</v>
          </cell>
          <cell r="E55" t="str">
            <v>013714</v>
          </cell>
        </row>
        <row r="56">
          <cell r="D56" t="str">
            <v>北海道島牧村</v>
          </cell>
          <cell r="E56" t="str">
            <v>013919</v>
          </cell>
        </row>
        <row r="57">
          <cell r="D57" t="str">
            <v>北海道寿都町</v>
          </cell>
          <cell r="E57" t="str">
            <v>013927</v>
          </cell>
        </row>
        <row r="58">
          <cell r="D58" t="str">
            <v>北海道黒松内町</v>
          </cell>
          <cell r="E58" t="str">
            <v>013935</v>
          </cell>
        </row>
        <row r="59">
          <cell r="D59" t="str">
            <v>北海道蘭越町</v>
          </cell>
          <cell r="E59" t="str">
            <v>013943</v>
          </cell>
        </row>
        <row r="60">
          <cell r="D60" t="str">
            <v>北海道ニセコ町</v>
          </cell>
          <cell r="E60" t="str">
            <v>013951</v>
          </cell>
        </row>
        <row r="61">
          <cell r="D61" t="str">
            <v>北海道真狩村</v>
          </cell>
          <cell r="E61" t="str">
            <v>013960</v>
          </cell>
        </row>
        <row r="62">
          <cell r="D62" t="str">
            <v>北海道留寿都村</v>
          </cell>
          <cell r="E62" t="str">
            <v>013978</v>
          </cell>
        </row>
        <row r="63">
          <cell r="D63" t="str">
            <v>北海道喜茂別町</v>
          </cell>
          <cell r="E63" t="str">
            <v>013986</v>
          </cell>
        </row>
        <row r="64">
          <cell r="D64" t="str">
            <v>北海道京極町</v>
          </cell>
          <cell r="E64" t="str">
            <v>013994</v>
          </cell>
        </row>
        <row r="65">
          <cell r="D65" t="str">
            <v>北海道倶知安町</v>
          </cell>
          <cell r="E65" t="str">
            <v>014001</v>
          </cell>
        </row>
        <row r="66">
          <cell r="D66" t="str">
            <v>北海道共和町</v>
          </cell>
          <cell r="E66" t="str">
            <v>014010</v>
          </cell>
        </row>
        <row r="67">
          <cell r="D67" t="str">
            <v>北海道岩内町</v>
          </cell>
          <cell r="E67" t="str">
            <v>014028</v>
          </cell>
        </row>
        <row r="68">
          <cell r="D68" t="str">
            <v>北海道泊村</v>
          </cell>
          <cell r="E68" t="str">
            <v>014036</v>
          </cell>
        </row>
        <row r="69">
          <cell r="D69" t="str">
            <v>北海道神恵内村</v>
          </cell>
          <cell r="E69" t="str">
            <v>014044</v>
          </cell>
        </row>
        <row r="70">
          <cell r="D70" t="str">
            <v>北海道積丹町</v>
          </cell>
          <cell r="E70" t="str">
            <v>014052</v>
          </cell>
        </row>
        <row r="71">
          <cell r="D71" t="str">
            <v>北海道古平町</v>
          </cell>
          <cell r="E71" t="str">
            <v>014061</v>
          </cell>
        </row>
        <row r="72">
          <cell r="D72" t="str">
            <v>北海道仁木町</v>
          </cell>
          <cell r="E72" t="str">
            <v>014079</v>
          </cell>
        </row>
        <row r="73">
          <cell r="D73" t="str">
            <v>北海道余市町</v>
          </cell>
          <cell r="E73" t="str">
            <v>014087</v>
          </cell>
        </row>
        <row r="74">
          <cell r="D74" t="str">
            <v>北海道赤井川村</v>
          </cell>
          <cell r="E74" t="str">
            <v>014095</v>
          </cell>
        </row>
        <row r="75">
          <cell r="D75" t="str">
            <v>北海道南幌町</v>
          </cell>
          <cell r="E75" t="str">
            <v>014231</v>
          </cell>
        </row>
        <row r="76">
          <cell r="D76" t="str">
            <v>北海道奈井江町</v>
          </cell>
          <cell r="E76" t="str">
            <v>014249</v>
          </cell>
        </row>
        <row r="77">
          <cell r="D77" t="str">
            <v>北海道上砂川町</v>
          </cell>
          <cell r="E77" t="str">
            <v>014257</v>
          </cell>
        </row>
        <row r="78">
          <cell r="D78" t="str">
            <v>北海道由仁町</v>
          </cell>
          <cell r="E78" t="str">
            <v>014273</v>
          </cell>
        </row>
        <row r="79">
          <cell r="D79" t="str">
            <v>北海道長沼町</v>
          </cell>
          <cell r="E79" t="str">
            <v>014281</v>
          </cell>
        </row>
        <row r="80">
          <cell r="D80" t="str">
            <v>北海道栗山町</v>
          </cell>
          <cell r="E80" t="str">
            <v>014290</v>
          </cell>
        </row>
        <row r="81">
          <cell r="D81" t="str">
            <v>北海道月形町</v>
          </cell>
          <cell r="E81" t="str">
            <v>014303</v>
          </cell>
        </row>
        <row r="82">
          <cell r="D82" t="str">
            <v>北海道浦臼町</v>
          </cell>
          <cell r="E82" t="str">
            <v>014311</v>
          </cell>
        </row>
        <row r="83">
          <cell r="D83" t="str">
            <v>北海道新十津川町</v>
          </cell>
          <cell r="E83" t="str">
            <v>014320</v>
          </cell>
        </row>
        <row r="84">
          <cell r="D84" t="str">
            <v>北海道妹背牛町</v>
          </cell>
          <cell r="E84" t="str">
            <v>014338</v>
          </cell>
        </row>
        <row r="85">
          <cell r="D85" t="str">
            <v>北海道秩父別町</v>
          </cell>
          <cell r="E85" t="str">
            <v>014346</v>
          </cell>
        </row>
        <row r="86">
          <cell r="D86" t="str">
            <v>北海道雨竜町</v>
          </cell>
          <cell r="E86" t="str">
            <v>014362</v>
          </cell>
        </row>
        <row r="87">
          <cell r="D87" t="str">
            <v>北海道北竜町</v>
          </cell>
          <cell r="E87" t="str">
            <v>014371</v>
          </cell>
        </row>
        <row r="88">
          <cell r="D88" t="str">
            <v>北海道沼田町</v>
          </cell>
          <cell r="E88" t="str">
            <v>014389</v>
          </cell>
        </row>
        <row r="89">
          <cell r="D89" t="str">
            <v>北海道鷹栖町</v>
          </cell>
          <cell r="E89" t="str">
            <v>014524</v>
          </cell>
        </row>
        <row r="90">
          <cell r="D90" t="str">
            <v>北海道東神楽町</v>
          </cell>
          <cell r="E90" t="str">
            <v>014532</v>
          </cell>
        </row>
        <row r="91">
          <cell r="D91" t="str">
            <v>北海道当麻町</v>
          </cell>
          <cell r="E91" t="str">
            <v>014541</v>
          </cell>
        </row>
        <row r="92">
          <cell r="D92" t="str">
            <v>北海道比布町</v>
          </cell>
          <cell r="E92" t="str">
            <v>014559</v>
          </cell>
        </row>
        <row r="93">
          <cell r="D93" t="str">
            <v>北海道愛別町</v>
          </cell>
          <cell r="E93" t="str">
            <v>014567</v>
          </cell>
        </row>
        <row r="94">
          <cell r="D94" t="str">
            <v>北海道上川町</v>
          </cell>
          <cell r="E94" t="str">
            <v>014575</v>
          </cell>
        </row>
        <row r="95">
          <cell r="D95" t="str">
            <v>北海道東川町</v>
          </cell>
          <cell r="E95" t="str">
            <v>014583</v>
          </cell>
        </row>
        <row r="96">
          <cell r="D96" t="str">
            <v>北海道美瑛町</v>
          </cell>
          <cell r="E96" t="str">
            <v>014591</v>
          </cell>
        </row>
        <row r="97">
          <cell r="D97" t="str">
            <v>北海道上富良野町</v>
          </cell>
          <cell r="E97" t="str">
            <v>014605</v>
          </cell>
        </row>
        <row r="98">
          <cell r="D98" t="str">
            <v>北海道中富良野町</v>
          </cell>
          <cell r="E98" t="str">
            <v>014613</v>
          </cell>
        </row>
        <row r="99">
          <cell r="D99" t="str">
            <v>北海道南富良野町</v>
          </cell>
          <cell r="E99" t="str">
            <v>014621</v>
          </cell>
        </row>
        <row r="100">
          <cell r="D100" t="str">
            <v>北海道占冠村</v>
          </cell>
          <cell r="E100" t="str">
            <v>014630</v>
          </cell>
        </row>
        <row r="101">
          <cell r="D101" t="str">
            <v>北海道和寒町</v>
          </cell>
          <cell r="E101" t="str">
            <v>014648</v>
          </cell>
        </row>
        <row r="102">
          <cell r="D102" t="str">
            <v>北海道剣淵町</v>
          </cell>
          <cell r="E102" t="str">
            <v>014656</v>
          </cell>
        </row>
        <row r="103">
          <cell r="D103" t="str">
            <v>北海道下川町</v>
          </cell>
          <cell r="E103" t="str">
            <v>014681</v>
          </cell>
        </row>
        <row r="104">
          <cell r="D104" t="str">
            <v>北海道美深町</v>
          </cell>
          <cell r="E104" t="str">
            <v>014699</v>
          </cell>
        </row>
        <row r="105">
          <cell r="D105" t="str">
            <v>北海道音威子府村</v>
          </cell>
          <cell r="E105" t="str">
            <v>014702</v>
          </cell>
        </row>
        <row r="106">
          <cell r="D106" t="str">
            <v>北海道中川町</v>
          </cell>
          <cell r="E106" t="str">
            <v>014711</v>
          </cell>
        </row>
        <row r="107">
          <cell r="D107" t="str">
            <v>北海道幌加内町</v>
          </cell>
          <cell r="E107" t="str">
            <v>014729</v>
          </cell>
        </row>
        <row r="108">
          <cell r="D108" t="str">
            <v>北海道増毛町</v>
          </cell>
          <cell r="E108" t="str">
            <v>014818</v>
          </cell>
        </row>
        <row r="109">
          <cell r="D109" t="str">
            <v>北海道小平町</v>
          </cell>
          <cell r="E109" t="str">
            <v>014826</v>
          </cell>
        </row>
        <row r="110">
          <cell r="D110" t="str">
            <v>北海道苫前町</v>
          </cell>
          <cell r="E110" t="str">
            <v>014834</v>
          </cell>
        </row>
        <row r="111">
          <cell r="D111" t="str">
            <v>北海道羽幌町</v>
          </cell>
          <cell r="E111" t="str">
            <v>014842</v>
          </cell>
        </row>
        <row r="112">
          <cell r="D112" t="str">
            <v>北海道初山別村</v>
          </cell>
          <cell r="E112" t="str">
            <v>014851</v>
          </cell>
        </row>
        <row r="113">
          <cell r="D113" t="str">
            <v>北海道遠別町</v>
          </cell>
          <cell r="E113" t="str">
            <v>014869</v>
          </cell>
        </row>
        <row r="114">
          <cell r="D114" t="str">
            <v>北海道天塩町</v>
          </cell>
          <cell r="E114" t="str">
            <v>014877</v>
          </cell>
        </row>
        <row r="115">
          <cell r="D115" t="str">
            <v>北海道猿払村</v>
          </cell>
          <cell r="E115" t="str">
            <v>015113</v>
          </cell>
        </row>
        <row r="116">
          <cell r="D116" t="str">
            <v>北海道浜頓別町</v>
          </cell>
          <cell r="E116" t="str">
            <v>015121</v>
          </cell>
        </row>
        <row r="117">
          <cell r="D117" t="str">
            <v>北海道中頓別町</v>
          </cell>
          <cell r="E117" t="str">
            <v>015130</v>
          </cell>
        </row>
        <row r="118">
          <cell r="D118" t="str">
            <v>北海道枝幸町</v>
          </cell>
          <cell r="E118" t="str">
            <v>015148</v>
          </cell>
        </row>
        <row r="119">
          <cell r="D119" t="str">
            <v>北海道豊富町</v>
          </cell>
          <cell r="E119" t="str">
            <v>015164</v>
          </cell>
        </row>
        <row r="120">
          <cell r="D120" t="str">
            <v>北海道礼文町</v>
          </cell>
          <cell r="E120" t="str">
            <v>015172</v>
          </cell>
        </row>
        <row r="121">
          <cell r="D121" t="str">
            <v>北海道利尻町</v>
          </cell>
          <cell r="E121" t="str">
            <v>015181</v>
          </cell>
        </row>
        <row r="122">
          <cell r="D122" t="str">
            <v>北海道利尻富士町</v>
          </cell>
          <cell r="E122" t="str">
            <v>015199</v>
          </cell>
        </row>
        <row r="123">
          <cell r="D123" t="str">
            <v>北海道幌延町</v>
          </cell>
          <cell r="E123" t="str">
            <v>015202</v>
          </cell>
        </row>
        <row r="124">
          <cell r="D124" t="str">
            <v>北海道美幌町</v>
          </cell>
          <cell r="E124" t="str">
            <v>015431</v>
          </cell>
        </row>
        <row r="125">
          <cell r="D125" t="str">
            <v>北海道津別町</v>
          </cell>
          <cell r="E125" t="str">
            <v>015440</v>
          </cell>
        </row>
        <row r="126">
          <cell r="D126" t="str">
            <v>北海道斜里町</v>
          </cell>
          <cell r="E126" t="str">
            <v>015458</v>
          </cell>
        </row>
        <row r="127">
          <cell r="D127" t="str">
            <v>北海道清里町</v>
          </cell>
          <cell r="E127" t="str">
            <v>015466</v>
          </cell>
        </row>
        <row r="128">
          <cell r="D128" t="str">
            <v>北海道小清水町</v>
          </cell>
          <cell r="E128" t="str">
            <v>015474</v>
          </cell>
        </row>
        <row r="129">
          <cell r="D129" t="str">
            <v>北海道訓子府町</v>
          </cell>
          <cell r="E129" t="str">
            <v>015491</v>
          </cell>
        </row>
        <row r="130">
          <cell r="D130" t="str">
            <v>北海道置戸町</v>
          </cell>
          <cell r="E130" t="str">
            <v>015504</v>
          </cell>
        </row>
        <row r="131">
          <cell r="D131" t="str">
            <v>北海道佐呂間町</v>
          </cell>
          <cell r="E131" t="str">
            <v>015521</v>
          </cell>
        </row>
        <row r="132">
          <cell r="D132" t="str">
            <v>北海道遠軽町</v>
          </cell>
          <cell r="E132" t="str">
            <v>015555</v>
          </cell>
        </row>
        <row r="133">
          <cell r="D133" t="str">
            <v>北海道湧別町</v>
          </cell>
          <cell r="E133" t="str">
            <v>015598</v>
          </cell>
        </row>
        <row r="134">
          <cell r="D134" t="str">
            <v>北海道滝上町</v>
          </cell>
          <cell r="E134" t="str">
            <v>015601</v>
          </cell>
        </row>
        <row r="135">
          <cell r="D135" t="str">
            <v>北海道興部町</v>
          </cell>
          <cell r="E135" t="str">
            <v>015610</v>
          </cell>
        </row>
        <row r="136">
          <cell r="D136" t="str">
            <v>北海道西興部村</v>
          </cell>
          <cell r="E136" t="str">
            <v>015628</v>
          </cell>
        </row>
        <row r="137">
          <cell r="D137" t="str">
            <v>北海道雄武町</v>
          </cell>
          <cell r="E137" t="str">
            <v>015636</v>
          </cell>
        </row>
        <row r="138">
          <cell r="D138" t="str">
            <v>北海道大空町</v>
          </cell>
          <cell r="E138" t="str">
            <v>015644</v>
          </cell>
        </row>
        <row r="139">
          <cell r="D139" t="str">
            <v>北海道豊浦町</v>
          </cell>
          <cell r="E139" t="str">
            <v>015717</v>
          </cell>
        </row>
        <row r="140">
          <cell r="D140" t="str">
            <v>北海道壮瞥町</v>
          </cell>
          <cell r="E140" t="str">
            <v>015750</v>
          </cell>
        </row>
        <row r="141">
          <cell r="D141" t="str">
            <v>北海道白老町</v>
          </cell>
          <cell r="E141" t="str">
            <v>015784</v>
          </cell>
        </row>
        <row r="142">
          <cell r="D142" t="str">
            <v>北海道厚真町</v>
          </cell>
          <cell r="E142" t="str">
            <v>015814</v>
          </cell>
        </row>
        <row r="143">
          <cell r="D143" t="str">
            <v>北海道洞爺湖町</v>
          </cell>
          <cell r="E143" t="str">
            <v>015849</v>
          </cell>
        </row>
        <row r="144">
          <cell r="D144" t="str">
            <v>北海道安平町</v>
          </cell>
          <cell r="E144" t="str">
            <v>015857</v>
          </cell>
        </row>
        <row r="145">
          <cell r="D145" t="str">
            <v>北海道むかわ町</v>
          </cell>
          <cell r="E145" t="str">
            <v>015865</v>
          </cell>
        </row>
        <row r="146">
          <cell r="D146" t="str">
            <v>北海道日高町</v>
          </cell>
          <cell r="E146" t="str">
            <v>016012</v>
          </cell>
        </row>
        <row r="147">
          <cell r="D147" t="str">
            <v>北海道平取町</v>
          </cell>
          <cell r="E147" t="str">
            <v>016021</v>
          </cell>
        </row>
        <row r="148">
          <cell r="D148" t="str">
            <v>北海道新冠町</v>
          </cell>
          <cell r="E148" t="str">
            <v>016047</v>
          </cell>
        </row>
        <row r="149">
          <cell r="D149" t="str">
            <v>北海道浦河町</v>
          </cell>
          <cell r="E149" t="str">
            <v>016071</v>
          </cell>
        </row>
        <row r="150">
          <cell r="D150" t="str">
            <v>北海道様似町</v>
          </cell>
          <cell r="E150" t="str">
            <v>016080</v>
          </cell>
        </row>
        <row r="151">
          <cell r="D151" t="str">
            <v>北海道えりも町</v>
          </cell>
          <cell r="E151" t="str">
            <v>016098</v>
          </cell>
        </row>
        <row r="152">
          <cell r="D152" t="str">
            <v>北海道新ひだか町</v>
          </cell>
          <cell r="E152" t="str">
            <v>016101</v>
          </cell>
        </row>
        <row r="153">
          <cell r="D153" t="str">
            <v>北海道音更町</v>
          </cell>
          <cell r="E153" t="str">
            <v>016314</v>
          </cell>
        </row>
        <row r="154">
          <cell r="D154" t="str">
            <v>北海道士幌町</v>
          </cell>
          <cell r="E154" t="str">
            <v>016322</v>
          </cell>
        </row>
        <row r="155">
          <cell r="D155" t="str">
            <v>北海道上士幌町</v>
          </cell>
          <cell r="E155" t="str">
            <v>016331</v>
          </cell>
        </row>
        <row r="156">
          <cell r="D156" t="str">
            <v>北海道鹿追町</v>
          </cell>
          <cell r="E156" t="str">
            <v>016349</v>
          </cell>
        </row>
        <row r="157">
          <cell r="D157" t="str">
            <v>北海道新得町</v>
          </cell>
          <cell r="E157" t="str">
            <v>016357</v>
          </cell>
        </row>
        <row r="158">
          <cell r="D158" t="str">
            <v>北海道清水町</v>
          </cell>
          <cell r="E158" t="str">
            <v>016365</v>
          </cell>
        </row>
        <row r="159">
          <cell r="D159" t="str">
            <v>北海道芽室町</v>
          </cell>
          <cell r="E159" t="str">
            <v>016373</v>
          </cell>
        </row>
        <row r="160">
          <cell r="D160" t="str">
            <v>北海道中札内村</v>
          </cell>
          <cell r="E160" t="str">
            <v>016381</v>
          </cell>
        </row>
        <row r="161">
          <cell r="D161" t="str">
            <v>北海道更別村</v>
          </cell>
          <cell r="E161" t="str">
            <v>016390</v>
          </cell>
        </row>
        <row r="162">
          <cell r="D162" t="str">
            <v>北海道大樹町</v>
          </cell>
          <cell r="E162" t="str">
            <v>016411</v>
          </cell>
        </row>
        <row r="163">
          <cell r="D163" t="str">
            <v>北海道広尾町</v>
          </cell>
          <cell r="E163" t="str">
            <v>016420</v>
          </cell>
        </row>
        <row r="164">
          <cell r="D164" t="str">
            <v>北海道幕別町</v>
          </cell>
          <cell r="E164" t="str">
            <v>016438</v>
          </cell>
        </row>
        <row r="165">
          <cell r="D165" t="str">
            <v>北海道池田町</v>
          </cell>
          <cell r="E165" t="str">
            <v>016446</v>
          </cell>
        </row>
        <row r="166">
          <cell r="D166" t="str">
            <v>北海道豊頃町</v>
          </cell>
          <cell r="E166" t="str">
            <v>016454</v>
          </cell>
        </row>
        <row r="167">
          <cell r="D167" t="str">
            <v>北海道本別町</v>
          </cell>
          <cell r="E167" t="str">
            <v>016462</v>
          </cell>
        </row>
        <row r="168">
          <cell r="D168" t="str">
            <v>北海道足寄町</v>
          </cell>
          <cell r="E168" t="str">
            <v>016471</v>
          </cell>
        </row>
        <row r="169">
          <cell r="D169" t="str">
            <v>北海道陸別町</v>
          </cell>
          <cell r="E169" t="str">
            <v>016489</v>
          </cell>
        </row>
        <row r="170">
          <cell r="D170" t="str">
            <v>北海道浦幌町</v>
          </cell>
          <cell r="E170" t="str">
            <v>016497</v>
          </cell>
        </row>
        <row r="171">
          <cell r="D171" t="str">
            <v>北海道釧路町</v>
          </cell>
          <cell r="E171" t="str">
            <v>016616</v>
          </cell>
        </row>
        <row r="172">
          <cell r="D172" t="str">
            <v>北海道厚岸町</v>
          </cell>
          <cell r="E172" t="str">
            <v>016624</v>
          </cell>
        </row>
        <row r="173">
          <cell r="D173" t="str">
            <v>北海道浜中町</v>
          </cell>
          <cell r="E173" t="str">
            <v>016632</v>
          </cell>
        </row>
        <row r="174">
          <cell r="D174" t="str">
            <v>北海道標茶町</v>
          </cell>
          <cell r="E174" t="str">
            <v>016641</v>
          </cell>
        </row>
        <row r="175">
          <cell r="D175" t="str">
            <v>北海道弟子屈町</v>
          </cell>
          <cell r="E175" t="str">
            <v>016659</v>
          </cell>
        </row>
        <row r="176">
          <cell r="D176" t="str">
            <v>北海道鶴居村</v>
          </cell>
          <cell r="E176" t="str">
            <v>016675</v>
          </cell>
        </row>
        <row r="177">
          <cell r="D177" t="str">
            <v>北海道白糠町</v>
          </cell>
          <cell r="E177" t="str">
            <v>016683</v>
          </cell>
        </row>
        <row r="178">
          <cell r="D178" t="str">
            <v>北海道別海町</v>
          </cell>
          <cell r="E178" t="str">
            <v>016918</v>
          </cell>
        </row>
        <row r="179">
          <cell r="D179" t="str">
            <v>北海道中標津町</v>
          </cell>
          <cell r="E179" t="str">
            <v>016926</v>
          </cell>
        </row>
        <row r="180">
          <cell r="D180" t="str">
            <v>北海道標津町</v>
          </cell>
          <cell r="E180" t="str">
            <v>016934</v>
          </cell>
        </row>
        <row r="181">
          <cell r="D181" t="str">
            <v>北海道羅臼町</v>
          </cell>
          <cell r="E181" t="str">
            <v>016942</v>
          </cell>
        </row>
        <row r="182">
          <cell r="D182" t="str">
            <v>青森県青森県</v>
          </cell>
          <cell r="E182" t="str">
            <v>020001</v>
          </cell>
        </row>
        <row r="183">
          <cell r="D183" t="str">
            <v>青森県青森市</v>
          </cell>
          <cell r="E183" t="str">
            <v>022012</v>
          </cell>
        </row>
        <row r="184">
          <cell r="D184" t="str">
            <v>青森県弘前市</v>
          </cell>
          <cell r="E184" t="str">
            <v>022021</v>
          </cell>
        </row>
        <row r="185">
          <cell r="D185" t="str">
            <v>青森県八戸市</v>
          </cell>
          <cell r="E185" t="str">
            <v>022039</v>
          </cell>
        </row>
        <row r="186">
          <cell r="D186" t="str">
            <v>青森県黒石市</v>
          </cell>
          <cell r="E186" t="str">
            <v>022047</v>
          </cell>
        </row>
        <row r="187">
          <cell r="D187" t="str">
            <v>青森県五所川原市</v>
          </cell>
          <cell r="E187" t="str">
            <v>022055</v>
          </cell>
        </row>
        <row r="188">
          <cell r="D188" t="str">
            <v>青森県十和田市</v>
          </cell>
          <cell r="E188" t="str">
            <v>022063</v>
          </cell>
        </row>
        <row r="189">
          <cell r="D189" t="str">
            <v>青森県三沢市</v>
          </cell>
          <cell r="E189" t="str">
            <v>022071</v>
          </cell>
        </row>
        <row r="190">
          <cell r="D190" t="str">
            <v>青森県むつ市</v>
          </cell>
          <cell r="E190" t="str">
            <v>022080</v>
          </cell>
        </row>
        <row r="191">
          <cell r="D191" t="str">
            <v>青森県つがる市</v>
          </cell>
          <cell r="E191" t="str">
            <v>022098</v>
          </cell>
        </row>
        <row r="192">
          <cell r="D192" t="str">
            <v>青森県平川市</v>
          </cell>
          <cell r="E192" t="str">
            <v>022101</v>
          </cell>
        </row>
        <row r="193">
          <cell r="D193" t="str">
            <v>青森県平内町</v>
          </cell>
          <cell r="E193" t="str">
            <v>023019</v>
          </cell>
        </row>
        <row r="194">
          <cell r="D194" t="str">
            <v>青森県今別町</v>
          </cell>
          <cell r="E194" t="str">
            <v>023035</v>
          </cell>
        </row>
        <row r="195">
          <cell r="D195" t="str">
            <v>青森県蓬田村</v>
          </cell>
          <cell r="E195" t="str">
            <v>023043</v>
          </cell>
        </row>
        <row r="196">
          <cell r="D196" t="str">
            <v>青森県外ヶ浜町</v>
          </cell>
          <cell r="E196" t="str">
            <v>023078</v>
          </cell>
        </row>
        <row r="197">
          <cell r="D197" t="str">
            <v>青森県鰺ヶ沢町</v>
          </cell>
          <cell r="E197" t="str">
            <v>023213</v>
          </cell>
        </row>
        <row r="198">
          <cell r="D198" t="str">
            <v>青森県深浦町</v>
          </cell>
          <cell r="E198" t="str">
            <v>023230</v>
          </cell>
        </row>
        <row r="199">
          <cell r="D199" t="str">
            <v>青森県西目屋村</v>
          </cell>
          <cell r="E199" t="str">
            <v>023434</v>
          </cell>
        </row>
        <row r="200">
          <cell r="D200" t="str">
            <v>青森県藤崎町</v>
          </cell>
          <cell r="E200" t="str">
            <v>023612</v>
          </cell>
        </row>
        <row r="201">
          <cell r="D201" t="str">
            <v>青森県大鰐町</v>
          </cell>
          <cell r="E201" t="str">
            <v>023621</v>
          </cell>
        </row>
        <row r="202">
          <cell r="D202" t="str">
            <v>青森県田舎館村</v>
          </cell>
          <cell r="E202" t="str">
            <v>023671</v>
          </cell>
        </row>
        <row r="203">
          <cell r="D203" t="str">
            <v>青森県板柳町</v>
          </cell>
          <cell r="E203" t="str">
            <v>023817</v>
          </cell>
        </row>
        <row r="204">
          <cell r="D204" t="str">
            <v>青森県鶴田町</v>
          </cell>
          <cell r="E204" t="str">
            <v>023841</v>
          </cell>
        </row>
        <row r="205">
          <cell r="D205" t="str">
            <v>青森県中泊町</v>
          </cell>
          <cell r="E205" t="str">
            <v>023876</v>
          </cell>
        </row>
        <row r="206">
          <cell r="D206" t="str">
            <v>青森県野辺地町</v>
          </cell>
          <cell r="E206" t="str">
            <v>024015</v>
          </cell>
        </row>
        <row r="207">
          <cell r="D207" t="str">
            <v>青森県七戸町</v>
          </cell>
          <cell r="E207" t="str">
            <v>024023</v>
          </cell>
        </row>
        <row r="208">
          <cell r="D208" t="str">
            <v>青森県六戸町</v>
          </cell>
          <cell r="E208" t="str">
            <v>024058</v>
          </cell>
        </row>
        <row r="209">
          <cell r="D209" t="str">
            <v>青森県横浜町</v>
          </cell>
          <cell r="E209" t="str">
            <v>024066</v>
          </cell>
        </row>
        <row r="210">
          <cell r="D210" t="str">
            <v>青森県東北町</v>
          </cell>
          <cell r="E210" t="str">
            <v>024082</v>
          </cell>
        </row>
        <row r="211">
          <cell r="D211" t="str">
            <v>青森県六ヶ所村</v>
          </cell>
          <cell r="E211" t="str">
            <v>024112</v>
          </cell>
        </row>
        <row r="212">
          <cell r="D212" t="str">
            <v>青森県おいらせ町</v>
          </cell>
          <cell r="E212" t="str">
            <v>024121</v>
          </cell>
        </row>
        <row r="213">
          <cell r="D213" t="str">
            <v>青森県大間町</v>
          </cell>
          <cell r="E213" t="str">
            <v>024236</v>
          </cell>
        </row>
        <row r="214">
          <cell r="D214" t="str">
            <v>青森県東通村</v>
          </cell>
          <cell r="E214" t="str">
            <v>024244</v>
          </cell>
        </row>
        <row r="215">
          <cell r="D215" t="str">
            <v>青森県風間浦村</v>
          </cell>
          <cell r="E215" t="str">
            <v>024252</v>
          </cell>
        </row>
        <row r="216">
          <cell r="D216" t="str">
            <v>青森県佐井村</v>
          </cell>
          <cell r="E216" t="str">
            <v>024261</v>
          </cell>
        </row>
        <row r="217">
          <cell r="D217" t="str">
            <v>青森県三戸町</v>
          </cell>
          <cell r="E217" t="str">
            <v>024414</v>
          </cell>
        </row>
        <row r="218">
          <cell r="D218" t="str">
            <v>青森県五戸町</v>
          </cell>
          <cell r="E218" t="str">
            <v>024422</v>
          </cell>
        </row>
        <row r="219">
          <cell r="D219" t="str">
            <v>青森県田子町</v>
          </cell>
          <cell r="E219" t="str">
            <v>024431</v>
          </cell>
        </row>
        <row r="220">
          <cell r="D220" t="str">
            <v>青森県南部町</v>
          </cell>
          <cell r="E220" t="str">
            <v>024457</v>
          </cell>
        </row>
        <row r="221">
          <cell r="D221" t="str">
            <v>青森県階上町</v>
          </cell>
          <cell r="E221" t="str">
            <v>024465</v>
          </cell>
        </row>
        <row r="222">
          <cell r="D222" t="str">
            <v>青森県新郷村</v>
          </cell>
          <cell r="E222" t="str">
            <v>024503</v>
          </cell>
        </row>
        <row r="223">
          <cell r="D223" t="str">
            <v>岩手県岩手県</v>
          </cell>
          <cell r="E223" t="str">
            <v>030007</v>
          </cell>
        </row>
        <row r="224">
          <cell r="D224" t="str">
            <v>岩手県盛岡市</v>
          </cell>
          <cell r="E224" t="str">
            <v>032018</v>
          </cell>
        </row>
        <row r="225">
          <cell r="D225" t="str">
            <v>岩手県宮古市</v>
          </cell>
          <cell r="E225" t="str">
            <v>032026</v>
          </cell>
        </row>
        <row r="226">
          <cell r="D226" t="str">
            <v>岩手県大船渡市</v>
          </cell>
          <cell r="E226" t="str">
            <v>032034</v>
          </cell>
        </row>
        <row r="227">
          <cell r="D227" t="str">
            <v>岩手県花巻市</v>
          </cell>
          <cell r="E227" t="str">
            <v>032051</v>
          </cell>
        </row>
        <row r="228">
          <cell r="D228" t="str">
            <v>岩手県北上市</v>
          </cell>
          <cell r="E228" t="str">
            <v>032069</v>
          </cell>
        </row>
        <row r="229">
          <cell r="D229" t="str">
            <v>岩手県久慈市</v>
          </cell>
          <cell r="E229" t="str">
            <v>032077</v>
          </cell>
        </row>
        <row r="230">
          <cell r="D230" t="str">
            <v>岩手県遠野市</v>
          </cell>
          <cell r="E230" t="str">
            <v>032085</v>
          </cell>
        </row>
        <row r="231">
          <cell r="D231" t="str">
            <v>岩手県一関市</v>
          </cell>
          <cell r="E231" t="str">
            <v>032093</v>
          </cell>
        </row>
        <row r="232">
          <cell r="D232" t="str">
            <v>岩手県陸前高田市</v>
          </cell>
          <cell r="E232" t="str">
            <v>032107</v>
          </cell>
        </row>
        <row r="233">
          <cell r="D233" t="str">
            <v>岩手県釜石市</v>
          </cell>
          <cell r="E233" t="str">
            <v>032115</v>
          </cell>
        </row>
        <row r="234">
          <cell r="D234" t="str">
            <v>岩手県二戸市</v>
          </cell>
          <cell r="E234" t="str">
            <v>032131</v>
          </cell>
        </row>
        <row r="235">
          <cell r="D235" t="str">
            <v>岩手県八幡平市</v>
          </cell>
          <cell r="E235" t="str">
            <v>032140</v>
          </cell>
        </row>
        <row r="236">
          <cell r="D236" t="str">
            <v>岩手県奥州市</v>
          </cell>
          <cell r="E236" t="str">
            <v>032158</v>
          </cell>
        </row>
        <row r="237">
          <cell r="D237" t="str">
            <v>岩手県滝沢市</v>
          </cell>
          <cell r="E237" t="str">
            <v>032166</v>
          </cell>
        </row>
        <row r="238">
          <cell r="D238" t="str">
            <v>岩手県雫石町</v>
          </cell>
          <cell r="E238" t="str">
            <v>033014</v>
          </cell>
        </row>
        <row r="239">
          <cell r="D239" t="str">
            <v>岩手県葛巻町</v>
          </cell>
          <cell r="E239" t="str">
            <v>033022</v>
          </cell>
        </row>
        <row r="240">
          <cell r="D240" t="str">
            <v>岩手県岩手町</v>
          </cell>
          <cell r="E240" t="str">
            <v>033031</v>
          </cell>
        </row>
        <row r="241">
          <cell r="D241" t="str">
            <v>岩手県紫波町</v>
          </cell>
          <cell r="E241" t="str">
            <v>033219</v>
          </cell>
        </row>
        <row r="242">
          <cell r="D242" t="str">
            <v>岩手県矢巾町</v>
          </cell>
          <cell r="E242" t="str">
            <v>033227</v>
          </cell>
        </row>
        <row r="243">
          <cell r="D243" t="str">
            <v>岩手県西和賀町</v>
          </cell>
          <cell r="E243" t="str">
            <v>033669</v>
          </cell>
        </row>
        <row r="244">
          <cell r="D244" t="str">
            <v>岩手県金ケ崎町</v>
          </cell>
          <cell r="E244" t="str">
            <v>033812</v>
          </cell>
        </row>
        <row r="245">
          <cell r="D245" t="str">
            <v>岩手県平泉町</v>
          </cell>
          <cell r="E245" t="str">
            <v>034029</v>
          </cell>
        </row>
        <row r="246">
          <cell r="D246" t="str">
            <v>岩手県住田町</v>
          </cell>
          <cell r="E246" t="str">
            <v>034410</v>
          </cell>
        </row>
        <row r="247">
          <cell r="D247" t="str">
            <v>岩手県大槌町</v>
          </cell>
          <cell r="E247" t="str">
            <v>034614</v>
          </cell>
        </row>
        <row r="248">
          <cell r="D248" t="str">
            <v>岩手県山田町</v>
          </cell>
          <cell r="E248" t="str">
            <v>034827</v>
          </cell>
        </row>
        <row r="249">
          <cell r="D249" t="str">
            <v>岩手県岩泉町</v>
          </cell>
          <cell r="E249" t="str">
            <v>034835</v>
          </cell>
        </row>
        <row r="250">
          <cell r="D250" t="str">
            <v>岩手県田野畑村</v>
          </cell>
          <cell r="E250" t="str">
            <v>034843</v>
          </cell>
        </row>
        <row r="251">
          <cell r="D251" t="str">
            <v>岩手県普代村</v>
          </cell>
          <cell r="E251" t="str">
            <v>034851</v>
          </cell>
        </row>
        <row r="252">
          <cell r="D252" t="str">
            <v>岩手県軽米町</v>
          </cell>
          <cell r="E252" t="str">
            <v>035017</v>
          </cell>
        </row>
        <row r="253">
          <cell r="D253" t="str">
            <v>岩手県野田村</v>
          </cell>
          <cell r="E253" t="str">
            <v>035033</v>
          </cell>
        </row>
        <row r="254">
          <cell r="D254" t="str">
            <v>岩手県九戸村</v>
          </cell>
          <cell r="E254" t="str">
            <v>035068</v>
          </cell>
        </row>
        <row r="255">
          <cell r="D255" t="str">
            <v>岩手県洋野町</v>
          </cell>
          <cell r="E255" t="str">
            <v>035076</v>
          </cell>
        </row>
        <row r="256">
          <cell r="D256" t="str">
            <v>岩手県一戸町</v>
          </cell>
          <cell r="E256" t="str">
            <v>035246</v>
          </cell>
        </row>
        <row r="257">
          <cell r="D257" t="str">
            <v>宮城県宮城県</v>
          </cell>
          <cell r="E257" t="str">
            <v>040002</v>
          </cell>
        </row>
        <row r="258">
          <cell r="D258" t="str">
            <v>宮城県仙台市</v>
          </cell>
          <cell r="E258" t="str">
            <v>041009</v>
          </cell>
        </row>
        <row r="259">
          <cell r="D259" t="str">
            <v>宮城県石巻市</v>
          </cell>
          <cell r="E259" t="str">
            <v>042021</v>
          </cell>
        </row>
        <row r="260">
          <cell r="D260" t="str">
            <v>宮城県塩竈市</v>
          </cell>
          <cell r="E260" t="str">
            <v>042030</v>
          </cell>
        </row>
        <row r="261">
          <cell r="D261" t="str">
            <v>宮城県気仙沼市</v>
          </cell>
          <cell r="E261" t="str">
            <v>042056</v>
          </cell>
        </row>
        <row r="262">
          <cell r="D262" t="str">
            <v>宮城県白石市</v>
          </cell>
          <cell r="E262" t="str">
            <v>042064</v>
          </cell>
        </row>
        <row r="263">
          <cell r="D263" t="str">
            <v>宮城県名取市</v>
          </cell>
          <cell r="E263" t="str">
            <v>042072</v>
          </cell>
        </row>
        <row r="264">
          <cell r="D264" t="str">
            <v>宮城県角田市</v>
          </cell>
          <cell r="E264" t="str">
            <v>042081</v>
          </cell>
        </row>
        <row r="265">
          <cell r="D265" t="str">
            <v>宮城県多賀城市</v>
          </cell>
          <cell r="E265" t="str">
            <v>042099</v>
          </cell>
        </row>
        <row r="266">
          <cell r="D266" t="str">
            <v>宮城県岩沼市</v>
          </cell>
          <cell r="E266" t="str">
            <v>042111</v>
          </cell>
        </row>
        <row r="267">
          <cell r="D267" t="str">
            <v>宮城県登米市</v>
          </cell>
          <cell r="E267" t="str">
            <v>042129</v>
          </cell>
        </row>
        <row r="268">
          <cell r="D268" t="str">
            <v>宮城県栗原市</v>
          </cell>
          <cell r="E268" t="str">
            <v>042137</v>
          </cell>
        </row>
        <row r="269">
          <cell r="D269" t="str">
            <v>宮城県東松島市</v>
          </cell>
          <cell r="E269" t="str">
            <v>042145</v>
          </cell>
        </row>
        <row r="270">
          <cell r="D270" t="str">
            <v>宮城県大崎市</v>
          </cell>
          <cell r="E270" t="str">
            <v>042153</v>
          </cell>
        </row>
        <row r="271">
          <cell r="D271" t="str">
            <v>宮城県富谷市</v>
          </cell>
          <cell r="E271" t="str">
            <v>042161</v>
          </cell>
        </row>
        <row r="272">
          <cell r="D272" t="str">
            <v>宮城県蔵王町</v>
          </cell>
          <cell r="E272" t="str">
            <v>043010</v>
          </cell>
        </row>
        <row r="273">
          <cell r="D273" t="str">
            <v>宮城県七ヶ宿町</v>
          </cell>
          <cell r="E273" t="str">
            <v>043028</v>
          </cell>
        </row>
        <row r="274">
          <cell r="D274" t="str">
            <v>宮城県大河原町</v>
          </cell>
          <cell r="E274" t="str">
            <v>043214</v>
          </cell>
        </row>
        <row r="275">
          <cell r="D275" t="str">
            <v>宮城県村田町</v>
          </cell>
          <cell r="E275" t="str">
            <v>043222</v>
          </cell>
        </row>
        <row r="276">
          <cell r="D276" t="str">
            <v>宮城県柴田町</v>
          </cell>
          <cell r="E276" t="str">
            <v>043231</v>
          </cell>
        </row>
        <row r="277">
          <cell r="D277" t="str">
            <v>宮城県川崎町</v>
          </cell>
          <cell r="E277" t="str">
            <v>043249</v>
          </cell>
        </row>
        <row r="278">
          <cell r="D278" t="str">
            <v>宮城県丸森町</v>
          </cell>
          <cell r="E278" t="str">
            <v>043419</v>
          </cell>
        </row>
        <row r="279">
          <cell r="D279" t="str">
            <v>宮城県亘理町</v>
          </cell>
          <cell r="E279" t="str">
            <v>043613</v>
          </cell>
        </row>
        <row r="280">
          <cell r="D280" t="str">
            <v>宮城県山元町</v>
          </cell>
          <cell r="E280" t="str">
            <v>043621</v>
          </cell>
        </row>
        <row r="281">
          <cell r="D281" t="str">
            <v>宮城県松島町</v>
          </cell>
          <cell r="E281" t="str">
            <v>044016</v>
          </cell>
        </row>
        <row r="282">
          <cell r="D282" t="str">
            <v>宮城県七ヶ浜町</v>
          </cell>
          <cell r="E282" t="str">
            <v>044041</v>
          </cell>
        </row>
        <row r="283">
          <cell r="D283" t="str">
            <v>宮城県利府町</v>
          </cell>
          <cell r="E283" t="str">
            <v>044067</v>
          </cell>
        </row>
        <row r="284">
          <cell r="D284" t="str">
            <v>宮城県大和町</v>
          </cell>
          <cell r="E284" t="str">
            <v>044211</v>
          </cell>
        </row>
        <row r="285">
          <cell r="D285" t="str">
            <v>宮城県大郷町</v>
          </cell>
          <cell r="E285" t="str">
            <v>044229</v>
          </cell>
        </row>
        <row r="286">
          <cell r="D286" t="str">
            <v>宮城県大衡村</v>
          </cell>
          <cell r="E286" t="str">
            <v>044245</v>
          </cell>
        </row>
        <row r="287">
          <cell r="D287" t="str">
            <v>宮城県色麻町</v>
          </cell>
          <cell r="E287" t="str">
            <v>044440</v>
          </cell>
        </row>
        <row r="288">
          <cell r="D288" t="str">
            <v>宮城県加美町</v>
          </cell>
          <cell r="E288" t="str">
            <v>044458</v>
          </cell>
        </row>
        <row r="289">
          <cell r="D289" t="str">
            <v>宮城県涌谷町</v>
          </cell>
          <cell r="E289" t="str">
            <v>045012</v>
          </cell>
        </row>
        <row r="290">
          <cell r="D290" t="str">
            <v>宮城県美里町</v>
          </cell>
          <cell r="E290" t="str">
            <v>045055</v>
          </cell>
        </row>
        <row r="291">
          <cell r="D291" t="str">
            <v>宮城県女川町</v>
          </cell>
          <cell r="E291" t="str">
            <v>045811</v>
          </cell>
        </row>
        <row r="292">
          <cell r="D292" t="str">
            <v>宮城県南三陸町</v>
          </cell>
          <cell r="E292" t="str">
            <v>046060</v>
          </cell>
        </row>
        <row r="293">
          <cell r="D293" t="str">
            <v>秋田県秋田県</v>
          </cell>
          <cell r="E293" t="str">
            <v>050008</v>
          </cell>
        </row>
        <row r="294">
          <cell r="D294" t="str">
            <v>秋田県秋田市</v>
          </cell>
          <cell r="E294" t="str">
            <v>052019</v>
          </cell>
        </row>
        <row r="295">
          <cell r="D295" t="str">
            <v>秋田県能代市</v>
          </cell>
          <cell r="E295" t="str">
            <v>052027</v>
          </cell>
        </row>
        <row r="296">
          <cell r="D296" t="str">
            <v>秋田県横手市</v>
          </cell>
          <cell r="E296" t="str">
            <v>052035</v>
          </cell>
        </row>
        <row r="297">
          <cell r="D297" t="str">
            <v>秋田県大館市</v>
          </cell>
          <cell r="E297" t="str">
            <v>052043</v>
          </cell>
        </row>
        <row r="298">
          <cell r="D298" t="str">
            <v>秋田県男鹿市</v>
          </cell>
          <cell r="E298" t="str">
            <v>052060</v>
          </cell>
        </row>
        <row r="299">
          <cell r="D299" t="str">
            <v>秋田県湯沢市</v>
          </cell>
          <cell r="E299" t="str">
            <v>052078</v>
          </cell>
        </row>
        <row r="300">
          <cell r="D300" t="str">
            <v>秋田県鹿角市</v>
          </cell>
          <cell r="E300" t="str">
            <v>052094</v>
          </cell>
        </row>
        <row r="301">
          <cell r="D301" t="str">
            <v>秋田県由利本荘市</v>
          </cell>
          <cell r="E301" t="str">
            <v>052108</v>
          </cell>
        </row>
        <row r="302">
          <cell r="D302" t="str">
            <v>秋田県潟上市</v>
          </cell>
          <cell r="E302" t="str">
            <v>052116</v>
          </cell>
        </row>
        <row r="303">
          <cell r="D303" t="str">
            <v>秋田県大仙市</v>
          </cell>
          <cell r="E303" t="str">
            <v>052124</v>
          </cell>
        </row>
        <row r="304">
          <cell r="D304" t="str">
            <v>秋田県北秋田市</v>
          </cell>
          <cell r="E304" t="str">
            <v>052132</v>
          </cell>
        </row>
        <row r="305">
          <cell r="D305" t="str">
            <v>秋田県にかほ市</v>
          </cell>
          <cell r="E305" t="str">
            <v>052141</v>
          </cell>
        </row>
        <row r="306">
          <cell r="D306" t="str">
            <v>秋田県仙北市</v>
          </cell>
          <cell r="E306" t="str">
            <v>052159</v>
          </cell>
        </row>
        <row r="307">
          <cell r="D307" t="str">
            <v>秋田県小坂町</v>
          </cell>
          <cell r="E307" t="str">
            <v>053031</v>
          </cell>
        </row>
        <row r="308">
          <cell r="D308" t="str">
            <v>秋田県上小阿仁村</v>
          </cell>
          <cell r="E308" t="str">
            <v>053279</v>
          </cell>
        </row>
        <row r="309">
          <cell r="D309" t="str">
            <v>秋田県藤里町</v>
          </cell>
          <cell r="E309" t="str">
            <v>053465</v>
          </cell>
        </row>
        <row r="310">
          <cell r="D310" t="str">
            <v>秋田県三種町</v>
          </cell>
          <cell r="E310" t="str">
            <v>053481</v>
          </cell>
        </row>
        <row r="311">
          <cell r="D311" t="str">
            <v>秋田県八峰町</v>
          </cell>
          <cell r="E311" t="str">
            <v>053490</v>
          </cell>
        </row>
        <row r="312">
          <cell r="D312" t="str">
            <v>秋田県五城目町</v>
          </cell>
          <cell r="E312" t="str">
            <v>053619</v>
          </cell>
        </row>
        <row r="313">
          <cell r="D313" t="str">
            <v>秋田県八郎潟町</v>
          </cell>
          <cell r="E313" t="str">
            <v>053635</v>
          </cell>
        </row>
        <row r="314">
          <cell r="D314" t="str">
            <v>秋田県井川町</v>
          </cell>
          <cell r="E314" t="str">
            <v>053660</v>
          </cell>
        </row>
        <row r="315">
          <cell r="D315" t="str">
            <v>秋田県大潟村</v>
          </cell>
          <cell r="E315" t="str">
            <v>053686</v>
          </cell>
        </row>
        <row r="316">
          <cell r="D316" t="str">
            <v>秋田県美郷町</v>
          </cell>
          <cell r="E316" t="str">
            <v>054348</v>
          </cell>
        </row>
        <row r="317">
          <cell r="D317" t="str">
            <v>秋田県羽後町</v>
          </cell>
          <cell r="E317" t="str">
            <v>054631</v>
          </cell>
        </row>
        <row r="318">
          <cell r="D318" t="str">
            <v>秋田県東成瀬村</v>
          </cell>
          <cell r="E318" t="str">
            <v>054640</v>
          </cell>
        </row>
        <row r="319">
          <cell r="D319" t="str">
            <v>山形県山形県</v>
          </cell>
          <cell r="E319" t="str">
            <v>060003</v>
          </cell>
        </row>
        <row r="320">
          <cell r="D320" t="str">
            <v>山形県山形市</v>
          </cell>
          <cell r="E320" t="str">
            <v>062014</v>
          </cell>
        </row>
        <row r="321">
          <cell r="D321" t="str">
            <v>山形県米沢市</v>
          </cell>
          <cell r="E321" t="str">
            <v>062022</v>
          </cell>
        </row>
        <row r="322">
          <cell r="D322" t="str">
            <v>山形県鶴岡市</v>
          </cell>
          <cell r="E322" t="str">
            <v>062031</v>
          </cell>
        </row>
        <row r="323">
          <cell r="D323" t="str">
            <v>山形県酒田市</v>
          </cell>
          <cell r="E323" t="str">
            <v>062049</v>
          </cell>
        </row>
        <row r="324">
          <cell r="D324" t="str">
            <v>山形県新庄市</v>
          </cell>
          <cell r="E324" t="str">
            <v>062057</v>
          </cell>
        </row>
        <row r="325">
          <cell r="D325" t="str">
            <v>山形県寒河江市</v>
          </cell>
          <cell r="E325" t="str">
            <v>062065</v>
          </cell>
        </row>
        <row r="326">
          <cell r="D326" t="str">
            <v>山形県上山市</v>
          </cell>
          <cell r="E326" t="str">
            <v>062073</v>
          </cell>
        </row>
        <row r="327">
          <cell r="D327" t="str">
            <v>山形県村山市</v>
          </cell>
          <cell r="E327" t="str">
            <v>062081</v>
          </cell>
        </row>
        <row r="328">
          <cell r="D328" t="str">
            <v>山形県長井市</v>
          </cell>
          <cell r="E328" t="str">
            <v>062090</v>
          </cell>
        </row>
        <row r="329">
          <cell r="D329" t="str">
            <v>山形県天童市</v>
          </cell>
          <cell r="E329" t="str">
            <v>062103</v>
          </cell>
        </row>
        <row r="330">
          <cell r="D330" t="str">
            <v>山形県東根市</v>
          </cell>
          <cell r="E330" t="str">
            <v>062111</v>
          </cell>
        </row>
        <row r="331">
          <cell r="D331" t="str">
            <v>山形県尾花沢市</v>
          </cell>
          <cell r="E331" t="str">
            <v>062120</v>
          </cell>
        </row>
        <row r="332">
          <cell r="D332" t="str">
            <v>山形県南陽市</v>
          </cell>
          <cell r="E332" t="str">
            <v>062138</v>
          </cell>
        </row>
        <row r="333">
          <cell r="D333" t="str">
            <v>山形県山辺町</v>
          </cell>
          <cell r="E333" t="str">
            <v>063011</v>
          </cell>
        </row>
        <row r="334">
          <cell r="D334" t="str">
            <v>山形県中山町</v>
          </cell>
          <cell r="E334" t="str">
            <v>063029</v>
          </cell>
        </row>
        <row r="335">
          <cell r="D335" t="str">
            <v>山形県河北町</v>
          </cell>
          <cell r="E335" t="str">
            <v>063215</v>
          </cell>
        </row>
        <row r="336">
          <cell r="D336" t="str">
            <v>山形県西川町</v>
          </cell>
          <cell r="E336" t="str">
            <v>063223</v>
          </cell>
        </row>
        <row r="337">
          <cell r="D337" t="str">
            <v>山形県朝日町</v>
          </cell>
          <cell r="E337" t="str">
            <v>063231</v>
          </cell>
        </row>
        <row r="338">
          <cell r="D338" t="str">
            <v>山形県大江町</v>
          </cell>
          <cell r="E338" t="str">
            <v>063240</v>
          </cell>
        </row>
        <row r="339">
          <cell r="D339" t="str">
            <v>山形県大石田町</v>
          </cell>
          <cell r="E339" t="str">
            <v>063410</v>
          </cell>
        </row>
        <row r="340">
          <cell r="D340" t="str">
            <v>山形県金山町</v>
          </cell>
          <cell r="E340" t="str">
            <v>063614</v>
          </cell>
        </row>
        <row r="341">
          <cell r="D341" t="str">
            <v>山形県最上町</v>
          </cell>
          <cell r="E341" t="str">
            <v>063622</v>
          </cell>
        </row>
        <row r="342">
          <cell r="D342" t="str">
            <v>山形県舟形町</v>
          </cell>
          <cell r="E342" t="str">
            <v>063631</v>
          </cell>
        </row>
        <row r="343">
          <cell r="D343" t="str">
            <v>山形県真室川町</v>
          </cell>
          <cell r="E343" t="str">
            <v>063649</v>
          </cell>
        </row>
        <row r="344">
          <cell r="D344" t="str">
            <v>山形県大蔵村</v>
          </cell>
          <cell r="E344" t="str">
            <v>063657</v>
          </cell>
        </row>
        <row r="345">
          <cell r="D345" t="str">
            <v>山形県鮭川村</v>
          </cell>
          <cell r="E345" t="str">
            <v>063665</v>
          </cell>
        </row>
        <row r="346">
          <cell r="D346" t="str">
            <v>山形県戸沢村</v>
          </cell>
          <cell r="E346" t="str">
            <v>063673</v>
          </cell>
        </row>
        <row r="347">
          <cell r="D347" t="str">
            <v>山形県高畠町</v>
          </cell>
          <cell r="E347" t="str">
            <v>063819</v>
          </cell>
        </row>
        <row r="348">
          <cell r="D348" t="str">
            <v>山形県川西町</v>
          </cell>
          <cell r="E348" t="str">
            <v>063827</v>
          </cell>
        </row>
        <row r="349">
          <cell r="D349" t="str">
            <v>山形県小国町</v>
          </cell>
          <cell r="E349" t="str">
            <v>064017</v>
          </cell>
        </row>
        <row r="350">
          <cell r="D350" t="str">
            <v>山形県白鷹町</v>
          </cell>
          <cell r="E350" t="str">
            <v>064025</v>
          </cell>
        </row>
        <row r="351">
          <cell r="D351" t="str">
            <v>山形県飯豊町</v>
          </cell>
          <cell r="E351" t="str">
            <v>064033</v>
          </cell>
        </row>
        <row r="352">
          <cell r="D352" t="str">
            <v>山形県三川町</v>
          </cell>
          <cell r="E352" t="str">
            <v>064262</v>
          </cell>
        </row>
        <row r="353">
          <cell r="D353" t="str">
            <v>山形県庄内町</v>
          </cell>
          <cell r="E353" t="str">
            <v>064289</v>
          </cell>
        </row>
        <row r="354">
          <cell r="D354" t="str">
            <v>山形県遊佐町</v>
          </cell>
          <cell r="E354" t="str">
            <v>064611</v>
          </cell>
        </row>
        <row r="355">
          <cell r="D355" t="str">
            <v>福島県福島県</v>
          </cell>
          <cell r="E355" t="str">
            <v>070009</v>
          </cell>
        </row>
        <row r="356">
          <cell r="D356" t="str">
            <v>福島県福島市</v>
          </cell>
          <cell r="E356" t="str">
            <v>072010</v>
          </cell>
        </row>
        <row r="357">
          <cell r="D357" t="str">
            <v>福島県会津若松市</v>
          </cell>
          <cell r="E357" t="str">
            <v>072028</v>
          </cell>
        </row>
        <row r="358">
          <cell r="D358" t="str">
            <v>福島県郡山市</v>
          </cell>
          <cell r="E358" t="str">
            <v>072036</v>
          </cell>
        </row>
        <row r="359">
          <cell r="D359" t="str">
            <v>福島県いわき市</v>
          </cell>
          <cell r="E359" t="str">
            <v>072044</v>
          </cell>
        </row>
        <row r="360">
          <cell r="D360" t="str">
            <v>福島県白河市</v>
          </cell>
          <cell r="E360" t="str">
            <v>072052</v>
          </cell>
        </row>
        <row r="361">
          <cell r="D361" t="str">
            <v>福島県須賀川市</v>
          </cell>
          <cell r="E361" t="str">
            <v>072079</v>
          </cell>
        </row>
        <row r="362">
          <cell r="D362" t="str">
            <v>福島県喜多方市</v>
          </cell>
          <cell r="E362" t="str">
            <v>072087</v>
          </cell>
        </row>
        <row r="363">
          <cell r="D363" t="str">
            <v>福島県相馬市</v>
          </cell>
          <cell r="E363" t="str">
            <v>072095</v>
          </cell>
        </row>
        <row r="364">
          <cell r="D364" t="str">
            <v>福島県二本松市</v>
          </cell>
          <cell r="E364" t="str">
            <v>072109</v>
          </cell>
        </row>
        <row r="365">
          <cell r="D365" t="str">
            <v>福島県田村市</v>
          </cell>
          <cell r="E365" t="str">
            <v>072117</v>
          </cell>
        </row>
        <row r="366">
          <cell r="D366" t="str">
            <v>福島県南相馬市</v>
          </cell>
          <cell r="E366" t="str">
            <v>072125</v>
          </cell>
        </row>
        <row r="367">
          <cell r="D367" t="str">
            <v>福島県伊達市</v>
          </cell>
          <cell r="E367" t="str">
            <v>072133</v>
          </cell>
        </row>
        <row r="368">
          <cell r="D368" t="str">
            <v>福島県本宮市</v>
          </cell>
          <cell r="E368" t="str">
            <v>072141</v>
          </cell>
        </row>
        <row r="369">
          <cell r="D369" t="str">
            <v>福島県桑折町</v>
          </cell>
          <cell r="E369" t="str">
            <v>073016</v>
          </cell>
        </row>
        <row r="370">
          <cell r="D370" t="str">
            <v>福島県国見町</v>
          </cell>
          <cell r="E370" t="str">
            <v>073032</v>
          </cell>
        </row>
        <row r="371">
          <cell r="D371" t="str">
            <v>福島県川俣町</v>
          </cell>
          <cell r="E371" t="str">
            <v>073083</v>
          </cell>
        </row>
        <row r="372">
          <cell r="D372" t="str">
            <v>福島県大玉村</v>
          </cell>
          <cell r="E372" t="str">
            <v>073229</v>
          </cell>
        </row>
        <row r="373">
          <cell r="D373" t="str">
            <v>福島県鏡石町</v>
          </cell>
          <cell r="E373" t="str">
            <v>073423</v>
          </cell>
        </row>
        <row r="374">
          <cell r="D374" t="str">
            <v>福島県天栄村</v>
          </cell>
          <cell r="E374" t="str">
            <v>073440</v>
          </cell>
        </row>
        <row r="375">
          <cell r="D375" t="str">
            <v>福島県下郷町</v>
          </cell>
          <cell r="E375" t="str">
            <v>073628</v>
          </cell>
        </row>
        <row r="376">
          <cell r="D376" t="str">
            <v>福島県檜枝岐村</v>
          </cell>
          <cell r="E376" t="str">
            <v>073644</v>
          </cell>
        </row>
        <row r="377">
          <cell r="D377" t="str">
            <v>福島県只見町</v>
          </cell>
          <cell r="E377" t="str">
            <v>073679</v>
          </cell>
        </row>
        <row r="378">
          <cell r="D378" t="str">
            <v>福島県南会津町</v>
          </cell>
          <cell r="E378" t="str">
            <v>073687</v>
          </cell>
        </row>
        <row r="379">
          <cell r="D379" t="str">
            <v>福島県北塩原村</v>
          </cell>
          <cell r="E379" t="str">
            <v>074021</v>
          </cell>
        </row>
        <row r="380">
          <cell r="D380" t="str">
            <v>福島県西会津町</v>
          </cell>
          <cell r="E380" t="str">
            <v>074055</v>
          </cell>
        </row>
        <row r="381">
          <cell r="D381" t="str">
            <v>福島県磐梯町</v>
          </cell>
          <cell r="E381" t="str">
            <v>074071</v>
          </cell>
        </row>
        <row r="382">
          <cell r="D382" t="str">
            <v>福島県猪苗代町</v>
          </cell>
          <cell r="E382" t="str">
            <v>074080</v>
          </cell>
        </row>
        <row r="383">
          <cell r="D383" t="str">
            <v>福島県会津坂下町</v>
          </cell>
          <cell r="E383" t="str">
            <v>074217</v>
          </cell>
        </row>
        <row r="384">
          <cell r="D384" t="str">
            <v>福島県湯川村</v>
          </cell>
          <cell r="E384" t="str">
            <v>074225</v>
          </cell>
        </row>
        <row r="385">
          <cell r="D385" t="str">
            <v>福島県柳津町</v>
          </cell>
          <cell r="E385" t="str">
            <v>074233</v>
          </cell>
        </row>
        <row r="386">
          <cell r="D386" t="str">
            <v>福島県三島町</v>
          </cell>
          <cell r="E386" t="str">
            <v>074446</v>
          </cell>
        </row>
        <row r="387">
          <cell r="D387" t="str">
            <v>福島県金山町</v>
          </cell>
          <cell r="E387" t="str">
            <v>074454</v>
          </cell>
        </row>
        <row r="388">
          <cell r="D388" t="str">
            <v>福島県昭和村</v>
          </cell>
          <cell r="E388" t="str">
            <v>074462</v>
          </cell>
        </row>
        <row r="389">
          <cell r="D389" t="str">
            <v>福島県会津美里町</v>
          </cell>
          <cell r="E389" t="str">
            <v>074471</v>
          </cell>
        </row>
        <row r="390">
          <cell r="D390" t="str">
            <v>福島県西郷村</v>
          </cell>
          <cell r="E390" t="str">
            <v>074616</v>
          </cell>
        </row>
        <row r="391">
          <cell r="D391" t="str">
            <v>福島県泉崎村</v>
          </cell>
          <cell r="E391" t="str">
            <v>074641</v>
          </cell>
        </row>
        <row r="392">
          <cell r="D392" t="str">
            <v>福島県中島村</v>
          </cell>
          <cell r="E392" t="str">
            <v>074659</v>
          </cell>
        </row>
        <row r="393">
          <cell r="D393" t="str">
            <v>福島県矢吹町</v>
          </cell>
          <cell r="E393" t="str">
            <v>074667</v>
          </cell>
        </row>
        <row r="394">
          <cell r="D394" t="str">
            <v>福島県棚倉町</v>
          </cell>
          <cell r="E394" t="str">
            <v>074811</v>
          </cell>
        </row>
        <row r="395">
          <cell r="D395" t="str">
            <v>福島県矢祭町</v>
          </cell>
          <cell r="E395" t="str">
            <v>074829</v>
          </cell>
        </row>
        <row r="396">
          <cell r="D396" t="str">
            <v>福島県塙町</v>
          </cell>
          <cell r="E396" t="str">
            <v>074837</v>
          </cell>
        </row>
        <row r="397">
          <cell r="D397" t="str">
            <v>福島県鮫川村</v>
          </cell>
          <cell r="E397" t="str">
            <v>074845</v>
          </cell>
        </row>
        <row r="398">
          <cell r="D398" t="str">
            <v>福島県石川町</v>
          </cell>
          <cell r="E398" t="str">
            <v>075019</v>
          </cell>
        </row>
        <row r="399">
          <cell r="D399" t="str">
            <v>福島県玉川村</v>
          </cell>
          <cell r="E399" t="str">
            <v>075027</v>
          </cell>
        </row>
        <row r="400">
          <cell r="D400" t="str">
            <v>福島県平田村</v>
          </cell>
          <cell r="E400" t="str">
            <v>075035</v>
          </cell>
        </row>
        <row r="401">
          <cell r="D401" t="str">
            <v>福島県浅川町</v>
          </cell>
          <cell r="E401" t="str">
            <v>075043</v>
          </cell>
        </row>
        <row r="402">
          <cell r="D402" t="str">
            <v>福島県古殿町</v>
          </cell>
          <cell r="E402" t="str">
            <v>075051</v>
          </cell>
        </row>
        <row r="403">
          <cell r="D403" t="str">
            <v>福島県三春町</v>
          </cell>
          <cell r="E403" t="str">
            <v>075213</v>
          </cell>
        </row>
        <row r="404">
          <cell r="D404" t="str">
            <v>福島県小野町</v>
          </cell>
          <cell r="E404" t="str">
            <v>075221</v>
          </cell>
        </row>
        <row r="405">
          <cell r="D405" t="str">
            <v>福島県広野町</v>
          </cell>
          <cell r="E405" t="str">
            <v>075418</v>
          </cell>
        </row>
        <row r="406">
          <cell r="D406" t="str">
            <v>福島県楢葉町</v>
          </cell>
          <cell r="E406" t="str">
            <v>075426</v>
          </cell>
        </row>
        <row r="407">
          <cell r="D407" t="str">
            <v>福島県富岡町</v>
          </cell>
          <cell r="E407" t="str">
            <v>075434</v>
          </cell>
        </row>
        <row r="408">
          <cell r="D408" t="str">
            <v>福島県川内村</v>
          </cell>
          <cell r="E408" t="str">
            <v>075442</v>
          </cell>
        </row>
        <row r="409">
          <cell r="D409" t="str">
            <v>福島県大熊町</v>
          </cell>
          <cell r="E409" t="str">
            <v>075451</v>
          </cell>
        </row>
        <row r="410">
          <cell r="D410" t="str">
            <v>福島県双葉町</v>
          </cell>
          <cell r="E410" t="str">
            <v>075469</v>
          </cell>
        </row>
        <row r="411">
          <cell r="D411" t="str">
            <v>福島県浪江町</v>
          </cell>
          <cell r="E411" t="str">
            <v>075477</v>
          </cell>
        </row>
        <row r="412">
          <cell r="D412" t="str">
            <v>福島県葛尾村</v>
          </cell>
          <cell r="E412" t="str">
            <v>075485</v>
          </cell>
        </row>
        <row r="413">
          <cell r="D413" t="str">
            <v>福島県新地町</v>
          </cell>
          <cell r="E413" t="str">
            <v>075612</v>
          </cell>
        </row>
        <row r="414">
          <cell r="D414" t="str">
            <v>福島県飯舘村</v>
          </cell>
          <cell r="E414" t="str">
            <v>075647</v>
          </cell>
        </row>
        <row r="415">
          <cell r="D415" t="str">
            <v>茨城県茨城県</v>
          </cell>
          <cell r="E415" t="str">
            <v>080004</v>
          </cell>
        </row>
        <row r="416">
          <cell r="D416" t="str">
            <v>茨城県水戸市</v>
          </cell>
          <cell r="E416" t="str">
            <v>082015</v>
          </cell>
        </row>
        <row r="417">
          <cell r="D417" t="str">
            <v>茨城県日立市</v>
          </cell>
          <cell r="E417" t="str">
            <v>082023</v>
          </cell>
        </row>
        <row r="418">
          <cell r="D418" t="str">
            <v>茨城県土浦市</v>
          </cell>
          <cell r="E418" t="str">
            <v>082031</v>
          </cell>
        </row>
        <row r="419">
          <cell r="D419" t="str">
            <v>茨城県古河市</v>
          </cell>
          <cell r="E419" t="str">
            <v>082040</v>
          </cell>
        </row>
        <row r="420">
          <cell r="D420" t="str">
            <v>茨城県石岡市</v>
          </cell>
          <cell r="E420" t="str">
            <v>082058</v>
          </cell>
        </row>
        <row r="421">
          <cell r="D421" t="str">
            <v>茨城県結城市</v>
          </cell>
          <cell r="E421" t="str">
            <v>082074</v>
          </cell>
        </row>
        <row r="422">
          <cell r="D422" t="str">
            <v>茨城県龍ケ崎市</v>
          </cell>
          <cell r="E422" t="str">
            <v>082082</v>
          </cell>
        </row>
        <row r="423">
          <cell r="D423" t="str">
            <v>茨城県下妻市</v>
          </cell>
          <cell r="E423" t="str">
            <v>082104</v>
          </cell>
        </row>
        <row r="424">
          <cell r="D424" t="str">
            <v>茨城県常総市</v>
          </cell>
          <cell r="E424" t="str">
            <v>082112</v>
          </cell>
        </row>
        <row r="425">
          <cell r="D425" t="str">
            <v>茨城県常陸太田市</v>
          </cell>
          <cell r="E425" t="str">
            <v>082121</v>
          </cell>
        </row>
        <row r="426">
          <cell r="D426" t="str">
            <v>茨城県高萩市</v>
          </cell>
          <cell r="E426" t="str">
            <v>082147</v>
          </cell>
        </row>
        <row r="427">
          <cell r="D427" t="str">
            <v>茨城県北茨城市</v>
          </cell>
          <cell r="E427" t="str">
            <v>082155</v>
          </cell>
        </row>
        <row r="428">
          <cell r="D428" t="str">
            <v>茨城県笠間市</v>
          </cell>
          <cell r="E428" t="str">
            <v>082163</v>
          </cell>
        </row>
        <row r="429">
          <cell r="D429" t="str">
            <v>茨城県取手市</v>
          </cell>
          <cell r="E429" t="str">
            <v>082171</v>
          </cell>
        </row>
        <row r="430">
          <cell r="D430" t="str">
            <v>茨城県牛久市</v>
          </cell>
          <cell r="E430" t="str">
            <v>082198</v>
          </cell>
        </row>
        <row r="431">
          <cell r="D431" t="str">
            <v>茨城県つくば市</v>
          </cell>
          <cell r="E431" t="str">
            <v>082201</v>
          </cell>
        </row>
        <row r="432">
          <cell r="D432" t="str">
            <v>茨城県ひたちなか市</v>
          </cell>
          <cell r="E432" t="str">
            <v>082210</v>
          </cell>
        </row>
        <row r="433">
          <cell r="D433" t="str">
            <v>茨城県鹿嶋市</v>
          </cell>
          <cell r="E433" t="str">
            <v>082228</v>
          </cell>
        </row>
        <row r="434">
          <cell r="D434" t="str">
            <v>茨城県潮来市</v>
          </cell>
          <cell r="E434" t="str">
            <v>082236</v>
          </cell>
        </row>
        <row r="435">
          <cell r="D435" t="str">
            <v>茨城県守谷市</v>
          </cell>
          <cell r="E435" t="str">
            <v>082244</v>
          </cell>
        </row>
        <row r="436">
          <cell r="D436" t="str">
            <v>茨城県常陸大宮市</v>
          </cell>
          <cell r="E436" t="str">
            <v>082252</v>
          </cell>
        </row>
        <row r="437">
          <cell r="D437" t="str">
            <v>茨城県那珂市</v>
          </cell>
          <cell r="E437" t="str">
            <v>082261</v>
          </cell>
        </row>
        <row r="438">
          <cell r="D438" t="str">
            <v>茨城県筑西市</v>
          </cell>
          <cell r="E438" t="str">
            <v>082279</v>
          </cell>
        </row>
        <row r="439">
          <cell r="D439" t="str">
            <v>茨城県坂東市</v>
          </cell>
          <cell r="E439" t="str">
            <v>082287</v>
          </cell>
        </row>
        <row r="440">
          <cell r="D440" t="str">
            <v>茨城県稲敷市</v>
          </cell>
          <cell r="E440" t="str">
            <v>082295</v>
          </cell>
        </row>
        <row r="441">
          <cell r="D441" t="str">
            <v>茨城県かすみがうら市</v>
          </cell>
          <cell r="E441" t="str">
            <v>082309</v>
          </cell>
        </row>
        <row r="442">
          <cell r="D442" t="str">
            <v>茨城県桜川市</v>
          </cell>
          <cell r="E442" t="str">
            <v>082317</v>
          </cell>
        </row>
        <row r="443">
          <cell r="D443" t="str">
            <v>茨城県神栖市</v>
          </cell>
          <cell r="E443" t="str">
            <v>082325</v>
          </cell>
        </row>
        <row r="444">
          <cell r="D444" t="str">
            <v>茨城県行方市</v>
          </cell>
          <cell r="E444" t="str">
            <v>082333</v>
          </cell>
        </row>
        <row r="445">
          <cell r="D445" t="str">
            <v>茨城県鉾田市</v>
          </cell>
          <cell r="E445" t="str">
            <v>082341</v>
          </cell>
        </row>
        <row r="446">
          <cell r="D446" t="str">
            <v>茨城県つくばみらい市</v>
          </cell>
          <cell r="E446" t="str">
            <v>082350</v>
          </cell>
        </row>
        <row r="447">
          <cell r="D447" t="str">
            <v>茨城県小美玉市</v>
          </cell>
          <cell r="E447" t="str">
            <v>082368</v>
          </cell>
        </row>
        <row r="448">
          <cell r="D448" t="str">
            <v>茨城県茨城町</v>
          </cell>
          <cell r="E448" t="str">
            <v>083020</v>
          </cell>
        </row>
        <row r="449">
          <cell r="D449" t="str">
            <v>茨城県大洗町</v>
          </cell>
          <cell r="E449" t="str">
            <v>083097</v>
          </cell>
        </row>
        <row r="450">
          <cell r="D450" t="str">
            <v>茨城県城里町</v>
          </cell>
          <cell r="E450" t="str">
            <v>083101</v>
          </cell>
        </row>
        <row r="451">
          <cell r="D451" t="str">
            <v>茨城県東海村</v>
          </cell>
          <cell r="E451" t="str">
            <v>083411</v>
          </cell>
        </row>
        <row r="452">
          <cell r="D452" t="str">
            <v>茨城県大子町</v>
          </cell>
          <cell r="E452" t="str">
            <v>083640</v>
          </cell>
        </row>
        <row r="453">
          <cell r="D453" t="str">
            <v>茨城県美浦村</v>
          </cell>
          <cell r="E453" t="str">
            <v>084425</v>
          </cell>
        </row>
        <row r="454">
          <cell r="D454" t="str">
            <v>茨城県阿見町</v>
          </cell>
          <cell r="E454" t="str">
            <v>084433</v>
          </cell>
        </row>
        <row r="455">
          <cell r="D455" t="str">
            <v>茨城県河内町</v>
          </cell>
          <cell r="E455" t="str">
            <v>084476</v>
          </cell>
        </row>
        <row r="456">
          <cell r="D456" t="str">
            <v>茨城県八千代町</v>
          </cell>
          <cell r="E456" t="str">
            <v>085219</v>
          </cell>
        </row>
        <row r="457">
          <cell r="D457" t="str">
            <v>茨城県五霞町</v>
          </cell>
          <cell r="E457" t="str">
            <v>085421</v>
          </cell>
        </row>
        <row r="458">
          <cell r="D458" t="str">
            <v>茨城県境町</v>
          </cell>
          <cell r="E458" t="str">
            <v>085464</v>
          </cell>
        </row>
        <row r="459">
          <cell r="D459" t="str">
            <v>茨城県利根町</v>
          </cell>
          <cell r="E459" t="str">
            <v>085642</v>
          </cell>
        </row>
        <row r="460">
          <cell r="D460" t="str">
            <v>栃木県栃木県</v>
          </cell>
          <cell r="E460" t="str">
            <v>090000</v>
          </cell>
        </row>
        <row r="461">
          <cell r="D461" t="str">
            <v>栃木県宇都宮市</v>
          </cell>
          <cell r="E461" t="str">
            <v>092011</v>
          </cell>
        </row>
        <row r="462">
          <cell r="D462" t="str">
            <v>栃木県足利市</v>
          </cell>
          <cell r="E462" t="str">
            <v>092029</v>
          </cell>
        </row>
        <row r="463">
          <cell r="D463" t="str">
            <v>栃木県栃木市</v>
          </cell>
          <cell r="E463" t="str">
            <v>092037</v>
          </cell>
        </row>
        <row r="464">
          <cell r="D464" t="str">
            <v>栃木県佐野市</v>
          </cell>
          <cell r="E464" t="str">
            <v>092045</v>
          </cell>
        </row>
        <row r="465">
          <cell r="D465" t="str">
            <v>栃木県鹿沼市</v>
          </cell>
          <cell r="E465" t="str">
            <v>092053</v>
          </cell>
        </row>
        <row r="466">
          <cell r="D466" t="str">
            <v>栃木県日光市</v>
          </cell>
          <cell r="E466" t="str">
            <v>092061</v>
          </cell>
        </row>
        <row r="467">
          <cell r="D467" t="str">
            <v>栃木県小山市</v>
          </cell>
          <cell r="E467" t="str">
            <v>092088</v>
          </cell>
        </row>
        <row r="468">
          <cell r="D468" t="str">
            <v>栃木県真岡市</v>
          </cell>
          <cell r="E468" t="str">
            <v>092096</v>
          </cell>
        </row>
        <row r="469">
          <cell r="D469" t="str">
            <v>栃木県大田原市</v>
          </cell>
          <cell r="E469" t="str">
            <v>092100</v>
          </cell>
        </row>
        <row r="470">
          <cell r="D470" t="str">
            <v>栃木県矢板市</v>
          </cell>
          <cell r="E470" t="str">
            <v>092118</v>
          </cell>
        </row>
        <row r="471">
          <cell r="D471" t="str">
            <v>栃木県那須塩原市</v>
          </cell>
          <cell r="E471" t="str">
            <v>092134</v>
          </cell>
        </row>
        <row r="472">
          <cell r="D472" t="str">
            <v>栃木県さくら市</v>
          </cell>
          <cell r="E472" t="str">
            <v>092142</v>
          </cell>
        </row>
        <row r="473">
          <cell r="D473" t="str">
            <v>栃木県那須烏山市</v>
          </cell>
          <cell r="E473" t="str">
            <v>092151</v>
          </cell>
        </row>
        <row r="474">
          <cell r="D474" t="str">
            <v>栃木県下野市</v>
          </cell>
          <cell r="E474" t="str">
            <v>092169</v>
          </cell>
        </row>
        <row r="475">
          <cell r="D475" t="str">
            <v>栃木県上三川町</v>
          </cell>
          <cell r="E475" t="str">
            <v>093017</v>
          </cell>
        </row>
        <row r="476">
          <cell r="D476" t="str">
            <v>栃木県益子町</v>
          </cell>
          <cell r="E476" t="str">
            <v>093424</v>
          </cell>
        </row>
        <row r="477">
          <cell r="D477" t="str">
            <v>栃木県茂木町</v>
          </cell>
          <cell r="E477" t="str">
            <v>093432</v>
          </cell>
        </row>
        <row r="478">
          <cell r="D478" t="str">
            <v>栃木県市貝町</v>
          </cell>
          <cell r="E478" t="str">
            <v>093441</v>
          </cell>
        </row>
        <row r="479">
          <cell r="D479" t="str">
            <v>栃木県芳賀町</v>
          </cell>
          <cell r="E479" t="str">
            <v>093459</v>
          </cell>
        </row>
        <row r="480">
          <cell r="D480" t="str">
            <v>栃木県壬生町</v>
          </cell>
          <cell r="E480" t="str">
            <v>093611</v>
          </cell>
        </row>
        <row r="481">
          <cell r="D481" t="str">
            <v>栃木県野木町</v>
          </cell>
          <cell r="E481" t="str">
            <v>093645</v>
          </cell>
        </row>
        <row r="482">
          <cell r="D482" t="str">
            <v>栃木県塩谷町</v>
          </cell>
          <cell r="E482" t="str">
            <v>093840</v>
          </cell>
        </row>
        <row r="483">
          <cell r="D483" t="str">
            <v>栃木県高根沢町</v>
          </cell>
          <cell r="E483" t="str">
            <v>093866</v>
          </cell>
        </row>
        <row r="484">
          <cell r="D484" t="str">
            <v>栃木県那須町</v>
          </cell>
          <cell r="E484" t="str">
            <v>094072</v>
          </cell>
        </row>
        <row r="485">
          <cell r="D485" t="str">
            <v>栃木県那珂川町</v>
          </cell>
          <cell r="E485" t="str">
            <v>094111</v>
          </cell>
        </row>
        <row r="486">
          <cell r="D486" t="str">
            <v>群馬県群馬県</v>
          </cell>
          <cell r="E486" t="str">
            <v>100005</v>
          </cell>
        </row>
        <row r="487">
          <cell r="D487" t="str">
            <v>群馬県前橋市</v>
          </cell>
          <cell r="E487" t="str">
            <v>102016</v>
          </cell>
        </row>
        <row r="488">
          <cell r="D488" t="str">
            <v>群馬県高崎市</v>
          </cell>
          <cell r="E488" t="str">
            <v>102024</v>
          </cell>
        </row>
        <row r="489">
          <cell r="D489" t="str">
            <v>群馬県桐生市</v>
          </cell>
          <cell r="E489" t="str">
            <v>102032</v>
          </cell>
        </row>
        <row r="490">
          <cell r="D490" t="str">
            <v>群馬県伊勢崎市</v>
          </cell>
          <cell r="E490" t="str">
            <v>102041</v>
          </cell>
        </row>
        <row r="491">
          <cell r="D491" t="str">
            <v>群馬県太田市</v>
          </cell>
          <cell r="E491" t="str">
            <v>102059</v>
          </cell>
        </row>
        <row r="492">
          <cell r="D492" t="str">
            <v>群馬県沼田市</v>
          </cell>
          <cell r="E492" t="str">
            <v>102067</v>
          </cell>
        </row>
        <row r="493">
          <cell r="D493" t="str">
            <v>群馬県館林市</v>
          </cell>
          <cell r="E493" t="str">
            <v>102075</v>
          </cell>
        </row>
        <row r="494">
          <cell r="D494" t="str">
            <v>群馬県渋川市</v>
          </cell>
          <cell r="E494" t="str">
            <v>102083</v>
          </cell>
        </row>
        <row r="495">
          <cell r="D495" t="str">
            <v>群馬県藤岡市</v>
          </cell>
          <cell r="E495" t="str">
            <v>102091</v>
          </cell>
        </row>
        <row r="496">
          <cell r="D496" t="str">
            <v>群馬県富岡市</v>
          </cell>
          <cell r="E496" t="str">
            <v>102105</v>
          </cell>
        </row>
        <row r="497">
          <cell r="D497" t="str">
            <v>群馬県安中市</v>
          </cell>
          <cell r="E497" t="str">
            <v>102113</v>
          </cell>
        </row>
        <row r="498">
          <cell r="D498" t="str">
            <v>群馬県みどり市</v>
          </cell>
          <cell r="E498" t="str">
            <v>102121</v>
          </cell>
        </row>
        <row r="499">
          <cell r="D499" t="str">
            <v>群馬県榛東村</v>
          </cell>
          <cell r="E499" t="str">
            <v>103446</v>
          </cell>
        </row>
        <row r="500">
          <cell r="D500" t="str">
            <v>群馬県吉岡町</v>
          </cell>
          <cell r="E500" t="str">
            <v>103454</v>
          </cell>
        </row>
        <row r="501">
          <cell r="D501" t="str">
            <v>群馬県上野村</v>
          </cell>
          <cell r="E501" t="str">
            <v>103667</v>
          </cell>
        </row>
        <row r="502">
          <cell r="D502" t="str">
            <v>群馬県神流町</v>
          </cell>
          <cell r="E502" t="str">
            <v>103675</v>
          </cell>
        </row>
        <row r="503">
          <cell r="D503" t="str">
            <v>群馬県下仁田町</v>
          </cell>
          <cell r="E503" t="str">
            <v>103829</v>
          </cell>
        </row>
        <row r="504">
          <cell r="D504" t="str">
            <v>群馬県南牧村</v>
          </cell>
          <cell r="E504" t="str">
            <v>103837</v>
          </cell>
        </row>
        <row r="505">
          <cell r="D505" t="str">
            <v>群馬県甘楽町</v>
          </cell>
          <cell r="E505" t="str">
            <v>103845</v>
          </cell>
        </row>
        <row r="506">
          <cell r="D506" t="str">
            <v>群馬県中之条町</v>
          </cell>
          <cell r="E506" t="str">
            <v>104213</v>
          </cell>
        </row>
        <row r="507">
          <cell r="D507" t="str">
            <v>群馬県長野原町</v>
          </cell>
          <cell r="E507" t="str">
            <v>104248</v>
          </cell>
        </row>
        <row r="508">
          <cell r="D508" t="str">
            <v>群馬県嬬恋村</v>
          </cell>
          <cell r="E508" t="str">
            <v>104256</v>
          </cell>
        </row>
        <row r="509">
          <cell r="D509" t="str">
            <v>群馬県草津町</v>
          </cell>
          <cell r="E509" t="str">
            <v>104264</v>
          </cell>
        </row>
        <row r="510">
          <cell r="D510" t="str">
            <v>群馬県高山村</v>
          </cell>
          <cell r="E510" t="str">
            <v>104281</v>
          </cell>
        </row>
        <row r="511">
          <cell r="D511" t="str">
            <v>群馬県東吾妻町</v>
          </cell>
          <cell r="E511" t="str">
            <v>104299</v>
          </cell>
        </row>
        <row r="512">
          <cell r="D512" t="str">
            <v>群馬県片品村</v>
          </cell>
          <cell r="E512" t="str">
            <v>104434</v>
          </cell>
        </row>
        <row r="513">
          <cell r="D513" t="str">
            <v>群馬県川場村</v>
          </cell>
          <cell r="E513" t="str">
            <v>104442</v>
          </cell>
        </row>
        <row r="514">
          <cell r="D514" t="str">
            <v>群馬県昭和村</v>
          </cell>
          <cell r="E514" t="str">
            <v>104485</v>
          </cell>
        </row>
        <row r="515">
          <cell r="D515" t="str">
            <v>群馬県みなかみ町</v>
          </cell>
          <cell r="E515" t="str">
            <v>104493</v>
          </cell>
        </row>
        <row r="516">
          <cell r="D516" t="str">
            <v>群馬県玉村町</v>
          </cell>
          <cell r="E516" t="str">
            <v>104647</v>
          </cell>
        </row>
        <row r="517">
          <cell r="D517" t="str">
            <v>群馬県板倉町</v>
          </cell>
          <cell r="E517" t="str">
            <v>105210</v>
          </cell>
        </row>
        <row r="518">
          <cell r="D518" t="str">
            <v>群馬県明和町</v>
          </cell>
          <cell r="E518" t="str">
            <v>105228</v>
          </cell>
        </row>
        <row r="519">
          <cell r="D519" t="str">
            <v>群馬県千代田町</v>
          </cell>
          <cell r="E519" t="str">
            <v>105236</v>
          </cell>
        </row>
        <row r="520">
          <cell r="D520" t="str">
            <v>群馬県大泉町</v>
          </cell>
          <cell r="E520" t="str">
            <v>105244</v>
          </cell>
        </row>
        <row r="521">
          <cell r="D521" t="str">
            <v>群馬県邑楽町</v>
          </cell>
          <cell r="E521" t="str">
            <v>105252</v>
          </cell>
        </row>
        <row r="522">
          <cell r="D522" t="str">
            <v>埼玉県埼玉県</v>
          </cell>
          <cell r="E522" t="str">
            <v>110001</v>
          </cell>
        </row>
        <row r="523">
          <cell r="D523" t="str">
            <v>埼玉県さいたま市</v>
          </cell>
          <cell r="E523" t="str">
            <v>111007</v>
          </cell>
        </row>
        <row r="524">
          <cell r="D524" t="str">
            <v>埼玉県川越市</v>
          </cell>
          <cell r="E524" t="str">
            <v>112011</v>
          </cell>
        </row>
        <row r="525">
          <cell r="D525" t="str">
            <v>埼玉県熊谷市</v>
          </cell>
          <cell r="E525" t="str">
            <v>112020</v>
          </cell>
        </row>
        <row r="526">
          <cell r="D526" t="str">
            <v>埼玉県川口市</v>
          </cell>
          <cell r="E526" t="str">
            <v>112038</v>
          </cell>
        </row>
        <row r="527">
          <cell r="D527" t="str">
            <v>埼玉県行田市</v>
          </cell>
          <cell r="E527" t="str">
            <v>112062</v>
          </cell>
        </row>
        <row r="528">
          <cell r="D528" t="str">
            <v>埼玉県秩父市</v>
          </cell>
          <cell r="E528" t="str">
            <v>112071</v>
          </cell>
        </row>
        <row r="529">
          <cell r="D529" t="str">
            <v>埼玉県所沢市</v>
          </cell>
          <cell r="E529" t="str">
            <v>112089</v>
          </cell>
        </row>
        <row r="530">
          <cell r="D530" t="str">
            <v>埼玉県飯能市</v>
          </cell>
          <cell r="E530" t="str">
            <v>112097</v>
          </cell>
        </row>
        <row r="531">
          <cell r="D531" t="str">
            <v>埼玉県加須市</v>
          </cell>
          <cell r="E531" t="str">
            <v>112101</v>
          </cell>
        </row>
        <row r="532">
          <cell r="D532" t="str">
            <v>埼玉県本庄市</v>
          </cell>
          <cell r="E532" t="str">
            <v>112119</v>
          </cell>
        </row>
        <row r="533">
          <cell r="D533" t="str">
            <v>埼玉県東松山市</v>
          </cell>
          <cell r="E533" t="str">
            <v>112127</v>
          </cell>
        </row>
        <row r="534">
          <cell r="D534" t="str">
            <v>埼玉県春日部市</v>
          </cell>
          <cell r="E534" t="str">
            <v>112143</v>
          </cell>
        </row>
        <row r="535">
          <cell r="D535" t="str">
            <v>埼玉県狭山市</v>
          </cell>
          <cell r="E535" t="str">
            <v>112151</v>
          </cell>
        </row>
        <row r="536">
          <cell r="D536" t="str">
            <v>埼玉県羽生市</v>
          </cell>
          <cell r="E536" t="str">
            <v>112160</v>
          </cell>
        </row>
        <row r="537">
          <cell r="D537" t="str">
            <v>埼玉県鴻巣市</v>
          </cell>
          <cell r="E537" t="str">
            <v>112178</v>
          </cell>
        </row>
        <row r="538">
          <cell r="D538" t="str">
            <v>埼玉県深谷市</v>
          </cell>
          <cell r="E538" t="str">
            <v>112186</v>
          </cell>
        </row>
        <row r="539">
          <cell r="D539" t="str">
            <v>埼玉県上尾市</v>
          </cell>
          <cell r="E539" t="str">
            <v>112194</v>
          </cell>
        </row>
        <row r="540">
          <cell r="D540" t="str">
            <v>埼玉県草加市</v>
          </cell>
          <cell r="E540" t="str">
            <v>112216</v>
          </cell>
        </row>
        <row r="541">
          <cell r="D541" t="str">
            <v>埼玉県越谷市</v>
          </cell>
          <cell r="E541" t="str">
            <v>112224</v>
          </cell>
        </row>
        <row r="542">
          <cell r="D542" t="str">
            <v>埼玉県蕨市</v>
          </cell>
          <cell r="E542" t="str">
            <v>112232</v>
          </cell>
        </row>
        <row r="543">
          <cell r="D543" t="str">
            <v>埼玉県戸田市</v>
          </cell>
          <cell r="E543" t="str">
            <v>112241</v>
          </cell>
        </row>
        <row r="544">
          <cell r="D544" t="str">
            <v>埼玉県入間市</v>
          </cell>
          <cell r="E544" t="str">
            <v>112259</v>
          </cell>
        </row>
        <row r="545">
          <cell r="D545" t="str">
            <v>埼玉県朝霞市</v>
          </cell>
          <cell r="E545" t="str">
            <v>112275</v>
          </cell>
        </row>
        <row r="546">
          <cell r="D546" t="str">
            <v>埼玉県志木市</v>
          </cell>
          <cell r="E546" t="str">
            <v>112283</v>
          </cell>
        </row>
        <row r="547">
          <cell r="D547" t="str">
            <v>埼玉県和光市</v>
          </cell>
          <cell r="E547" t="str">
            <v>112291</v>
          </cell>
        </row>
        <row r="548">
          <cell r="D548" t="str">
            <v>埼玉県新座市</v>
          </cell>
          <cell r="E548" t="str">
            <v>112305</v>
          </cell>
        </row>
        <row r="549">
          <cell r="D549" t="str">
            <v>埼玉県桶川市</v>
          </cell>
          <cell r="E549" t="str">
            <v>112313</v>
          </cell>
        </row>
        <row r="550">
          <cell r="D550" t="str">
            <v>埼玉県久喜市</v>
          </cell>
          <cell r="E550" t="str">
            <v>112321</v>
          </cell>
        </row>
        <row r="551">
          <cell r="D551" t="str">
            <v>埼玉県北本市</v>
          </cell>
          <cell r="E551" t="str">
            <v>112330</v>
          </cell>
        </row>
        <row r="552">
          <cell r="D552" t="str">
            <v>埼玉県八潮市</v>
          </cell>
          <cell r="E552" t="str">
            <v>112348</v>
          </cell>
        </row>
        <row r="553">
          <cell r="D553" t="str">
            <v>埼玉県富士見市</v>
          </cell>
          <cell r="E553" t="str">
            <v>112356</v>
          </cell>
        </row>
        <row r="554">
          <cell r="D554" t="str">
            <v>埼玉県三郷市</v>
          </cell>
          <cell r="E554" t="str">
            <v>112372</v>
          </cell>
        </row>
        <row r="555">
          <cell r="D555" t="str">
            <v>埼玉県蓮田市</v>
          </cell>
          <cell r="E555" t="str">
            <v>112381</v>
          </cell>
        </row>
        <row r="556">
          <cell r="D556" t="str">
            <v>埼玉県坂戸市</v>
          </cell>
          <cell r="E556" t="str">
            <v>112399</v>
          </cell>
        </row>
        <row r="557">
          <cell r="D557" t="str">
            <v>埼玉県幸手市</v>
          </cell>
          <cell r="E557" t="str">
            <v>112402</v>
          </cell>
        </row>
        <row r="558">
          <cell r="D558" t="str">
            <v>埼玉県鶴ヶ島市</v>
          </cell>
          <cell r="E558" t="str">
            <v>112411</v>
          </cell>
        </row>
        <row r="559">
          <cell r="D559" t="str">
            <v>埼玉県日高市</v>
          </cell>
          <cell r="E559" t="str">
            <v>112429</v>
          </cell>
        </row>
        <row r="560">
          <cell r="D560" t="str">
            <v>埼玉県吉川市</v>
          </cell>
          <cell r="E560" t="str">
            <v>112437</v>
          </cell>
        </row>
        <row r="561">
          <cell r="D561" t="str">
            <v>埼玉県ふじみ野市</v>
          </cell>
          <cell r="E561" t="str">
            <v>112453</v>
          </cell>
        </row>
        <row r="562">
          <cell r="D562" t="str">
            <v>埼玉県白岡市</v>
          </cell>
          <cell r="E562" t="str">
            <v>112461</v>
          </cell>
        </row>
        <row r="563">
          <cell r="D563" t="str">
            <v>埼玉県伊奈町</v>
          </cell>
          <cell r="E563" t="str">
            <v>113018</v>
          </cell>
        </row>
        <row r="564">
          <cell r="D564" t="str">
            <v>埼玉県三芳町</v>
          </cell>
          <cell r="E564" t="str">
            <v>113247</v>
          </cell>
        </row>
        <row r="565">
          <cell r="D565" t="str">
            <v>埼玉県毛呂山町</v>
          </cell>
          <cell r="E565" t="str">
            <v>113263</v>
          </cell>
        </row>
        <row r="566">
          <cell r="D566" t="str">
            <v>埼玉県越生町</v>
          </cell>
          <cell r="E566" t="str">
            <v>113271</v>
          </cell>
        </row>
        <row r="567">
          <cell r="D567" t="str">
            <v>埼玉県滑川町</v>
          </cell>
          <cell r="E567" t="str">
            <v>113417</v>
          </cell>
        </row>
        <row r="568">
          <cell r="D568" t="str">
            <v>埼玉県嵐山町</v>
          </cell>
          <cell r="E568" t="str">
            <v>113425</v>
          </cell>
        </row>
        <row r="569">
          <cell r="D569" t="str">
            <v>埼玉県小川町</v>
          </cell>
          <cell r="E569" t="str">
            <v>113433</v>
          </cell>
        </row>
        <row r="570">
          <cell r="D570" t="str">
            <v>埼玉県川島町</v>
          </cell>
          <cell r="E570" t="str">
            <v>113468</v>
          </cell>
        </row>
        <row r="571">
          <cell r="D571" t="str">
            <v>埼玉県吉見町</v>
          </cell>
          <cell r="E571" t="str">
            <v>113476</v>
          </cell>
        </row>
        <row r="572">
          <cell r="D572" t="str">
            <v>埼玉県鳩山町</v>
          </cell>
          <cell r="E572" t="str">
            <v>113484</v>
          </cell>
        </row>
        <row r="573">
          <cell r="D573" t="str">
            <v>埼玉県ときがわ町</v>
          </cell>
          <cell r="E573" t="str">
            <v>113492</v>
          </cell>
        </row>
        <row r="574">
          <cell r="D574" t="str">
            <v>埼玉県横瀬町</v>
          </cell>
          <cell r="E574" t="str">
            <v>113611</v>
          </cell>
        </row>
        <row r="575">
          <cell r="D575" t="str">
            <v>埼玉県皆野町</v>
          </cell>
          <cell r="E575" t="str">
            <v>113620</v>
          </cell>
        </row>
        <row r="576">
          <cell r="D576" t="str">
            <v>埼玉県長瀞町</v>
          </cell>
          <cell r="E576" t="str">
            <v>113638</v>
          </cell>
        </row>
        <row r="577">
          <cell r="D577" t="str">
            <v>埼玉県小鹿野町</v>
          </cell>
          <cell r="E577" t="str">
            <v>113654</v>
          </cell>
        </row>
        <row r="578">
          <cell r="D578" t="str">
            <v>埼玉県東秩父村</v>
          </cell>
          <cell r="E578" t="str">
            <v>113697</v>
          </cell>
        </row>
        <row r="579">
          <cell r="D579" t="str">
            <v>埼玉県美里町</v>
          </cell>
          <cell r="E579" t="str">
            <v>113816</v>
          </cell>
        </row>
        <row r="580">
          <cell r="D580" t="str">
            <v>埼玉県神川町</v>
          </cell>
          <cell r="E580" t="str">
            <v>113832</v>
          </cell>
        </row>
        <row r="581">
          <cell r="D581" t="str">
            <v>埼玉県上里町</v>
          </cell>
          <cell r="E581" t="str">
            <v>113859</v>
          </cell>
        </row>
        <row r="582">
          <cell r="D582" t="str">
            <v>埼玉県寄居町</v>
          </cell>
          <cell r="E582" t="str">
            <v>114081</v>
          </cell>
        </row>
        <row r="583">
          <cell r="D583" t="str">
            <v>埼玉県宮代町</v>
          </cell>
          <cell r="E583" t="str">
            <v>114421</v>
          </cell>
        </row>
        <row r="584">
          <cell r="D584" t="str">
            <v>埼玉県杉戸町</v>
          </cell>
          <cell r="E584" t="str">
            <v>114642</v>
          </cell>
        </row>
        <row r="585">
          <cell r="D585" t="str">
            <v>埼玉県松伏町</v>
          </cell>
          <cell r="E585" t="str">
            <v>114651</v>
          </cell>
        </row>
        <row r="586">
          <cell r="D586" t="str">
            <v>千葉県千葉県</v>
          </cell>
          <cell r="E586" t="str">
            <v>120006</v>
          </cell>
        </row>
        <row r="587">
          <cell r="D587" t="str">
            <v>千葉県千葉市</v>
          </cell>
          <cell r="E587" t="str">
            <v>121002</v>
          </cell>
        </row>
        <row r="588">
          <cell r="D588" t="str">
            <v>千葉県銚子市</v>
          </cell>
          <cell r="E588" t="str">
            <v>122025</v>
          </cell>
        </row>
        <row r="589">
          <cell r="D589" t="str">
            <v>千葉県市川市</v>
          </cell>
          <cell r="E589" t="str">
            <v>122033</v>
          </cell>
        </row>
        <row r="590">
          <cell r="D590" t="str">
            <v>千葉県船橋市</v>
          </cell>
          <cell r="E590" t="str">
            <v>122041</v>
          </cell>
        </row>
        <row r="591">
          <cell r="D591" t="str">
            <v>千葉県館山市</v>
          </cell>
          <cell r="E591" t="str">
            <v>122050</v>
          </cell>
        </row>
        <row r="592">
          <cell r="D592" t="str">
            <v>千葉県木更津市</v>
          </cell>
          <cell r="E592" t="str">
            <v>122068</v>
          </cell>
        </row>
        <row r="593">
          <cell r="D593" t="str">
            <v>千葉県松戸市</v>
          </cell>
          <cell r="E593" t="str">
            <v>122076</v>
          </cell>
        </row>
        <row r="594">
          <cell r="D594" t="str">
            <v>千葉県野田市</v>
          </cell>
          <cell r="E594" t="str">
            <v>122084</v>
          </cell>
        </row>
        <row r="595">
          <cell r="D595" t="str">
            <v>千葉県茂原市</v>
          </cell>
          <cell r="E595" t="str">
            <v>122106</v>
          </cell>
        </row>
        <row r="596">
          <cell r="D596" t="str">
            <v>千葉県成田市</v>
          </cell>
          <cell r="E596" t="str">
            <v>122114</v>
          </cell>
        </row>
        <row r="597">
          <cell r="D597" t="str">
            <v>千葉県佐倉市</v>
          </cell>
          <cell r="E597" t="str">
            <v>122122</v>
          </cell>
        </row>
        <row r="598">
          <cell r="D598" t="str">
            <v>千葉県東金市</v>
          </cell>
          <cell r="E598" t="str">
            <v>122131</v>
          </cell>
        </row>
        <row r="599">
          <cell r="D599" t="str">
            <v>千葉県旭市</v>
          </cell>
          <cell r="E599" t="str">
            <v>122157</v>
          </cell>
        </row>
        <row r="600">
          <cell r="D600" t="str">
            <v>千葉県習志野市</v>
          </cell>
          <cell r="E600" t="str">
            <v>122165</v>
          </cell>
        </row>
        <row r="601">
          <cell r="D601" t="str">
            <v>千葉県柏市</v>
          </cell>
          <cell r="E601" t="str">
            <v>122173</v>
          </cell>
        </row>
        <row r="602">
          <cell r="D602" t="str">
            <v>千葉県勝浦市</v>
          </cell>
          <cell r="E602" t="str">
            <v>122181</v>
          </cell>
        </row>
        <row r="603">
          <cell r="D603" t="str">
            <v>千葉県市原市</v>
          </cell>
          <cell r="E603" t="str">
            <v>122190</v>
          </cell>
        </row>
        <row r="604">
          <cell r="D604" t="str">
            <v>千葉県流山市</v>
          </cell>
          <cell r="E604" t="str">
            <v>122203</v>
          </cell>
        </row>
        <row r="605">
          <cell r="D605" t="str">
            <v>千葉県八千代市</v>
          </cell>
          <cell r="E605" t="str">
            <v>122211</v>
          </cell>
        </row>
        <row r="606">
          <cell r="D606" t="str">
            <v>千葉県我孫子市</v>
          </cell>
          <cell r="E606" t="str">
            <v>122220</v>
          </cell>
        </row>
        <row r="607">
          <cell r="D607" t="str">
            <v>千葉県鴨川市</v>
          </cell>
          <cell r="E607" t="str">
            <v>122238</v>
          </cell>
        </row>
        <row r="608">
          <cell r="D608" t="str">
            <v>千葉県鎌ケ谷市</v>
          </cell>
          <cell r="E608" t="str">
            <v>122246</v>
          </cell>
        </row>
        <row r="609">
          <cell r="D609" t="str">
            <v>千葉県君津市</v>
          </cell>
          <cell r="E609" t="str">
            <v>122254</v>
          </cell>
        </row>
        <row r="610">
          <cell r="D610" t="str">
            <v>千葉県富津市</v>
          </cell>
          <cell r="E610" t="str">
            <v>122262</v>
          </cell>
        </row>
        <row r="611">
          <cell r="D611" t="str">
            <v>千葉県浦安市</v>
          </cell>
          <cell r="E611" t="str">
            <v>122271</v>
          </cell>
        </row>
        <row r="612">
          <cell r="D612" t="str">
            <v>千葉県四街道市</v>
          </cell>
          <cell r="E612" t="str">
            <v>122289</v>
          </cell>
        </row>
        <row r="613">
          <cell r="D613" t="str">
            <v>千葉県袖ケ浦市</v>
          </cell>
          <cell r="E613" t="str">
            <v>122297</v>
          </cell>
        </row>
        <row r="614">
          <cell r="D614" t="str">
            <v>千葉県八街市</v>
          </cell>
          <cell r="E614" t="str">
            <v>122301</v>
          </cell>
        </row>
        <row r="615">
          <cell r="D615" t="str">
            <v>千葉県印西市</v>
          </cell>
          <cell r="E615" t="str">
            <v>122319</v>
          </cell>
        </row>
        <row r="616">
          <cell r="D616" t="str">
            <v>千葉県白井市</v>
          </cell>
          <cell r="E616" t="str">
            <v>122327</v>
          </cell>
        </row>
        <row r="617">
          <cell r="D617" t="str">
            <v>千葉県富里市</v>
          </cell>
          <cell r="E617" t="str">
            <v>122335</v>
          </cell>
        </row>
        <row r="618">
          <cell r="D618" t="str">
            <v>千葉県南房総市</v>
          </cell>
          <cell r="E618" t="str">
            <v>122343</v>
          </cell>
        </row>
        <row r="619">
          <cell r="D619" t="str">
            <v>千葉県匝瑳市</v>
          </cell>
          <cell r="E619" t="str">
            <v>122351</v>
          </cell>
        </row>
        <row r="620">
          <cell r="D620" t="str">
            <v>千葉県香取市</v>
          </cell>
          <cell r="E620" t="str">
            <v>122360</v>
          </cell>
        </row>
        <row r="621">
          <cell r="D621" t="str">
            <v>千葉県山武市</v>
          </cell>
          <cell r="E621" t="str">
            <v>122378</v>
          </cell>
        </row>
        <row r="622">
          <cell r="D622" t="str">
            <v>千葉県いすみ市</v>
          </cell>
          <cell r="E622" t="str">
            <v>122386</v>
          </cell>
        </row>
        <row r="623">
          <cell r="D623" t="str">
            <v>千葉県大網白里市</v>
          </cell>
          <cell r="E623" t="str">
            <v>122394</v>
          </cell>
        </row>
        <row r="624">
          <cell r="D624" t="str">
            <v>千葉県酒々井町</v>
          </cell>
          <cell r="E624" t="str">
            <v>123226</v>
          </cell>
        </row>
        <row r="625">
          <cell r="D625" t="str">
            <v>千葉県栄町</v>
          </cell>
          <cell r="E625" t="str">
            <v>123293</v>
          </cell>
        </row>
        <row r="626">
          <cell r="D626" t="str">
            <v>千葉県神崎町</v>
          </cell>
          <cell r="E626" t="str">
            <v>123421</v>
          </cell>
        </row>
        <row r="627">
          <cell r="D627" t="str">
            <v>千葉県多古町</v>
          </cell>
          <cell r="E627" t="str">
            <v>123471</v>
          </cell>
        </row>
        <row r="628">
          <cell r="D628" t="str">
            <v>千葉県東庄町</v>
          </cell>
          <cell r="E628" t="str">
            <v>123498</v>
          </cell>
        </row>
        <row r="629">
          <cell r="D629" t="str">
            <v>千葉県九十九里町</v>
          </cell>
          <cell r="E629" t="str">
            <v>124036</v>
          </cell>
        </row>
        <row r="630">
          <cell r="D630" t="str">
            <v>千葉県芝山町</v>
          </cell>
          <cell r="E630" t="str">
            <v>124095</v>
          </cell>
        </row>
        <row r="631">
          <cell r="D631" t="str">
            <v>千葉県横芝光町</v>
          </cell>
          <cell r="E631" t="str">
            <v>124109</v>
          </cell>
        </row>
        <row r="632">
          <cell r="D632" t="str">
            <v>千葉県一宮町</v>
          </cell>
          <cell r="E632" t="str">
            <v>124214</v>
          </cell>
        </row>
        <row r="633">
          <cell r="D633" t="str">
            <v>千葉県睦沢町</v>
          </cell>
          <cell r="E633" t="str">
            <v>124222</v>
          </cell>
        </row>
        <row r="634">
          <cell r="D634" t="str">
            <v>千葉県長生村</v>
          </cell>
          <cell r="E634" t="str">
            <v>124231</v>
          </cell>
        </row>
        <row r="635">
          <cell r="D635" t="str">
            <v>千葉県白子町</v>
          </cell>
          <cell r="E635" t="str">
            <v>124249</v>
          </cell>
        </row>
        <row r="636">
          <cell r="D636" t="str">
            <v>千葉県長柄町</v>
          </cell>
          <cell r="E636" t="str">
            <v>124265</v>
          </cell>
        </row>
        <row r="637">
          <cell r="D637" t="str">
            <v>千葉県長南町</v>
          </cell>
          <cell r="E637" t="str">
            <v>124273</v>
          </cell>
        </row>
        <row r="638">
          <cell r="D638" t="str">
            <v>千葉県大多喜町</v>
          </cell>
          <cell r="E638" t="str">
            <v>124419</v>
          </cell>
        </row>
        <row r="639">
          <cell r="D639" t="str">
            <v>千葉県御宿町</v>
          </cell>
          <cell r="E639" t="str">
            <v>124435</v>
          </cell>
        </row>
        <row r="640">
          <cell r="D640" t="str">
            <v>千葉県鋸南町</v>
          </cell>
          <cell r="E640" t="str">
            <v>124630</v>
          </cell>
        </row>
        <row r="641">
          <cell r="D641" t="str">
            <v>東京都東京都</v>
          </cell>
          <cell r="E641" t="str">
            <v>130001</v>
          </cell>
        </row>
        <row r="642">
          <cell r="D642" t="str">
            <v>東京都千代田区</v>
          </cell>
          <cell r="E642" t="str">
            <v>131016</v>
          </cell>
        </row>
        <row r="643">
          <cell r="D643" t="str">
            <v>東京都中央区</v>
          </cell>
          <cell r="E643" t="str">
            <v>131024</v>
          </cell>
        </row>
        <row r="644">
          <cell r="D644" t="str">
            <v>東京都港区</v>
          </cell>
          <cell r="E644" t="str">
            <v>131032</v>
          </cell>
        </row>
        <row r="645">
          <cell r="D645" t="str">
            <v>東京都新宿区</v>
          </cell>
          <cell r="E645" t="str">
            <v>131041</v>
          </cell>
        </row>
        <row r="646">
          <cell r="D646" t="str">
            <v>東京都文京区</v>
          </cell>
          <cell r="E646" t="str">
            <v>131059</v>
          </cell>
        </row>
        <row r="647">
          <cell r="D647" t="str">
            <v>東京都台東区</v>
          </cell>
          <cell r="E647" t="str">
            <v>131067</v>
          </cell>
        </row>
        <row r="648">
          <cell r="D648" t="str">
            <v>東京都墨田区</v>
          </cell>
          <cell r="E648" t="str">
            <v>131075</v>
          </cell>
        </row>
        <row r="649">
          <cell r="D649" t="str">
            <v>東京都江東区</v>
          </cell>
          <cell r="E649" t="str">
            <v>131083</v>
          </cell>
        </row>
        <row r="650">
          <cell r="D650" t="str">
            <v>東京都品川区</v>
          </cell>
          <cell r="E650" t="str">
            <v>131091</v>
          </cell>
        </row>
        <row r="651">
          <cell r="D651" t="str">
            <v>東京都目黒区</v>
          </cell>
          <cell r="E651" t="str">
            <v>131105</v>
          </cell>
        </row>
        <row r="652">
          <cell r="D652" t="str">
            <v>東京都大田区</v>
          </cell>
          <cell r="E652" t="str">
            <v>131113</v>
          </cell>
        </row>
        <row r="653">
          <cell r="D653" t="str">
            <v>東京都世田谷区</v>
          </cell>
          <cell r="E653" t="str">
            <v>131121</v>
          </cell>
        </row>
        <row r="654">
          <cell r="D654" t="str">
            <v>東京都渋谷区</v>
          </cell>
          <cell r="E654" t="str">
            <v>131130</v>
          </cell>
        </row>
        <row r="655">
          <cell r="D655" t="str">
            <v>東京都中野区</v>
          </cell>
          <cell r="E655" t="str">
            <v>131148</v>
          </cell>
        </row>
        <row r="656">
          <cell r="D656" t="str">
            <v>東京都杉並区</v>
          </cell>
          <cell r="E656" t="str">
            <v>131156</v>
          </cell>
        </row>
        <row r="657">
          <cell r="D657" t="str">
            <v>東京都豊島区</v>
          </cell>
          <cell r="E657" t="str">
            <v>131164</v>
          </cell>
        </row>
        <row r="658">
          <cell r="D658" t="str">
            <v>東京都北区</v>
          </cell>
          <cell r="E658" t="str">
            <v>131172</v>
          </cell>
        </row>
        <row r="659">
          <cell r="D659" t="str">
            <v>東京都荒川区</v>
          </cell>
          <cell r="E659" t="str">
            <v>131181</v>
          </cell>
        </row>
        <row r="660">
          <cell r="D660" t="str">
            <v>東京都板橋区</v>
          </cell>
          <cell r="E660" t="str">
            <v>131199</v>
          </cell>
        </row>
        <row r="661">
          <cell r="D661" t="str">
            <v>東京都練馬区</v>
          </cell>
          <cell r="E661" t="str">
            <v>131202</v>
          </cell>
        </row>
        <row r="662">
          <cell r="D662" t="str">
            <v>東京都足立区</v>
          </cell>
          <cell r="E662" t="str">
            <v>131211</v>
          </cell>
        </row>
        <row r="663">
          <cell r="D663" t="str">
            <v>東京都葛飾区</v>
          </cell>
          <cell r="E663" t="str">
            <v>131229</v>
          </cell>
        </row>
        <row r="664">
          <cell r="D664" t="str">
            <v>東京都江戸川区</v>
          </cell>
          <cell r="E664" t="str">
            <v>131237</v>
          </cell>
        </row>
        <row r="665">
          <cell r="D665" t="str">
            <v>東京都八王子市</v>
          </cell>
          <cell r="E665" t="str">
            <v>132012</v>
          </cell>
        </row>
        <row r="666">
          <cell r="D666" t="str">
            <v>東京都立川市</v>
          </cell>
          <cell r="E666" t="str">
            <v>132021</v>
          </cell>
        </row>
        <row r="667">
          <cell r="D667" t="str">
            <v>東京都武蔵野市</v>
          </cell>
          <cell r="E667" t="str">
            <v>132039</v>
          </cell>
        </row>
        <row r="668">
          <cell r="D668" t="str">
            <v>東京都三鷹市</v>
          </cell>
          <cell r="E668" t="str">
            <v>132047</v>
          </cell>
        </row>
        <row r="669">
          <cell r="D669" t="str">
            <v>東京都青梅市</v>
          </cell>
          <cell r="E669" t="str">
            <v>132055</v>
          </cell>
        </row>
        <row r="670">
          <cell r="D670" t="str">
            <v>東京都府中市</v>
          </cell>
          <cell r="E670" t="str">
            <v>132063</v>
          </cell>
        </row>
        <row r="671">
          <cell r="D671" t="str">
            <v>東京都昭島市</v>
          </cell>
          <cell r="E671" t="str">
            <v>132071</v>
          </cell>
        </row>
        <row r="672">
          <cell r="D672" t="str">
            <v>東京都調布市</v>
          </cell>
          <cell r="E672" t="str">
            <v>132080</v>
          </cell>
        </row>
        <row r="673">
          <cell r="D673" t="str">
            <v>東京都町田市</v>
          </cell>
          <cell r="E673" t="str">
            <v>132098</v>
          </cell>
        </row>
        <row r="674">
          <cell r="D674" t="str">
            <v>東京都小金井市</v>
          </cell>
          <cell r="E674" t="str">
            <v>132101</v>
          </cell>
        </row>
        <row r="675">
          <cell r="D675" t="str">
            <v>東京都小平市</v>
          </cell>
          <cell r="E675" t="str">
            <v>132110</v>
          </cell>
        </row>
        <row r="676">
          <cell r="D676" t="str">
            <v>東京都日野市</v>
          </cell>
          <cell r="E676" t="str">
            <v>132128</v>
          </cell>
        </row>
        <row r="677">
          <cell r="D677" t="str">
            <v>東京都東村山市</v>
          </cell>
          <cell r="E677" t="str">
            <v>132136</v>
          </cell>
        </row>
        <row r="678">
          <cell r="D678" t="str">
            <v>東京都国分寺市</v>
          </cell>
          <cell r="E678" t="str">
            <v>132144</v>
          </cell>
        </row>
        <row r="679">
          <cell r="D679" t="str">
            <v>東京都国立市</v>
          </cell>
          <cell r="E679" t="str">
            <v>132152</v>
          </cell>
        </row>
        <row r="680">
          <cell r="D680" t="str">
            <v>東京都福生市</v>
          </cell>
          <cell r="E680" t="str">
            <v>132187</v>
          </cell>
        </row>
        <row r="681">
          <cell r="D681" t="str">
            <v>東京都狛江市</v>
          </cell>
          <cell r="E681" t="str">
            <v>132195</v>
          </cell>
        </row>
        <row r="682">
          <cell r="D682" t="str">
            <v>東京都東大和市</v>
          </cell>
          <cell r="E682" t="str">
            <v>132209</v>
          </cell>
        </row>
        <row r="683">
          <cell r="D683" t="str">
            <v>東京都清瀬市</v>
          </cell>
          <cell r="E683" t="str">
            <v>132217</v>
          </cell>
        </row>
        <row r="684">
          <cell r="D684" t="str">
            <v>東京都東久留米市</v>
          </cell>
          <cell r="E684" t="str">
            <v>132225</v>
          </cell>
        </row>
        <row r="685">
          <cell r="D685" t="str">
            <v>東京都武蔵村山市</v>
          </cell>
          <cell r="E685" t="str">
            <v>132233</v>
          </cell>
        </row>
        <row r="686">
          <cell r="D686" t="str">
            <v>東京都多摩市</v>
          </cell>
          <cell r="E686" t="str">
            <v>132241</v>
          </cell>
        </row>
        <row r="687">
          <cell r="D687" t="str">
            <v>東京都稲城市</v>
          </cell>
          <cell r="E687" t="str">
            <v>132250</v>
          </cell>
        </row>
        <row r="688">
          <cell r="D688" t="str">
            <v>東京都羽村市</v>
          </cell>
          <cell r="E688" t="str">
            <v>132276</v>
          </cell>
        </row>
        <row r="689">
          <cell r="D689" t="str">
            <v>東京都あきる野市</v>
          </cell>
          <cell r="E689" t="str">
            <v>132284</v>
          </cell>
        </row>
        <row r="690">
          <cell r="D690" t="str">
            <v>東京都西東京市</v>
          </cell>
          <cell r="E690" t="str">
            <v>132292</v>
          </cell>
        </row>
        <row r="691">
          <cell r="D691" t="str">
            <v>東京都瑞穂町</v>
          </cell>
          <cell r="E691" t="str">
            <v>133035</v>
          </cell>
        </row>
        <row r="692">
          <cell r="D692" t="str">
            <v>東京都日の出町</v>
          </cell>
          <cell r="E692" t="str">
            <v>133051</v>
          </cell>
        </row>
        <row r="693">
          <cell r="D693" t="str">
            <v>東京都檜原村</v>
          </cell>
          <cell r="E693" t="str">
            <v>133078</v>
          </cell>
        </row>
        <row r="694">
          <cell r="D694" t="str">
            <v>東京都奥多摩町</v>
          </cell>
          <cell r="E694" t="str">
            <v>133086</v>
          </cell>
        </row>
        <row r="695">
          <cell r="D695" t="str">
            <v>東京都大島町</v>
          </cell>
          <cell r="E695" t="str">
            <v>133612</v>
          </cell>
        </row>
        <row r="696">
          <cell r="D696" t="str">
            <v>東京都利島村</v>
          </cell>
          <cell r="E696" t="str">
            <v>133621</v>
          </cell>
        </row>
        <row r="697">
          <cell r="D697" t="str">
            <v>東京都新島村</v>
          </cell>
          <cell r="E697" t="str">
            <v>133639</v>
          </cell>
        </row>
        <row r="698">
          <cell r="D698" t="str">
            <v>東京都神津島村</v>
          </cell>
          <cell r="E698" t="str">
            <v>133647</v>
          </cell>
        </row>
        <row r="699">
          <cell r="D699" t="str">
            <v>東京都三宅村</v>
          </cell>
          <cell r="E699" t="str">
            <v>133817</v>
          </cell>
        </row>
        <row r="700">
          <cell r="D700" t="str">
            <v>東京都御蔵島村</v>
          </cell>
          <cell r="E700" t="str">
            <v>133825</v>
          </cell>
        </row>
        <row r="701">
          <cell r="D701" t="str">
            <v>東京都八丈町</v>
          </cell>
          <cell r="E701" t="str">
            <v>134015</v>
          </cell>
        </row>
        <row r="702">
          <cell r="D702" t="str">
            <v>東京都青ヶ島村</v>
          </cell>
          <cell r="E702" t="str">
            <v>134023</v>
          </cell>
        </row>
        <row r="703">
          <cell r="D703" t="str">
            <v>東京都小笠原村</v>
          </cell>
          <cell r="E703" t="str">
            <v>134210</v>
          </cell>
        </row>
        <row r="704">
          <cell r="D704" t="str">
            <v>神奈川県神奈川県</v>
          </cell>
          <cell r="E704" t="str">
            <v>140007</v>
          </cell>
        </row>
        <row r="705">
          <cell r="D705" t="str">
            <v>神奈川県横浜市</v>
          </cell>
          <cell r="E705" t="str">
            <v>141003</v>
          </cell>
        </row>
        <row r="706">
          <cell r="D706" t="str">
            <v>神奈川県川崎市</v>
          </cell>
          <cell r="E706" t="str">
            <v>141305</v>
          </cell>
        </row>
        <row r="707">
          <cell r="D707" t="str">
            <v>神奈川県相模原市</v>
          </cell>
          <cell r="E707" t="str">
            <v>141500</v>
          </cell>
        </row>
        <row r="708">
          <cell r="D708" t="str">
            <v>神奈川県横須賀市</v>
          </cell>
          <cell r="E708" t="str">
            <v>142018</v>
          </cell>
        </row>
        <row r="709">
          <cell r="D709" t="str">
            <v>神奈川県平塚市</v>
          </cell>
          <cell r="E709" t="str">
            <v>142034</v>
          </cell>
        </row>
        <row r="710">
          <cell r="D710" t="str">
            <v>神奈川県鎌倉市</v>
          </cell>
          <cell r="E710" t="str">
            <v>142042</v>
          </cell>
        </row>
        <row r="711">
          <cell r="D711" t="str">
            <v>神奈川県藤沢市</v>
          </cell>
          <cell r="E711" t="str">
            <v>142051</v>
          </cell>
        </row>
        <row r="712">
          <cell r="D712" t="str">
            <v>神奈川県小田原市</v>
          </cell>
          <cell r="E712" t="str">
            <v>142069</v>
          </cell>
        </row>
        <row r="713">
          <cell r="D713" t="str">
            <v>神奈川県茅ヶ崎市</v>
          </cell>
          <cell r="E713" t="str">
            <v>142077</v>
          </cell>
        </row>
        <row r="714">
          <cell r="D714" t="str">
            <v>神奈川県逗子市</v>
          </cell>
          <cell r="E714" t="str">
            <v>142085</v>
          </cell>
        </row>
        <row r="715">
          <cell r="D715" t="str">
            <v>神奈川県三浦市</v>
          </cell>
          <cell r="E715" t="str">
            <v>142107</v>
          </cell>
        </row>
        <row r="716">
          <cell r="D716" t="str">
            <v>神奈川県秦野市</v>
          </cell>
          <cell r="E716" t="str">
            <v>142115</v>
          </cell>
        </row>
        <row r="717">
          <cell r="D717" t="str">
            <v>神奈川県厚木市</v>
          </cell>
          <cell r="E717" t="str">
            <v>142123</v>
          </cell>
        </row>
        <row r="718">
          <cell r="D718" t="str">
            <v>神奈川県大和市</v>
          </cell>
          <cell r="E718" t="str">
            <v>142131</v>
          </cell>
        </row>
        <row r="719">
          <cell r="D719" t="str">
            <v>神奈川県伊勢原市</v>
          </cell>
          <cell r="E719" t="str">
            <v>142140</v>
          </cell>
        </row>
        <row r="720">
          <cell r="D720" t="str">
            <v>神奈川県海老名市</v>
          </cell>
          <cell r="E720" t="str">
            <v>142158</v>
          </cell>
        </row>
        <row r="721">
          <cell r="D721" t="str">
            <v>神奈川県座間市</v>
          </cell>
          <cell r="E721" t="str">
            <v>142166</v>
          </cell>
        </row>
        <row r="722">
          <cell r="D722" t="str">
            <v>神奈川県南足柄市</v>
          </cell>
          <cell r="E722" t="str">
            <v>142174</v>
          </cell>
        </row>
        <row r="723">
          <cell r="D723" t="str">
            <v>神奈川県綾瀬市</v>
          </cell>
          <cell r="E723" t="str">
            <v>142182</v>
          </cell>
        </row>
        <row r="724">
          <cell r="D724" t="str">
            <v>神奈川県葉山町</v>
          </cell>
          <cell r="E724" t="str">
            <v>143014</v>
          </cell>
        </row>
        <row r="725">
          <cell r="D725" t="str">
            <v>神奈川県寒川町</v>
          </cell>
          <cell r="E725" t="str">
            <v>143219</v>
          </cell>
        </row>
        <row r="726">
          <cell r="D726" t="str">
            <v>神奈川県大磯町</v>
          </cell>
          <cell r="E726" t="str">
            <v>143413</v>
          </cell>
        </row>
        <row r="727">
          <cell r="D727" t="str">
            <v>神奈川県二宮町</v>
          </cell>
          <cell r="E727" t="str">
            <v>143421</v>
          </cell>
        </row>
        <row r="728">
          <cell r="D728" t="str">
            <v>神奈川県中井町</v>
          </cell>
          <cell r="E728" t="str">
            <v>143618</v>
          </cell>
        </row>
        <row r="729">
          <cell r="D729" t="str">
            <v>神奈川県大井町</v>
          </cell>
          <cell r="E729" t="str">
            <v>143626</v>
          </cell>
        </row>
        <row r="730">
          <cell r="D730" t="str">
            <v>神奈川県松田町</v>
          </cell>
          <cell r="E730" t="str">
            <v>143634</v>
          </cell>
        </row>
        <row r="731">
          <cell r="D731" t="str">
            <v>神奈川県山北町</v>
          </cell>
          <cell r="E731" t="str">
            <v>143642</v>
          </cell>
        </row>
        <row r="732">
          <cell r="D732" t="str">
            <v>神奈川県開成町</v>
          </cell>
          <cell r="E732" t="str">
            <v>143669</v>
          </cell>
        </row>
        <row r="733">
          <cell r="D733" t="str">
            <v>神奈川県箱根町</v>
          </cell>
          <cell r="E733" t="str">
            <v>143821</v>
          </cell>
        </row>
        <row r="734">
          <cell r="D734" t="str">
            <v>神奈川県真鶴町</v>
          </cell>
          <cell r="E734" t="str">
            <v>143839</v>
          </cell>
        </row>
        <row r="735">
          <cell r="D735" t="str">
            <v>神奈川県湯河原町</v>
          </cell>
          <cell r="E735" t="str">
            <v>143847</v>
          </cell>
        </row>
        <row r="736">
          <cell r="D736" t="str">
            <v>神奈川県愛川町</v>
          </cell>
          <cell r="E736" t="str">
            <v>144011</v>
          </cell>
        </row>
        <row r="737">
          <cell r="D737" t="str">
            <v>神奈川県清川村</v>
          </cell>
          <cell r="E737" t="str">
            <v>144029</v>
          </cell>
        </row>
        <row r="738">
          <cell r="D738" t="str">
            <v>新潟県新潟県</v>
          </cell>
          <cell r="E738" t="str">
            <v>150002</v>
          </cell>
        </row>
        <row r="739">
          <cell r="D739" t="str">
            <v>新潟県新潟市</v>
          </cell>
          <cell r="E739" t="str">
            <v>151009</v>
          </cell>
        </row>
        <row r="740">
          <cell r="D740" t="str">
            <v>新潟県長岡市</v>
          </cell>
          <cell r="E740" t="str">
            <v>152021</v>
          </cell>
        </row>
        <row r="741">
          <cell r="D741" t="str">
            <v>新潟県三条市</v>
          </cell>
          <cell r="E741" t="str">
            <v>152048</v>
          </cell>
        </row>
        <row r="742">
          <cell r="D742" t="str">
            <v>新潟県柏崎市</v>
          </cell>
          <cell r="E742" t="str">
            <v>152056</v>
          </cell>
        </row>
        <row r="743">
          <cell r="D743" t="str">
            <v>新潟県新発田市</v>
          </cell>
          <cell r="E743" t="str">
            <v>152064</v>
          </cell>
        </row>
        <row r="744">
          <cell r="D744" t="str">
            <v>新潟県小千谷市</v>
          </cell>
          <cell r="E744" t="str">
            <v>152081</v>
          </cell>
        </row>
        <row r="745">
          <cell r="D745" t="str">
            <v>新潟県加茂市</v>
          </cell>
          <cell r="E745" t="str">
            <v>152099</v>
          </cell>
        </row>
        <row r="746">
          <cell r="D746" t="str">
            <v>新潟県十日町市</v>
          </cell>
          <cell r="E746" t="str">
            <v>152102</v>
          </cell>
        </row>
        <row r="747">
          <cell r="D747" t="str">
            <v>新潟県見附市</v>
          </cell>
          <cell r="E747" t="str">
            <v>152111</v>
          </cell>
        </row>
        <row r="748">
          <cell r="D748" t="str">
            <v>新潟県村上市</v>
          </cell>
          <cell r="E748" t="str">
            <v>152129</v>
          </cell>
        </row>
        <row r="749">
          <cell r="D749" t="str">
            <v>新潟県燕市</v>
          </cell>
          <cell r="E749" t="str">
            <v>152137</v>
          </cell>
        </row>
        <row r="750">
          <cell r="D750" t="str">
            <v>新潟県糸魚川市</v>
          </cell>
          <cell r="E750" t="str">
            <v>152161</v>
          </cell>
        </row>
        <row r="751">
          <cell r="D751" t="str">
            <v>新潟県妙高市</v>
          </cell>
          <cell r="E751" t="str">
            <v>152170</v>
          </cell>
        </row>
        <row r="752">
          <cell r="D752" t="str">
            <v>新潟県五泉市</v>
          </cell>
          <cell r="E752" t="str">
            <v>152188</v>
          </cell>
        </row>
        <row r="753">
          <cell r="D753" t="str">
            <v>新潟県上越市</v>
          </cell>
          <cell r="E753" t="str">
            <v>152226</v>
          </cell>
        </row>
        <row r="754">
          <cell r="D754" t="str">
            <v>新潟県阿賀野市</v>
          </cell>
          <cell r="E754" t="str">
            <v>152234</v>
          </cell>
        </row>
        <row r="755">
          <cell r="D755" t="str">
            <v>新潟県佐渡市</v>
          </cell>
          <cell r="E755" t="str">
            <v>152242</v>
          </cell>
        </row>
        <row r="756">
          <cell r="D756" t="str">
            <v>新潟県魚沼市</v>
          </cell>
          <cell r="E756" t="str">
            <v>152251</v>
          </cell>
        </row>
        <row r="757">
          <cell r="D757" t="str">
            <v>新潟県南魚沼市</v>
          </cell>
          <cell r="E757" t="str">
            <v>152269</v>
          </cell>
        </row>
        <row r="758">
          <cell r="D758" t="str">
            <v>新潟県胎内市</v>
          </cell>
          <cell r="E758" t="str">
            <v>152277</v>
          </cell>
        </row>
        <row r="759">
          <cell r="D759" t="str">
            <v>新潟県聖籠町</v>
          </cell>
          <cell r="E759" t="str">
            <v>153079</v>
          </cell>
        </row>
        <row r="760">
          <cell r="D760" t="str">
            <v>新潟県弥彦村</v>
          </cell>
          <cell r="E760" t="str">
            <v>153427</v>
          </cell>
        </row>
        <row r="761">
          <cell r="D761" t="str">
            <v>新潟県田上町</v>
          </cell>
          <cell r="E761" t="str">
            <v>153613</v>
          </cell>
        </row>
        <row r="762">
          <cell r="D762" t="str">
            <v>新潟県阿賀町</v>
          </cell>
          <cell r="E762" t="str">
            <v>153851</v>
          </cell>
        </row>
        <row r="763">
          <cell r="D763" t="str">
            <v>新潟県出雲崎町</v>
          </cell>
          <cell r="E763" t="str">
            <v>154059</v>
          </cell>
        </row>
        <row r="764">
          <cell r="D764" t="str">
            <v>新潟県湯沢町</v>
          </cell>
          <cell r="E764" t="str">
            <v>154610</v>
          </cell>
        </row>
        <row r="765">
          <cell r="D765" t="str">
            <v>新潟県津南町</v>
          </cell>
          <cell r="E765" t="str">
            <v>154822</v>
          </cell>
        </row>
        <row r="766">
          <cell r="D766" t="str">
            <v>新潟県刈羽村</v>
          </cell>
          <cell r="E766" t="str">
            <v>155047</v>
          </cell>
        </row>
        <row r="767">
          <cell r="D767" t="str">
            <v>新潟県関川村</v>
          </cell>
          <cell r="E767" t="str">
            <v>155811</v>
          </cell>
        </row>
        <row r="768">
          <cell r="D768" t="str">
            <v>新潟県粟島浦村</v>
          </cell>
          <cell r="E768" t="str">
            <v>155861</v>
          </cell>
        </row>
        <row r="769">
          <cell r="D769" t="str">
            <v>富山県富山県</v>
          </cell>
          <cell r="E769" t="str">
            <v>160008</v>
          </cell>
        </row>
        <row r="770">
          <cell r="D770" t="str">
            <v>富山県富山市</v>
          </cell>
          <cell r="E770" t="str">
            <v>162019</v>
          </cell>
        </row>
        <row r="771">
          <cell r="D771" t="str">
            <v>富山県高岡市</v>
          </cell>
          <cell r="E771" t="str">
            <v>162027</v>
          </cell>
        </row>
        <row r="772">
          <cell r="D772" t="str">
            <v>富山県魚津市</v>
          </cell>
          <cell r="E772" t="str">
            <v>162043</v>
          </cell>
        </row>
        <row r="773">
          <cell r="D773" t="str">
            <v>富山県氷見市</v>
          </cell>
          <cell r="E773" t="str">
            <v>162051</v>
          </cell>
        </row>
        <row r="774">
          <cell r="D774" t="str">
            <v>富山県滑川市</v>
          </cell>
          <cell r="E774" t="str">
            <v>162060</v>
          </cell>
        </row>
        <row r="775">
          <cell r="D775" t="str">
            <v>富山県黒部市</v>
          </cell>
          <cell r="E775" t="str">
            <v>162078</v>
          </cell>
        </row>
        <row r="776">
          <cell r="D776" t="str">
            <v>富山県砺波市</v>
          </cell>
          <cell r="E776" t="str">
            <v>162086</v>
          </cell>
        </row>
        <row r="777">
          <cell r="D777" t="str">
            <v>富山県小矢部市</v>
          </cell>
          <cell r="E777" t="str">
            <v>162094</v>
          </cell>
        </row>
        <row r="778">
          <cell r="D778" t="str">
            <v>富山県南砺市</v>
          </cell>
          <cell r="E778" t="str">
            <v>162108</v>
          </cell>
        </row>
        <row r="779">
          <cell r="D779" t="str">
            <v>富山県射水市</v>
          </cell>
          <cell r="E779" t="str">
            <v>162116</v>
          </cell>
        </row>
        <row r="780">
          <cell r="D780" t="str">
            <v>富山県舟橋村</v>
          </cell>
          <cell r="E780" t="str">
            <v>163210</v>
          </cell>
        </row>
        <row r="781">
          <cell r="D781" t="str">
            <v>富山県上市町</v>
          </cell>
          <cell r="E781" t="str">
            <v>163228</v>
          </cell>
        </row>
        <row r="782">
          <cell r="D782" t="str">
            <v>富山県立山町</v>
          </cell>
          <cell r="E782" t="str">
            <v>163236</v>
          </cell>
        </row>
        <row r="783">
          <cell r="D783" t="str">
            <v>富山県入善町</v>
          </cell>
          <cell r="E783" t="str">
            <v>163422</v>
          </cell>
        </row>
        <row r="784">
          <cell r="D784" t="str">
            <v>富山県朝日町</v>
          </cell>
          <cell r="E784" t="str">
            <v>163431</v>
          </cell>
        </row>
        <row r="785">
          <cell r="D785" t="str">
            <v>富山県高岡地区広域圏事務組合</v>
          </cell>
          <cell r="E785" t="str">
            <v>169005</v>
          </cell>
        </row>
        <row r="786">
          <cell r="D786" t="str">
            <v>石川県石川県</v>
          </cell>
          <cell r="E786" t="str">
            <v>170003</v>
          </cell>
        </row>
        <row r="787">
          <cell r="D787" t="str">
            <v>石川県金沢市</v>
          </cell>
          <cell r="E787" t="str">
            <v>172014</v>
          </cell>
        </row>
        <row r="788">
          <cell r="D788" t="str">
            <v>石川県七尾市</v>
          </cell>
          <cell r="E788" t="str">
            <v>172022</v>
          </cell>
        </row>
        <row r="789">
          <cell r="D789" t="str">
            <v>石川県小松市</v>
          </cell>
          <cell r="E789" t="str">
            <v>172031</v>
          </cell>
        </row>
        <row r="790">
          <cell r="D790" t="str">
            <v>石川県輪島市</v>
          </cell>
          <cell r="E790" t="str">
            <v>172049</v>
          </cell>
        </row>
        <row r="791">
          <cell r="D791" t="str">
            <v>石川県珠洲市</v>
          </cell>
          <cell r="E791" t="str">
            <v>172057</v>
          </cell>
        </row>
        <row r="792">
          <cell r="D792" t="str">
            <v>石川県加賀市</v>
          </cell>
          <cell r="E792" t="str">
            <v>172065</v>
          </cell>
        </row>
        <row r="793">
          <cell r="D793" t="str">
            <v>石川県羽咋市</v>
          </cell>
          <cell r="E793" t="str">
            <v>172073</v>
          </cell>
        </row>
        <row r="794">
          <cell r="D794" t="str">
            <v>石川県かほく市</v>
          </cell>
          <cell r="E794" t="str">
            <v>172090</v>
          </cell>
        </row>
        <row r="795">
          <cell r="D795" t="str">
            <v>石川県白山市</v>
          </cell>
          <cell r="E795" t="str">
            <v>172103</v>
          </cell>
        </row>
        <row r="796">
          <cell r="D796" t="str">
            <v>石川県能美市</v>
          </cell>
          <cell r="E796" t="str">
            <v>172111</v>
          </cell>
        </row>
        <row r="797">
          <cell r="D797" t="str">
            <v>石川県野々市市</v>
          </cell>
          <cell r="E797" t="str">
            <v>172120</v>
          </cell>
        </row>
        <row r="798">
          <cell r="D798" t="str">
            <v>石川県川北町</v>
          </cell>
          <cell r="E798" t="str">
            <v>173240</v>
          </cell>
        </row>
        <row r="799">
          <cell r="D799" t="str">
            <v>石川県津幡町</v>
          </cell>
          <cell r="E799" t="str">
            <v>173614</v>
          </cell>
        </row>
        <row r="800">
          <cell r="D800" t="str">
            <v>石川県内灘町</v>
          </cell>
          <cell r="E800" t="str">
            <v>173657</v>
          </cell>
        </row>
        <row r="801">
          <cell r="D801" t="str">
            <v>石川県志賀町</v>
          </cell>
          <cell r="E801" t="str">
            <v>173843</v>
          </cell>
        </row>
        <row r="802">
          <cell r="D802" t="str">
            <v>石川県宝達志水町</v>
          </cell>
          <cell r="E802" t="str">
            <v>173860</v>
          </cell>
        </row>
        <row r="803">
          <cell r="D803" t="str">
            <v>石川県中能登町</v>
          </cell>
          <cell r="E803" t="str">
            <v>174076</v>
          </cell>
        </row>
        <row r="804">
          <cell r="D804" t="str">
            <v>石川県穴水町</v>
          </cell>
          <cell r="E804" t="str">
            <v>174611</v>
          </cell>
        </row>
        <row r="805">
          <cell r="D805" t="str">
            <v>石川県能登町</v>
          </cell>
          <cell r="E805" t="str">
            <v>174637</v>
          </cell>
        </row>
        <row r="806">
          <cell r="D806" t="str">
            <v>福井県福井県</v>
          </cell>
          <cell r="E806" t="str">
            <v>180009</v>
          </cell>
        </row>
        <row r="807">
          <cell r="D807" t="str">
            <v>福井県福井市</v>
          </cell>
          <cell r="E807" t="str">
            <v>182010</v>
          </cell>
        </row>
        <row r="808">
          <cell r="D808" t="str">
            <v>福井県敦賀市</v>
          </cell>
          <cell r="E808" t="str">
            <v>182028</v>
          </cell>
        </row>
        <row r="809">
          <cell r="D809" t="str">
            <v>福井県小浜市</v>
          </cell>
          <cell r="E809" t="str">
            <v>182044</v>
          </cell>
        </row>
        <row r="810">
          <cell r="D810" t="str">
            <v>福井県大野市</v>
          </cell>
          <cell r="E810" t="str">
            <v>182052</v>
          </cell>
        </row>
        <row r="811">
          <cell r="D811" t="str">
            <v>福井県勝山市</v>
          </cell>
          <cell r="E811" t="str">
            <v>182061</v>
          </cell>
        </row>
        <row r="812">
          <cell r="D812" t="str">
            <v>福井県鯖江市</v>
          </cell>
          <cell r="E812" t="str">
            <v>182079</v>
          </cell>
        </row>
        <row r="813">
          <cell r="D813" t="str">
            <v>福井県あわら市</v>
          </cell>
          <cell r="E813" t="str">
            <v>182087</v>
          </cell>
        </row>
        <row r="814">
          <cell r="D814" t="str">
            <v>福井県越前市</v>
          </cell>
          <cell r="E814" t="str">
            <v>182095</v>
          </cell>
        </row>
        <row r="815">
          <cell r="D815" t="str">
            <v>福井県坂井市</v>
          </cell>
          <cell r="E815" t="str">
            <v>182109</v>
          </cell>
        </row>
        <row r="816">
          <cell r="D816" t="str">
            <v>福井県永平寺町</v>
          </cell>
          <cell r="E816" t="str">
            <v>183229</v>
          </cell>
        </row>
        <row r="817">
          <cell r="D817" t="str">
            <v>福井県池田町</v>
          </cell>
          <cell r="E817" t="str">
            <v>183822</v>
          </cell>
        </row>
        <row r="818">
          <cell r="D818" t="str">
            <v>福井県南越前町</v>
          </cell>
          <cell r="E818" t="str">
            <v>184047</v>
          </cell>
        </row>
        <row r="819">
          <cell r="D819" t="str">
            <v>福井県越前町</v>
          </cell>
          <cell r="E819" t="str">
            <v>184233</v>
          </cell>
        </row>
        <row r="820">
          <cell r="D820" t="str">
            <v>福井県美浜町</v>
          </cell>
          <cell r="E820" t="str">
            <v>184420</v>
          </cell>
        </row>
        <row r="821">
          <cell r="D821" t="str">
            <v>福井県高浜町</v>
          </cell>
          <cell r="E821" t="str">
            <v>184811</v>
          </cell>
        </row>
        <row r="822">
          <cell r="D822" t="str">
            <v>福井県おおい町</v>
          </cell>
          <cell r="E822" t="str">
            <v>184837</v>
          </cell>
        </row>
        <row r="823">
          <cell r="D823" t="str">
            <v>福井県若狭町</v>
          </cell>
          <cell r="E823" t="str">
            <v>185019</v>
          </cell>
        </row>
        <row r="824">
          <cell r="D824" t="str">
            <v>山梨県山梨県</v>
          </cell>
          <cell r="E824" t="str">
            <v>190004</v>
          </cell>
        </row>
        <row r="825">
          <cell r="D825" t="str">
            <v>山梨県甲府市</v>
          </cell>
          <cell r="E825" t="str">
            <v>192015</v>
          </cell>
        </row>
        <row r="826">
          <cell r="D826" t="str">
            <v>山梨県富士吉田市</v>
          </cell>
          <cell r="E826" t="str">
            <v>192023</v>
          </cell>
        </row>
        <row r="827">
          <cell r="D827" t="str">
            <v>山梨県都留市</v>
          </cell>
          <cell r="E827" t="str">
            <v>192040</v>
          </cell>
        </row>
        <row r="828">
          <cell r="D828" t="str">
            <v>山梨県山梨市</v>
          </cell>
          <cell r="E828" t="str">
            <v>192058</v>
          </cell>
        </row>
        <row r="829">
          <cell r="D829" t="str">
            <v>山梨県大月市</v>
          </cell>
          <cell r="E829" t="str">
            <v>192066</v>
          </cell>
        </row>
        <row r="830">
          <cell r="D830" t="str">
            <v>山梨県韮崎市</v>
          </cell>
          <cell r="E830" t="str">
            <v>192074</v>
          </cell>
        </row>
        <row r="831">
          <cell r="D831" t="str">
            <v>山梨県南アルプス市</v>
          </cell>
          <cell r="E831" t="str">
            <v>192082</v>
          </cell>
        </row>
        <row r="832">
          <cell r="D832" t="str">
            <v>山梨県北杜市</v>
          </cell>
          <cell r="E832" t="str">
            <v>192091</v>
          </cell>
        </row>
        <row r="833">
          <cell r="D833" t="str">
            <v>山梨県甲斐市</v>
          </cell>
          <cell r="E833" t="str">
            <v>192104</v>
          </cell>
        </row>
        <row r="834">
          <cell r="D834" t="str">
            <v>山梨県笛吹市</v>
          </cell>
          <cell r="E834" t="str">
            <v>192112</v>
          </cell>
        </row>
        <row r="835">
          <cell r="D835" t="str">
            <v>山梨県上野原市</v>
          </cell>
          <cell r="E835" t="str">
            <v>192121</v>
          </cell>
        </row>
        <row r="836">
          <cell r="D836" t="str">
            <v>山梨県甲州市</v>
          </cell>
          <cell r="E836" t="str">
            <v>192139</v>
          </cell>
        </row>
        <row r="837">
          <cell r="D837" t="str">
            <v>山梨県中央市</v>
          </cell>
          <cell r="E837" t="str">
            <v>192147</v>
          </cell>
        </row>
        <row r="838">
          <cell r="D838" t="str">
            <v>山梨県市川三郷町</v>
          </cell>
          <cell r="E838" t="str">
            <v>193461</v>
          </cell>
        </row>
        <row r="839">
          <cell r="D839" t="str">
            <v>山梨県早川町</v>
          </cell>
          <cell r="E839" t="str">
            <v>193640</v>
          </cell>
        </row>
        <row r="840">
          <cell r="D840" t="str">
            <v>山梨県身延町</v>
          </cell>
          <cell r="E840" t="str">
            <v>193658</v>
          </cell>
        </row>
        <row r="841">
          <cell r="D841" t="str">
            <v>山梨県南部町</v>
          </cell>
          <cell r="E841" t="str">
            <v>193666</v>
          </cell>
        </row>
        <row r="842">
          <cell r="D842" t="str">
            <v>山梨県富士川町</v>
          </cell>
          <cell r="E842" t="str">
            <v>193682</v>
          </cell>
        </row>
        <row r="843">
          <cell r="D843" t="str">
            <v>山梨県昭和町</v>
          </cell>
          <cell r="E843" t="str">
            <v>193844</v>
          </cell>
        </row>
        <row r="844">
          <cell r="D844" t="str">
            <v>山梨県道志村</v>
          </cell>
          <cell r="E844" t="str">
            <v>194221</v>
          </cell>
        </row>
        <row r="845">
          <cell r="D845" t="str">
            <v>山梨県西桂町</v>
          </cell>
          <cell r="E845" t="str">
            <v>194239</v>
          </cell>
        </row>
        <row r="846">
          <cell r="D846" t="str">
            <v>山梨県忍野村</v>
          </cell>
          <cell r="E846" t="str">
            <v>194247</v>
          </cell>
        </row>
        <row r="847">
          <cell r="D847" t="str">
            <v>山梨県山中湖村</v>
          </cell>
          <cell r="E847" t="str">
            <v>194255</v>
          </cell>
        </row>
        <row r="848">
          <cell r="D848" t="str">
            <v>山梨県鳴沢村</v>
          </cell>
          <cell r="E848" t="str">
            <v>194298</v>
          </cell>
        </row>
        <row r="849">
          <cell r="D849" t="str">
            <v>山梨県富士河口湖町</v>
          </cell>
          <cell r="E849" t="str">
            <v>194301</v>
          </cell>
        </row>
        <row r="850">
          <cell r="D850" t="str">
            <v>山梨県小菅村</v>
          </cell>
          <cell r="E850" t="str">
            <v>194425</v>
          </cell>
        </row>
        <row r="851">
          <cell r="D851" t="str">
            <v>山梨県丹波山村</v>
          </cell>
          <cell r="E851" t="str">
            <v>194433</v>
          </cell>
        </row>
        <row r="852">
          <cell r="D852" t="str">
            <v>長野県長野県</v>
          </cell>
          <cell r="E852" t="str">
            <v>200000</v>
          </cell>
        </row>
        <row r="853">
          <cell r="D853" t="str">
            <v>長野県長野市</v>
          </cell>
          <cell r="E853" t="str">
            <v>202011</v>
          </cell>
        </row>
        <row r="854">
          <cell r="D854" t="str">
            <v>長野県松本市</v>
          </cell>
          <cell r="E854" t="str">
            <v>202029</v>
          </cell>
        </row>
        <row r="855">
          <cell r="D855" t="str">
            <v>長野県上田市</v>
          </cell>
          <cell r="E855" t="str">
            <v>202037</v>
          </cell>
        </row>
        <row r="856">
          <cell r="D856" t="str">
            <v>長野県岡谷市</v>
          </cell>
          <cell r="E856" t="str">
            <v>202045</v>
          </cell>
        </row>
        <row r="857">
          <cell r="D857" t="str">
            <v>長野県飯田市</v>
          </cell>
          <cell r="E857" t="str">
            <v>202053</v>
          </cell>
        </row>
        <row r="858">
          <cell r="D858" t="str">
            <v>長野県諏訪市</v>
          </cell>
          <cell r="E858" t="str">
            <v>202061</v>
          </cell>
        </row>
        <row r="859">
          <cell r="D859" t="str">
            <v>長野県須坂市</v>
          </cell>
          <cell r="E859" t="str">
            <v>202070</v>
          </cell>
        </row>
        <row r="860">
          <cell r="D860" t="str">
            <v>長野県小諸市</v>
          </cell>
          <cell r="E860" t="str">
            <v>202088</v>
          </cell>
        </row>
        <row r="861">
          <cell r="D861" t="str">
            <v>長野県伊那市</v>
          </cell>
          <cell r="E861" t="str">
            <v>202096</v>
          </cell>
        </row>
        <row r="862">
          <cell r="D862" t="str">
            <v>長野県駒ヶ根市</v>
          </cell>
          <cell r="E862" t="str">
            <v>202100</v>
          </cell>
        </row>
        <row r="863">
          <cell r="D863" t="str">
            <v>長野県中野市</v>
          </cell>
          <cell r="E863" t="str">
            <v>202118</v>
          </cell>
        </row>
        <row r="864">
          <cell r="D864" t="str">
            <v>長野県大町市</v>
          </cell>
          <cell r="E864" t="str">
            <v>202126</v>
          </cell>
        </row>
        <row r="865">
          <cell r="D865" t="str">
            <v>長野県飯山市</v>
          </cell>
          <cell r="E865" t="str">
            <v>202134</v>
          </cell>
        </row>
        <row r="866">
          <cell r="D866" t="str">
            <v>長野県茅野市</v>
          </cell>
          <cell r="E866" t="str">
            <v>202142</v>
          </cell>
        </row>
        <row r="867">
          <cell r="D867" t="str">
            <v>長野県塩尻市</v>
          </cell>
          <cell r="E867" t="str">
            <v>202151</v>
          </cell>
        </row>
        <row r="868">
          <cell r="D868" t="str">
            <v>長野県佐久市</v>
          </cell>
          <cell r="E868" t="str">
            <v>202177</v>
          </cell>
        </row>
        <row r="869">
          <cell r="D869" t="str">
            <v>長野県千曲市</v>
          </cell>
          <cell r="E869" t="str">
            <v>202185</v>
          </cell>
        </row>
        <row r="870">
          <cell r="D870" t="str">
            <v>長野県東御市</v>
          </cell>
          <cell r="E870" t="str">
            <v>202193</v>
          </cell>
        </row>
        <row r="871">
          <cell r="D871" t="str">
            <v>長野県安曇野市</v>
          </cell>
          <cell r="E871" t="str">
            <v>202207</v>
          </cell>
        </row>
        <row r="872">
          <cell r="D872" t="str">
            <v>長野県小海町</v>
          </cell>
          <cell r="E872" t="str">
            <v>203033</v>
          </cell>
        </row>
        <row r="873">
          <cell r="D873" t="str">
            <v>長野県川上村</v>
          </cell>
          <cell r="E873" t="str">
            <v>203041</v>
          </cell>
        </row>
        <row r="874">
          <cell r="D874" t="str">
            <v>長野県南牧村</v>
          </cell>
          <cell r="E874" t="str">
            <v>203050</v>
          </cell>
        </row>
        <row r="875">
          <cell r="D875" t="str">
            <v>長野県南相木村</v>
          </cell>
          <cell r="E875" t="str">
            <v>203068</v>
          </cell>
        </row>
        <row r="876">
          <cell r="D876" t="str">
            <v>長野県北相木村</v>
          </cell>
          <cell r="E876" t="str">
            <v>203076</v>
          </cell>
        </row>
        <row r="877">
          <cell r="D877" t="str">
            <v>長野県佐久穂町</v>
          </cell>
          <cell r="E877" t="str">
            <v>203092</v>
          </cell>
        </row>
        <row r="878">
          <cell r="D878" t="str">
            <v>長野県軽井沢町</v>
          </cell>
          <cell r="E878" t="str">
            <v>203211</v>
          </cell>
        </row>
        <row r="879">
          <cell r="D879" t="str">
            <v>長野県御代田町</v>
          </cell>
          <cell r="E879" t="str">
            <v>203238</v>
          </cell>
        </row>
        <row r="880">
          <cell r="D880" t="str">
            <v>長野県立科町</v>
          </cell>
          <cell r="E880" t="str">
            <v>203246</v>
          </cell>
        </row>
        <row r="881">
          <cell r="D881" t="str">
            <v>長野県青木村</v>
          </cell>
          <cell r="E881" t="str">
            <v>203491</v>
          </cell>
        </row>
        <row r="882">
          <cell r="D882" t="str">
            <v>長野県長和町</v>
          </cell>
          <cell r="E882" t="str">
            <v>203505</v>
          </cell>
        </row>
        <row r="883">
          <cell r="D883" t="str">
            <v>長野県下諏訪町</v>
          </cell>
          <cell r="E883" t="str">
            <v>203611</v>
          </cell>
        </row>
        <row r="884">
          <cell r="D884" t="str">
            <v>長野県富士見町</v>
          </cell>
          <cell r="E884" t="str">
            <v>203629</v>
          </cell>
        </row>
        <row r="885">
          <cell r="D885" t="str">
            <v>長野県原村</v>
          </cell>
          <cell r="E885" t="str">
            <v>203637</v>
          </cell>
        </row>
        <row r="886">
          <cell r="D886" t="str">
            <v>長野県辰野町</v>
          </cell>
          <cell r="E886" t="str">
            <v>203823</v>
          </cell>
        </row>
        <row r="887">
          <cell r="D887" t="str">
            <v>長野県箕輪町</v>
          </cell>
          <cell r="E887" t="str">
            <v>203831</v>
          </cell>
        </row>
        <row r="888">
          <cell r="D888" t="str">
            <v>長野県飯島町</v>
          </cell>
          <cell r="E888" t="str">
            <v>203840</v>
          </cell>
        </row>
        <row r="889">
          <cell r="D889" t="str">
            <v>長野県南箕輪村</v>
          </cell>
          <cell r="E889" t="str">
            <v>203858</v>
          </cell>
        </row>
        <row r="890">
          <cell r="D890" t="str">
            <v>長野県中川村</v>
          </cell>
          <cell r="E890" t="str">
            <v>203866</v>
          </cell>
        </row>
        <row r="891">
          <cell r="D891" t="str">
            <v>長野県宮田村</v>
          </cell>
          <cell r="E891" t="str">
            <v>203882</v>
          </cell>
        </row>
        <row r="892">
          <cell r="D892" t="str">
            <v>長野県松川町</v>
          </cell>
          <cell r="E892" t="str">
            <v>204021</v>
          </cell>
        </row>
        <row r="893">
          <cell r="D893" t="str">
            <v>長野県高森町</v>
          </cell>
          <cell r="E893" t="str">
            <v>204030</v>
          </cell>
        </row>
        <row r="894">
          <cell r="D894" t="str">
            <v>長野県阿南町</v>
          </cell>
          <cell r="E894" t="str">
            <v>204048</v>
          </cell>
        </row>
        <row r="895">
          <cell r="D895" t="str">
            <v>長野県阿智村</v>
          </cell>
          <cell r="E895" t="str">
            <v>204072</v>
          </cell>
        </row>
        <row r="896">
          <cell r="D896" t="str">
            <v>長野県平谷村</v>
          </cell>
          <cell r="E896" t="str">
            <v>204099</v>
          </cell>
        </row>
        <row r="897">
          <cell r="D897" t="str">
            <v>長野県根羽村</v>
          </cell>
          <cell r="E897" t="str">
            <v>204102</v>
          </cell>
        </row>
        <row r="898">
          <cell r="D898" t="str">
            <v>長野県下條村</v>
          </cell>
          <cell r="E898" t="str">
            <v>204111</v>
          </cell>
        </row>
        <row r="899">
          <cell r="D899" t="str">
            <v>長野県売木村</v>
          </cell>
          <cell r="E899" t="str">
            <v>204129</v>
          </cell>
        </row>
        <row r="900">
          <cell r="D900" t="str">
            <v>長野県天龍村</v>
          </cell>
          <cell r="E900" t="str">
            <v>204137</v>
          </cell>
        </row>
        <row r="901">
          <cell r="D901" t="str">
            <v>長野県泰阜村</v>
          </cell>
          <cell r="E901" t="str">
            <v>204145</v>
          </cell>
        </row>
        <row r="902">
          <cell r="D902" t="str">
            <v>長野県喬木村</v>
          </cell>
          <cell r="E902" t="str">
            <v>204153</v>
          </cell>
        </row>
        <row r="903">
          <cell r="D903" t="str">
            <v>長野県豊丘村</v>
          </cell>
          <cell r="E903" t="str">
            <v>204161</v>
          </cell>
        </row>
        <row r="904">
          <cell r="D904" t="str">
            <v>長野県大鹿村</v>
          </cell>
          <cell r="E904" t="str">
            <v>204170</v>
          </cell>
        </row>
        <row r="905">
          <cell r="D905" t="str">
            <v>長野県上松町</v>
          </cell>
          <cell r="E905" t="str">
            <v>204226</v>
          </cell>
        </row>
        <row r="906">
          <cell r="D906" t="str">
            <v>長野県南木曽町</v>
          </cell>
          <cell r="E906" t="str">
            <v>204234</v>
          </cell>
        </row>
        <row r="907">
          <cell r="D907" t="str">
            <v>長野県木祖村</v>
          </cell>
          <cell r="E907" t="str">
            <v>204251</v>
          </cell>
        </row>
        <row r="908">
          <cell r="D908" t="str">
            <v>長野県王滝村</v>
          </cell>
          <cell r="E908" t="str">
            <v>204293</v>
          </cell>
        </row>
        <row r="909">
          <cell r="D909" t="str">
            <v>長野県大桑村</v>
          </cell>
          <cell r="E909" t="str">
            <v>204307</v>
          </cell>
        </row>
        <row r="910">
          <cell r="D910" t="str">
            <v>長野県木曽町</v>
          </cell>
          <cell r="E910" t="str">
            <v>204323</v>
          </cell>
        </row>
        <row r="911">
          <cell r="D911" t="str">
            <v>長野県麻績村</v>
          </cell>
          <cell r="E911" t="str">
            <v>204463</v>
          </cell>
        </row>
        <row r="912">
          <cell r="D912" t="str">
            <v>長野県生坂村</v>
          </cell>
          <cell r="E912" t="str">
            <v>204480</v>
          </cell>
        </row>
        <row r="913">
          <cell r="D913" t="str">
            <v>長野県山形村</v>
          </cell>
          <cell r="E913" t="str">
            <v>204501</v>
          </cell>
        </row>
        <row r="914">
          <cell r="D914" t="str">
            <v>長野県朝日村</v>
          </cell>
          <cell r="E914" t="str">
            <v>204510</v>
          </cell>
        </row>
        <row r="915">
          <cell r="D915" t="str">
            <v>長野県筑北村</v>
          </cell>
          <cell r="E915" t="str">
            <v>204528</v>
          </cell>
        </row>
        <row r="916">
          <cell r="D916" t="str">
            <v>長野県池田町</v>
          </cell>
          <cell r="E916" t="str">
            <v>204811</v>
          </cell>
        </row>
        <row r="917">
          <cell r="D917" t="str">
            <v>長野県松川村</v>
          </cell>
          <cell r="E917" t="str">
            <v>204820</v>
          </cell>
        </row>
        <row r="918">
          <cell r="D918" t="str">
            <v>長野県白馬村</v>
          </cell>
          <cell r="E918" t="str">
            <v>204854</v>
          </cell>
        </row>
        <row r="919">
          <cell r="D919" t="str">
            <v>長野県小谷村</v>
          </cell>
          <cell r="E919" t="str">
            <v>204862</v>
          </cell>
        </row>
        <row r="920">
          <cell r="D920" t="str">
            <v>長野県坂城町</v>
          </cell>
          <cell r="E920" t="str">
            <v>205214</v>
          </cell>
        </row>
        <row r="921">
          <cell r="D921" t="str">
            <v>長野県小布施町</v>
          </cell>
          <cell r="E921" t="str">
            <v>205419</v>
          </cell>
        </row>
        <row r="922">
          <cell r="D922" t="str">
            <v>長野県高山村</v>
          </cell>
          <cell r="E922" t="str">
            <v>205435</v>
          </cell>
        </row>
        <row r="923">
          <cell r="D923" t="str">
            <v>長野県山ノ内町</v>
          </cell>
          <cell r="E923" t="str">
            <v>205613</v>
          </cell>
        </row>
        <row r="924">
          <cell r="D924" t="str">
            <v>長野県木島平村</v>
          </cell>
          <cell r="E924" t="str">
            <v>205621</v>
          </cell>
        </row>
        <row r="925">
          <cell r="D925" t="str">
            <v>長野県野沢温泉村</v>
          </cell>
          <cell r="E925" t="str">
            <v>205630</v>
          </cell>
        </row>
        <row r="926">
          <cell r="D926" t="str">
            <v>長野県信濃町</v>
          </cell>
          <cell r="E926" t="str">
            <v>205834</v>
          </cell>
        </row>
        <row r="927">
          <cell r="D927" t="str">
            <v>長野県小川村</v>
          </cell>
          <cell r="E927" t="str">
            <v>205885</v>
          </cell>
        </row>
        <row r="928">
          <cell r="D928" t="str">
            <v>長野県飯綱町</v>
          </cell>
          <cell r="E928" t="str">
            <v>205907</v>
          </cell>
        </row>
        <row r="929">
          <cell r="D929" t="str">
            <v>長野県栄村</v>
          </cell>
          <cell r="E929" t="str">
            <v>206024</v>
          </cell>
        </row>
        <row r="930">
          <cell r="D930" t="str">
            <v>岐阜県岐阜県</v>
          </cell>
          <cell r="E930" t="str">
            <v>210005</v>
          </cell>
        </row>
        <row r="931">
          <cell r="D931" t="str">
            <v>岐阜県岐阜市</v>
          </cell>
          <cell r="E931" t="str">
            <v>212016</v>
          </cell>
        </row>
        <row r="932">
          <cell r="D932" t="str">
            <v>岐阜県大垣市</v>
          </cell>
          <cell r="E932" t="str">
            <v>212024</v>
          </cell>
        </row>
        <row r="933">
          <cell r="D933" t="str">
            <v>岐阜県高山市</v>
          </cell>
          <cell r="E933" t="str">
            <v>212032</v>
          </cell>
        </row>
        <row r="934">
          <cell r="D934" t="str">
            <v>岐阜県多治見市</v>
          </cell>
          <cell r="E934" t="str">
            <v>212041</v>
          </cell>
        </row>
        <row r="935">
          <cell r="D935" t="str">
            <v>岐阜県関市</v>
          </cell>
          <cell r="E935" t="str">
            <v>212059</v>
          </cell>
        </row>
        <row r="936">
          <cell r="D936" t="str">
            <v>岐阜県中津川市</v>
          </cell>
          <cell r="E936" t="str">
            <v>212067</v>
          </cell>
        </row>
        <row r="937">
          <cell r="D937" t="str">
            <v>岐阜県美濃市</v>
          </cell>
          <cell r="E937" t="str">
            <v>212075</v>
          </cell>
        </row>
        <row r="938">
          <cell r="D938" t="str">
            <v>岐阜県瑞浪市</v>
          </cell>
          <cell r="E938" t="str">
            <v>212083</v>
          </cell>
        </row>
        <row r="939">
          <cell r="D939" t="str">
            <v>岐阜県羽島市</v>
          </cell>
          <cell r="E939" t="str">
            <v>212091</v>
          </cell>
        </row>
        <row r="940">
          <cell r="D940" t="str">
            <v>岐阜県恵那市</v>
          </cell>
          <cell r="E940" t="str">
            <v>212105</v>
          </cell>
        </row>
        <row r="941">
          <cell r="D941" t="str">
            <v>岐阜県美濃加茂市</v>
          </cell>
          <cell r="E941" t="str">
            <v>212113</v>
          </cell>
        </row>
        <row r="942">
          <cell r="D942" t="str">
            <v>岐阜県土岐市</v>
          </cell>
          <cell r="E942" t="str">
            <v>212121</v>
          </cell>
        </row>
        <row r="943">
          <cell r="D943" t="str">
            <v>岐阜県各務原市</v>
          </cell>
          <cell r="E943" t="str">
            <v>212130</v>
          </cell>
        </row>
        <row r="944">
          <cell r="D944" t="str">
            <v>岐阜県可児市</v>
          </cell>
          <cell r="E944" t="str">
            <v>212148</v>
          </cell>
        </row>
        <row r="945">
          <cell r="D945" t="str">
            <v>岐阜県山県市</v>
          </cell>
          <cell r="E945" t="str">
            <v>212156</v>
          </cell>
        </row>
        <row r="946">
          <cell r="D946" t="str">
            <v>岐阜県瑞穂市</v>
          </cell>
          <cell r="E946" t="str">
            <v>212164</v>
          </cell>
        </row>
        <row r="947">
          <cell r="D947" t="str">
            <v>岐阜県飛騨市</v>
          </cell>
          <cell r="E947" t="str">
            <v>212172</v>
          </cell>
        </row>
        <row r="948">
          <cell r="D948" t="str">
            <v>岐阜県本巣市</v>
          </cell>
          <cell r="E948" t="str">
            <v>212181</v>
          </cell>
        </row>
        <row r="949">
          <cell r="D949" t="str">
            <v>岐阜県郡上市</v>
          </cell>
          <cell r="E949" t="str">
            <v>212199</v>
          </cell>
        </row>
        <row r="950">
          <cell r="D950" t="str">
            <v>岐阜県下呂市</v>
          </cell>
          <cell r="E950" t="str">
            <v>212202</v>
          </cell>
        </row>
        <row r="951">
          <cell r="D951" t="str">
            <v>岐阜県海津市</v>
          </cell>
          <cell r="E951" t="str">
            <v>212211</v>
          </cell>
        </row>
        <row r="952">
          <cell r="D952" t="str">
            <v>岐阜県岐南町</v>
          </cell>
          <cell r="E952" t="str">
            <v>213021</v>
          </cell>
        </row>
        <row r="953">
          <cell r="D953" t="str">
            <v>岐阜県笠松町</v>
          </cell>
          <cell r="E953" t="str">
            <v>213039</v>
          </cell>
        </row>
        <row r="954">
          <cell r="D954" t="str">
            <v>岐阜県養老町</v>
          </cell>
          <cell r="E954" t="str">
            <v>213411</v>
          </cell>
        </row>
        <row r="955">
          <cell r="D955" t="str">
            <v>岐阜県垂井町</v>
          </cell>
          <cell r="E955" t="str">
            <v>213616</v>
          </cell>
        </row>
        <row r="956">
          <cell r="D956" t="str">
            <v>岐阜県関ケ原町</v>
          </cell>
          <cell r="E956" t="str">
            <v>213624</v>
          </cell>
        </row>
        <row r="957">
          <cell r="D957" t="str">
            <v>岐阜県神戸町</v>
          </cell>
          <cell r="E957" t="str">
            <v>213811</v>
          </cell>
        </row>
        <row r="958">
          <cell r="D958" t="str">
            <v>岐阜県輪之内町</v>
          </cell>
          <cell r="E958" t="str">
            <v>213829</v>
          </cell>
        </row>
        <row r="959">
          <cell r="D959" t="str">
            <v>岐阜県安八町</v>
          </cell>
          <cell r="E959" t="str">
            <v>213837</v>
          </cell>
        </row>
        <row r="960">
          <cell r="D960" t="str">
            <v>岐阜県揖斐川町</v>
          </cell>
          <cell r="E960" t="str">
            <v>214019</v>
          </cell>
        </row>
        <row r="961">
          <cell r="D961" t="str">
            <v>岐阜県大野町</v>
          </cell>
          <cell r="E961" t="str">
            <v>214035</v>
          </cell>
        </row>
        <row r="962">
          <cell r="D962" t="str">
            <v>岐阜県池田町</v>
          </cell>
          <cell r="E962" t="str">
            <v>214043</v>
          </cell>
        </row>
        <row r="963">
          <cell r="D963" t="str">
            <v>岐阜県北方町</v>
          </cell>
          <cell r="E963" t="str">
            <v>214213</v>
          </cell>
        </row>
        <row r="964">
          <cell r="D964" t="str">
            <v>岐阜県坂祝町</v>
          </cell>
          <cell r="E964" t="str">
            <v>215015</v>
          </cell>
        </row>
        <row r="965">
          <cell r="D965" t="str">
            <v>岐阜県富加町</v>
          </cell>
          <cell r="E965" t="str">
            <v>215023</v>
          </cell>
        </row>
        <row r="966">
          <cell r="D966" t="str">
            <v>岐阜県川辺町</v>
          </cell>
          <cell r="E966" t="str">
            <v>215031</v>
          </cell>
        </row>
        <row r="967">
          <cell r="D967" t="str">
            <v>岐阜県七宗町</v>
          </cell>
          <cell r="E967" t="str">
            <v>215040</v>
          </cell>
        </row>
        <row r="968">
          <cell r="D968" t="str">
            <v>岐阜県八百津町</v>
          </cell>
          <cell r="E968" t="str">
            <v>215058</v>
          </cell>
        </row>
        <row r="969">
          <cell r="D969" t="str">
            <v>岐阜県白川町</v>
          </cell>
          <cell r="E969" t="str">
            <v>215066</v>
          </cell>
        </row>
        <row r="970">
          <cell r="D970" t="str">
            <v>岐阜県東白川村</v>
          </cell>
          <cell r="E970" t="str">
            <v>215074</v>
          </cell>
        </row>
        <row r="971">
          <cell r="D971" t="str">
            <v>岐阜県御嵩町</v>
          </cell>
          <cell r="E971" t="str">
            <v>215210</v>
          </cell>
        </row>
        <row r="972">
          <cell r="D972" t="str">
            <v>岐阜県白川村</v>
          </cell>
          <cell r="E972" t="str">
            <v>216046</v>
          </cell>
        </row>
        <row r="973">
          <cell r="D973" t="str">
            <v>静岡県静岡県</v>
          </cell>
          <cell r="E973" t="str">
            <v>220001</v>
          </cell>
        </row>
        <row r="974">
          <cell r="D974" t="str">
            <v>静岡県静岡市</v>
          </cell>
          <cell r="E974" t="str">
            <v>221007</v>
          </cell>
        </row>
        <row r="975">
          <cell r="D975" t="str">
            <v>静岡県浜松市</v>
          </cell>
          <cell r="E975" t="str">
            <v>221309</v>
          </cell>
        </row>
        <row r="976">
          <cell r="D976" t="str">
            <v>静岡県沼津市</v>
          </cell>
          <cell r="E976" t="str">
            <v>222038</v>
          </cell>
        </row>
        <row r="977">
          <cell r="D977" t="str">
            <v>静岡県熱海市</v>
          </cell>
          <cell r="E977" t="str">
            <v>222054</v>
          </cell>
        </row>
        <row r="978">
          <cell r="D978" t="str">
            <v>静岡県三島市</v>
          </cell>
          <cell r="E978" t="str">
            <v>222062</v>
          </cell>
        </row>
        <row r="979">
          <cell r="D979" t="str">
            <v>静岡県富士宮市</v>
          </cell>
          <cell r="E979" t="str">
            <v>222071</v>
          </cell>
        </row>
        <row r="980">
          <cell r="D980" t="str">
            <v>静岡県伊東市</v>
          </cell>
          <cell r="E980" t="str">
            <v>222089</v>
          </cell>
        </row>
        <row r="981">
          <cell r="D981" t="str">
            <v>静岡県島田市</v>
          </cell>
          <cell r="E981" t="str">
            <v>222097</v>
          </cell>
        </row>
        <row r="982">
          <cell r="D982" t="str">
            <v>静岡県富士市</v>
          </cell>
          <cell r="E982" t="str">
            <v>222101</v>
          </cell>
        </row>
        <row r="983">
          <cell r="D983" t="str">
            <v>静岡県磐田市</v>
          </cell>
          <cell r="E983" t="str">
            <v>222119</v>
          </cell>
        </row>
        <row r="984">
          <cell r="D984" t="str">
            <v>静岡県焼津市</v>
          </cell>
          <cell r="E984" t="str">
            <v>222127</v>
          </cell>
        </row>
        <row r="985">
          <cell r="D985" t="str">
            <v>静岡県掛川市</v>
          </cell>
          <cell r="E985" t="str">
            <v>222135</v>
          </cell>
        </row>
        <row r="986">
          <cell r="D986" t="str">
            <v>静岡県藤枝市</v>
          </cell>
          <cell r="E986" t="str">
            <v>222143</v>
          </cell>
        </row>
        <row r="987">
          <cell r="D987" t="str">
            <v>静岡県御殿場市</v>
          </cell>
          <cell r="E987" t="str">
            <v>222151</v>
          </cell>
        </row>
        <row r="988">
          <cell r="D988" t="str">
            <v>静岡県袋井市</v>
          </cell>
          <cell r="E988" t="str">
            <v>222160</v>
          </cell>
        </row>
        <row r="989">
          <cell r="D989" t="str">
            <v>静岡県下田市</v>
          </cell>
          <cell r="E989" t="str">
            <v>222194</v>
          </cell>
        </row>
        <row r="990">
          <cell r="D990" t="str">
            <v>静岡県裾野市</v>
          </cell>
          <cell r="E990" t="str">
            <v>222208</v>
          </cell>
        </row>
        <row r="991">
          <cell r="D991" t="str">
            <v>静岡県湖西市</v>
          </cell>
          <cell r="E991" t="str">
            <v>222216</v>
          </cell>
        </row>
        <row r="992">
          <cell r="D992" t="str">
            <v>静岡県伊豆市</v>
          </cell>
          <cell r="E992" t="str">
            <v>222224</v>
          </cell>
        </row>
        <row r="993">
          <cell r="D993" t="str">
            <v>静岡県御前崎市</v>
          </cell>
          <cell r="E993" t="str">
            <v>222232</v>
          </cell>
        </row>
        <row r="994">
          <cell r="D994" t="str">
            <v>静岡県菊川市</v>
          </cell>
          <cell r="E994" t="str">
            <v>222241</v>
          </cell>
        </row>
        <row r="995">
          <cell r="D995" t="str">
            <v>静岡県伊豆の国市</v>
          </cell>
          <cell r="E995" t="str">
            <v>222259</v>
          </cell>
        </row>
        <row r="996">
          <cell r="D996" t="str">
            <v>静岡県牧之原市</v>
          </cell>
          <cell r="E996" t="str">
            <v>222267</v>
          </cell>
        </row>
        <row r="997">
          <cell r="D997" t="str">
            <v>静岡県東伊豆町</v>
          </cell>
          <cell r="E997" t="str">
            <v>223018</v>
          </cell>
        </row>
        <row r="998">
          <cell r="D998" t="str">
            <v>静岡県河津町</v>
          </cell>
          <cell r="E998" t="str">
            <v>223026</v>
          </cell>
        </row>
        <row r="999">
          <cell r="D999" t="str">
            <v>静岡県南伊豆町</v>
          </cell>
          <cell r="E999" t="str">
            <v>223042</v>
          </cell>
        </row>
        <row r="1000">
          <cell r="D1000" t="str">
            <v>静岡県松崎町</v>
          </cell>
          <cell r="E1000" t="str">
            <v>223051</v>
          </cell>
        </row>
        <row r="1001">
          <cell r="D1001" t="str">
            <v>静岡県西伊豆町</v>
          </cell>
          <cell r="E1001" t="str">
            <v>223069</v>
          </cell>
        </row>
        <row r="1002">
          <cell r="D1002" t="str">
            <v>静岡県函南町</v>
          </cell>
          <cell r="E1002" t="str">
            <v>223255</v>
          </cell>
        </row>
        <row r="1003">
          <cell r="D1003" t="str">
            <v>静岡県清水町</v>
          </cell>
          <cell r="E1003" t="str">
            <v>223417</v>
          </cell>
        </row>
        <row r="1004">
          <cell r="D1004" t="str">
            <v>静岡県長泉町</v>
          </cell>
          <cell r="E1004" t="str">
            <v>223425</v>
          </cell>
        </row>
        <row r="1005">
          <cell r="D1005" t="str">
            <v>静岡県小山町</v>
          </cell>
          <cell r="E1005" t="str">
            <v>223441</v>
          </cell>
        </row>
        <row r="1006">
          <cell r="D1006" t="str">
            <v>静岡県吉田町</v>
          </cell>
          <cell r="E1006" t="str">
            <v>224243</v>
          </cell>
        </row>
        <row r="1007">
          <cell r="D1007" t="str">
            <v>静岡県川根本町</v>
          </cell>
          <cell r="E1007" t="str">
            <v>224294</v>
          </cell>
        </row>
        <row r="1008">
          <cell r="D1008" t="str">
            <v>静岡県森町</v>
          </cell>
          <cell r="E1008" t="str">
            <v>224618</v>
          </cell>
        </row>
        <row r="1009">
          <cell r="D1009" t="str">
            <v>愛知県愛知県</v>
          </cell>
          <cell r="E1009" t="str">
            <v>230006</v>
          </cell>
        </row>
        <row r="1010">
          <cell r="D1010" t="str">
            <v>愛知県名古屋市</v>
          </cell>
          <cell r="E1010" t="str">
            <v>231002</v>
          </cell>
        </row>
        <row r="1011">
          <cell r="D1011" t="str">
            <v>愛知県豊橋市</v>
          </cell>
          <cell r="E1011" t="str">
            <v>232017</v>
          </cell>
        </row>
        <row r="1012">
          <cell r="D1012" t="str">
            <v>愛知県岡崎市</v>
          </cell>
          <cell r="E1012" t="str">
            <v>232025</v>
          </cell>
        </row>
        <row r="1013">
          <cell r="D1013" t="str">
            <v>愛知県一宮市</v>
          </cell>
          <cell r="E1013" t="str">
            <v>232033</v>
          </cell>
        </row>
        <row r="1014">
          <cell r="D1014" t="str">
            <v>愛知県瀬戸市</v>
          </cell>
          <cell r="E1014" t="str">
            <v>232041</v>
          </cell>
        </row>
        <row r="1015">
          <cell r="D1015" t="str">
            <v>愛知県半田市</v>
          </cell>
          <cell r="E1015" t="str">
            <v>232050</v>
          </cell>
        </row>
        <row r="1016">
          <cell r="D1016" t="str">
            <v>愛知県春日井市</v>
          </cell>
          <cell r="E1016" t="str">
            <v>232068</v>
          </cell>
        </row>
        <row r="1017">
          <cell r="D1017" t="str">
            <v>愛知県豊川市</v>
          </cell>
          <cell r="E1017" t="str">
            <v>232076</v>
          </cell>
        </row>
        <row r="1018">
          <cell r="D1018" t="str">
            <v>愛知県津島市</v>
          </cell>
          <cell r="E1018" t="str">
            <v>232084</v>
          </cell>
        </row>
        <row r="1019">
          <cell r="D1019" t="str">
            <v>愛知県碧南市</v>
          </cell>
          <cell r="E1019" t="str">
            <v>232092</v>
          </cell>
        </row>
        <row r="1020">
          <cell r="D1020" t="str">
            <v>愛知県刈谷市</v>
          </cell>
          <cell r="E1020" t="str">
            <v>232106</v>
          </cell>
        </row>
        <row r="1021">
          <cell r="D1021" t="str">
            <v>愛知県豊田市</v>
          </cell>
          <cell r="E1021" t="str">
            <v>232114</v>
          </cell>
        </row>
        <row r="1022">
          <cell r="D1022" t="str">
            <v>愛知県安城市</v>
          </cell>
          <cell r="E1022" t="str">
            <v>232122</v>
          </cell>
        </row>
        <row r="1023">
          <cell r="D1023" t="str">
            <v>愛知県西尾市</v>
          </cell>
          <cell r="E1023" t="str">
            <v>232131</v>
          </cell>
        </row>
        <row r="1024">
          <cell r="D1024" t="str">
            <v>愛知県蒲郡市</v>
          </cell>
          <cell r="E1024" t="str">
            <v>232149</v>
          </cell>
        </row>
        <row r="1025">
          <cell r="D1025" t="str">
            <v>愛知県犬山市</v>
          </cell>
          <cell r="E1025" t="str">
            <v>232157</v>
          </cell>
        </row>
        <row r="1026">
          <cell r="D1026" t="str">
            <v>愛知県常滑市</v>
          </cell>
          <cell r="E1026" t="str">
            <v>232165</v>
          </cell>
        </row>
        <row r="1027">
          <cell r="D1027" t="str">
            <v>愛知県江南市</v>
          </cell>
          <cell r="E1027" t="str">
            <v>232173</v>
          </cell>
        </row>
        <row r="1028">
          <cell r="D1028" t="str">
            <v>愛知県小牧市</v>
          </cell>
          <cell r="E1028" t="str">
            <v>232190</v>
          </cell>
        </row>
        <row r="1029">
          <cell r="D1029" t="str">
            <v>愛知県稲沢市</v>
          </cell>
          <cell r="E1029" t="str">
            <v>232203</v>
          </cell>
        </row>
        <row r="1030">
          <cell r="D1030" t="str">
            <v>愛知県新城市</v>
          </cell>
          <cell r="E1030" t="str">
            <v>232211</v>
          </cell>
        </row>
        <row r="1031">
          <cell r="D1031" t="str">
            <v>愛知県東海市</v>
          </cell>
          <cell r="E1031" t="str">
            <v>232220</v>
          </cell>
        </row>
        <row r="1032">
          <cell r="D1032" t="str">
            <v>愛知県大府市</v>
          </cell>
          <cell r="E1032" t="str">
            <v>232238</v>
          </cell>
        </row>
        <row r="1033">
          <cell r="D1033" t="str">
            <v>愛知県知多市</v>
          </cell>
          <cell r="E1033" t="str">
            <v>232246</v>
          </cell>
        </row>
        <row r="1034">
          <cell r="D1034" t="str">
            <v>愛知県知立市</v>
          </cell>
          <cell r="E1034" t="str">
            <v>232254</v>
          </cell>
        </row>
        <row r="1035">
          <cell r="D1035" t="str">
            <v>愛知県尾張旭市</v>
          </cell>
          <cell r="E1035" t="str">
            <v>232262</v>
          </cell>
        </row>
        <row r="1036">
          <cell r="D1036" t="str">
            <v>愛知県高浜市</v>
          </cell>
          <cell r="E1036" t="str">
            <v>232271</v>
          </cell>
        </row>
        <row r="1037">
          <cell r="D1037" t="str">
            <v>愛知県岩倉市</v>
          </cell>
          <cell r="E1037" t="str">
            <v>232289</v>
          </cell>
        </row>
        <row r="1038">
          <cell r="D1038" t="str">
            <v>愛知県豊明市</v>
          </cell>
          <cell r="E1038" t="str">
            <v>232297</v>
          </cell>
        </row>
        <row r="1039">
          <cell r="D1039" t="str">
            <v>愛知県日進市</v>
          </cell>
          <cell r="E1039" t="str">
            <v>232301</v>
          </cell>
        </row>
        <row r="1040">
          <cell r="D1040" t="str">
            <v>愛知県田原市</v>
          </cell>
          <cell r="E1040" t="str">
            <v>232319</v>
          </cell>
        </row>
        <row r="1041">
          <cell r="D1041" t="str">
            <v>愛知県愛西市</v>
          </cell>
          <cell r="E1041" t="str">
            <v>232327</v>
          </cell>
        </row>
        <row r="1042">
          <cell r="D1042" t="str">
            <v>愛知県清須市</v>
          </cell>
          <cell r="E1042" t="str">
            <v>232335</v>
          </cell>
        </row>
        <row r="1043">
          <cell r="D1043" t="str">
            <v>愛知県北名古屋市</v>
          </cell>
          <cell r="E1043" t="str">
            <v>232343</v>
          </cell>
        </row>
        <row r="1044">
          <cell r="D1044" t="str">
            <v>愛知県弥富市</v>
          </cell>
          <cell r="E1044" t="str">
            <v>232351</v>
          </cell>
        </row>
        <row r="1045">
          <cell r="D1045" t="str">
            <v>愛知県みよし市</v>
          </cell>
          <cell r="E1045" t="str">
            <v>232360</v>
          </cell>
        </row>
        <row r="1046">
          <cell r="D1046" t="str">
            <v>愛知県あま市</v>
          </cell>
          <cell r="E1046" t="str">
            <v>232378</v>
          </cell>
        </row>
        <row r="1047">
          <cell r="D1047" t="str">
            <v>愛知県長久手市</v>
          </cell>
          <cell r="E1047" t="str">
            <v>232386</v>
          </cell>
        </row>
        <row r="1048">
          <cell r="D1048" t="str">
            <v>愛知県東郷町</v>
          </cell>
          <cell r="E1048" t="str">
            <v>233021</v>
          </cell>
        </row>
        <row r="1049">
          <cell r="D1049" t="str">
            <v>愛知県豊山町</v>
          </cell>
          <cell r="E1049" t="str">
            <v>233421</v>
          </cell>
        </row>
        <row r="1050">
          <cell r="D1050" t="str">
            <v>愛知県大口町</v>
          </cell>
          <cell r="E1050" t="str">
            <v>233617</v>
          </cell>
        </row>
        <row r="1051">
          <cell r="D1051" t="str">
            <v>愛知県扶桑町</v>
          </cell>
          <cell r="E1051" t="str">
            <v>233625</v>
          </cell>
        </row>
        <row r="1052">
          <cell r="D1052" t="str">
            <v>愛知県大治町</v>
          </cell>
          <cell r="E1052" t="str">
            <v>234249</v>
          </cell>
        </row>
        <row r="1053">
          <cell r="D1053" t="str">
            <v>愛知県蟹江町</v>
          </cell>
          <cell r="E1053" t="str">
            <v>234257</v>
          </cell>
        </row>
        <row r="1054">
          <cell r="D1054" t="str">
            <v>愛知県飛島村</v>
          </cell>
          <cell r="E1054" t="str">
            <v>234273</v>
          </cell>
        </row>
        <row r="1055">
          <cell r="D1055" t="str">
            <v>愛知県阿久比町</v>
          </cell>
          <cell r="E1055" t="str">
            <v>234419</v>
          </cell>
        </row>
        <row r="1056">
          <cell r="D1056" t="str">
            <v>愛知県東浦町</v>
          </cell>
          <cell r="E1056" t="str">
            <v>234427</v>
          </cell>
        </row>
        <row r="1057">
          <cell r="D1057" t="str">
            <v>愛知県南知多町</v>
          </cell>
          <cell r="E1057" t="str">
            <v>234451</v>
          </cell>
        </row>
        <row r="1058">
          <cell r="D1058" t="str">
            <v>愛知県美浜町</v>
          </cell>
          <cell r="E1058" t="str">
            <v>234460</v>
          </cell>
        </row>
        <row r="1059">
          <cell r="D1059" t="str">
            <v>愛知県武豊町</v>
          </cell>
          <cell r="E1059" t="str">
            <v>234478</v>
          </cell>
        </row>
        <row r="1060">
          <cell r="D1060" t="str">
            <v>愛知県幸田町</v>
          </cell>
          <cell r="E1060" t="str">
            <v>235016</v>
          </cell>
        </row>
        <row r="1061">
          <cell r="D1061" t="str">
            <v>愛知県設楽町</v>
          </cell>
          <cell r="E1061" t="str">
            <v>235610</v>
          </cell>
        </row>
        <row r="1062">
          <cell r="D1062" t="str">
            <v>愛知県東栄町</v>
          </cell>
          <cell r="E1062" t="str">
            <v>235628</v>
          </cell>
        </row>
        <row r="1063">
          <cell r="D1063" t="str">
            <v>愛知県豊根村</v>
          </cell>
          <cell r="E1063" t="str">
            <v>235636</v>
          </cell>
        </row>
        <row r="1064">
          <cell r="D1064" t="str">
            <v>三重県三重県</v>
          </cell>
          <cell r="E1064" t="str">
            <v>240001</v>
          </cell>
        </row>
        <row r="1065">
          <cell r="D1065" t="str">
            <v>三重県津市</v>
          </cell>
          <cell r="E1065" t="str">
            <v>242012</v>
          </cell>
        </row>
        <row r="1066">
          <cell r="D1066" t="str">
            <v>三重県四日市市</v>
          </cell>
          <cell r="E1066" t="str">
            <v>242021</v>
          </cell>
        </row>
        <row r="1067">
          <cell r="D1067" t="str">
            <v>三重県伊勢市</v>
          </cell>
          <cell r="E1067" t="str">
            <v>242039</v>
          </cell>
        </row>
        <row r="1068">
          <cell r="D1068" t="str">
            <v>三重県松阪市</v>
          </cell>
          <cell r="E1068" t="str">
            <v>242047</v>
          </cell>
        </row>
        <row r="1069">
          <cell r="D1069" t="str">
            <v>三重県桑名市</v>
          </cell>
          <cell r="E1069" t="str">
            <v>242055</v>
          </cell>
        </row>
        <row r="1070">
          <cell r="D1070" t="str">
            <v>三重県鈴鹿市</v>
          </cell>
          <cell r="E1070" t="str">
            <v>242071</v>
          </cell>
        </row>
        <row r="1071">
          <cell r="D1071" t="str">
            <v>三重県名張市</v>
          </cell>
          <cell r="E1071" t="str">
            <v>242080</v>
          </cell>
        </row>
        <row r="1072">
          <cell r="D1072" t="str">
            <v>三重県尾鷲市</v>
          </cell>
          <cell r="E1072" t="str">
            <v>242098</v>
          </cell>
        </row>
        <row r="1073">
          <cell r="D1073" t="str">
            <v>三重県亀山市</v>
          </cell>
          <cell r="E1073" t="str">
            <v>242101</v>
          </cell>
        </row>
        <row r="1074">
          <cell r="D1074" t="str">
            <v>三重県鳥羽市</v>
          </cell>
          <cell r="E1074" t="str">
            <v>242110</v>
          </cell>
        </row>
        <row r="1075">
          <cell r="D1075" t="str">
            <v>三重県熊野市</v>
          </cell>
          <cell r="E1075" t="str">
            <v>242128</v>
          </cell>
        </row>
        <row r="1076">
          <cell r="D1076" t="str">
            <v>三重県いなべ市</v>
          </cell>
          <cell r="E1076" t="str">
            <v>242144</v>
          </cell>
        </row>
        <row r="1077">
          <cell r="D1077" t="str">
            <v>三重県志摩市</v>
          </cell>
          <cell r="E1077" t="str">
            <v>242152</v>
          </cell>
        </row>
        <row r="1078">
          <cell r="D1078" t="str">
            <v>三重県伊賀市</v>
          </cell>
          <cell r="E1078" t="str">
            <v>242161</v>
          </cell>
        </row>
        <row r="1079">
          <cell r="D1079" t="str">
            <v>三重県木曽岬町</v>
          </cell>
          <cell r="E1079" t="str">
            <v>243035</v>
          </cell>
        </row>
        <row r="1080">
          <cell r="D1080" t="str">
            <v>三重県東員町</v>
          </cell>
          <cell r="E1080" t="str">
            <v>243248</v>
          </cell>
        </row>
        <row r="1081">
          <cell r="D1081" t="str">
            <v>三重県菰野町</v>
          </cell>
          <cell r="E1081" t="str">
            <v>243418</v>
          </cell>
        </row>
        <row r="1082">
          <cell r="D1082" t="str">
            <v>三重県朝日町</v>
          </cell>
          <cell r="E1082" t="str">
            <v>243434</v>
          </cell>
        </row>
        <row r="1083">
          <cell r="D1083" t="str">
            <v>三重県川越町</v>
          </cell>
          <cell r="E1083" t="str">
            <v>243442</v>
          </cell>
        </row>
        <row r="1084">
          <cell r="D1084" t="str">
            <v>三重県多気町</v>
          </cell>
          <cell r="E1084" t="str">
            <v>244414</v>
          </cell>
        </row>
        <row r="1085">
          <cell r="D1085" t="str">
            <v>三重県明和町</v>
          </cell>
          <cell r="E1085" t="str">
            <v>244422</v>
          </cell>
        </row>
        <row r="1086">
          <cell r="D1086" t="str">
            <v>三重県大台町</v>
          </cell>
          <cell r="E1086" t="str">
            <v>244431</v>
          </cell>
        </row>
        <row r="1087">
          <cell r="D1087" t="str">
            <v>三重県玉城町</v>
          </cell>
          <cell r="E1087" t="str">
            <v>244619</v>
          </cell>
        </row>
        <row r="1088">
          <cell r="D1088" t="str">
            <v>三重県度会町</v>
          </cell>
          <cell r="E1088" t="str">
            <v>244708</v>
          </cell>
        </row>
        <row r="1089">
          <cell r="D1089" t="str">
            <v>三重県大紀町</v>
          </cell>
          <cell r="E1089" t="str">
            <v>244716</v>
          </cell>
        </row>
        <row r="1090">
          <cell r="D1090" t="str">
            <v>三重県南伊勢町</v>
          </cell>
          <cell r="E1090" t="str">
            <v>244724</v>
          </cell>
        </row>
        <row r="1091">
          <cell r="D1091" t="str">
            <v>三重県紀北町</v>
          </cell>
          <cell r="E1091" t="str">
            <v>245437</v>
          </cell>
        </row>
        <row r="1092">
          <cell r="D1092" t="str">
            <v>三重県御浜町</v>
          </cell>
          <cell r="E1092" t="str">
            <v>245615</v>
          </cell>
        </row>
        <row r="1093">
          <cell r="D1093" t="str">
            <v>三重県紀宝町</v>
          </cell>
          <cell r="E1093" t="str">
            <v>245623</v>
          </cell>
        </row>
        <row r="1094">
          <cell r="D1094" t="str">
            <v>滋賀県滋賀県</v>
          </cell>
          <cell r="E1094" t="str">
            <v>250007</v>
          </cell>
        </row>
        <row r="1095">
          <cell r="D1095" t="str">
            <v>滋賀県大津市</v>
          </cell>
          <cell r="E1095" t="str">
            <v>252018</v>
          </cell>
        </row>
        <row r="1096">
          <cell r="D1096" t="str">
            <v>滋賀県彦根市</v>
          </cell>
          <cell r="E1096" t="str">
            <v>252026</v>
          </cell>
        </row>
        <row r="1097">
          <cell r="D1097" t="str">
            <v>滋賀県長浜市</v>
          </cell>
          <cell r="E1097" t="str">
            <v>252034</v>
          </cell>
        </row>
        <row r="1098">
          <cell r="D1098" t="str">
            <v>滋賀県近江八幡市</v>
          </cell>
          <cell r="E1098" t="str">
            <v>252042</v>
          </cell>
        </row>
        <row r="1099">
          <cell r="D1099" t="str">
            <v>滋賀県草津市</v>
          </cell>
          <cell r="E1099" t="str">
            <v>252069</v>
          </cell>
        </row>
        <row r="1100">
          <cell r="D1100" t="str">
            <v>滋賀県守山市</v>
          </cell>
          <cell r="E1100" t="str">
            <v>252077</v>
          </cell>
        </row>
        <row r="1101">
          <cell r="D1101" t="str">
            <v>滋賀県栗東市</v>
          </cell>
          <cell r="E1101" t="str">
            <v>252085</v>
          </cell>
        </row>
        <row r="1102">
          <cell r="D1102" t="str">
            <v>滋賀県甲賀市</v>
          </cell>
          <cell r="E1102" t="str">
            <v>252093</v>
          </cell>
        </row>
        <row r="1103">
          <cell r="D1103" t="str">
            <v>滋賀県野洲市</v>
          </cell>
          <cell r="E1103" t="str">
            <v>252107</v>
          </cell>
        </row>
        <row r="1104">
          <cell r="D1104" t="str">
            <v>滋賀県湖南市</v>
          </cell>
          <cell r="E1104" t="str">
            <v>252115</v>
          </cell>
        </row>
        <row r="1105">
          <cell r="D1105" t="str">
            <v>滋賀県高島市</v>
          </cell>
          <cell r="E1105" t="str">
            <v>252123</v>
          </cell>
        </row>
        <row r="1106">
          <cell r="D1106" t="str">
            <v>滋賀県東近江市</v>
          </cell>
          <cell r="E1106" t="str">
            <v>252131</v>
          </cell>
        </row>
        <row r="1107">
          <cell r="D1107" t="str">
            <v>滋賀県米原市</v>
          </cell>
          <cell r="E1107" t="str">
            <v>252140</v>
          </cell>
        </row>
        <row r="1108">
          <cell r="D1108" t="str">
            <v>滋賀県日野町</v>
          </cell>
          <cell r="E1108" t="str">
            <v>253839</v>
          </cell>
        </row>
        <row r="1109">
          <cell r="D1109" t="str">
            <v>滋賀県竜王町</v>
          </cell>
          <cell r="E1109" t="str">
            <v>253847</v>
          </cell>
        </row>
        <row r="1110">
          <cell r="D1110" t="str">
            <v>滋賀県愛荘町</v>
          </cell>
          <cell r="E1110" t="str">
            <v>254258</v>
          </cell>
        </row>
        <row r="1111">
          <cell r="D1111" t="str">
            <v>滋賀県豊郷町</v>
          </cell>
          <cell r="E1111" t="str">
            <v>254410</v>
          </cell>
        </row>
        <row r="1112">
          <cell r="D1112" t="str">
            <v>滋賀県甲良町</v>
          </cell>
          <cell r="E1112" t="str">
            <v>254428</v>
          </cell>
        </row>
        <row r="1113">
          <cell r="D1113" t="str">
            <v>滋賀県多賀町</v>
          </cell>
          <cell r="E1113" t="str">
            <v>254436</v>
          </cell>
        </row>
        <row r="1114">
          <cell r="D1114" t="str">
            <v>京都府京都府</v>
          </cell>
          <cell r="E1114" t="str">
            <v>260002</v>
          </cell>
        </row>
        <row r="1115">
          <cell r="D1115" t="str">
            <v>京都府京都市</v>
          </cell>
          <cell r="E1115" t="str">
            <v>261009</v>
          </cell>
        </row>
        <row r="1116">
          <cell r="D1116" t="str">
            <v>京都府福知山市</v>
          </cell>
          <cell r="E1116" t="str">
            <v>262013</v>
          </cell>
        </row>
        <row r="1117">
          <cell r="D1117" t="str">
            <v>京都府舞鶴市</v>
          </cell>
          <cell r="E1117" t="str">
            <v>262021</v>
          </cell>
        </row>
        <row r="1118">
          <cell r="D1118" t="str">
            <v>京都府綾部市</v>
          </cell>
          <cell r="E1118" t="str">
            <v>262030</v>
          </cell>
        </row>
        <row r="1119">
          <cell r="D1119" t="str">
            <v>京都府宇治市</v>
          </cell>
          <cell r="E1119" t="str">
            <v>262048</v>
          </cell>
        </row>
        <row r="1120">
          <cell r="D1120" t="str">
            <v>京都府宮津市</v>
          </cell>
          <cell r="E1120" t="str">
            <v>262056</v>
          </cell>
        </row>
        <row r="1121">
          <cell r="D1121" t="str">
            <v>京都府亀岡市</v>
          </cell>
          <cell r="E1121" t="str">
            <v>262064</v>
          </cell>
        </row>
        <row r="1122">
          <cell r="D1122" t="str">
            <v>京都府城陽市</v>
          </cell>
          <cell r="E1122" t="str">
            <v>262072</v>
          </cell>
        </row>
        <row r="1123">
          <cell r="D1123" t="str">
            <v>京都府向日市</v>
          </cell>
          <cell r="E1123" t="str">
            <v>262081</v>
          </cell>
        </row>
        <row r="1124">
          <cell r="D1124" t="str">
            <v>京都府長岡京市</v>
          </cell>
          <cell r="E1124" t="str">
            <v>262099</v>
          </cell>
        </row>
        <row r="1125">
          <cell r="D1125" t="str">
            <v>京都府八幡市</v>
          </cell>
          <cell r="E1125" t="str">
            <v>262102</v>
          </cell>
        </row>
        <row r="1126">
          <cell r="D1126" t="str">
            <v>京都府京田辺市</v>
          </cell>
          <cell r="E1126" t="str">
            <v>262111</v>
          </cell>
        </row>
        <row r="1127">
          <cell r="D1127" t="str">
            <v>京都府京丹後市</v>
          </cell>
          <cell r="E1127" t="str">
            <v>262129</v>
          </cell>
        </row>
        <row r="1128">
          <cell r="D1128" t="str">
            <v>京都府南丹市</v>
          </cell>
          <cell r="E1128" t="str">
            <v>262137</v>
          </cell>
        </row>
        <row r="1129">
          <cell r="D1129" t="str">
            <v>京都府木津川市</v>
          </cell>
          <cell r="E1129" t="str">
            <v>262145</v>
          </cell>
        </row>
        <row r="1130">
          <cell r="D1130" t="str">
            <v>京都府大山崎町</v>
          </cell>
          <cell r="E1130" t="str">
            <v>263036</v>
          </cell>
        </row>
        <row r="1131">
          <cell r="D1131" t="str">
            <v>京都府久御山町</v>
          </cell>
          <cell r="E1131" t="str">
            <v>263222</v>
          </cell>
        </row>
        <row r="1132">
          <cell r="D1132" t="str">
            <v>京都府井手町</v>
          </cell>
          <cell r="E1132" t="str">
            <v>263435</v>
          </cell>
        </row>
        <row r="1133">
          <cell r="D1133" t="str">
            <v>京都府宇治田原町</v>
          </cell>
          <cell r="E1133" t="str">
            <v>263443</v>
          </cell>
        </row>
        <row r="1134">
          <cell r="D1134" t="str">
            <v>京都府笠置町</v>
          </cell>
          <cell r="E1134" t="str">
            <v>263648</v>
          </cell>
        </row>
        <row r="1135">
          <cell r="D1135" t="str">
            <v>京都府和束町</v>
          </cell>
          <cell r="E1135" t="str">
            <v>263656</v>
          </cell>
        </row>
        <row r="1136">
          <cell r="D1136" t="str">
            <v>京都府精華町</v>
          </cell>
          <cell r="E1136" t="str">
            <v>263664</v>
          </cell>
        </row>
        <row r="1137">
          <cell r="D1137" t="str">
            <v>京都府南山城村</v>
          </cell>
          <cell r="E1137" t="str">
            <v>263672</v>
          </cell>
        </row>
        <row r="1138">
          <cell r="D1138" t="str">
            <v>京都府京丹波町</v>
          </cell>
          <cell r="E1138" t="str">
            <v>264075</v>
          </cell>
        </row>
        <row r="1139">
          <cell r="D1139" t="str">
            <v>京都府伊根町</v>
          </cell>
          <cell r="E1139" t="str">
            <v>264636</v>
          </cell>
        </row>
        <row r="1140">
          <cell r="D1140" t="str">
            <v>京都府与謝野町</v>
          </cell>
          <cell r="E1140" t="str">
            <v>264652</v>
          </cell>
        </row>
        <row r="1141">
          <cell r="D1141" t="str">
            <v>大阪府大阪府</v>
          </cell>
          <cell r="E1141" t="str">
            <v>270008</v>
          </cell>
        </row>
        <row r="1142">
          <cell r="D1142" t="str">
            <v>大阪府大阪市</v>
          </cell>
          <cell r="E1142" t="str">
            <v>271004</v>
          </cell>
        </row>
        <row r="1143">
          <cell r="D1143" t="str">
            <v>大阪府堺市</v>
          </cell>
          <cell r="E1143" t="str">
            <v>271403</v>
          </cell>
        </row>
        <row r="1144">
          <cell r="D1144" t="str">
            <v>大阪府岸和田市</v>
          </cell>
          <cell r="E1144" t="str">
            <v>272027</v>
          </cell>
        </row>
        <row r="1145">
          <cell r="D1145" t="str">
            <v>大阪府豊中市</v>
          </cell>
          <cell r="E1145" t="str">
            <v>272035</v>
          </cell>
        </row>
        <row r="1146">
          <cell r="D1146" t="str">
            <v>大阪府池田市</v>
          </cell>
          <cell r="E1146" t="str">
            <v>272043</v>
          </cell>
        </row>
        <row r="1147">
          <cell r="D1147" t="str">
            <v>大阪府吹田市</v>
          </cell>
          <cell r="E1147" t="str">
            <v>272051</v>
          </cell>
        </row>
        <row r="1148">
          <cell r="D1148" t="str">
            <v>大阪府泉大津市</v>
          </cell>
          <cell r="E1148" t="str">
            <v>272060</v>
          </cell>
        </row>
        <row r="1149">
          <cell r="D1149" t="str">
            <v>大阪府高槻市</v>
          </cell>
          <cell r="E1149" t="str">
            <v>272078</v>
          </cell>
        </row>
        <row r="1150">
          <cell r="D1150" t="str">
            <v>大阪府貝塚市</v>
          </cell>
          <cell r="E1150" t="str">
            <v>272086</v>
          </cell>
        </row>
        <row r="1151">
          <cell r="D1151" t="str">
            <v>大阪府守口市</v>
          </cell>
          <cell r="E1151" t="str">
            <v>272094</v>
          </cell>
        </row>
        <row r="1152">
          <cell r="D1152" t="str">
            <v>大阪府枚方市</v>
          </cell>
          <cell r="E1152" t="str">
            <v>272108</v>
          </cell>
        </row>
        <row r="1153">
          <cell r="D1153" t="str">
            <v>大阪府茨木市</v>
          </cell>
          <cell r="E1153" t="str">
            <v>272116</v>
          </cell>
        </row>
        <row r="1154">
          <cell r="D1154" t="str">
            <v>大阪府八尾市</v>
          </cell>
          <cell r="E1154" t="str">
            <v>272124</v>
          </cell>
        </row>
        <row r="1155">
          <cell r="D1155" t="str">
            <v>大阪府泉佐野市</v>
          </cell>
          <cell r="E1155" t="str">
            <v>272132</v>
          </cell>
        </row>
        <row r="1156">
          <cell r="D1156" t="str">
            <v>大阪府富田林市</v>
          </cell>
          <cell r="E1156" t="str">
            <v>272141</v>
          </cell>
        </row>
        <row r="1157">
          <cell r="D1157" t="str">
            <v>大阪府寝屋川市</v>
          </cell>
          <cell r="E1157" t="str">
            <v>272159</v>
          </cell>
        </row>
        <row r="1158">
          <cell r="D1158" t="str">
            <v>大阪府河内長野市</v>
          </cell>
          <cell r="E1158" t="str">
            <v>272167</v>
          </cell>
        </row>
        <row r="1159">
          <cell r="D1159" t="str">
            <v>大阪府松原市</v>
          </cell>
          <cell r="E1159" t="str">
            <v>272175</v>
          </cell>
        </row>
        <row r="1160">
          <cell r="D1160" t="str">
            <v>大阪府大東市</v>
          </cell>
          <cell r="E1160" t="str">
            <v>272183</v>
          </cell>
        </row>
        <row r="1161">
          <cell r="D1161" t="str">
            <v>大阪府和泉市</v>
          </cell>
          <cell r="E1161" t="str">
            <v>272191</v>
          </cell>
        </row>
        <row r="1162">
          <cell r="D1162" t="str">
            <v>大阪府箕面市</v>
          </cell>
          <cell r="E1162" t="str">
            <v>272205</v>
          </cell>
        </row>
        <row r="1163">
          <cell r="D1163" t="str">
            <v>大阪府柏原市</v>
          </cell>
          <cell r="E1163" t="str">
            <v>272213</v>
          </cell>
        </row>
        <row r="1164">
          <cell r="D1164" t="str">
            <v>大阪府羽曳野市</v>
          </cell>
          <cell r="E1164" t="str">
            <v>272221</v>
          </cell>
        </row>
        <row r="1165">
          <cell r="D1165" t="str">
            <v>大阪府門真市</v>
          </cell>
          <cell r="E1165" t="str">
            <v>272230</v>
          </cell>
        </row>
        <row r="1166">
          <cell r="D1166" t="str">
            <v>大阪府摂津市</v>
          </cell>
          <cell r="E1166" t="str">
            <v>272248</v>
          </cell>
        </row>
        <row r="1167">
          <cell r="D1167" t="str">
            <v>大阪府高石市</v>
          </cell>
          <cell r="E1167" t="str">
            <v>272256</v>
          </cell>
        </row>
        <row r="1168">
          <cell r="D1168" t="str">
            <v>大阪府藤井寺市</v>
          </cell>
          <cell r="E1168" t="str">
            <v>272264</v>
          </cell>
        </row>
        <row r="1169">
          <cell r="D1169" t="str">
            <v>大阪府東大阪市</v>
          </cell>
          <cell r="E1169" t="str">
            <v>272272</v>
          </cell>
        </row>
        <row r="1170">
          <cell r="D1170" t="str">
            <v>大阪府泉南市</v>
          </cell>
          <cell r="E1170" t="str">
            <v>272281</v>
          </cell>
        </row>
        <row r="1171">
          <cell r="D1171" t="str">
            <v>大阪府四條畷市</v>
          </cell>
          <cell r="E1171" t="str">
            <v>272299</v>
          </cell>
        </row>
        <row r="1172">
          <cell r="D1172" t="str">
            <v>大阪府交野市</v>
          </cell>
          <cell r="E1172" t="str">
            <v>272302</v>
          </cell>
        </row>
        <row r="1173">
          <cell r="D1173" t="str">
            <v>大阪府大阪狭山市</v>
          </cell>
          <cell r="E1173" t="str">
            <v>272311</v>
          </cell>
        </row>
        <row r="1174">
          <cell r="D1174" t="str">
            <v>大阪府阪南市</v>
          </cell>
          <cell r="E1174" t="str">
            <v>272329</v>
          </cell>
        </row>
        <row r="1175">
          <cell r="D1175" t="str">
            <v>大阪府島本町</v>
          </cell>
          <cell r="E1175" t="str">
            <v>273015</v>
          </cell>
        </row>
        <row r="1176">
          <cell r="D1176" t="str">
            <v>大阪府豊能町</v>
          </cell>
          <cell r="E1176" t="str">
            <v>273210</v>
          </cell>
        </row>
        <row r="1177">
          <cell r="D1177" t="str">
            <v>大阪府能勢町</v>
          </cell>
          <cell r="E1177" t="str">
            <v>273228</v>
          </cell>
        </row>
        <row r="1178">
          <cell r="D1178" t="str">
            <v>大阪府忠岡町</v>
          </cell>
          <cell r="E1178" t="str">
            <v>273414</v>
          </cell>
        </row>
        <row r="1179">
          <cell r="D1179" t="str">
            <v>大阪府熊取町</v>
          </cell>
          <cell r="E1179" t="str">
            <v>273619</v>
          </cell>
        </row>
        <row r="1180">
          <cell r="D1180" t="str">
            <v>大阪府田尻町</v>
          </cell>
          <cell r="E1180" t="str">
            <v>273627</v>
          </cell>
        </row>
        <row r="1181">
          <cell r="D1181" t="str">
            <v>大阪府岬町</v>
          </cell>
          <cell r="E1181" t="str">
            <v>273660</v>
          </cell>
        </row>
        <row r="1182">
          <cell r="D1182" t="str">
            <v>大阪府太子町</v>
          </cell>
          <cell r="E1182" t="str">
            <v>273813</v>
          </cell>
        </row>
        <row r="1183">
          <cell r="D1183" t="str">
            <v>大阪府河南町</v>
          </cell>
          <cell r="E1183" t="str">
            <v>273821</v>
          </cell>
        </row>
        <row r="1184">
          <cell r="D1184" t="str">
            <v>大阪府千早赤阪村</v>
          </cell>
          <cell r="E1184" t="str">
            <v>273830</v>
          </cell>
        </row>
        <row r="1185">
          <cell r="D1185" t="str">
            <v>兵庫県兵庫県</v>
          </cell>
          <cell r="E1185" t="str">
            <v>280003</v>
          </cell>
        </row>
        <row r="1186">
          <cell r="D1186" t="str">
            <v>兵庫県神戸市</v>
          </cell>
          <cell r="E1186" t="str">
            <v>281000</v>
          </cell>
        </row>
        <row r="1187">
          <cell r="D1187" t="str">
            <v>兵庫県姫路市</v>
          </cell>
          <cell r="E1187" t="str">
            <v>282014</v>
          </cell>
        </row>
        <row r="1188">
          <cell r="D1188" t="str">
            <v>兵庫県尼崎市</v>
          </cell>
          <cell r="E1188" t="str">
            <v>282022</v>
          </cell>
        </row>
        <row r="1189">
          <cell r="D1189" t="str">
            <v>兵庫県明石市</v>
          </cell>
          <cell r="E1189" t="str">
            <v>282031</v>
          </cell>
        </row>
        <row r="1190">
          <cell r="D1190" t="str">
            <v>兵庫県西宮市</v>
          </cell>
          <cell r="E1190" t="str">
            <v>282049</v>
          </cell>
        </row>
        <row r="1191">
          <cell r="D1191" t="str">
            <v>兵庫県洲本市</v>
          </cell>
          <cell r="E1191" t="str">
            <v>282057</v>
          </cell>
        </row>
        <row r="1192">
          <cell r="D1192" t="str">
            <v>兵庫県芦屋市</v>
          </cell>
          <cell r="E1192" t="str">
            <v>282065</v>
          </cell>
        </row>
        <row r="1193">
          <cell r="D1193" t="str">
            <v>兵庫県伊丹市</v>
          </cell>
          <cell r="E1193" t="str">
            <v>282073</v>
          </cell>
        </row>
        <row r="1194">
          <cell r="D1194" t="str">
            <v>兵庫県相生市</v>
          </cell>
          <cell r="E1194" t="str">
            <v>282081</v>
          </cell>
        </row>
        <row r="1195">
          <cell r="D1195" t="str">
            <v>兵庫県豊岡市</v>
          </cell>
          <cell r="E1195" t="str">
            <v>282090</v>
          </cell>
        </row>
        <row r="1196">
          <cell r="D1196" t="str">
            <v>兵庫県加古川市</v>
          </cell>
          <cell r="E1196" t="str">
            <v>282103</v>
          </cell>
        </row>
        <row r="1197">
          <cell r="D1197" t="str">
            <v>兵庫県赤穂市</v>
          </cell>
          <cell r="E1197" t="str">
            <v>282120</v>
          </cell>
        </row>
        <row r="1198">
          <cell r="D1198" t="str">
            <v>兵庫県西脇市</v>
          </cell>
          <cell r="E1198" t="str">
            <v>282138</v>
          </cell>
        </row>
        <row r="1199">
          <cell r="D1199" t="str">
            <v>兵庫県宝塚市</v>
          </cell>
          <cell r="E1199" t="str">
            <v>282146</v>
          </cell>
        </row>
        <row r="1200">
          <cell r="D1200" t="str">
            <v>兵庫県三木市</v>
          </cell>
          <cell r="E1200" t="str">
            <v>282154</v>
          </cell>
        </row>
        <row r="1201">
          <cell r="D1201" t="str">
            <v>兵庫県高砂市</v>
          </cell>
          <cell r="E1201" t="str">
            <v>282162</v>
          </cell>
        </row>
        <row r="1202">
          <cell r="D1202" t="str">
            <v>兵庫県川西市</v>
          </cell>
          <cell r="E1202" t="str">
            <v>282171</v>
          </cell>
        </row>
        <row r="1203">
          <cell r="D1203" t="str">
            <v>兵庫県小野市</v>
          </cell>
          <cell r="E1203" t="str">
            <v>282189</v>
          </cell>
        </row>
        <row r="1204">
          <cell r="D1204" t="str">
            <v>兵庫県三田市</v>
          </cell>
          <cell r="E1204" t="str">
            <v>282197</v>
          </cell>
        </row>
        <row r="1205">
          <cell r="D1205" t="str">
            <v>兵庫県加西市</v>
          </cell>
          <cell r="E1205" t="str">
            <v>282201</v>
          </cell>
        </row>
        <row r="1206">
          <cell r="D1206" t="str">
            <v>兵庫県篠山市</v>
          </cell>
          <cell r="E1206" t="str">
            <v>282219</v>
          </cell>
        </row>
        <row r="1207">
          <cell r="D1207" t="str">
            <v>兵庫県養父市</v>
          </cell>
          <cell r="E1207" t="str">
            <v>282227</v>
          </cell>
        </row>
        <row r="1208">
          <cell r="D1208" t="str">
            <v>兵庫県丹波市</v>
          </cell>
          <cell r="E1208" t="str">
            <v>282235</v>
          </cell>
        </row>
        <row r="1209">
          <cell r="D1209" t="str">
            <v>兵庫県南あわじ市</v>
          </cell>
          <cell r="E1209" t="str">
            <v>282243</v>
          </cell>
        </row>
        <row r="1210">
          <cell r="D1210" t="str">
            <v>兵庫県朝来市</v>
          </cell>
          <cell r="E1210" t="str">
            <v>282251</v>
          </cell>
        </row>
        <row r="1211">
          <cell r="D1211" t="str">
            <v>兵庫県淡路市</v>
          </cell>
          <cell r="E1211" t="str">
            <v>282260</v>
          </cell>
        </row>
        <row r="1212">
          <cell r="D1212" t="str">
            <v>兵庫県宍粟市</v>
          </cell>
          <cell r="E1212" t="str">
            <v>282278</v>
          </cell>
        </row>
        <row r="1213">
          <cell r="D1213" t="str">
            <v>兵庫県加東市</v>
          </cell>
          <cell r="E1213" t="str">
            <v>282286</v>
          </cell>
        </row>
        <row r="1214">
          <cell r="D1214" t="str">
            <v>兵庫県たつの市</v>
          </cell>
          <cell r="E1214" t="str">
            <v>282294</v>
          </cell>
        </row>
        <row r="1215">
          <cell r="D1215" t="str">
            <v>兵庫県猪名川町</v>
          </cell>
          <cell r="E1215" t="str">
            <v>283011</v>
          </cell>
        </row>
        <row r="1216">
          <cell r="D1216" t="str">
            <v>兵庫県多可町</v>
          </cell>
          <cell r="E1216" t="str">
            <v>283657</v>
          </cell>
        </row>
        <row r="1217">
          <cell r="D1217" t="str">
            <v>兵庫県稲美町</v>
          </cell>
          <cell r="E1217" t="str">
            <v>283819</v>
          </cell>
        </row>
        <row r="1218">
          <cell r="D1218" t="str">
            <v>兵庫県播磨町</v>
          </cell>
          <cell r="E1218" t="str">
            <v>283827</v>
          </cell>
        </row>
        <row r="1219">
          <cell r="D1219" t="str">
            <v>兵庫県市川町</v>
          </cell>
          <cell r="E1219" t="str">
            <v>284424</v>
          </cell>
        </row>
        <row r="1220">
          <cell r="D1220" t="str">
            <v>兵庫県福崎町</v>
          </cell>
          <cell r="E1220" t="str">
            <v>284432</v>
          </cell>
        </row>
        <row r="1221">
          <cell r="D1221" t="str">
            <v>兵庫県神河町</v>
          </cell>
          <cell r="E1221" t="str">
            <v>284467</v>
          </cell>
        </row>
        <row r="1222">
          <cell r="D1222" t="str">
            <v>兵庫県太子町</v>
          </cell>
          <cell r="E1222" t="str">
            <v>284645</v>
          </cell>
        </row>
        <row r="1223">
          <cell r="D1223" t="str">
            <v>兵庫県上郡町</v>
          </cell>
          <cell r="E1223" t="str">
            <v>284815</v>
          </cell>
        </row>
        <row r="1224">
          <cell r="D1224" t="str">
            <v>兵庫県佐用町</v>
          </cell>
          <cell r="E1224" t="str">
            <v>285013</v>
          </cell>
        </row>
        <row r="1225">
          <cell r="D1225" t="str">
            <v>兵庫県香美町</v>
          </cell>
          <cell r="E1225" t="str">
            <v>285854</v>
          </cell>
        </row>
        <row r="1226">
          <cell r="D1226" t="str">
            <v>兵庫県新温泉町</v>
          </cell>
          <cell r="E1226" t="str">
            <v>285862</v>
          </cell>
        </row>
        <row r="1227">
          <cell r="D1227" t="str">
            <v>奈良県奈良県</v>
          </cell>
          <cell r="E1227" t="str">
            <v>290009</v>
          </cell>
        </row>
        <row r="1228">
          <cell r="D1228" t="str">
            <v>奈良県奈良市</v>
          </cell>
          <cell r="E1228" t="str">
            <v>292010</v>
          </cell>
        </row>
        <row r="1229">
          <cell r="D1229" t="str">
            <v>奈良県大和高田市</v>
          </cell>
          <cell r="E1229" t="str">
            <v>292028</v>
          </cell>
        </row>
        <row r="1230">
          <cell r="D1230" t="str">
            <v>奈良県大和郡山市</v>
          </cell>
          <cell r="E1230" t="str">
            <v>292036</v>
          </cell>
        </row>
        <row r="1231">
          <cell r="D1231" t="str">
            <v>奈良県天理市</v>
          </cell>
          <cell r="E1231" t="str">
            <v>292044</v>
          </cell>
        </row>
        <row r="1232">
          <cell r="D1232" t="str">
            <v>奈良県橿原市</v>
          </cell>
          <cell r="E1232" t="str">
            <v>292052</v>
          </cell>
        </row>
        <row r="1233">
          <cell r="D1233" t="str">
            <v>奈良県桜井市</v>
          </cell>
          <cell r="E1233" t="str">
            <v>292061</v>
          </cell>
        </row>
        <row r="1234">
          <cell r="D1234" t="str">
            <v>奈良県五條市</v>
          </cell>
          <cell r="E1234" t="str">
            <v>292079</v>
          </cell>
        </row>
        <row r="1235">
          <cell r="D1235" t="str">
            <v>奈良県御所市</v>
          </cell>
          <cell r="E1235" t="str">
            <v>292087</v>
          </cell>
        </row>
        <row r="1236">
          <cell r="D1236" t="str">
            <v>奈良県生駒市</v>
          </cell>
          <cell r="E1236" t="str">
            <v>292095</v>
          </cell>
        </row>
        <row r="1237">
          <cell r="D1237" t="str">
            <v>奈良県香芝市</v>
          </cell>
          <cell r="E1237" t="str">
            <v>292109</v>
          </cell>
        </row>
        <row r="1238">
          <cell r="D1238" t="str">
            <v>奈良県葛城市</v>
          </cell>
          <cell r="E1238" t="str">
            <v>292117</v>
          </cell>
        </row>
        <row r="1239">
          <cell r="D1239" t="str">
            <v>奈良県宇陀市</v>
          </cell>
          <cell r="E1239" t="str">
            <v>292125</v>
          </cell>
        </row>
        <row r="1240">
          <cell r="D1240" t="str">
            <v>奈良県山添村</v>
          </cell>
          <cell r="E1240" t="str">
            <v>293229</v>
          </cell>
        </row>
        <row r="1241">
          <cell r="D1241" t="str">
            <v>奈良県平群町</v>
          </cell>
          <cell r="E1241" t="str">
            <v>293423</v>
          </cell>
        </row>
        <row r="1242">
          <cell r="D1242" t="str">
            <v>奈良県三郷町</v>
          </cell>
          <cell r="E1242" t="str">
            <v>293431</v>
          </cell>
        </row>
        <row r="1243">
          <cell r="D1243" t="str">
            <v>奈良県斑鳩町</v>
          </cell>
          <cell r="E1243" t="str">
            <v>293440</v>
          </cell>
        </row>
        <row r="1244">
          <cell r="D1244" t="str">
            <v>奈良県安堵町</v>
          </cell>
          <cell r="E1244" t="str">
            <v>293458</v>
          </cell>
        </row>
        <row r="1245">
          <cell r="D1245" t="str">
            <v>奈良県川西町</v>
          </cell>
          <cell r="E1245" t="str">
            <v>293610</v>
          </cell>
        </row>
        <row r="1246">
          <cell r="D1246" t="str">
            <v>奈良県三宅町</v>
          </cell>
          <cell r="E1246" t="str">
            <v>293628</v>
          </cell>
        </row>
        <row r="1247">
          <cell r="D1247" t="str">
            <v>奈良県田原本町</v>
          </cell>
          <cell r="E1247" t="str">
            <v>293636</v>
          </cell>
        </row>
        <row r="1248">
          <cell r="D1248" t="str">
            <v>奈良県曽爾村</v>
          </cell>
          <cell r="E1248" t="str">
            <v>293857</v>
          </cell>
        </row>
        <row r="1249">
          <cell r="D1249" t="str">
            <v>奈良県御杖村</v>
          </cell>
          <cell r="E1249" t="str">
            <v>293865</v>
          </cell>
        </row>
        <row r="1250">
          <cell r="D1250" t="str">
            <v>奈良県高取町</v>
          </cell>
          <cell r="E1250" t="str">
            <v>294012</v>
          </cell>
        </row>
        <row r="1251">
          <cell r="D1251" t="str">
            <v>奈良県明日香村</v>
          </cell>
          <cell r="E1251" t="str">
            <v>294021</v>
          </cell>
        </row>
        <row r="1252">
          <cell r="D1252" t="str">
            <v>奈良県上牧町</v>
          </cell>
          <cell r="E1252" t="str">
            <v>294241</v>
          </cell>
        </row>
        <row r="1253">
          <cell r="D1253" t="str">
            <v>奈良県王寺町</v>
          </cell>
          <cell r="E1253" t="str">
            <v>294250</v>
          </cell>
        </row>
        <row r="1254">
          <cell r="D1254" t="str">
            <v>奈良県広陵町</v>
          </cell>
          <cell r="E1254" t="str">
            <v>294268</v>
          </cell>
        </row>
        <row r="1255">
          <cell r="D1255" t="str">
            <v>奈良県河合町</v>
          </cell>
          <cell r="E1255" t="str">
            <v>294276</v>
          </cell>
        </row>
        <row r="1256">
          <cell r="D1256" t="str">
            <v>奈良県吉野町</v>
          </cell>
          <cell r="E1256" t="str">
            <v>294411</v>
          </cell>
        </row>
        <row r="1257">
          <cell r="D1257" t="str">
            <v>奈良県大淀町</v>
          </cell>
          <cell r="E1257" t="str">
            <v>294420</v>
          </cell>
        </row>
        <row r="1258">
          <cell r="D1258" t="str">
            <v>奈良県下市町</v>
          </cell>
          <cell r="E1258" t="str">
            <v>294438</v>
          </cell>
        </row>
        <row r="1259">
          <cell r="D1259" t="str">
            <v>奈良県黒滝村</v>
          </cell>
          <cell r="E1259" t="str">
            <v>294446</v>
          </cell>
        </row>
        <row r="1260">
          <cell r="D1260" t="str">
            <v>奈良県天川村</v>
          </cell>
          <cell r="E1260" t="str">
            <v>294462</v>
          </cell>
        </row>
        <row r="1261">
          <cell r="D1261" t="str">
            <v>奈良県野迫川村</v>
          </cell>
          <cell r="E1261" t="str">
            <v>294471</v>
          </cell>
        </row>
        <row r="1262">
          <cell r="D1262" t="str">
            <v>奈良県十津川村</v>
          </cell>
          <cell r="E1262" t="str">
            <v>294497</v>
          </cell>
        </row>
        <row r="1263">
          <cell r="D1263" t="str">
            <v>奈良県下北山村</v>
          </cell>
          <cell r="E1263" t="str">
            <v>294501</v>
          </cell>
        </row>
        <row r="1264">
          <cell r="D1264" t="str">
            <v>奈良県上北山村</v>
          </cell>
          <cell r="E1264" t="str">
            <v>294519</v>
          </cell>
        </row>
        <row r="1265">
          <cell r="D1265" t="str">
            <v>奈良県川上村</v>
          </cell>
          <cell r="E1265" t="str">
            <v>294527</v>
          </cell>
        </row>
        <row r="1266">
          <cell r="D1266" t="str">
            <v>奈良県東吉野村</v>
          </cell>
          <cell r="E1266" t="str">
            <v>294535</v>
          </cell>
        </row>
        <row r="1267">
          <cell r="D1267" t="str">
            <v>和歌山県和歌山県</v>
          </cell>
          <cell r="E1267" t="str">
            <v>300004</v>
          </cell>
        </row>
        <row r="1268">
          <cell r="D1268" t="str">
            <v>和歌山県和歌山市</v>
          </cell>
          <cell r="E1268" t="str">
            <v>302015</v>
          </cell>
        </row>
        <row r="1269">
          <cell r="D1269" t="str">
            <v>和歌山県海南市</v>
          </cell>
          <cell r="E1269" t="str">
            <v>302023</v>
          </cell>
        </row>
        <row r="1270">
          <cell r="D1270" t="str">
            <v>和歌山県橋本市</v>
          </cell>
          <cell r="E1270" t="str">
            <v>302031</v>
          </cell>
        </row>
        <row r="1271">
          <cell r="D1271" t="str">
            <v>和歌山県有田市</v>
          </cell>
          <cell r="E1271" t="str">
            <v>302040</v>
          </cell>
        </row>
        <row r="1272">
          <cell r="D1272" t="str">
            <v>和歌山県御坊市</v>
          </cell>
          <cell r="E1272" t="str">
            <v>302058</v>
          </cell>
        </row>
        <row r="1273">
          <cell r="D1273" t="str">
            <v>和歌山県田辺市</v>
          </cell>
          <cell r="E1273" t="str">
            <v>302066</v>
          </cell>
        </row>
        <row r="1274">
          <cell r="D1274" t="str">
            <v>和歌山県新宮市</v>
          </cell>
          <cell r="E1274" t="str">
            <v>302074</v>
          </cell>
        </row>
        <row r="1275">
          <cell r="D1275" t="str">
            <v>和歌山県紀の川市</v>
          </cell>
          <cell r="E1275" t="str">
            <v>302082</v>
          </cell>
        </row>
        <row r="1276">
          <cell r="D1276" t="str">
            <v>和歌山県岩出市</v>
          </cell>
          <cell r="E1276" t="str">
            <v>302091</v>
          </cell>
        </row>
        <row r="1277">
          <cell r="D1277" t="str">
            <v>和歌山県紀美野町</v>
          </cell>
          <cell r="E1277" t="str">
            <v>303046</v>
          </cell>
        </row>
        <row r="1278">
          <cell r="D1278" t="str">
            <v>和歌山県かつらぎ町</v>
          </cell>
          <cell r="E1278" t="str">
            <v>303411</v>
          </cell>
        </row>
        <row r="1279">
          <cell r="D1279" t="str">
            <v>和歌山県九度山町</v>
          </cell>
          <cell r="E1279" t="str">
            <v>303437</v>
          </cell>
        </row>
        <row r="1280">
          <cell r="D1280" t="str">
            <v>和歌山県高野町</v>
          </cell>
          <cell r="E1280" t="str">
            <v>303445</v>
          </cell>
        </row>
        <row r="1281">
          <cell r="D1281" t="str">
            <v>和歌山県湯浅町</v>
          </cell>
          <cell r="E1281" t="str">
            <v>303615</v>
          </cell>
        </row>
        <row r="1282">
          <cell r="D1282" t="str">
            <v>和歌山県広川町</v>
          </cell>
          <cell r="E1282" t="str">
            <v>303623</v>
          </cell>
        </row>
        <row r="1283">
          <cell r="D1283" t="str">
            <v>和歌山県有田川町</v>
          </cell>
          <cell r="E1283" t="str">
            <v>303666</v>
          </cell>
        </row>
        <row r="1284">
          <cell r="D1284" t="str">
            <v>和歌山県美浜町</v>
          </cell>
          <cell r="E1284" t="str">
            <v>303810</v>
          </cell>
        </row>
        <row r="1285">
          <cell r="D1285" t="str">
            <v>和歌山県日高町</v>
          </cell>
          <cell r="E1285" t="str">
            <v>303828</v>
          </cell>
        </row>
        <row r="1286">
          <cell r="D1286" t="str">
            <v>和歌山県由良町</v>
          </cell>
          <cell r="E1286" t="str">
            <v>303836</v>
          </cell>
        </row>
        <row r="1287">
          <cell r="D1287" t="str">
            <v>和歌山県印南町</v>
          </cell>
          <cell r="E1287" t="str">
            <v>303909</v>
          </cell>
        </row>
        <row r="1288">
          <cell r="D1288" t="str">
            <v>和歌山県みなべ町</v>
          </cell>
          <cell r="E1288" t="str">
            <v>303917</v>
          </cell>
        </row>
        <row r="1289">
          <cell r="D1289" t="str">
            <v>和歌山県日高川町</v>
          </cell>
          <cell r="E1289" t="str">
            <v>303925</v>
          </cell>
        </row>
        <row r="1290">
          <cell r="D1290" t="str">
            <v>和歌山県白浜町</v>
          </cell>
          <cell r="E1290" t="str">
            <v>304018</v>
          </cell>
        </row>
        <row r="1291">
          <cell r="D1291" t="str">
            <v>和歌山県上富田町</v>
          </cell>
          <cell r="E1291" t="str">
            <v>304042</v>
          </cell>
        </row>
        <row r="1292">
          <cell r="D1292" t="str">
            <v>和歌山県すさみ町</v>
          </cell>
          <cell r="E1292" t="str">
            <v>304069</v>
          </cell>
        </row>
        <row r="1293">
          <cell r="D1293" t="str">
            <v>和歌山県那智勝浦町</v>
          </cell>
          <cell r="E1293" t="str">
            <v>304212</v>
          </cell>
        </row>
        <row r="1294">
          <cell r="D1294" t="str">
            <v>和歌山県太地町</v>
          </cell>
          <cell r="E1294" t="str">
            <v>304221</v>
          </cell>
        </row>
        <row r="1295">
          <cell r="D1295" t="str">
            <v>和歌山県古座川町</v>
          </cell>
          <cell r="E1295" t="str">
            <v>304247</v>
          </cell>
        </row>
        <row r="1296">
          <cell r="D1296" t="str">
            <v>和歌山県北山村</v>
          </cell>
          <cell r="E1296" t="str">
            <v>304271</v>
          </cell>
        </row>
        <row r="1297">
          <cell r="D1297" t="str">
            <v>和歌山県串本町</v>
          </cell>
          <cell r="E1297" t="str">
            <v>304280</v>
          </cell>
        </row>
        <row r="1298">
          <cell r="D1298" t="str">
            <v>鳥取県鳥取県</v>
          </cell>
          <cell r="E1298" t="str">
            <v>310000</v>
          </cell>
        </row>
        <row r="1299">
          <cell r="D1299" t="str">
            <v>鳥取県鳥取市</v>
          </cell>
          <cell r="E1299" t="str">
            <v>312011</v>
          </cell>
        </row>
        <row r="1300">
          <cell r="D1300" t="str">
            <v>鳥取県米子市</v>
          </cell>
          <cell r="E1300" t="str">
            <v>312029</v>
          </cell>
        </row>
        <row r="1301">
          <cell r="D1301" t="str">
            <v>鳥取県倉吉市</v>
          </cell>
          <cell r="E1301" t="str">
            <v>312037</v>
          </cell>
        </row>
        <row r="1302">
          <cell r="D1302" t="str">
            <v>鳥取県境港市</v>
          </cell>
          <cell r="E1302" t="str">
            <v>312045</v>
          </cell>
        </row>
        <row r="1303">
          <cell r="D1303" t="str">
            <v>鳥取県岩美町</v>
          </cell>
          <cell r="E1303" t="str">
            <v>313025</v>
          </cell>
        </row>
        <row r="1304">
          <cell r="D1304" t="str">
            <v>鳥取県若桜町</v>
          </cell>
          <cell r="E1304" t="str">
            <v>313254</v>
          </cell>
        </row>
        <row r="1305">
          <cell r="D1305" t="str">
            <v>鳥取県智頭町</v>
          </cell>
          <cell r="E1305" t="str">
            <v>313289</v>
          </cell>
        </row>
        <row r="1306">
          <cell r="D1306" t="str">
            <v>鳥取県八頭町</v>
          </cell>
          <cell r="E1306" t="str">
            <v>313297</v>
          </cell>
        </row>
        <row r="1307">
          <cell r="D1307" t="str">
            <v>鳥取県三朝町</v>
          </cell>
          <cell r="E1307" t="str">
            <v>313645</v>
          </cell>
        </row>
        <row r="1308">
          <cell r="D1308" t="str">
            <v>鳥取県湯梨浜町</v>
          </cell>
          <cell r="E1308" t="str">
            <v>313700</v>
          </cell>
        </row>
        <row r="1309">
          <cell r="D1309" t="str">
            <v>鳥取県琴浦町</v>
          </cell>
          <cell r="E1309" t="str">
            <v>313718</v>
          </cell>
        </row>
        <row r="1310">
          <cell r="D1310" t="str">
            <v>鳥取県北栄町</v>
          </cell>
          <cell r="E1310" t="str">
            <v>313726</v>
          </cell>
        </row>
        <row r="1311">
          <cell r="D1311" t="str">
            <v>鳥取県日吉津村</v>
          </cell>
          <cell r="E1311" t="str">
            <v>313840</v>
          </cell>
        </row>
        <row r="1312">
          <cell r="D1312" t="str">
            <v>鳥取県大山町</v>
          </cell>
          <cell r="E1312" t="str">
            <v>313866</v>
          </cell>
        </row>
        <row r="1313">
          <cell r="D1313" t="str">
            <v>鳥取県南部町</v>
          </cell>
          <cell r="E1313" t="str">
            <v>313891</v>
          </cell>
        </row>
        <row r="1314">
          <cell r="D1314" t="str">
            <v>鳥取県伯耆町</v>
          </cell>
          <cell r="E1314" t="str">
            <v>313904</v>
          </cell>
        </row>
        <row r="1315">
          <cell r="D1315" t="str">
            <v>鳥取県日南町</v>
          </cell>
          <cell r="E1315" t="str">
            <v>314013</v>
          </cell>
        </row>
        <row r="1316">
          <cell r="D1316" t="str">
            <v>鳥取県日野町</v>
          </cell>
          <cell r="E1316" t="str">
            <v>314021</v>
          </cell>
        </row>
        <row r="1317">
          <cell r="D1317" t="str">
            <v>鳥取県江府町</v>
          </cell>
          <cell r="E1317" t="str">
            <v>314030</v>
          </cell>
        </row>
        <row r="1318">
          <cell r="D1318" t="str">
            <v>島根県島根県</v>
          </cell>
          <cell r="E1318" t="str">
            <v>320005</v>
          </cell>
        </row>
        <row r="1319">
          <cell r="D1319" t="str">
            <v>島根県松江市</v>
          </cell>
          <cell r="E1319" t="str">
            <v>322016</v>
          </cell>
        </row>
        <row r="1320">
          <cell r="D1320" t="str">
            <v>島根県浜田市</v>
          </cell>
          <cell r="E1320" t="str">
            <v>322024</v>
          </cell>
        </row>
        <row r="1321">
          <cell r="D1321" t="str">
            <v>島根県出雲市</v>
          </cell>
          <cell r="E1321" t="str">
            <v>322032</v>
          </cell>
        </row>
        <row r="1322">
          <cell r="D1322" t="str">
            <v>島根県益田市</v>
          </cell>
          <cell r="E1322" t="str">
            <v>322041</v>
          </cell>
        </row>
        <row r="1323">
          <cell r="D1323" t="str">
            <v>島根県大田市</v>
          </cell>
          <cell r="E1323" t="str">
            <v>322059</v>
          </cell>
        </row>
        <row r="1324">
          <cell r="D1324" t="str">
            <v>島根県安来市</v>
          </cell>
          <cell r="E1324" t="str">
            <v>322067</v>
          </cell>
        </row>
        <row r="1325">
          <cell r="D1325" t="str">
            <v>島根県江津市</v>
          </cell>
          <cell r="E1325" t="str">
            <v>322075</v>
          </cell>
        </row>
        <row r="1326">
          <cell r="D1326" t="str">
            <v>島根県雲南市</v>
          </cell>
          <cell r="E1326" t="str">
            <v>322091</v>
          </cell>
        </row>
        <row r="1327">
          <cell r="D1327" t="str">
            <v>島根県奥出雲町</v>
          </cell>
          <cell r="E1327" t="str">
            <v>323438</v>
          </cell>
        </row>
        <row r="1328">
          <cell r="D1328" t="str">
            <v>島根県飯南町</v>
          </cell>
          <cell r="E1328" t="str">
            <v>323861</v>
          </cell>
        </row>
        <row r="1329">
          <cell r="D1329" t="str">
            <v>島根県川本町</v>
          </cell>
          <cell r="E1329" t="str">
            <v>324418</v>
          </cell>
        </row>
        <row r="1330">
          <cell r="D1330" t="str">
            <v>島根県美郷町</v>
          </cell>
          <cell r="E1330" t="str">
            <v>324485</v>
          </cell>
        </row>
        <row r="1331">
          <cell r="D1331" t="str">
            <v>島根県邑南町</v>
          </cell>
          <cell r="E1331" t="str">
            <v>324493</v>
          </cell>
        </row>
        <row r="1332">
          <cell r="D1332" t="str">
            <v>島根県津和野町</v>
          </cell>
          <cell r="E1332" t="str">
            <v>325015</v>
          </cell>
        </row>
        <row r="1333">
          <cell r="D1333" t="str">
            <v>島根県吉賀町</v>
          </cell>
          <cell r="E1333" t="str">
            <v>325058</v>
          </cell>
        </row>
        <row r="1334">
          <cell r="D1334" t="str">
            <v>島根県海士町</v>
          </cell>
          <cell r="E1334" t="str">
            <v>325252</v>
          </cell>
        </row>
        <row r="1335">
          <cell r="D1335" t="str">
            <v>島根県西ノ島町</v>
          </cell>
          <cell r="E1335" t="str">
            <v>325261</v>
          </cell>
        </row>
        <row r="1336">
          <cell r="D1336" t="str">
            <v>島根県知夫村</v>
          </cell>
          <cell r="E1336" t="str">
            <v>325279</v>
          </cell>
        </row>
        <row r="1337">
          <cell r="D1337" t="str">
            <v>島根県隠岐の島町</v>
          </cell>
          <cell r="E1337" t="str">
            <v>325287</v>
          </cell>
        </row>
        <row r="1338">
          <cell r="D1338" t="str">
            <v>岡山県岡山県</v>
          </cell>
          <cell r="E1338" t="str">
            <v>330001</v>
          </cell>
        </row>
        <row r="1339">
          <cell r="D1339" t="str">
            <v>岡山県岡山市</v>
          </cell>
          <cell r="E1339" t="str">
            <v>331007</v>
          </cell>
        </row>
        <row r="1340">
          <cell r="D1340" t="str">
            <v>岡山県倉敷市</v>
          </cell>
          <cell r="E1340" t="str">
            <v>332020</v>
          </cell>
        </row>
        <row r="1341">
          <cell r="D1341" t="str">
            <v>岡山県津山市</v>
          </cell>
          <cell r="E1341" t="str">
            <v>332038</v>
          </cell>
        </row>
        <row r="1342">
          <cell r="D1342" t="str">
            <v>岡山県玉野市</v>
          </cell>
          <cell r="E1342" t="str">
            <v>332046</v>
          </cell>
        </row>
        <row r="1343">
          <cell r="D1343" t="str">
            <v>岡山県笠岡市</v>
          </cell>
          <cell r="E1343" t="str">
            <v>332054</v>
          </cell>
        </row>
        <row r="1344">
          <cell r="D1344" t="str">
            <v>岡山県井原市</v>
          </cell>
          <cell r="E1344" t="str">
            <v>332071</v>
          </cell>
        </row>
        <row r="1345">
          <cell r="D1345" t="str">
            <v>岡山県総社市</v>
          </cell>
          <cell r="E1345" t="str">
            <v>332089</v>
          </cell>
        </row>
        <row r="1346">
          <cell r="D1346" t="str">
            <v>岡山県高梁市</v>
          </cell>
          <cell r="E1346" t="str">
            <v>332097</v>
          </cell>
        </row>
        <row r="1347">
          <cell r="D1347" t="str">
            <v>岡山県新見市</v>
          </cell>
          <cell r="E1347" t="str">
            <v>332101</v>
          </cell>
        </row>
        <row r="1348">
          <cell r="D1348" t="str">
            <v>岡山県備前市</v>
          </cell>
          <cell r="E1348" t="str">
            <v>332119</v>
          </cell>
        </row>
        <row r="1349">
          <cell r="D1349" t="str">
            <v>岡山県瀬戸内市</v>
          </cell>
          <cell r="E1349" t="str">
            <v>332127</v>
          </cell>
        </row>
        <row r="1350">
          <cell r="D1350" t="str">
            <v>岡山県赤磐市</v>
          </cell>
          <cell r="E1350" t="str">
            <v>332135</v>
          </cell>
        </row>
        <row r="1351">
          <cell r="D1351" t="str">
            <v>岡山県真庭市</v>
          </cell>
          <cell r="E1351" t="str">
            <v>332143</v>
          </cell>
        </row>
        <row r="1352">
          <cell r="D1352" t="str">
            <v>岡山県美作市</v>
          </cell>
          <cell r="E1352" t="str">
            <v>332151</v>
          </cell>
        </row>
        <row r="1353">
          <cell r="D1353" t="str">
            <v>岡山県浅口市</v>
          </cell>
          <cell r="E1353" t="str">
            <v>332160</v>
          </cell>
        </row>
        <row r="1354">
          <cell r="D1354" t="str">
            <v>岡山県和気町</v>
          </cell>
          <cell r="E1354" t="str">
            <v>333468</v>
          </cell>
        </row>
        <row r="1355">
          <cell r="D1355" t="str">
            <v>岡山県早島町</v>
          </cell>
          <cell r="E1355" t="str">
            <v>334235</v>
          </cell>
        </row>
        <row r="1356">
          <cell r="D1356" t="str">
            <v>岡山県里庄町</v>
          </cell>
          <cell r="E1356" t="str">
            <v>334456</v>
          </cell>
        </row>
        <row r="1357">
          <cell r="D1357" t="str">
            <v>岡山県矢掛町</v>
          </cell>
          <cell r="E1357" t="str">
            <v>334618</v>
          </cell>
        </row>
        <row r="1358">
          <cell r="D1358" t="str">
            <v>岡山県新庄村</v>
          </cell>
          <cell r="E1358" t="str">
            <v>335860</v>
          </cell>
        </row>
        <row r="1359">
          <cell r="D1359" t="str">
            <v>岡山県鏡野町</v>
          </cell>
          <cell r="E1359" t="str">
            <v>336068</v>
          </cell>
        </row>
        <row r="1360">
          <cell r="D1360" t="str">
            <v>岡山県勝央町</v>
          </cell>
          <cell r="E1360" t="str">
            <v>336220</v>
          </cell>
        </row>
        <row r="1361">
          <cell r="D1361" t="str">
            <v>岡山県奈義町</v>
          </cell>
          <cell r="E1361" t="str">
            <v>336238</v>
          </cell>
        </row>
        <row r="1362">
          <cell r="D1362" t="str">
            <v>岡山県西粟倉村</v>
          </cell>
          <cell r="E1362" t="str">
            <v>336432</v>
          </cell>
        </row>
        <row r="1363">
          <cell r="D1363" t="str">
            <v>岡山県久米南町</v>
          </cell>
          <cell r="E1363" t="str">
            <v>336637</v>
          </cell>
        </row>
        <row r="1364">
          <cell r="D1364" t="str">
            <v>岡山県美咲町</v>
          </cell>
          <cell r="E1364" t="str">
            <v>336661</v>
          </cell>
        </row>
        <row r="1365">
          <cell r="D1365" t="str">
            <v>岡山県吉備中央町</v>
          </cell>
          <cell r="E1365" t="str">
            <v>336815</v>
          </cell>
        </row>
        <row r="1366">
          <cell r="D1366" t="str">
            <v>広島県広島県</v>
          </cell>
          <cell r="E1366" t="str">
            <v>340006</v>
          </cell>
        </row>
        <row r="1367">
          <cell r="D1367" t="str">
            <v>広島県広島市</v>
          </cell>
          <cell r="E1367" t="str">
            <v>341002</v>
          </cell>
        </row>
        <row r="1368">
          <cell r="D1368" t="str">
            <v>広島県呉市</v>
          </cell>
          <cell r="E1368" t="str">
            <v>342025</v>
          </cell>
        </row>
        <row r="1369">
          <cell r="D1369" t="str">
            <v>広島県竹原市</v>
          </cell>
          <cell r="E1369" t="str">
            <v>342033</v>
          </cell>
        </row>
        <row r="1370">
          <cell r="D1370" t="str">
            <v>広島県三原市</v>
          </cell>
          <cell r="E1370" t="str">
            <v>342041</v>
          </cell>
        </row>
        <row r="1371">
          <cell r="D1371" t="str">
            <v>広島県尾道市</v>
          </cell>
          <cell r="E1371" t="str">
            <v>342050</v>
          </cell>
        </row>
        <row r="1372">
          <cell r="D1372" t="str">
            <v>広島県福山市</v>
          </cell>
          <cell r="E1372" t="str">
            <v>342076</v>
          </cell>
        </row>
        <row r="1373">
          <cell r="D1373" t="str">
            <v>広島県府中市</v>
          </cell>
          <cell r="E1373" t="str">
            <v>342084</v>
          </cell>
        </row>
        <row r="1374">
          <cell r="D1374" t="str">
            <v>広島県三次市</v>
          </cell>
          <cell r="E1374" t="str">
            <v>342092</v>
          </cell>
        </row>
        <row r="1375">
          <cell r="D1375" t="str">
            <v>広島県庄原市</v>
          </cell>
          <cell r="E1375" t="str">
            <v>342106</v>
          </cell>
        </row>
        <row r="1376">
          <cell r="D1376" t="str">
            <v>広島県大竹市</v>
          </cell>
          <cell r="E1376" t="str">
            <v>342114</v>
          </cell>
        </row>
        <row r="1377">
          <cell r="D1377" t="str">
            <v>広島県東広島市</v>
          </cell>
          <cell r="E1377" t="str">
            <v>342122</v>
          </cell>
        </row>
        <row r="1378">
          <cell r="D1378" t="str">
            <v>広島県廿日市市</v>
          </cell>
          <cell r="E1378" t="str">
            <v>342131</v>
          </cell>
        </row>
        <row r="1379">
          <cell r="D1379" t="str">
            <v>広島県安芸高田市</v>
          </cell>
          <cell r="E1379" t="str">
            <v>342149</v>
          </cell>
        </row>
        <row r="1380">
          <cell r="D1380" t="str">
            <v>広島県江田島市</v>
          </cell>
          <cell r="E1380" t="str">
            <v>342157</v>
          </cell>
        </row>
        <row r="1381">
          <cell r="D1381" t="str">
            <v>広島県府中町</v>
          </cell>
          <cell r="E1381" t="str">
            <v>343021</v>
          </cell>
        </row>
        <row r="1382">
          <cell r="D1382" t="str">
            <v>広島県海田町</v>
          </cell>
          <cell r="E1382" t="str">
            <v>343048</v>
          </cell>
        </row>
        <row r="1383">
          <cell r="D1383" t="str">
            <v>広島県熊野町</v>
          </cell>
          <cell r="E1383" t="str">
            <v>343072</v>
          </cell>
        </row>
        <row r="1384">
          <cell r="D1384" t="str">
            <v>広島県坂町</v>
          </cell>
          <cell r="E1384" t="str">
            <v>343099</v>
          </cell>
        </row>
        <row r="1385">
          <cell r="D1385" t="str">
            <v>広島県安芸太田町</v>
          </cell>
          <cell r="E1385" t="str">
            <v>343684</v>
          </cell>
        </row>
        <row r="1386">
          <cell r="D1386" t="str">
            <v>広島県北広島町</v>
          </cell>
          <cell r="E1386" t="str">
            <v>343692</v>
          </cell>
        </row>
        <row r="1387">
          <cell r="D1387" t="str">
            <v>広島県大崎上島町</v>
          </cell>
          <cell r="E1387" t="str">
            <v>344311</v>
          </cell>
        </row>
        <row r="1388">
          <cell r="D1388" t="str">
            <v>広島県世羅町</v>
          </cell>
          <cell r="E1388" t="str">
            <v>344621</v>
          </cell>
        </row>
        <row r="1389">
          <cell r="D1389" t="str">
            <v>広島県神石高原町</v>
          </cell>
          <cell r="E1389" t="str">
            <v>345458</v>
          </cell>
        </row>
        <row r="1390">
          <cell r="D1390" t="str">
            <v>山口県山口県</v>
          </cell>
          <cell r="E1390" t="str">
            <v>350001</v>
          </cell>
        </row>
        <row r="1391">
          <cell r="D1391" t="str">
            <v>山口県下関市</v>
          </cell>
          <cell r="E1391" t="str">
            <v>352012</v>
          </cell>
        </row>
        <row r="1392">
          <cell r="D1392" t="str">
            <v>山口県宇部市</v>
          </cell>
          <cell r="E1392" t="str">
            <v>352021</v>
          </cell>
        </row>
        <row r="1393">
          <cell r="D1393" t="str">
            <v>山口県山口市</v>
          </cell>
          <cell r="E1393" t="str">
            <v>352039</v>
          </cell>
        </row>
        <row r="1394">
          <cell r="D1394" t="str">
            <v>山口県萩市</v>
          </cell>
          <cell r="E1394" t="str">
            <v>352047</v>
          </cell>
        </row>
        <row r="1395">
          <cell r="D1395" t="str">
            <v>山口県防府市</v>
          </cell>
          <cell r="E1395" t="str">
            <v>352063</v>
          </cell>
        </row>
        <row r="1396">
          <cell r="D1396" t="str">
            <v>山口県下松市</v>
          </cell>
          <cell r="E1396" t="str">
            <v>352071</v>
          </cell>
        </row>
        <row r="1397">
          <cell r="D1397" t="str">
            <v>山口県岩国市</v>
          </cell>
          <cell r="E1397" t="str">
            <v>352080</v>
          </cell>
        </row>
        <row r="1398">
          <cell r="D1398" t="str">
            <v>山口県光市</v>
          </cell>
          <cell r="E1398" t="str">
            <v>352101</v>
          </cell>
        </row>
        <row r="1399">
          <cell r="D1399" t="str">
            <v>山口県長門市</v>
          </cell>
          <cell r="E1399" t="str">
            <v>352110</v>
          </cell>
        </row>
        <row r="1400">
          <cell r="D1400" t="str">
            <v>山口県柳井市</v>
          </cell>
          <cell r="E1400" t="str">
            <v>352128</v>
          </cell>
        </row>
        <row r="1401">
          <cell r="D1401" t="str">
            <v>山口県美祢市</v>
          </cell>
          <cell r="E1401" t="str">
            <v>352136</v>
          </cell>
        </row>
        <row r="1402">
          <cell r="D1402" t="str">
            <v>山口県周南市</v>
          </cell>
          <cell r="E1402" t="str">
            <v>352152</v>
          </cell>
        </row>
        <row r="1403">
          <cell r="D1403" t="str">
            <v>山口県山陽小野田市</v>
          </cell>
          <cell r="E1403" t="str">
            <v>352161</v>
          </cell>
        </row>
        <row r="1404">
          <cell r="D1404" t="str">
            <v>山口県周防大島町</v>
          </cell>
          <cell r="E1404" t="str">
            <v>353051</v>
          </cell>
        </row>
        <row r="1405">
          <cell r="D1405" t="str">
            <v>山口県和木町</v>
          </cell>
          <cell r="E1405" t="str">
            <v>353213</v>
          </cell>
        </row>
        <row r="1406">
          <cell r="D1406" t="str">
            <v>山口県上関町</v>
          </cell>
          <cell r="E1406" t="str">
            <v>353418</v>
          </cell>
        </row>
        <row r="1407">
          <cell r="D1407" t="str">
            <v>山口県田布施町</v>
          </cell>
          <cell r="E1407" t="str">
            <v>353434</v>
          </cell>
        </row>
        <row r="1408">
          <cell r="D1408" t="str">
            <v>山口県平生町</v>
          </cell>
          <cell r="E1408" t="str">
            <v>353442</v>
          </cell>
        </row>
        <row r="1409">
          <cell r="D1409" t="str">
            <v>山口県阿武町</v>
          </cell>
          <cell r="E1409" t="str">
            <v>355020</v>
          </cell>
        </row>
        <row r="1410">
          <cell r="D1410" t="str">
            <v>徳島県徳島県</v>
          </cell>
          <cell r="E1410" t="str">
            <v>360007</v>
          </cell>
        </row>
        <row r="1411">
          <cell r="D1411" t="str">
            <v>徳島県徳島市</v>
          </cell>
          <cell r="E1411" t="str">
            <v>362018</v>
          </cell>
        </row>
        <row r="1412">
          <cell r="D1412" t="str">
            <v>徳島県鳴門市</v>
          </cell>
          <cell r="E1412" t="str">
            <v>362026</v>
          </cell>
        </row>
        <row r="1413">
          <cell r="D1413" t="str">
            <v>徳島県小松島市</v>
          </cell>
          <cell r="E1413" t="str">
            <v>362034</v>
          </cell>
        </row>
        <row r="1414">
          <cell r="D1414" t="str">
            <v>徳島県阿南市</v>
          </cell>
          <cell r="E1414" t="str">
            <v>362042</v>
          </cell>
        </row>
        <row r="1415">
          <cell r="D1415" t="str">
            <v>徳島県吉野川市</v>
          </cell>
          <cell r="E1415" t="str">
            <v>362051</v>
          </cell>
        </row>
        <row r="1416">
          <cell r="D1416" t="str">
            <v>徳島県阿波市</v>
          </cell>
          <cell r="E1416" t="str">
            <v>362069</v>
          </cell>
        </row>
        <row r="1417">
          <cell r="D1417" t="str">
            <v>徳島県美馬市</v>
          </cell>
          <cell r="E1417" t="str">
            <v>362077</v>
          </cell>
        </row>
        <row r="1418">
          <cell r="D1418" t="str">
            <v>徳島県三好市</v>
          </cell>
          <cell r="E1418" t="str">
            <v>362085</v>
          </cell>
        </row>
        <row r="1419">
          <cell r="D1419" t="str">
            <v>徳島県勝浦町</v>
          </cell>
          <cell r="E1419" t="str">
            <v>363014</v>
          </cell>
        </row>
        <row r="1420">
          <cell r="D1420" t="str">
            <v>徳島県上勝町</v>
          </cell>
          <cell r="E1420" t="str">
            <v>363022</v>
          </cell>
        </row>
        <row r="1421">
          <cell r="D1421" t="str">
            <v>徳島県佐那河内村</v>
          </cell>
          <cell r="E1421" t="str">
            <v>363219</v>
          </cell>
        </row>
        <row r="1422">
          <cell r="D1422" t="str">
            <v>徳島県石井町</v>
          </cell>
          <cell r="E1422" t="str">
            <v>363413</v>
          </cell>
        </row>
        <row r="1423">
          <cell r="D1423" t="str">
            <v>徳島県神山町</v>
          </cell>
          <cell r="E1423" t="str">
            <v>363421</v>
          </cell>
        </row>
        <row r="1424">
          <cell r="D1424" t="str">
            <v>徳島県那賀町</v>
          </cell>
          <cell r="E1424" t="str">
            <v>363685</v>
          </cell>
        </row>
        <row r="1425">
          <cell r="D1425" t="str">
            <v>徳島県牟岐町</v>
          </cell>
          <cell r="E1425" t="str">
            <v>363839</v>
          </cell>
        </row>
        <row r="1426">
          <cell r="D1426" t="str">
            <v>徳島県美波町</v>
          </cell>
          <cell r="E1426" t="str">
            <v>363871</v>
          </cell>
        </row>
        <row r="1427">
          <cell r="D1427" t="str">
            <v>徳島県海陽町</v>
          </cell>
          <cell r="E1427" t="str">
            <v>363880</v>
          </cell>
        </row>
        <row r="1428">
          <cell r="D1428" t="str">
            <v>徳島県松茂町</v>
          </cell>
          <cell r="E1428" t="str">
            <v>364011</v>
          </cell>
        </row>
        <row r="1429">
          <cell r="D1429" t="str">
            <v>徳島県北島町</v>
          </cell>
          <cell r="E1429" t="str">
            <v>364029</v>
          </cell>
        </row>
        <row r="1430">
          <cell r="D1430" t="str">
            <v>徳島県藍住町</v>
          </cell>
          <cell r="E1430" t="str">
            <v>364037</v>
          </cell>
        </row>
        <row r="1431">
          <cell r="D1431" t="str">
            <v>徳島県板野町</v>
          </cell>
          <cell r="E1431" t="str">
            <v>364045</v>
          </cell>
        </row>
        <row r="1432">
          <cell r="D1432" t="str">
            <v>徳島県上板町</v>
          </cell>
          <cell r="E1432" t="str">
            <v>364053</v>
          </cell>
        </row>
        <row r="1433">
          <cell r="D1433" t="str">
            <v>徳島県つるぎ町</v>
          </cell>
          <cell r="E1433" t="str">
            <v>364681</v>
          </cell>
        </row>
        <row r="1434">
          <cell r="D1434" t="str">
            <v>徳島県東みよし町</v>
          </cell>
          <cell r="E1434" t="str">
            <v>364894</v>
          </cell>
        </row>
        <row r="1435">
          <cell r="D1435" t="str">
            <v>香川県香川県</v>
          </cell>
          <cell r="E1435" t="str">
            <v>370002</v>
          </cell>
        </row>
        <row r="1436">
          <cell r="D1436" t="str">
            <v>香川県高松市</v>
          </cell>
          <cell r="E1436" t="str">
            <v>372013</v>
          </cell>
        </row>
        <row r="1437">
          <cell r="D1437" t="str">
            <v>香川県丸亀市</v>
          </cell>
          <cell r="E1437" t="str">
            <v>372021</v>
          </cell>
        </row>
        <row r="1438">
          <cell r="D1438" t="str">
            <v>香川県坂出市</v>
          </cell>
          <cell r="E1438" t="str">
            <v>372030</v>
          </cell>
        </row>
        <row r="1439">
          <cell r="D1439" t="str">
            <v>香川県善通寺市</v>
          </cell>
          <cell r="E1439" t="str">
            <v>372048</v>
          </cell>
        </row>
        <row r="1440">
          <cell r="D1440" t="str">
            <v>香川県観音寺市</v>
          </cell>
          <cell r="E1440" t="str">
            <v>372056</v>
          </cell>
        </row>
        <row r="1441">
          <cell r="D1441" t="str">
            <v>香川県さぬき市</v>
          </cell>
          <cell r="E1441" t="str">
            <v>372064</v>
          </cell>
        </row>
        <row r="1442">
          <cell r="D1442" t="str">
            <v>香川県東かがわ市</v>
          </cell>
          <cell r="E1442" t="str">
            <v>372072</v>
          </cell>
        </row>
        <row r="1443">
          <cell r="D1443" t="str">
            <v>香川県三豊市</v>
          </cell>
          <cell r="E1443" t="str">
            <v>372081</v>
          </cell>
        </row>
        <row r="1444">
          <cell r="D1444" t="str">
            <v>香川県土庄町</v>
          </cell>
          <cell r="E1444" t="str">
            <v>373222</v>
          </cell>
        </row>
        <row r="1445">
          <cell r="D1445" t="str">
            <v>香川県小豆島町</v>
          </cell>
          <cell r="E1445" t="str">
            <v>373249</v>
          </cell>
        </row>
        <row r="1446">
          <cell r="D1446" t="str">
            <v>香川県三木町</v>
          </cell>
          <cell r="E1446" t="str">
            <v>373419</v>
          </cell>
        </row>
        <row r="1447">
          <cell r="D1447" t="str">
            <v>香川県直島町</v>
          </cell>
          <cell r="E1447" t="str">
            <v>373648</v>
          </cell>
        </row>
        <row r="1448">
          <cell r="D1448" t="str">
            <v>香川県宇多津町</v>
          </cell>
          <cell r="E1448" t="str">
            <v>373869</v>
          </cell>
        </row>
        <row r="1449">
          <cell r="D1449" t="str">
            <v>香川県綾川町</v>
          </cell>
          <cell r="E1449" t="str">
            <v>373877</v>
          </cell>
        </row>
        <row r="1450">
          <cell r="D1450" t="str">
            <v>香川県琴平町</v>
          </cell>
          <cell r="E1450" t="str">
            <v>374032</v>
          </cell>
        </row>
        <row r="1451">
          <cell r="D1451" t="str">
            <v>香川県多度津町</v>
          </cell>
          <cell r="E1451" t="str">
            <v>374041</v>
          </cell>
        </row>
        <row r="1452">
          <cell r="D1452" t="str">
            <v>香川県まんのう町</v>
          </cell>
          <cell r="E1452" t="str">
            <v>374067</v>
          </cell>
        </row>
        <row r="1453">
          <cell r="D1453" t="str">
            <v>愛媛県愛媛県</v>
          </cell>
          <cell r="E1453" t="str">
            <v>380008</v>
          </cell>
        </row>
        <row r="1454">
          <cell r="D1454" t="str">
            <v>愛媛県松山市</v>
          </cell>
          <cell r="E1454" t="str">
            <v>382019</v>
          </cell>
        </row>
        <row r="1455">
          <cell r="D1455" t="str">
            <v>愛媛県今治市</v>
          </cell>
          <cell r="E1455" t="str">
            <v>382027</v>
          </cell>
        </row>
        <row r="1456">
          <cell r="D1456" t="str">
            <v>愛媛県宇和島市</v>
          </cell>
          <cell r="E1456" t="str">
            <v>382035</v>
          </cell>
        </row>
        <row r="1457">
          <cell r="D1457" t="str">
            <v>愛媛県八幡浜市</v>
          </cell>
          <cell r="E1457" t="str">
            <v>382043</v>
          </cell>
        </row>
        <row r="1458">
          <cell r="D1458" t="str">
            <v>愛媛県新居浜市</v>
          </cell>
          <cell r="E1458" t="str">
            <v>382051</v>
          </cell>
        </row>
        <row r="1459">
          <cell r="D1459" t="str">
            <v>愛媛県西条市</v>
          </cell>
          <cell r="E1459" t="str">
            <v>382060</v>
          </cell>
        </row>
        <row r="1460">
          <cell r="D1460" t="str">
            <v>愛媛県大洲市</v>
          </cell>
          <cell r="E1460" t="str">
            <v>382078</v>
          </cell>
        </row>
        <row r="1461">
          <cell r="D1461" t="str">
            <v>愛媛県伊予市</v>
          </cell>
          <cell r="E1461" t="str">
            <v>382108</v>
          </cell>
        </row>
        <row r="1462">
          <cell r="D1462" t="str">
            <v>愛媛県四国中央市</v>
          </cell>
          <cell r="E1462" t="str">
            <v>382132</v>
          </cell>
        </row>
        <row r="1463">
          <cell r="D1463" t="str">
            <v>愛媛県西予市</v>
          </cell>
          <cell r="E1463" t="str">
            <v>382141</v>
          </cell>
        </row>
        <row r="1464">
          <cell r="D1464" t="str">
            <v>愛媛県東温市</v>
          </cell>
          <cell r="E1464" t="str">
            <v>382159</v>
          </cell>
        </row>
        <row r="1465">
          <cell r="D1465" t="str">
            <v>愛媛県上島町</v>
          </cell>
          <cell r="E1465" t="str">
            <v>383562</v>
          </cell>
        </row>
        <row r="1466">
          <cell r="D1466" t="str">
            <v>愛媛県久万高原町</v>
          </cell>
          <cell r="E1466" t="str">
            <v>383864</v>
          </cell>
        </row>
        <row r="1467">
          <cell r="D1467" t="str">
            <v>愛媛県松前町</v>
          </cell>
          <cell r="E1467" t="str">
            <v>384011</v>
          </cell>
        </row>
        <row r="1468">
          <cell r="D1468" t="str">
            <v>愛媛県砥部町</v>
          </cell>
          <cell r="E1468" t="str">
            <v>384020</v>
          </cell>
        </row>
        <row r="1469">
          <cell r="D1469" t="str">
            <v>愛媛県内子町</v>
          </cell>
          <cell r="E1469" t="str">
            <v>384224</v>
          </cell>
        </row>
        <row r="1470">
          <cell r="D1470" t="str">
            <v>愛媛県伊方町</v>
          </cell>
          <cell r="E1470" t="str">
            <v>384429</v>
          </cell>
        </row>
        <row r="1471">
          <cell r="D1471" t="str">
            <v>愛媛県松野町</v>
          </cell>
          <cell r="E1471" t="str">
            <v>384844</v>
          </cell>
        </row>
        <row r="1472">
          <cell r="D1472" t="str">
            <v>愛媛県鬼北町</v>
          </cell>
          <cell r="E1472" t="str">
            <v>384887</v>
          </cell>
        </row>
        <row r="1473">
          <cell r="D1473" t="str">
            <v>愛媛県愛南町</v>
          </cell>
          <cell r="E1473" t="str">
            <v>385069</v>
          </cell>
        </row>
        <row r="1474">
          <cell r="D1474" t="str">
            <v>高知県高知県</v>
          </cell>
          <cell r="E1474" t="str">
            <v>390003</v>
          </cell>
        </row>
        <row r="1475">
          <cell r="D1475" t="str">
            <v>高知県高知市</v>
          </cell>
          <cell r="E1475" t="str">
            <v>392014</v>
          </cell>
        </row>
        <row r="1476">
          <cell r="D1476" t="str">
            <v>高知県室戸市</v>
          </cell>
          <cell r="E1476" t="str">
            <v>392022</v>
          </cell>
        </row>
        <row r="1477">
          <cell r="D1477" t="str">
            <v>高知県安芸市</v>
          </cell>
          <cell r="E1477" t="str">
            <v>392031</v>
          </cell>
        </row>
        <row r="1478">
          <cell r="D1478" t="str">
            <v>高知県南国市</v>
          </cell>
          <cell r="E1478" t="str">
            <v>392049</v>
          </cell>
        </row>
        <row r="1479">
          <cell r="D1479" t="str">
            <v>高知県土佐市</v>
          </cell>
          <cell r="E1479" t="str">
            <v>392057</v>
          </cell>
        </row>
        <row r="1480">
          <cell r="D1480" t="str">
            <v>高知県須崎市</v>
          </cell>
          <cell r="E1480" t="str">
            <v>392065</v>
          </cell>
        </row>
        <row r="1481">
          <cell r="D1481" t="str">
            <v>高知県宿毛市</v>
          </cell>
          <cell r="E1481" t="str">
            <v>392081</v>
          </cell>
        </row>
        <row r="1482">
          <cell r="D1482" t="str">
            <v>高知県土佐清水市</v>
          </cell>
          <cell r="E1482" t="str">
            <v>392090</v>
          </cell>
        </row>
        <row r="1483">
          <cell r="D1483" t="str">
            <v>高知県四万十市</v>
          </cell>
          <cell r="E1483" t="str">
            <v>392103</v>
          </cell>
        </row>
        <row r="1484">
          <cell r="D1484" t="str">
            <v>高知県香南市</v>
          </cell>
          <cell r="E1484" t="str">
            <v>392111</v>
          </cell>
        </row>
        <row r="1485">
          <cell r="D1485" t="str">
            <v>高知県香美市</v>
          </cell>
          <cell r="E1485" t="str">
            <v>392120</v>
          </cell>
        </row>
        <row r="1486">
          <cell r="D1486" t="str">
            <v>高知県東洋町</v>
          </cell>
          <cell r="E1486" t="str">
            <v>393011</v>
          </cell>
        </row>
        <row r="1487">
          <cell r="D1487" t="str">
            <v>高知県奈半利町</v>
          </cell>
          <cell r="E1487" t="str">
            <v>393029</v>
          </cell>
        </row>
        <row r="1488">
          <cell r="D1488" t="str">
            <v>高知県田野町</v>
          </cell>
          <cell r="E1488" t="str">
            <v>393037</v>
          </cell>
        </row>
        <row r="1489">
          <cell r="D1489" t="str">
            <v>高知県安田町</v>
          </cell>
          <cell r="E1489" t="str">
            <v>393045</v>
          </cell>
        </row>
        <row r="1490">
          <cell r="D1490" t="str">
            <v>高知県北川村</v>
          </cell>
          <cell r="E1490" t="str">
            <v>393053</v>
          </cell>
        </row>
        <row r="1491">
          <cell r="D1491" t="str">
            <v>高知県馬路村</v>
          </cell>
          <cell r="E1491" t="str">
            <v>393061</v>
          </cell>
        </row>
        <row r="1492">
          <cell r="D1492" t="str">
            <v>高知県芸西村</v>
          </cell>
          <cell r="E1492" t="str">
            <v>393070</v>
          </cell>
        </row>
        <row r="1493">
          <cell r="D1493" t="str">
            <v>高知県本山町</v>
          </cell>
          <cell r="E1493" t="str">
            <v>393410</v>
          </cell>
        </row>
        <row r="1494">
          <cell r="D1494" t="str">
            <v>高知県大豊町</v>
          </cell>
          <cell r="E1494" t="str">
            <v>393444</v>
          </cell>
        </row>
        <row r="1495">
          <cell r="D1495" t="str">
            <v>高知県土佐町</v>
          </cell>
          <cell r="E1495" t="str">
            <v>393631</v>
          </cell>
        </row>
        <row r="1496">
          <cell r="D1496" t="str">
            <v>高知県大川村</v>
          </cell>
          <cell r="E1496" t="str">
            <v>393649</v>
          </cell>
        </row>
        <row r="1497">
          <cell r="D1497" t="str">
            <v>高知県いの町</v>
          </cell>
          <cell r="E1497" t="str">
            <v>393860</v>
          </cell>
        </row>
        <row r="1498">
          <cell r="D1498" t="str">
            <v>高知県仁淀川町</v>
          </cell>
          <cell r="E1498" t="str">
            <v>393878</v>
          </cell>
        </row>
        <row r="1499">
          <cell r="D1499" t="str">
            <v>高知県中土佐町</v>
          </cell>
          <cell r="E1499" t="str">
            <v>394017</v>
          </cell>
        </row>
        <row r="1500">
          <cell r="D1500" t="str">
            <v>高知県佐川町</v>
          </cell>
          <cell r="E1500" t="str">
            <v>394025</v>
          </cell>
        </row>
        <row r="1501">
          <cell r="D1501" t="str">
            <v>高知県越知町</v>
          </cell>
          <cell r="E1501" t="str">
            <v>394033</v>
          </cell>
        </row>
        <row r="1502">
          <cell r="D1502" t="str">
            <v>高知県梼原町</v>
          </cell>
          <cell r="E1502" t="str">
            <v>394050</v>
          </cell>
        </row>
        <row r="1503">
          <cell r="D1503" t="str">
            <v>高知県日高村</v>
          </cell>
          <cell r="E1503" t="str">
            <v>394106</v>
          </cell>
        </row>
        <row r="1504">
          <cell r="D1504" t="str">
            <v>高知県津野町</v>
          </cell>
          <cell r="E1504" t="str">
            <v>394114</v>
          </cell>
        </row>
        <row r="1505">
          <cell r="D1505" t="str">
            <v>高知県四万十町</v>
          </cell>
          <cell r="E1505" t="str">
            <v>394122</v>
          </cell>
        </row>
        <row r="1506">
          <cell r="D1506" t="str">
            <v>高知県大月町</v>
          </cell>
          <cell r="E1506" t="str">
            <v>394246</v>
          </cell>
        </row>
        <row r="1507">
          <cell r="D1507" t="str">
            <v>高知県三原村</v>
          </cell>
          <cell r="E1507" t="str">
            <v>394271</v>
          </cell>
        </row>
        <row r="1508">
          <cell r="D1508" t="str">
            <v>高知県黒潮町</v>
          </cell>
          <cell r="E1508" t="str">
            <v>394289</v>
          </cell>
        </row>
        <row r="1509">
          <cell r="D1509" t="str">
            <v>福岡県福岡県</v>
          </cell>
          <cell r="E1509" t="str">
            <v>400009</v>
          </cell>
        </row>
        <row r="1510">
          <cell r="D1510" t="str">
            <v>福岡県北九州市</v>
          </cell>
          <cell r="E1510" t="str">
            <v>401005</v>
          </cell>
        </row>
        <row r="1511">
          <cell r="D1511" t="str">
            <v>福岡県福岡市</v>
          </cell>
          <cell r="E1511" t="str">
            <v>401307</v>
          </cell>
        </row>
        <row r="1512">
          <cell r="D1512" t="str">
            <v>福岡県大牟田市</v>
          </cell>
          <cell r="E1512" t="str">
            <v>402028</v>
          </cell>
        </row>
        <row r="1513">
          <cell r="D1513" t="str">
            <v>福岡県久留米市</v>
          </cell>
          <cell r="E1513" t="str">
            <v>402036</v>
          </cell>
        </row>
        <row r="1514">
          <cell r="D1514" t="str">
            <v>福岡県直方市</v>
          </cell>
          <cell r="E1514" t="str">
            <v>402044</v>
          </cell>
        </row>
        <row r="1515">
          <cell r="D1515" t="str">
            <v>福岡県飯塚市</v>
          </cell>
          <cell r="E1515" t="str">
            <v>402052</v>
          </cell>
        </row>
        <row r="1516">
          <cell r="D1516" t="str">
            <v>福岡県田川市</v>
          </cell>
          <cell r="E1516" t="str">
            <v>402061</v>
          </cell>
        </row>
        <row r="1517">
          <cell r="D1517" t="str">
            <v>福岡県柳川市</v>
          </cell>
          <cell r="E1517" t="str">
            <v>402079</v>
          </cell>
        </row>
        <row r="1518">
          <cell r="D1518" t="str">
            <v>福岡県八女市</v>
          </cell>
          <cell r="E1518" t="str">
            <v>402109</v>
          </cell>
        </row>
        <row r="1519">
          <cell r="D1519" t="str">
            <v>福岡県筑後市</v>
          </cell>
          <cell r="E1519" t="str">
            <v>402117</v>
          </cell>
        </row>
        <row r="1520">
          <cell r="D1520" t="str">
            <v>福岡県大川市</v>
          </cell>
          <cell r="E1520" t="str">
            <v>402125</v>
          </cell>
        </row>
        <row r="1521">
          <cell r="D1521" t="str">
            <v>福岡県行橋市</v>
          </cell>
          <cell r="E1521" t="str">
            <v>402133</v>
          </cell>
        </row>
        <row r="1522">
          <cell r="D1522" t="str">
            <v>福岡県豊前市</v>
          </cell>
          <cell r="E1522" t="str">
            <v>402141</v>
          </cell>
        </row>
        <row r="1523">
          <cell r="D1523" t="str">
            <v>福岡県中間市</v>
          </cell>
          <cell r="E1523" t="str">
            <v>402150</v>
          </cell>
        </row>
        <row r="1524">
          <cell r="D1524" t="str">
            <v>福岡県小郡市</v>
          </cell>
          <cell r="E1524" t="str">
            <v>402168</v>
          </cell>
        </row>
        <row r="1525">
          <cell r="D1525" t="str">
            <v>福岡県筑紫野市</v>
          </cell>
          <cell r="E1525" t="str">
            <v>402176</v>
          </cell>
        </row>
        <row r="1526">
          <cell r="D1526" t="str">
            <v>福岡県春日市</v>
          </cell>
          <cell r="E1526" t="str">
            <v>402184</v>
          </cell>
        </row>
        <row r="1527">
          <cell r="D1527" t="str">
            <v>福岡県大野城市</v>
          </cell>
          <cell r="E1527" t="str">
            <v>402192</v>
          </cell>
        </row>
        <row r="1528">
          <cell r="D1528" t="str">
            <v>福岡県宗像市</v>
          </cell>
          <cell r="E1528" t="str">
            <v>402206</v>
          </cell>
        </row>
        <row r="1529">
          <cell r="D1529" t="str">
            <v>福岡県太宰府市</v>
          </cell>
          <cell r="E1529" t="str">
            <v>402214</v>
          </cell>
        </row>
        <row r="1530">
          <cell r="D1530" t="str">
            <v>福岡県古賀市</v>
          </cell>
          <cell r="E1530" t="str">
            <v>402231</v>
          </cell>
        </row>
        <row r="1531">
          <cell r="D1531" t="str">
            <v>福岡県福津市</v>
          </cell>
          <cell r="E1531" t="str">
            <v>402249</v>
          </cell>
        </row>
        <row r="1532">
          <cell r="D1532" t="str">
            <v>福岡県うきは市</v>
          </cell>
          <cell r="E1532" t="str">
            <v>402257</v>
          </cell>
        </row>
        <row r="1533">
          <cell r="D1533" t="str">
            <v>福岡県宮若市</v>
          </cell>
          <cell r="E1533" t="str">
            <v>402265</v>
          </cell>
        </row>
        <row r="1534">
          <cell r="D1534" t="str">
            <v>福岡県嘉麻市</v>
          </cell>
          <cell r="E1534" t="str">
            <v>402273</v>
          </cell>
        </row>
        <row r="1535">
          <cell r="D1535" t="str">
            <v>福岡県朝倉市</v>
          </cell>
          <cell r="E1535" t="str">
            <v>402281</v>
          </cell>
        </row>
        <row r="1536">
          <cell r="D1536" t="str">
            <v>福岡県みやま市</v>
          </cell>
          <cell r="E1536" t="str">
            <v>402290</v>
          </cell>
        </row>
        <row r="1537">
          <cell r="D1537" t="str">
            <v>福岡県糸島市</v>
          </cell>
          <cell r="E1537" t="str">
            <v>402303</v>
          </cell>
        </row>
        <row r="1538">
          <cell r="D1538" t="str">
            <v>福岡県那珂川市</v>
          </cell>
          <cell r="E1538" t="str">
            <v>402311</v>
          </cell>
        </row>
        <row r="1539">
          <cell r="D1539" t="str">
            <v>福岡県宇美町</v>
          </cell>
          <cell r="E1539" t="str">
            <v>403415</v>
          </cell>
        </row>
        <row r="1540">
          <cell r="D1540" t="str">
            <v>福岡県篠栗町</v>
          </cell>
          <cell r="E1540" t="str">
            <v>403423</v>
          </cell>
        </row>
        <row r="1541">
          <cell r="D1541" t="str">
            <v>福岡県志免町</v>
          </cell>
          <cell r="E1541" t="str">
            <v>403431</v>
          </cell>
        </row>
        <row r="1542">
          <cell r="D1542" t="str">
            <v>福岡県須恵町</v>
          </cell>
          <cell r="E1542" t="str">
            <v>403440</v>
          </cell>
        </row>
        <row r="1543">
          <cell r="D1543" t="str">
            <v>福岡県新宮町</v>
          </cell>
          <cell r="E1543" t="str">
            <v>403458</v>
          </cell>
        </row>
        <row r="1544">
          <cell r="D1544" t="str">
            <v>福岡県久山町</v>
          </cell>
          <cell r="E1544" t="str">
            <v>403482</v>
          </cell>
        </row>
        <row r="1545">
          <cell r="D1545" t="str">
            <v>福岡県粕屋町</v>
          </cell>
          <cell r="E1545" t="str">
            <v>403491</v>
          </cell>
        </row>
        <row r="1546">
          <cell r="D1546" t="str">
            <v>福岡県芦屋町</v>
          </cell>
          <cell r="E1546" t="str">
            <v>403814</v>
          </cell>
        </row>
        <row r="1547">
          <cell r="D1547" t="str">
            <v>福岡県水巻町</v>
          </cell>
          <cell r="E1547" t="str">
            <v>403822</v>
          </cell>
        </row>
        <row r="1548">
          <cell r="D1548" t="str">
            <v>福岡県岡垣町</v>
          </cell>
          <cell r="E1548" t="str">
            <v>403831</v>
          </cell>
        </row>
        <row r="1549">
          <cell r="D1549" t="str">
            <v>福岡県遠賀町</v>
          </cell>
          <cell r="E1549" t="str">
            <v>403849</v>
          </cell>
        </row>
        <row r="1550">
          <cell r="D1550" t="str">
            <v>福岡県小竹町</v>
          </cell>
          <cell r="E1550" t="str">
            <v>404012</v>
          </cell>
        </row>
        <row r="1551">
          <cell r="D1551" t="str">
            <v>福岡県鞍手町</v>
          </cell>
          <cell r="E1551" t="str">
            <v>404021</v>
          </cell>
        </row>
        <row r="1552">
          <cell r="D1552" t="str">
            <v>福岡県桂川町</v>
          </cell>
          <cell r="E1552" t="str">
            <v>404217</v>
          </cell>
        </row>
        <row r="1553">
          <cell r="D1553" t="str">
            <v>福岡県筑前町</v>
          </cell>
          <cell r="E1553" t="str">
            <v>404471</v>
          </cell>
        </row>
        <row r="1554">
          <cell r="D1554" t="str">
            <v>福岡県東峰村</v>
          </cell>
          <cell r="E1554" t="str">
            <v>404489</v>
          </cell>
        </row>
        <row r="1555">
          <cell r="D1555" t="str">
            <v>福岡県大刀洗町</v>
          </cell>
          <cell r="E1555" t="str">
            <v>405035</v>
          </cell>
        </row>
        <row r="1556">
          <cell r="D1556" t="str">
            <v>福岡県大木町</v>
          </cell>
          <cell r="E1556" t="str">
            <v>405221</v>
          </cell>
        </row>
        <row r="1557">
          <cell r="D1557" t="str">
            <v>福岡県広川町</v>
          </cell>
          <cell r="E1557" t="str">
            <v>405442</v>
          </cell>
        </row>
        <row r="1558">
          <cell r="D1558" t="str">
            <v>福岡県香春町</v>
          </cell>
          <cell r="E1558" t="str">
            <v>406015</v>
          </cell>
        </row>
        <row r="1559">
          <cell r="D1559" t="str">
            <v>福岡県添田町</v>
          </cell>
          <cell r="E1559" t="str">
            <v>406023</v>
          </cell>
        </row>
        <row r="1560">
          <cell r="D1560" t="str">
            <v>福岡県糸田町</v>
          </cell>
          <cell r="E1560" t="str">
            <v>406040</v>
          </cell>
        </row>
        <row r="1561">
          <cell r="D1561" t="str">
            <v>福岡県川崎町</v>
          </cell>
          <cell r="E1561" t="str">
            <v>406058</v>
          </cell>
        </row>
        <row r="1562">
          <cell r="D1562" t="str">
            <v>福岡県大任町</v>
          </cell>
          <cell r="E1562" t="str">
            <v>406082</v>
          </cell>
        </row>
        <row r="1563">
          <cell r="D1563" t="str">
            <v>福岡県赤村</v>
          </cell>
          <cell r="E1563" t="str">
            <v>406091</v>
          </cell>
        </row>
        <row r="1564">
          <cell r="D1564" t="str">
            <v>福岡県福智町</v>
          </cell>
          <cell r="E1564" t="str">
            <v>406104</v>
          </cell>
        </row>
        <row r="1565">
          <cell r="D1565" t="str">
            <v>福岡県苅田町</v>
          </cell>
          <cell r="E1565" t="str">
            <v>406210</v>
          </cell>
        </row>
        <row r="1566">
          <cell r="D1566" t="str">
            <v>福岡県みやこ町</v>
          </cell>
          <cell r="E1566" t="str">
            <v>406252</v>
          </cell>
        </row>
        <row r="1567">
          <cell r="D1567" t="str">
            <v>福岡県吉富町</v>
          </cell>
          <cell r="E1567" t="str">
            <v>406422</v>
          </cell>
        </row>
        <row r="1568">
          <cell r="D1568" t="str">
            <v>福岡県上毛町</v>
          </cell>
          <cell r="E1568" t="str">
            <v>406465</v>
          </cell>
        </row>
        <row r="1569">
          <cell r="D1569" t="str">
            <v>福岡県築上町</v>
          </cell>
          <cell r="E1569" t="str">
            <v>406473</v>
          </cell>
        </row>
        <row r="1570">
          <cell r="D1570" t="str">
            <v>佐賀県佐賀県</v>
          </cell>
          <cell r="E1570" t="str">
            <v>410004</v>
          </cell>
        </row>
        <row r="1571">
          <cell r="D1571" t="str">
            <v>佐賀県佐賀市</v>
          </cell>
          <cell r="E1571" t="str">
            <v>412015</v>
          </cell>
        </row>
        <row r="1572">
          <cell r="D1572" t="str">
            <v>佐賀県唐津市</v>
          </cell>
          <cell r="E1572" t="str">
            <v>412023</v>
          </cell>
        </row>
        <row r="1573">
          <cell r="D1573" t="str">
            <v>佐賀県鳥栖市</v>
          </cell>
          <cell r="E1573" t="str">
            <v>412031</v>
          </cell>
        </row>
        <row r="1574">
          <cell r="D1574" t="str">
            <v>佐賀県多久市</v>
          </cell>
          <cell r="E1574" t="str">
            <v>412040</v>
          </cell>
        </row>
        <row r="1575">
          <cell r="D1575" t="str">
            <v>佐賀県伊万里市</v>
          </cell>
          <cell r="E1575" t="str">
            <v>412058</v>
          </cell>
        </row>
        <row r="1576">
          <cell r="D1576" t="str">
            <v>佐賀県武雄市</v>
          </cell>
          <cell r="E1576" t="str">
            <v>412066</v>
          </cell>
        </row>
        <row r="1577">
          <cell r="D1577" t="str">
            <v>佐賀県鹿島市</v>
          </cell>
          <cell r="E1577" t="str">
            <v>412074</v>
          </cell>
        </row>
        <row r="1578">
          <cell r="D1578" t="str">
            <v>佐賀県小城市</v>
          </cell>
          <cell r="E1578" t="str">
            <v>412082</v>
          </cell>
        </row>
        <row r="1579">
          <cell r="D1579" t="str">
            <v>佐賀県嬉野市</v>
          </cell>
          <cell r="E1579" t="str">
            <v>412091</v>
          </cell>
        </row>
        <row r="1580">
          <cell r="D1580" t="str">
            <v>佐賀県神埼市</v>
          </cell>
          <cell r="E1580" t="str">
            <v>412104</v>
          </cell>
        </row>
        <row r="1581">
          <cell r="D1581" t="str">
            <v>佐賀県吉野ヶ里町</v>
          </cell>
          <cell r="E1581" t="str">
            <v>413275</v>
          </cell>
        </row>
        <row r="1582">
          <cell r="D1582" t="str">
            <v>佐賀県基山町</v>
          </cell>
          <cell r="E1582" t="str">
            <v>413411</v>
          </cell>
        </row>
        <row r="1583">
          <cell r="D1583" t="str">
            <v>佐賀県上峰町</v>
          </cell>
          <cell r="E1583" t="str">
            <v>413453</v>
          </cell>
        </row>
        <row r="1584">
          <cell r="D1584" t="str">
            <v>佐賀県みやき町</v>
          </cell>
          <cell r="E1584" t="str">
            <v>413461</v>
          </cell>
        </row>
        <row r="1585">
          <cell r="D1585" t="str">
            <v>佐賀県玄海町</v>
          </cell>
          <cell r="E1585" t="str">
            <v>413879</v>
          </cell>
        </row>
        <row r="1586">
          <cell r="D1586" t="str">
            <v>佐賀県有田町</v>
          </cell>
          <cell r="E1586" t="str">
            <v>414018</v>
          </cell>
        </row>
        <row r="1587">
          <cell r="D1587" t="str">
            <v>佐賀県大町町</v>
          </cell>
          <cell r="E1587" t="str">
            <v>414239</v>
          </cell>
        </row>
        <row r="1588">
          <cell r="D1588" t="str">
            <v>佐賀県江北町</v>
          </cell>
          <cell r="E1588" t="str">
            <v>414247</v>
          </cell>
        </row>
        <row r="1589">
          <cell r="D1589" t="str">
            <v>佐賀県白石町</v>
          </cell>
          <cell r="E1589" t="str">
            <v>414255</v>
          </cell>
        </row>
        <row r="1590">
          <cell r="D1590" t="str">
            <v>佐賀県太良町</v>
          </cell>
          <cell r="E1590" t="str">
            <v>414417</v>
          </cell>
        </row>
        <row r="1591">
          <cell r="D1591" t="str">
            <v>長崎県長崎県</v>
          </cell>
          <cell r="E1591" t="str">
            <v>420000</v>
          </cell>
        </row>
        <row r="1592">
          <cell r="D1592" t="str">
            <v>長崎県長崎市</v>
          </cell>
          <cell r="E1592" t="str">
            <v>422011</v>
          </cell>
        </row>
        <row r="1593">
          <cell r="D1593" t="str">
            <v>長崎県佐世保市</v>
          </cell>
          <cell r="E1593" t="str">
            <v>422029</v>
          </cell>
        </row>
        <row r="1594">
          <cell r="D1594" t="str">
            <v>長崎県島原市</v>
          </cell>
          <cell r="E1594" t="str">
            <v>422037</v>
          </cell>
        </row>
        <row r="1595">
          <cell r="D1595" t="str">
            <v>長崎県諫早市</v>
          </cell>
          <cell r="E1595" t="str">
            <v>422045</v>
          </cell>
        </row>
        <row r="1596">
          <cell r="D1596" t="str">
            <v>長崎県大村市</v>
          </cell>
          <cell r="E1596" t="str">
            <v>422053</v>
          </cell>
        </row>
        <row r="1597">
          <cell r="D1597" t="str">
            <v>長崎県平戸市</v>
          </cell>
          <cell r="E1597" t="str">
            <v>422070</v>
          </cell>
        </row>
        <row r="1598">
          <cell r="D1598" t="str">
            <v>長崎県松浦市</v>
          </cell>
          <cell r="E1598" t="str">
            <v>422088</v>
          </cell>
        </row>
        <row r="1599">
          <cell r="D1599" t="str">
            <v>長崎県対馬市</v>
          </cell>
          <cell r="E1599" t="str">
            <v>422096</v>
          </cell>
        </row>
        <row r="1600">
          <cell r="D1600" t="str">
            <v>長崎県壱岐市</v>
          </cell>
          <cell r="E1600" t="str">
            <v>422100</v>
          </cell>
        </row>
        <row r="1601">
          <cell r="D1601" t="str">
            <v>長崎県五島市</v>
          </cell>
          <cell r="E1601" t="str">
            <v>422118</v>
          </cell>
        </row>
        <row r="1602">
          <cell r="D1602" t="str">
            <v>長崎県西海市</v>
          </cell>
          <cell r="E1602" t="str">
            <v>422126</v>
          </cell>
        </row>
        <row r="1603">
          <cell r="D1603" t="str">
            <v>長崎県雲仙市</v>
          </cell>
          <cell r="E1603" t="str">
            <v>422134</v>
          </cell>
        </row>
        <row r="1604">
          <cell r="D1604" t="str">
            <v>長崎県南島原市</v>
          </cell>
          <cell r="E1604" t="str">
            <v>422142</v>
          </cell>
        </row>
        <row r="1605">
          <cell r="D1605" t="str">
            <v>長崎県長与町</v>
          </cell>
          <cell r="E1605" t="str">
            <v>423076</v>
          </cell>
        </row>
        <row r="1606">
          <cell r="D1606" t="str">
            <v>長崎県時津町</v>
          </cell>
          <cell r="E1606" t="str">
            <v>423084</v>
          </cell>
        </row>
        <row r="1607">
          <cell r="D1607" t="str">
            <v>長崎県東彼杵町</v>
          </cell>
          <cell r="E1607" t="str">
            <v>423211</v>
          </cell>
        </row>
        <row r="1608">
          <cell r="D1608" t="str">
            <v>長崎県川棚町</v>
          </cell>
          <cell r="E1608" t="str">
            <v>423220</v>
          </cell>
        </row>
        <row r="1609">
          <cell r="D1609" t="str">
            <v>長崎県波佐見町</v>
          </cell>
          <cell r="E1609" t="str">
            <v>423238</v>
          </cell>
        </row>
        <row r="1610">
          <cell r="D1610" t="str">
            <v>長崎県小値賀町</v>
          </cell>
          <cell r="E1610" t="str">
            <v>423831</v>
          </cell>
        </row>
        <row r="1611">
          <cell r="D1611" t="str">
            <v>長崎県佐々町</v>
          </cell>
          <cell r="E1611" t="str">
            <v>423912</v>
          </cell>
        </row>
        <row r="1612">
          <cell r="D1612" t="str">
            <v>長崎県新上五島町</v>
          </cell>
          <cell r="E1612" t="str">
            <v>424111</v>
          </cell>
        </row>
        <row r="1613">
          <cell r="D1613" t="str">
            <v>熊本県熊本県</v>
          </cell>
          <cell r="E1613" t="str">
            <v>430005</v>
          </cell>
        </row>
        <row r="1614">
          <cell r="D1614" t="str">
            <v>熊本県熊本市</v>
          </cell>
          <cell r="E1614" t="str">
            <v>431001</v>
          </cell>
        </row>
        <row r="1615">
          <cell r="D1615" t="str">
            <v>熊本県八代市</v>
          </cell>
          <cell r="E1615" t="str">
            <v>432024</v>
          </cell>
        </row>
        <row r="1616">
          <cell r="D1616" t="str">
            <v>熊本県人吉市</v>
          </cell>
          <cell r="E1616" t="str">
            <v>432032</v>
          </cell>
        </row>
        <row r="1617">
          <cell r="D1617" t="str">
            <v>熊本県荒尾市</v>
          </cell>
          <cell r="E1617" t="str">
            <v>432041</v>
          </cell>
        </row>
        <row r="1618">
          <cell r="D1618" t="str">
            <v>熊本県水俣市</v>
          </cell>
          <cell r="E1618" t="str">
            <v>432059</v>
          </cell>
        </row>
        <row r="1619">
          <cell r="D1619" t="str">
            <v>熊本県玉名市</v>
          </cell>
          <cell r="E1619" t="str">
            <v>432067</v>
          </cell>
        </row>
        <row r="1620">
          <cell r="D1620" t="str">
            <v>熊本県山鹿市</v>
          </cell>
          <cell r="E1620" t="str">
            <v>432083</v>
          </cell>
        </row>
        <row r="1621">
          <cell r="D1621" t="str">
            <v>熊本県菊池市</v>
          </cell>
          <cell r="E1621" t="str">
            <v>432105</v>
          </cell>
        </row>
        <row r="1622">
          <cell r="D1622" t="str">
            <v>熊本県宇土市</v>
          </cell>
          <cell r="E1622" t="str">
            <v>432113</v>
          </cell>
        </row>
        <row r="1623">
          <cell r="D1623" t="str">
            <v>熊本県上天草市</v>
          </cell>
          <cell r="E1623" t="str">
            <v>432121</v>
          </cell>
        </row>
        <row r="1624">
          <cell r="D1624" t="str">
            <v>熊本県宇城市</v>
          </cell>
          <cell r="E1624" t="str">
            <v>432130</v>
          </cell>
        </row>
        <row r="1625">
          <cell r="D1625" t="str">
            <v>熊本県阿蘇市</v>
          </cell>
          <cell r="E1625" t="str">
            <v>432148</v>
          </cell>
        </row>
        <row r="1626">
          <cell r="D1626" t="str">
            <v>熊本県天草市</v>
          </cell>
          <cell r="E1626" t="str">
            <v>432156</v>
          </cell>
        </row>
        <row r="1627">
          <cell r="D1627" t="str">
            <v>熊本県合志市</v>
          </cell>
          <cell r="E1627" t="str">
            <v>432164</v>
          </cell>
        </row>
        <row r="1628">
          <cell r="D1628" t="str">
            <v>熊本県美里町</v>
          </cell>
          <cell r="E1628" t="str">
            <v>433489</v>
          </cell>
        </row>
        <row r="1629">
          <cell r="D1629" t="str">
            <v>熊本県玉東町</v>
          </cell>
          <cell r="E1629" t="str">
            <v>433641</v>
          </cell>
        </row>
        <row r="1630">
          <cell r="D1630" t="str">
            <v>熊本県南関町</v>
          </cell>
          <cell r="E1630" t="str">
            <v>433675</v>
          </cell>
        </row>
        <row r="1631">
          <cell r="D1631" t="str">
            <v>熊本県長洲町</v>
          </cell>
          <cell r="E1631" t="str">
            <v>433683</v>
          </cell>
        </row>
        <row r="1632">
          <cell r="D1632" t="str">
            <v>熊本県和水町</v>
          </cell>
          <cell r="E1632" t="str">
            <v>433691</v>
          </cell>
        </row>
        <row r="1633">
          <cell r="D1633" t="str">
            <v>熊本県大津町</v>
          </cell>
          <cell r="E1633" t="str">
            <v>434035</v>
          </cell>
        </row>
        <row r="1634">
          <cell r="D1634" t="str">
            <v>熊本県菊陽町</v>
          </cell>
          <cell r="E1634" t="str">
            <v>434043</v>
          </cell>
        </row>
        <row r="1635">
          <cell r="D1635" t="str">
            <v>熊本県南小国町</v>
          </cell>
          <cell r="E1635" t="str">
            <v>434230</v>
          </cell>
        </row>
        <row r="1636">
          <cell r="D1636" t="str">
            <v>熊本県小国町</v>
          </cell>
          <cell r="E1636" t="str">
            <v>434248</v>
          </cell>
        </row>
        <row r="1637">
          <cell r="D1637" t="str">
            <v>熊本県産山村</v>
          </cell>
          <cell r="E1637" t="str">
            <v>434256</v>
          </cell>
        </row>
        <row r="1638">
          <cell r="D1638" t="str">
            <v>熊本県高森町</v>
          </cell>
          <cell r="E1638" t="str">
            <v>434281</v>
          </cell>
        </row>
        <row r="1639">
          <cell r="D1639" t="str">
            <v>熊本県西原村</v>
          </cell>
          <cell r="E1639" t="str">
            <v>434329</v>
          </cell>
        </row>
        <row r="1640">
          <cell r="D1640" t="str">
            <v>熊本県南阿蘇村</v>
          </cell>
          <cell r="E1640" t="str">
            <v>434337</v>
          </cell>
        </row>
        <row r="1641">
          <cell r="D1641" t="str">
            <v>熊本県御船町</v>
          </cell>
          <cell r="E1641" t="str">
            <v>434418</v>
          </cell>
        </row>
        <row r="1642">
          <cell r="D1642" t="str">
            <v>熊本県嘉島町</v>
          </cell>
          <cell r="E1642" t="str">
            <v>434426</v>
          </cell>
        </row>
        <row r="1643">
          <cell r="D1643" t="str">
            <v>熊本県益城町</v>
          </cell>
          <cell r="E1643" t="str">
            <v>434434</v>
          </cell>
        </row>
        <row r="1644">
          <cell r="D1644" t="str">
            <v>熊本県甲佐町</v>
          </cell>
          <cell r="E1644" t="str">
            <v>434442</v>
          </cell>
        </row>
        <row r="1645">
          <cell r="D1645" t="str">
            <v>熊本県山都町</v>
          </cell>
          <cell r="E1645" t="str">
            <v>434477</v>
          </cell>
        </row>
        <row r="1646">
          <cell r="D1646" t="str">
            <v>熊本県氷川町</v>
          </cell>
          <cell r="E1646" t="str">
            <v>434680</v>
          </cell>
        </row>
        <row r="1647">
          <cell r="D1647" t="str">
            <v>熊本県芦北町</v>
          </cell>
          <cell r="E1647" t="str">
            <v>434825</v>
          </cell>
        </row>
        <row r="1648">
          <cell r="D1648" t="str">
            <v>熊本県津奈木町</v>
          </cell>
          <cell r="E1648" t="str">
            <v>434841</v>
          </cell>
        </row>
        <row r="1649">
          <cell r="D1649" t="str">
            <v>熊本県錦町</v>
          </cell>
          <cell r="E1649" t="str">
            <v>435015</v>
          </cell>
        </row>
        <row r="1650">
          <cell r="D1650" t="str">
            <v>熊本県多良木町</v>
          </cell>
          <cell r="E1650" t="str">
            <v>435058</v>
          </cell>
        </row>
        <row r="1651">
          <cell r="D1651" t="str">
            <v>熊本県湯前町</v>
          </cell>
          <cell r="E1651" t="str">
            <v>435066</v>
          </cell>
        </row>
        <row r="1652">
          <cell r="D1652" t="str">
            <v>熊本県水上村</v>
          </cell>
          <cell r="E1652" t="str">
            <v>435074</v>
          </cell>
        </row>
        <row r="1653">
          <cell r="D1653" t="str">
            <v>熊本県相良村</v>
          </cell>
          <cell r="E1653" t="str">
            <v>435104</v>
          </cell>
        </row>
        <row r="1654">
          <cell r="D1654" t="str">
            <v>熊本県五木村</v>
          </cell>
          <cell r="E1654" t="str">
            <v>435112</v>
          </cell>
        </row>
        <row r="1655">
          <cell r="D1655" t="str">
            <v>熊本県山江村</v>
          </cell>
          <cell r="E1655" t="str">
            <v>435121</v>
          </cell>
        </row>
        <row r="1656">
          <cell r="D1656" t="str">
            <v>熊本県球磨村</v>
          </cell>
          <cell r="E1656" t="str">
            <v>435139</v>
          </cell>
        </row>
        <row r="1657">
          <cell r="D1657" t="str">
            <v>熊本県あさぎり町</v>
          </cell>
          <cell r="E1657" t="str">
            <v>435147</v>
          </cell>
        </row>
        <row r="1658">
          <cell r="D1658" t="str">
            <v>熊本県苓北町</v>
          </cell>
          <cell r="E1658" t="str">
            <v>435317</v>
          </cell>
        </row>
        <row r="1659">
          <cell r="D1659" t="str">
            <v>熊本県有明広域行政事務組合</v>
          </cell>
          <cell r="E1659" t="str">
            <v>439916</v>
          </cell>
        </row>
        <row r="1660">
          <cell r="D1660" t="str">
            <v>大分県大分県</v>
          </cell>
          <cell r="E1660" t="str">
            <v>440001</v>
          </cell>
        </row>
        <row r="1661">
          <cell r="D1661" t="str">
            <v>大分県大分市</v>
          </cell>
          <cell r="E1661" t="str">
            <v>442011</v>
          </cell>
        </row>
        <row r="1662">
          <cell r="D1662" t="str">
            <v>大分県別府市</v>
          </cell>
          <cell r="E1662" t="str">
            <v>442020</v>
          </cell>
        </row>
        <row r="1663">
          <cell r="D1663" t="str">
            <v>大分県中津市</v>
          </cell>
          <cell r="E1663" t="str">
            <v>442038</v>
          </cell>
        </row>
        <row r="1664">
          <cell r="D1664" t="str">
            <v>大分県日田市</v>
          </cell>
          <cell r="E1664" t="str">
            <v>442046</v>
          </cell>
        </row>
        <row r="1665">
          <cell r="D1665" t="str">
            <v>大分県佐伯市</v>
          </cell>
          <cell r="E1665" t="str">
            <v>442054</v>
          </cell>
        </row>
        <row r="1666">
          <cell r="D1666" t="str">
            <v>大分県臼杵市</v>
          </cell>
          <cell r="E1666" t="str">
            <v>442062</v>
          </cell>
        </row>
        <row r="1667">
          <cell r="D1667" t="str">
            <v>大分県津久見市</v>
          </cell>
          <cell r="E1667" t="str">
            <v>442071</v>
          </cell>
        </row>
        <row r="1668">
          <cell r="D1668" t="str">
            <v>大分県竹田市</v>
          </cell>
          <cell r="E1668" t="str">
            <v>442089</v>
          </cell>
        </row>
        <row r="1669">
          <cell r="D1669" t="str">
            <v>大分県豊後高田市</v>
          </cell>
          <cell r="E1669" t="str">
            <v>442097</v>
          </cell>
        </row>
        <row r="1670">
          <cell r="D1670" t="str">
            <v>大分県杵築市</v>
          </cell>
          <cell r="E1670" t="str">
            <v>442101</v>
          </cell>
        </row>
        <row r="1671">
          <cell r="D1671" t="str">
            <v>大分県宇佐市</v>
          </cell>
          <cell r="E1671" t="str">
            <v>442119</v>
          </cell>
        </row>
        <row r="1672">
          <cell r="D1672" t="str">
            <v>大分県豊後大野市</v>
          </cell>
          <cell r="E1672" t="str">
            <v>442127</v>
          </cell>
        </row>
        <row r="1673">
          <cell r="D1673" t="str">
            <v>大分県由布市</v>
          </cell>
          <cell r="E1673" t="str">
            <v>442135</v>
          </cell>
        </row>
        <row r="1674">
          <cell r="D1674" t="str">
            <v>大分県国東市</v>
          </cell>
          <cell r="E1674" t="str">
            <v>442143</v>
          </cell>
        </row>
        <row r="1675">
          <cell r="D1675" t="str">
            <v>大分県姫島村</v>
          </cell>
          <cell r="E1675" t="str">
            <v>443221</v>
          </cell>
        </row>
        <row r="1676">
          <cell r="D1676" t="str">
            <v>大分県日出町</v>
          </cell>
          <cell r="E1676" t="str">
            <v>443417</v>
          </cell>
        </row>
        <row r="1677">
          <cell r="D1677" t="str">
            <v>大分県九重町</v>
          </cell>
          <cell r="E1677" t="str">
            <v>444618</v>
          </cell>
        </row>
        <row r="1678">
          <cell r="D1678" t="str">
            <v>大分県玖珠町</v>
          </cell>
          <cell r="E1678" t="str">
            <v>444626</v>
          </cell>
        </row>
        <row r="1679">
          <cell r="D1679" t="str">
            <v>宮崎県宮崎県</v>
          </cell>
          <cell r="E1679" t="str">
            <v>450006</v>
          </cell>
        </row>
        <row r="1680">
          <cell r="D1680" t="str">
            <v>宮崎県宮崎市</v>
          </cell>
          <cell r="E1680" t="str">
            <v>452017</v>
          </cell>
        </row>
        <row r="1681">
          <cell r="D1681" t="str">
            <v>宮崎県都城市</v>
          </cell>
          <cell r="E1681" t="str">
            <v>452025</v>
          </cell>
        </row>
        <row r="1682">
          <cell r="D1682" t="str">
            <v>宮崎県延岡市</v>
          </cell>
          <cell r="E1682" t="str">
            <v>452033</v>
          </cell>
        </row>
        <row r="1683">
          <cell r="D1683" t="str">
            <v>宮崎県日南市</v>
          </cell>
          <cell r="E1683" t="str">
            <v>452041</v>
          </cell>
        </row>
        <row r="1684">
          <cell r="D1684" t="str">
            <v>宮崎県小林市</v>
          </cell>
          <cell r="E1684" t="str">
            <v>452050</v>
          </cell>
        </row>
        <row r="1685">
          <cell r="D1685" t="str">
            <v>宮崎県日向市</v>
          </cell>
          <cell r="E1685" t="str">
            <v>452068</v>
          </cell>
        </row>
        <row r="1686">
          <cell r="D1686" t="str">
            <v>宮崎県串間市</v>
          </cell>
          <cell r="E1686" t="str">
            <v>452076</v>
          </cell>
        </row>
        <row r="1687">
          <cell r="D1687" t="str">
            <v>宮崎県西都市</v>
          </cell>
          <cell r="E1687" t="str">
            <v>452084</v>
          </cell>
        </row>
        <row r="1688">
          <cell r="D1688" t="str">
            <v>宮崎県えびの市</v>
          </cell>
          <cell r="E1688" t="str">
            <v>452092</v>
          </cell>
        </row>
        <row r="1689">
          <cell r="D1689" t="str">
            <v>宮崎県三股町</v>
          </cell>
          <cell r="E1689" t="str">
            <v>453412</v>
          </cell>
        </row>
        <row r="1690">
          <cell r="D1690" t="str">
            <v>宮崎県高原町</v>
          </cell>
          <cell r="E1690" t="str">
            <v>453617</v>
          </cell>
        </row>
        <row r="1691">
          <cell r="D1691" t="str">
            <v>宮崎県国富町</v>
          </cell>
          <cell r="E1691" t="str">
            <v>453820</v>
          </cell>
        </row>
        <row r="1692">
          <cell r="D1692" t="str">
            <v>宮崎県綾町</v>
          </cell>
          <cell r="E1692" t="str">
            <v>453838</v>
          </cell>
        </row>
        <row r="1693">
          <cell r="D1693" t="str">
            <v>宮崎県高鍋町</v>
          </cell>
          <cell r="E1693" t="str">
            <v>454010</v>
          </cell>
        </row>
        <row r="1694">
          <cell r="D1694" t="str">
            <v>宮崎県新富町</v>
          </cell>
          <cell r="E1694" t="str">
            <v>454028</v>
          </cell>
        </row>
        <row r="1695">
          <cell r="D1695" t="str">
            <v>宮崎県西米良村</v>
          </cell>
          <cell r="E1695" t="str">
            <v>454036</v>
          </cell>
        </row>
        <row r="1696">
          <cell r="D1696" t="str">
            <v>宮崎県木城町</v>
          </cell>
          <cell r="E1696" t="str">
            <v>454044</v>
          </cell>
        </row>
        <row r="1697">
          <cell r="D1697" t="str">
            <v>宮崎県川南町</v>
          </cell>
          <cell r="E1697" t="str">
            <v>454052</v>
          </cell>
        </row>
        <row r="1698">
          <cell r="D1698" t="str">
            <v>宮崎県都農町</v>
          </cell>
          <cell r="E1698" t="str">
            <v>454061</v>
          </cell>
        </row>
        <row r="1699">
          <cell r="D1699" t="str">
            <v>宮崎県門川町</v>
          </cell>
          <cell r="E1699" t="str">
            <v>454214</v>
          </cell>
        </row>
        <row r="1700">
          <cell r="D1700" t="str">
            <v>宮崎県諸塚村</v>
          </cell>
          <cell r="E1700" t="str">
            <v>454290</v>
          </cell>
        </row>
        <row r="1701">
          <cell r="D1701" t="str">
            <v>宮崎県椎葉村</v>
          </cell>
          <cell r="E1701" t="str">
            <v>454303</v>
          </cell>
        </row>
        <row r="1702">
          <cell r="D1702" t="str">
            <v>宮崎県美郷町</v>
          </cell>
          <cell r="E1702" t="str">
            <v>454311</v>
          </cell>
        </row>
        <row r="1703">
          <cell r="D1703" t="str">
            <v>宮崎県高千穂町</v>
          </cell>
          <cell r="E1703" t="str">
            <v>454419</v>
          </cell>
        </row>
        <row r="1704">
          <cell r="D1704" t="str">
            <v>宮崎県日之影町</v>
          </cell>
          <cell r="E1704" t="str">
            <v>454427</v>
          </cell>
        </row>
        <row r="1705">
          <cell r="D1705" t="str">
            <v>宮崎県五ヶ瀬町</v>
          </cell>
          <cell r="E1705" t="str">
            <v>454435</v>
          </cell>
        </row>
        <row r="1706">
          <cell r="D1706" t="str">
            <v>鹿児島県鹿児島県</v>
          </cell>
          <cell r="E1706" t="str">
            <v>460001</v>
          </cell>
        </row>
        <row r="1707">
          <cell r="D1707" t="str">
            <v>鹿児島県鹿児島市</v>
          </cell>
          <cell r="E1707" t="str">
            <v>462012</v>
          </cell>
        </row>
        <row r="1708">
          <cell r="D1708" t="str">
            <v>鹿児島県鹿屋市</v>
          </cell>
          <cell r="E1708" t="str">
            <v>462039</v>
          </cell>
        </row>
        <row r="1709">
          <cell r="D1709" t="str">
            <v>鹿児島県枕崎市</v>
          </cell>
          <cell r="E1709" t="str">
            <v>462047</v>
          </cell>
        </row>
        <row r="1710">
          <cell r="D1710" t="str">
            <v>鹿児島県阿久根市</v>
          </cell>
          <cell r="E1710" t="str">
            <v>462063</v>
          </cell>
        </row>
        <row r="1711">
          <cell r="D1711" t="str">
            <v>鹿児島県出水市</v>
          </cell>
          <cell r="E1711" t="str">
            <v>462080</v>
          </cell>
        </row>
        <row r="1712">
          <cell r="D1712" t="str">
            <v>鹿児島県指宿市</v>
          </cell>
          <cell r="E1712" t="str">
            <v>462101</v>
          </cell>
        </row>
        <row r="1713">
          <cell r="D1713" t="str">
            <v>鹿児島県西之表市</v>
          </cell>
          <cell r="E1713" t="str">
            <v>462136</v>
          </cell>
        </row>
        <row r="1714">
          <cell r="D1714" t="str">
            <v>鹿児島県垂水市</v>
          </cell>
          <cell r="E1714" t="str">
            <v>462144</v>
          </cell>
        </row>
        <row r="1715">
          <cell r="D1715" t="str">
            <v>鹿児島県薩摩川内市</v>
          </cell>
          <cell r="E1715" t="str">
            <v>462152</v>
          </cell>
        </row>
        <row r="1716">
          <cell r="D1716" t="str">
            <v>鹿児島県日置市</v>
          </cell>
          <cell r="E1716" t="str">
            <v>462161</v>
          </cell>
        </row>
        <row r="1717">
          <cell r="D1717" t="str">
            <v>鹿児島県曽於市</v>
          </cell>
          <cell r="E1717" t="str">
            <v>462179</v>
          </cell>
        </row>
        <row r="1718">
          <cell r="D1718" t="str">
            <v>鹿児島県霧島市</v>
          </cell>
          <cell r="E1718" t="str">
            <v>462187</v>
          </cell>
        </row>
        <row r="1719">
          <cell r="D1719" t="str">
            <v>鹿児島県いちき串木野市</v>
          </cell>
          <cell r="E1719" t="str">
            <v>462195</v>
          </cell>
        </row>
        <row r="1720">
          <cell r="D1720" t="str">
            <v>鹿児島県南さつま市</v>
          </cell>
          <cell r="E1720" t="str">
            <v>462209</v>
          </cell>
        </row>
        <row r="1721">
          <cell r="D1721" t="str">
            <v>鹿児島県志布志市</v>
          </cell>
          <cell r="E1721" t="str">
            <v>462217</v>
          </cell>
        </row>
        <row r="1722">
          <cell r="D1722" t="str">
            <v>鹿児島県奄美市</v>
          </cell>
          <cell r="E1722" t="str">
            <v>462225</v>
          </cell>
        </row>
        <row r="1723">
          <cell r="D1723" t="str">
            <v>鹿児島県南九州市</v>
          </cell>
          <cell r="E1723" t="str">
            <v>462233</v>
          </cell>
        </row>
        <row r="1724">
          <cell r="D1724" t="str">
            <v>鹿児島県伊佐市</v>
          </cell>
          <cell r="E1724" t="str">
            <v>462241</v>
          </cell>
        </row>
        <row r="1725">
          <cell r="D1725" t="str">
            <v>鹿児島県姶良市</v>
          </cell>
          <cell r="E1725" t="str">
            <v>462250</v>
          </cell>
        </row>
        <row r="1726">
          <cell r="D1726" t="str">
            <v>鹿児島県三島村</v>
          </cell>
          <cell r="E1726" t="str">
            <v>463035</v>
          </cell>
        </row>
        <row r="1727">
          <cell r="D1727" t="str">
            <v>鹿児島県十島村</v>
          </cell>
          <cell r="E1727" t="str">
            <v>463043</v>
          </cell>
        </row>
        <row r="1728">
          <cell r="D1728" t="str">
            <v>鹿児島県さつま町</v>
          </cell>
          <cell r="E1728" t="str">
            <v>463922</v>
          </cell>
        </row>
        <row r="1729">
          <cell r="D1729" t="str">
            <v>鹿児島県長島町</v>
          </cell>
          <cell r="E1729" t="str">
            <v>464040</v>
          </cell>
        </row>
        <row r="1730">
          <cell r="D1730" t="str">
            <v>鹿児島県湧水町</v>
          </cell>
          <cell r="E1730" t="str">
            <v>464520</v>
          </cell>
        </row>
        <row r="1731">
          <cell r="D1731" t="str">
            <v>鹿児島県大崎町</v>
          </cell>
          <cell r="E1731" t="str">
            <v>464686</v>
          </cell>
        </row>
        <row r="1732">
          <cell r="D1732" t="str">
            <v>鹿児島県東串良町</v>
          </cell>
          <cell r="E1732" t="str">
            <v>464821</v>
          </cell>
        </row>
        <row r="1733">
          <cell r="D1733" t="str">
            <v>鹿児島県錦江町</v>
          </cell>
          <cell r="E1733" t="str">
            <v>464902</v>
          </cell>
        </row>
        <row r="1734">
          <cell r="D1734" t="str">
            <v>鹿児島県南大隅町</v>
          </cell>
          <cell r="E1734" t="str">
            <v>464911</v>
          </cell>
        </row>
        <row r="1735">
          <cell r="D1735" t="str">
            <v>鹿児島県肝付町</v>
          </cell>
          <cell r="E1735" t="str">
            <v>464929</v>
          </cell>
        </row>
        <row r="1736">
          <cell r="D1736" t="str">
            <v>鹿児島県中種子町</v>
          </cell>
          <cell r="E1736" t="str">
            <v>465011</v>
          </cell>
        </row>
        <row r="1737">
          <cell r="D1737" t="str">
            <v>鹿児島県南種子町</v>
          </cell>
          <cell r="E1737" t="str">
            <v>465020</v>
          </cell>
        </row>
        <row r="1738">
          <cell r="D1738" t="str">
            <v>鹿児島県屋久島町</v>
          </cell>
          <cell r="E1738" t="str">
            <v>465054</v>
          </cell>
        </row>
        <row r="1739">
          <cell r="D1739" t="str">
            <v>鹿児島県大和村</v>
          </cell>
          <cell r="E1739" t="str">
            <v>465232</v>
          </cell>
        </row>
        <row r="1740">
          <cell r="D1740" t="str">
            <v>鹿児島県宇検村</v>
          </cell>
          <cell r="E1740" t="str">
            <v>465241</v>
          </cell>
        </row>
        <row r="1741">
          <cell r="D1741" t="str">
            <v>鹿児島県瀬戸内町</v>
          </cell>
          <cell r="E1741" t="str">
            <v>465259</v>
          </cell>
        </row>
        <row r="1742">
          <cell r="D1742" t="str">
            <v>鹿児島県龍郷町</v>
          </cell>
          <cell r="E1742" t="str">
            <v>465275</v>
          </cell>
        </row>
        <row r="1743">
          <cell r="D1743" t="str">
            <v>鹿児島県喜界町</v>
          </cell>
          <cell r="E1743" t="str">
            <v>465291</v>
          </cell>
        </row>
        <row r="1744">
          <cell r="D1744" t="str">
            <v>鹿児島県徳之島町</v>
          </cell>
          <cell r="E1744" t="str">
            <v>465305</v>
          </cell>
        </row>
        <row r="1745">
          <cell r="D1745" t="str">
            <v>鹿児島県天城町</v>
          </cell>
          <cell r="E1745" t="str">
            <v>465313</v>
          </cell>
        </row>
        <row r="1746">
          <cell r="D1746" t="str">
            <v>鹿児島県伊仙町</v>
          </cell>
          <cell r="E1746" t="str">
            <v>465321</v>
          </cell>
        </row>
        <row r="1747">
          <cell r="D1747" t="str">
            <v>鹿児島県和泊町</v>
          </cell>
          <cell r="E1747" t="str">
            <v>465330</v>
          </cell>
        </row>
        <row r="1748">
          <cell r="D1748" t="str">
            <v>鹿児島県知名町</v>
          </cell>
          <cell r="E1748" t="str">
            <v>465348</v>
          </cell>
        </row>
        <row r="1749">
          <cell r="D1749" t="str">
            <v>鹿児島県与論町</v>
          </cell>
          <cell r="E1749" t="str">
            <v>465356</v>
          </cell>
        </row>
        <row r="1750">
          <cell r="D1750" t="str">
            <v>沖縄県沖縄県</v>
          </cell>
          <cell r="E1750" t="str">
            <v>470007</v>
          </cell>
        </row>
        <row r="1751">
          <cell r="D1751" t="str">
            <v>沖縄県那覇市</v>
          </cell>
          <cell r="E1751" t="str">
            <v>472018</v>
          </cell>
        </row>
        <row r="1752">
          <cell r="D1752" t="str">
            <v>沖縄県宜野湾市</v>
          </cell>
          <cell r="E1752" t="str">
            <v>472051</v>
          </cell>
        </row>
        <row r="1753">
          <cell r="D1753" t="str">
            <v>沖縄県石垣市</v>
          </cell>
          <cell r="E1753" t="str">
            <v>472077</v>
          </cell>
        </row>
        <row r="1754">
          <cell r="D1754" t="str">
            <v>沖縄県浦添市</v>
          </cell>
          <cell r="E1754" t="str">
            <v>472085</v>
          </cell>
        </row>
        <row r="1755">
          <cell r="D1755" t="str">
            <v>沖縄県名護市</v>
          </cell>
          <cell r="E1755" t="str">
            <v>472093</v>
          </cell>
        </row>
        <row r="1756">
          <cell r="D1756" t="str">
            <v>沖縄県糸満市</v>
          </cell>
          <cell r="E1756" t="str">
            <v>472107</v>
          </cell>
        </row>
        <row r="1757">
          <cell r="D1757" t="str">
            <v>沖縄県沖縄市</v>
          </cell>
          <cell r="E1757" t="str">
            <v>472115</v>
          </cell>
        </row>
        <row r="1758">
          <cell r="D1758" t="str">
            <v>沖縄県豊見城市</v>
          </cell>
          <cell r="E1758" t="str">
            <v>472123</v>
          </cell>
        </row>
        <row r="1759">
          <cell r="D1759" t="str">
            <v>沖縄県うるま市</v>
          </cell>
          <cell r="E1759" t="str">
            <v>472131</v>
          </cell>
        </row>
        <row r="1760">
          <cell r="D1760" t="str">
            <v>沖縄県宮古島市</v>
          </cell>
          <cell r="E1760" t="str">
            <v>472140</v>
          </cell>
        </row>
        <row r="1761">
          <cell r="D1761" t="str">
            <v>沖縄県南城市</v>
          </cell>
          <cell r="E1761" t="str">
            <v>472158</v>
          </cell>
        </row>
        <row r="1762">
          <cell r="D1762" t="str">
            <v>沖縄県国頭村</v>
          </cell>
          <cell r="E1762" t="str">
            <v>473014</v>
          </cell>
        </row>
        <row r="1763">
          <cell r="D1763" t="str">
            <v>沖縄県大宜味村</v>
          </cell>
          <cell r="E1763" t="str">
            <v>473022</v>
          </cell>
        </row>
        <row r="1764">
          <cell r="D1764" t="str">
            <v>沖縄県東村</v>
          </cell>
          <cell r="E1764" t="str">
            <v>473031</v>
          </cell>
        </row>
        <row r="1765">
          <cell r="D1765" t="str">
            <v>沖縄県今帰仁村</v>
          </cell>
          <cell r="E1765" t="str">
            <v>473065</v>
          </cell>
        </row>
        <row r="1766">
          <cell r="D1766" t="str">
            <v>沖縄県本部町</v>
          </cell>
          <cell r="E1766" t="str">
            <v>473081</v>
          </cell>
        </row>
        <row r="1767">
          <cell r="D1767" t="str">
            <v>沖縄県恩納村</v>
          </cell>
          <cell r="E1767" t="str">
            <v>473111</v>
          </cell>
        </row>
        <row r="1768">
          <cell r="D1768" t="str">
            <v>沖縄県宜野座村</v>
          </cell>
          <cell r="E1768" t="str">
            <v>473138</v>
          </cell>
        </row>
        <row r="1769">
          <cell r="D1769" t="str">
            <v>沖縄県金武町</v>
          </cell>
          <cell r="E1769" t="str">
            <v>473146</v>
          </cell>
        </row>
        <row r="1770">
          <cell r="D1770" t="str">
            <v>沖縄県伊江村</v>
          </cell>
          <cell r="E1770" t="str">
            <v>473154</v>
          </cell>
        </row>
        <row r="1771">
          <cell r="D1771" t="str">
            <v>沖縄県読谷村</v>
          </cell>
          <cell r="E1771" t="str">
            <v>473243</v>
          </cell>
        </row>
        <row r="1772">
          <cell r="D1772" t="str">
            <v>沖縄県嘉手納町</v>
          </cell>
          <cell r="E1772" t="str">
            <v>473251</v>
          </cell>
        </row>
        <row r="1773">
          <cell r="D1773" t="str">
            <v>沖縄県北谷町</v>
          </cell>
          <cell r="E1773" t="str">
            <v>473260</v>
          </cell>
        </row>
        <row r="1774">
          <cell r="D1774" t="str">
            <v>沖縄県北中城村</v>
          </cell>
          <cell r="E1774" t="str">
            <v>473278</v>
          </cell>
        </row>
        <row r="1775">
          <cell r="D1775" t="str">
            <v>沖縄県中城村</v>
          </cell>
          <cell r="E1775" t="str">
            <v>473286</v>
          </cell>
        </row>
        <row r="1776">
          <cell r="D1776" t="str">
            <v>沖縄県西原町</v>
          </cell>
          <cell r="E1776" t="str">
            <v>473294</v>
          </cell>
        </row>
        <row r="1777">
          <cell r="D1777" t="str">
            <v>沖縄県与那原町</v>
          </cell>
          <cell r="E1777" t="str">
            <v>473481</v>
          </cell>
        </row>
        <row r="1778">
          <cell r="D1778" t="str">
            <v>沖縄県南風原町</v>
          </cell>
          <cell r="E1778" t="str">
            <v>473502</v>
          </cell>
        </row>
        <row r="1779">
          <cell r="D1779" t="str">
            <v>沖縄県渡嘉敷村</v>
          </cell>
          <cell r="E1779" t="str">
            <v>473537</v>
          </cell>
        </row>
        <row r="1780">
          <cell r="D1780" t="str">
            <v>沖縄県座間味村</v>
          </cell>
          <cell r="E1780" t="str">
            <v>473545</v>
          </cell>
        </row>
        <row r="1781">
          <cell r="D1781" t="str">
            <v>沖縄県粟国村</v>
          </cell>
          <cell r="E1781" t="str">
            <v>473553</v>
          </cell>
        </row>
        <row r="1782">
          <cell r="D1782" t="str">
            <v>沖縄県渡名喜村</v>
          </cell>
          <cell r="E1782" t="str">
            <v>473561</v>
          </cell>
        </row>
        <row r="1783">
          <cell r="D1783" t="str">
            <v>沖縄県南大東村</v>
          </cell>
          <cell r="E1783" t="str">
            <v>473570</v>
          </cell>
        </row>
        <row r="1784">
          <cell r="D1784" t="str">
            <v>沖縄県北大東村</v>
          </cell>
          <cell r="E1784" t="str">
            <v>473588</v>
          </cell>
        </row>
        <row r="1785">
          <cell r="D1785" t="str">
            <v>沖縄県伊平屋村</v>
          </cell>
          <cell r="E1785" t="str">
            <v>473596</v>
          </cell>
        </row>
        <row r="1786">
          <cell r="D1786" t="str">
            <v>沖縄県伊是名村</v>
          </cell>
          <cell r="E1786" t="str">
            <v>473600</v>
          </cell>
        </row>
        <row r="1787">
          <cell r="D1787" t="str">
            <v>沖縄県久米島町</v>
          </cell>
          <cell r="E1787" t="str">
            <v>473618</v>
          </cell>
        </row>
        <row r="1788">
          <cell r="D1788" t="str">
            <v>沖縄県八重瀬町</v>
          </cell>
          <cell r="E1788" t="str">
            <v>473626</v>
          </cell>
        </row>
        <row r="1789">
          <cell r="D1789" t="str">
            <v>沖縄県多良間村</v>
          </cell>
          <cell r="E1789" t="str">
            <v>473758</v>
          </cell>
        </row>
        <row r="1790">
          <cell r="D1790" t="str">
            <v>沖縄県竹富町</v>
          </cell>
          <cell r="E1790" t="str">
            <v>473812</v>
          </cell>
        </row>
        <row r="1791">
          <cell r="D1791" t="str">
            <v>沖縄県与那国町</v>
          </cell>
          <cell r="E1791" t="str">
            <v>473821</v>
          </cell>
        </row>
      </sheetData>
      <sheetData sheetId="1">
        <row r="9">
          <cell r="B9" t="str">
            <v>優良事例の横展開支援</v>
          </cell>
        </row>
        <row r="10">
          <cell r="B10" t="str">
            <v>結婚新生活支援</v>
          </cell>
        </row>
        <row r="31">
          <cell r="B31">
            <v>0.5</v>
          </cell>
        </row>
        <row r="32">
          <cell r="B32">
            <v>0.66666666666666663</v>
          </cell>
        </row>
        <row r="33">
          <cell r="B33"/>
        </row>
        <row r="34">
          <cell r="B34" t="str">
            <v>①</v>
          </cell>
          <cell r="E34" t="str">
            <v>％</v>
          </cell>
        </row>
        <row r="35">
          <cell r="B35" t="str">
            <v>②</v>
          </cell>
          <cell r="E35" t="str">
            <v>人</v>
          </cell>
        </row>
        <row r="36">
          <cell r="B36" t="str">
            <v>③</v>
          </cell>
          <cell r="E36" t="str">
            <v>件</v>
          </cell>
        </row>
        <row r="37">
          <cell r="B37" t="str">
            <v>④</v>
          </cell>
          <cell r="E37" t="str">
            <v>回</v>
          </cell>
        </row>
        <row r="38">
          <cell r="B38" t="str">
            <v>⑤</v>
          </cell>
          <cell r="E38" t="str">
            <v>団体</v>
          </cell>
        </row>
        <row r="39">
          <cell r="B39" t="str">
            <v>⑥</v>
          </cell>
          <cell r="E39" t="str">
            <v>割</v>
          </cell>
        </row>
        <row r="40">
          <cell r="B40" t="str">
            <v>⑦</v>
          </cell>
          <cell r="E40" t="str">
            <v>社</v>
          </cell>
        </row>
        <row r="41">
          <cell r="B41" t="str">
            <v>⑧</v>
          </cell>
          <cell r="E41" t="str">
            <v>組</v>
          </cell>
        </row>
        <row r="42">
          <cell r="B42" t="str">
            <v>⑨</v>
          </cell>
          <cell r="E42" t="str">
            <v>店舗</v>
          </cell>
        </row>
        <row r="43">
          <cell r="B43" t="str">
            <v>⑩</v>
          </cell>
          <cell r="E43" t="str">
            <v>校</v>
          </cell>
        </row>
        <row r="44">
          <cell r="B44" t="str">
            <v>⑪</v>
          </cell>
          <cell r="E44" t="str">
            <v>部</v>
          </cell>
        </row>
        <row r="45">
          <cell r="B45" t="str">
            <v>⑫</v>
          </cell>
          <cell r="E45" t="str">
            <v>枚</v>
          </cell>
        </row>
        <row r="46">
          <cell r="B46" t="str">
            <v>⑬</v>
          </cell>
          <cell r="E46" t="str">
            <v>市町村</v>
          </cell>
        </row>
        <row r="47">
          <cell r="B47" t="str">
            <v>⑭</v>
          </cell>
          <cell r="E47" t="str">
            <v>か所</v>
          </cell>
        </row>
        <row r="48">
          <cell r="B48" t="str">
            <v>⑮</v>
          </cell>
          <cell r="E48" t="str">
            <v>世帯</v>
          </cell>
        </row>
      </sheetData>
      <sheetData sheetId="2"/>
      <sheetData sheetId="3"/>
      <sheetData sheetId="4"/>
      <sheetData sheetId="5"/>
      <sheetData sheetId="6"/>
      <sheetData sheetId="7"/>
      <sheetData sheetId="8"/>
      <sheetData sheetId="9"/>
      <sheetData sheetId="10"/>
      <sheetData sheetId="11"/>
      <sheetData sheetId="12"/>
      <sheetData sheetId="13">
        <row r="5">
          <cell r="V5">
            <v>0</v>
          </cell>
        </row>
      </sheetData>
      <sheetData sheetId="14"/>
      <sheetData sheetId="15">
        <row r="15">
          <cell r="A15">
            <v>0</v>
          </cell>
          <cell r="B15"/>
          <cell r="C15" t="str">
            <v>※以下エラーメッセージ文。直下判定に対応</v>
          </cell>
          <cell r="D15"/>
          <cell r="E15"/>
          <cell r="F15"/>
        </row>
        <row r="16">
          <cell r="A16">
            <v>1</v>
          </cell>
          <cell r="B16" t="str">
            <v>【E1】交付決定年月日が申請年月日より前になっています。</v>
          </cell>
          <cell r="C16"/>
          <cell r="D16"/>
          <cell r="E16"/>
          <cell r="F16"/>
        </row>
        <row r="17">
          <cell r="A17">
            <v>2</v>
          </cell>
          <cell r="B17" t="str">
            <v>【E2】申請・交付決定年月日が事業期間外になっています。</v>
          </cell>
          <cell r="C17"/>
          <cell r="D17"/>
          <cell r="E17"/>
          <cell r="F17"/>
        </row>
        <row r="18">
          <cell r="A18">
            <v>3</v>
          </cell>
          <cell r="B18" t="str">
            <v>【E3】各費用が自治体独自に定める基準額を超過しています。</v>
          </cell>
          <cell r="C18"/>
          <cell r="D18"/>
          <cell r="E18"/>
          <cell r="F18"/>
        </row>
        <row r="19">
          <cell r="A19">
            <v>4</v>
          </cell>
          <cell r="B19" t="str">
            <v>【E4】申請者への交付決定額が上限額を超過しています。</v>
          </cell>
          <cell r="C19"/>
          <cell r="D19"/>
          <cell r="E19"/>
          <cell r="F19"/>
        </row>
        <row r="20">
          <cell r="A20">
            <v>5</v>
          </cell>
          <cell r="B20" t="str">
            <v>【E5】千円未満端数処理がされていません。</v>
          </cell>
          <cell r="C20"/>
          <cell r="D20"/>
          <cell r="E20"/>
          <cell r="F20"/>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sht"/>
      <sheetName val="自治体CD"/>
      <sheetName val="集計①"/>
      <sheetName val="集計②"/>
      <sheetName val="集計③"/>
      <sheetName val="自治体個票"/>
      <sheetName val="当初"/>
      <sheetName val="補正"/>
    </sheetNames>
    <sheetDataSet>
      <sheetData sheetId="0">
        <row r="16">
          <cell r="I16" t="str">
            <v>北海道</v>
          </cell>
        </row>
        <row r="17">
          <cell r="I17" t="str">
            <v>青森県</v>
          </cell>
        </row>
        <row r="18">
          <cell r="I18" t="str">
            <v>岩手県</v>
          </cell>
        </row>
        <row r="19">
          <cell r="I19" t="str">
            <v>宮城県</v>
          </cell>
        </row>
        <row r="20">
          <cell r="I20" t="str">
            <v>秋田県</v>
          </cell>
        </row>
        <row r="21">
          <cell r="I21" t="str">
            <v>山形県</v>
          </cell>
        </row>
        <row r="22">
          <cell r="I22" t="str">
            <v>福島県</v>
          </cell>
        </row>
        <row r="23">
          <cell r="I23" t="str">
            <v>茨城県</v>
          </cell>
        </row>
        <row r="24">
          <cell r="I24" t="str">
            <v>栃木県</v>
          </cell>
        </row>
        <row r="25">
          <cell r="I25" t="str">
            <v>群馬県</v>
          </cell>
        </row>
        <row r="26">
          <cell r="I26" t="str">
            <v>埼玉県</v>
          </cell>
        </row>
        <row r="27">
          <cell r="I27" t="str">
            <v>千葉県</v>
          </cell>
        </row>
        <row r="28">
          <cell r="B28">
            <v>0.5</v>
          </cell>
          <cell r="I28" t="str">
            <v>東京都</v>
          </cell>
        </row>
        <row r="29">
          <cell r="B29">
            <v>0.66666666666666663</v>
          </cell>
          <cell r="I29" t="str">
            <v>神奈川県</v>
          </cell>
        </row>
        <row r="30">
          <cell r="I30" t="str">
            <v>新潟県</v>
          </cell>
        </row>
        <row r="31">
          <cell r="I31" t="str">
            <v>富山県</v>
          </cell>
        </row>
        <row r="32">
          <cell r="I32" t="str">
            <v>石川県</v>
          </cell>
        </row>
        <row r="33">
          <cell r="I33" t="str">
            <v>福井県</v>
          </cell>
        </row>
        <row r="34">
          <cell r="I34" t="str">
            <v>山梨県</v>
          </cell>
        </row>
        <row r="35">
          <cell r="I35" t="str">
            <v>長野県</v>
          </cell>
        </row>
        <row r="36">
          <cell r="I36" t="str">
            <v>岐阜県</v>
          </cell>
        </row>
        <row r="37">
          <cell r="I37" t="str">
            <v>静岡県</v>
          </cell>
        </row>
        <row r="38">
          <cell r="I38" t="str">
            <v>愛知県</v>
          </cell>
        </row>
        <row r="39">
          <cell r="I39" t="str">
            <v>三重県</v>
          </cell>
        </row>
        <row r="40">
          <cell r="I40" t="str">
            <v>滋賀県</v>
          </cell>
        </row>
        <row r="41">
          <cell r="I41" t="str">
            <v>京都府</v>
          </cell>
        </row>
        <row r="42">
          <cell r="I42" t="str">
            <v>大阪府</v>
          </cell>
        </row>
        <row r="43">
          <cell r="I43" t="str">
            <v>兵庫県</v>
          </cell>
        </row>
        <row r="44">
          <cell r="I44" t="str">
            <v>奈良県</v>
          </cell>
        </row>
        <row r="45">
          <cell r="I45" t="str">
            <v>和歌山県</v>
          </cell>
        </row>
        <row r="46">
          <cell r="I46" t="str">
            <v>鳥取県</v>
          </cell>
        </row>
        <row r="47">
          <cell r="I47" t="str">
            <v>島根県</v>
          </cell>
        </row>
        <row r="48">
          <cell r="I48" t="str">
            <v>岡山県</v>
          </cell>
        </row>
        <row r="49">
          <cell r="I49" t="str">
            <v>広島県</v>
          </cell>
        </row>
        <row r="50">
          <cell r="I50" t="str">
            <v>山口県</v>
          </cell>
        </row>
        <row r="51">
          <cell r="I51" t="str">
            <v>徳島県</v>
          </cell>
        </row>
        <row r="52">
          <cell r="I52" t="str">
            <v>香川県</v>
          </cell>
        </row>
        <row r="53">
          <cell r="I53" t="str">
            <v>愛媛県</v>
          </cell>
        </row>
        <row r="54">
          <cell r="I54" t="str">
            <v>高知県</v>
          </cell>
        </row>
        <row r="55">
          <cell r="I55" t="str">
            <v>福岡県</v>
          </cell>
        </row>
        <row r="56">
          <cell r="I56" t="str">
            <v>佐賀県</v>
          </cell>
        </row>
        <row r="57">
          <cell r="I57" t="str">
            <v>長崎県</v>
          </cell>
        </row>
        <row r="58">
          <cell r="I58" t="str">
            <v>熊本県</v>
          </cell>
        </row>
        <row r="59">
          <cell r="I59" t="str">
            <v>大分県</v>
          </cell>
        </row>
        <row r="60">
          <cell r="I60" t="str">
            <v>宮崎県</v>
          </cell>
        </row>
        <row r="61">
          <cell r="I61" t="str">
            <v>鹿児島県</v>
          </cell>
        </row>
        <row r="62">
          <cell r="I62" t="str">
            <v>沖縄県</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sht"/>
      <sheetName val="自治体CD"/>
      <sheetName val="集計①"/>
      <sheetName val="集計②"/>
      <sheetName val="集計③"/>
      <sheetName val="自治体個票"/>
      <sheetName val="当初"/>
      <sheetName val="補正"/>
    </sheetNames>
    <sheetDataSet>
      <sheetData sheetId="0">
        <row r="16">
          <cell r="I16" t="str">
            <v>北海道</v>
          </cell>
        </row>
        <row r="17">
          <cell r="I17" t="str">
            <v>青森県</v>
          </cell>
        </row>
        <row r="18">
          <cell r="I18" t="str">
            <v>岩手県</v>
          </cell>
        </row>
        <row r="19">
          <cell r="I19" t="str">
            <v>宮城県</v>
          </cell>
        </row>
        <row r="20">
          <cell r="I20" t="str">
            <v>秋田県</v>
          </cell>
        </row>
        <row r="21">
          <cell r="I21" t="str">
            <v>山形県</v>
          </cell>
        </row>
        <row r="22">
          <cell r="I22" t="str">
            <v>福島県</v>
          </cell>
        </row>
        <row r="23">
          <cell r="I23" t="str">
            <v>茨城県</v>
          </cell>
        </row>
        <row r="24">
          <cell r="I24" t="str">
            <v>栃木県</v>
          </cell>
        </row>
        <row r="25">
          <cell r="I25" t="str">
            <v>群馬県</v>
          </cell>
        </row>
        <row r="26">
          <cell r="I26" t="str">
            <v>埼玉県</v>
          </cell>
        </row>
        <row r="27">
          <cell r="I27" t="str">
            <v>千葉県</v>
          </cell>
        </row>
        <row r="28">
          <cell r="B28">
            <v>0.5</v>
          </cell>
          <cell r="I28" t="str">
            <v>東京都</v>
          </cell>
        </row>
        <row r="29">
          <cell r="B29">
            <v>0.66666666666666663</v>
          </cell>
          <cell r="I29" t="str">
            <v>神奈川県</v>
          </cell>
        </row>
        <row r="30">
          <cell r="I30" t="str">
            <v>新潟県</v>
          </cell>
        </row>
        <row r="31">
          <cell r="I31" t="str">
            <v>富山県</v>
          </cell>
        </row>
        <row r="32">
          <cell r="I32" t="str">
            <v>石川県</v>
          </cell>
        </row>
        <row r="33">
          <cell r="I33" t="str">
            <v>福井県</v>
          </cell>
        </row>
        <row r="34">
          <cell r="I34" t="str">
            <v>山梨県</v>
          </cell>
        </row>
        <row r="35">
          <cell r="I35" t="str">
            <v>長野県</v>
          </cell>
        </row>
        <row r="36">
          <cell r="I36" t="str">
            <v>岐阜県</v>
          </cell>
        </row>
        <row r="37">
          <cell r="I37" t="str">
            <v>静岡県</v>
          </cell>
        </row>
        <row r="38">
          <cell r="I38" t="str">
            <v>愛知県</v>
          </cell>
        </row>
        <row r="39">
          <cell r="I39" t="str">
            <v>三重県</v>
          </cell>
        </row>
        <row r="40">
          <cell r="I40" t="str">
            <v>滋賀県</v>
          </cell>
        </row>
        <row r="41">
          <cell r="I41" t="str">
            <v>京都府</v>
          </cell>
        </row>
        <row r="42">
          <cell r="I42" t="str">
            <v>大阪府</v>
          </cell>
        </row>
        <row r="43">
          <cell r="I43" t="str">
            <v>兵庫県</v>
          </cell>
        </row>
        <row r="44">
          <cell r="I44" t="str">
            <v>奈良県</v>
          </cell>
        </row>
        <row r="45">
          <cell r="I45" t="str">
            <v>和歌山県</v>
          </cell>
        </row>
        <row r="46">
          <cell r="I46" t="str">
            <v>鳥取県</v>
          </cell>
        </row>
        <row r="47">
          <cell r="I47" t="str">
            <v>島根県</v>
          </cell>
        </row>
        <row r="48">
          <cell r="I48" t="str">
            <v>岡山県</v>
          </cell>
        </row>
        <row r="49">
          <cell r="I49" t="str">
            <v>広島県</v>
          </cell>
        </row>
        <row r="50">
          <cell r="I50" t="str">
            <v>山口県</v>
          </cell>
        </row>
        <row r="51">
          <cell r="I51" t="str">
            <v>徳島県</v>
          </cell>
        </row>
        <row r="52">
          <cell r="I52" t="str">
            <v>香川県</v>
          </cell>
        </row>
        <row r="53">
          <cell r="I53" t="str">
            <v>愛媛県</v>
          </cell>
        </row>
        <row r="54">
          <cell r="I54" t="str">
            <v>高知県</v>
          </cell>
        </row>
        <row r="55">
          <cell r="I55" t="str">
            <v>福岡県</v>
          </cell>
        </row>
        <row r="56">
          <cell r="I56" t="str">
            <v>佐賀県</v>
          </cell>
        </row>
        <row r="57">
          <cell r="I57" t="str">
            <v>長崎県</v>
          </cell>
        </row>
        <row r="58">
          <cell r="I58" t="str">
            <v>熊本県</v>
          </cell>
        </row>
        <row r="59">
          <cell r="I59" t="str">
            <v>大分県</v>
          </cell>
        </row>
        <row r="60">
          <cell r="I60" t="str">
            <v>宮崎県</v>
          </cell>
        </row>
        <row r="61">
          <cell r="I61" t="str">
            <v>鹿児島県</v>
          </cell>
        </row>
        <row r="62">
          <cell r="I62" t="str">
            <v>沖縄県</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sht"/>
      <sheetName val="自治体CD"/>
      <sheetName val="集計①"/>
      <sheetName val="集計②"/>
      <sheetName val="集計③"/>
      <sheetName val="自治体個票"/>
      <sheetName val="当初"/>
      <sheetName val="補正"/>
    </sheetNames>
    <sheetDataSet>
      <sheetData sheetId="0">
        <row r="16">
          <cell r="I16" t="str">
            <v>北海道</v>
          </cell>
        </row>
        <row r="17">
          <cell r="I17" t="str">
            <v>青森県</v>
          </cell>
        </row>
        <row r="18">
          <cell r="I18" t="str">
            <v>岩手県</v>
          </cell>
        </row>
        <row r="19">
          <cell r="I19" t="str">
            <v>宮城県</v>
          </cell>
        </row>
        <row r="20">
          <cell r="I20" t="str">
            <v>秋田県</v>
          </cell>
        </row>
        <row r="21">
          <cell r="I21" t="str">
            <v>山形県</v>
          </cell>
        </row>
        <row r="22">
          <cell r="I22" t="str">
            <v>福島県</v>
          </cell>
        </row>
        <row r="23">
          <cell r="I23" t="str">
            <v>茨城県</v>
          </cell>
        </row>
        <row r="24">
          <cell r="I24" t="str">
            <v>栃木県</v>
          </cell>
        </row>
        <row r="25">
          <cell r="I25" t="str">
            <v>群馬県</v>
          </cell>
        </row>
        <row r="26">
          <cell r="I26" t="str">
            <v>埼玉県</v>
          </cell>
        </row>
        <row r="27">
          <cell r="I27" t="str">
            <v>千葉県</v>
          </cell>
        </row>
        <row r="28">
          <cell r="B28">
            <v>0.5</v>
          </cell>
          <cell r="I28" t="str">
            <v>東京都</v>
          </cell>
        </row>
        <row r="29">
          <cell r="B29">
            <v>0.66666666666666663</v>
          </cell>
          <cell r="I29" t="str">
            <v>神奈川県</v>
          </cell>
        </row>
        <row r="30">
          <cell r="I30" t="str">
            <v>新潟県</v>
          </cell>
        </row>
        <row r="31">
          <cell r="I31" t="str">
            <v>富山県</v>
          </cell>
        </row>
        <row r="32">
          <cell r="I32" t="str">
            <v>石川県</v>
          </cell>
        </row>
        <row r="33">
          <cell r="I33" t="str">
            <v>福井県</v>
          </cell>
        </row>
        <row r="34">
          <cell r="I34" t="str">
            <v>山梨県</v>
          </cell>
        </row>
        <row r="35">
          <cell r="I35" t="str">
            <v>長野県</v>
          </cell>
        </row>
        <row r="36">
          <cell r="I36" t="str">
            <v>岐阜県</v>
          </cell>
        </row>
        <row r="37">
          <cell r="I37" t="str">
            <v>静岡県</v>
          </cell>
        </row>
        <row r="38">
          <cell r="I38" t="str">
            <v>愛知県</v>
          </cell>
        </row>
        <row r="39">
          <cell r="I39" t="str">
            <v>三重県</v>
          </cell>
        </row>
        <row r="40">
          <cell r="I40" t="str">
            <v>滋賀県</v>
          </cell>
        </row>
        <row r="41">
          <cell r="I41" t="str">
            <v>京都府</v>
          </cell>
        </row>
        <row r="42">
          <cell r="I42" t="str">
            <v>大阪府</v>
          </cell>
        </row>
        <row r="43">
          <cell r="I43" t="str">
            <v>兵庫県</v>
          </cell>
        </row>
        <row r="44">
          <cell r="I44" t="str">
            <v>奈良県</v>
          </cell>
        </row>
        <row r="45">
          <cell r="I45" t="str">
            <v>和歌山県</v>
          </cell>
        </row>
        <row r="46">
          <cell r="I46" t="str">
            <v>鳥取県</v>
          </cell>
        </row>
        <row r="47">
          <cell r="I47" t="str">
            <v>島根県</v>
          </cell>
        </row>
        <row r="48">
          <cell r="I48" t="str">
            <v>岡山県</v>
          </cell>
        </row>
        <row r="49">
          <cell r="I49" t="str">
            <v>広島県</v>
          </cell>
        </row>
        <row r="50">
          <cell r="I50" t="str">
            <v>山口県</v>
          </cell>
        </row>
        <row r="51">
          <cell r="I51" t="str">
            <v>徳島県</v>
          </cell>
        </row>
        <row r="52">
          <cell r="I52" t="str">
            <v>香川県</v>
          </cell>
        </row>
        <row r="53">
          <cell r="I53" t="str">
            <v>愛媛県</v>
          </cell>
        </row>
        <row r="54">
          <cell r="I54" t="str">
            <v>高知県</v>
          </cell>
        </row>
        <row r="55">
          <cell r="I55" t="str">
            <v>福岡県</v>
          </cell>
        </row>
        <row r="56">
          <cell r="I56" t="str">
            <v>佐賀県</v>
          </cell>
        </row>
        <row r="57">
          <cell r="I57" t="str">
            <v>長崎県</v>
          </cell>
        </row>
        <row r="58">
          <cell r="I58" t="str">
            <v>熊本県</v>
          </cell>
        </row>
        <row r="59">
          <cell r="I59" t="str">
            <v>大分県</v>
          </cell>
        </row>
        <row r="60">
          <cell r="I60" t="str">
            <v>宮崎県</v>
          </cell>
        </row>
        <row r="61">
          <cell r="I61" t="str">
            <v>鹿児島県</v>
          </cell>
        </row>
        <row r="62">
          <cell r="I62" t="str">
            <v>沖縄県</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治体CD"/>
      <sheetName val="【管理sht】"/>
      <sheetName val="cao作業"/>
      <sheetName val="はじめにお読みください★作成上の注意★"/>
      <sheetName val="様式1-1"/>
      <sheetName val="様式1-2"/>
      <sheetName val="様式2-1"/>
      <sheetName val="様式2-2個票①"/>
      <sheetName val="様式2-2個票②"/>
      <sheetName val="様式2-2個票③"/>
      <sheetName val="様式2-2個票④ (新生活)"/>
      <sheetName val="リンク先"/>
    </sheetNames>
    <sheetDataSet>
      <sheetData sheetId="0">
        <row r="2">
          <cell r="D2" t="str">
            <v>北海道北海道</v>
          </cell>
          <cell r="E2" t="str">
            <v>010006</v>
          </cell>
        </row>
        <row r="3">
          <cell r="D3" t="str">
            <v>北海道札幌市</v>
          </cell>
          <cell r="E3" t="str">
            <v>011002</v>
          </cell>
        </row>
        <row r="4">
          <cell r="D4" t="str">
            <v>北海道函館市</v>
          </cell>
          <cell r="E4" t="str">
            <v>012025</v>
          </cell>
        </row>
        <row r="5">
          <cell r="D5" t="str">
            <v>北海道小樽市</v>
          </cell>
          <cell r="E5" t="str">
            <v>012033</v>
          </cell>
        </row>
        <row r="6">
          <cell r="D6" t="str">
            <v>北海道旭川市</v>
          </cell>
          <cell r="E6" t="str">
            <v>012041</v>
          </cell>
        </row>
        <row r="7">
          <cell r="D7" t="str">
            <v>北海道室蘭市</v>
          </cell>
          <cell r="E7" t="str">
            <v>012050</v>
          </cell>
        </row>
        <row r="8">
          <cell r="D8" t="str">
            <v>北海道釧路市</v>
          </cell>
          <cell r="E8" t="str">
            <v>012068</v>
          </cell>
        </row>
        <row r="9">
          <cell r="D9" t="str">
            <v>北海道帯広市</v>
          </cell>
          <cell r="E9" t="str">
            <v>012076</v>
          </cell>
        </row>
        <row r="10">
          <cell r="D10" t="str">
            <v>北海道北見市</v>
          </cell>
          <cell r="E10" t="str">
            <v>012084</v>
          </cell>
        </row>
        <row r="11">
          <cell r="D11" t="str">
            <v>北海道夕張市</v>
          </cell>
          <cell r="E11" t="str">
            <v>012092</v>
          </cell>
        </row>
        <row r="12">
          <cell r="D12" t="str">
            <v>北海道岩見沢市</v>
          </cell>
          <cell r="E12" t="str">
            <v>012106</v>
          </cell>
        </row>
        <row r="13">
          <cell r="D13" t="str">
            <v>北海道網走市</v>
          </cell>
          <cell r="E13" t="str">
            <v>012114</v>
          </cell>
        </row>
        <row r="14">
          <cell r="D14" t="str">
            <v>北海道留萌市</v>
          </cell>
          <cell r="E14" t="str">
            <v>012122</v>
          </cell>
        </row>
        <row r="15">
          <cell r="D15" t="str">
            <v>北海道苫小牧市</v>
          </cell>
          <cell r="E15" t="str">
            <v>012131</v>
          </cell>
        </row>
        <row r="16">
          <cell r="D16" t="str">
            <v>北海道稚内市</v>
          </cell>
          <cell r="E16" t="str">
            <v>012149</v>
          </cell>
        </row>
        <row r="17">
          <cell r="D17" t="str">
            <v>北海道美唄市</v>
          </cell>
          <cell r="E17" t="str">
            <v>012157</v>
          </cell>
        </row>
        <row r="18">
          <cell r="D18" t="str">
            <v>北海道芦別市</v>
          </cell>
          <cell r="E18" t="str">
            <v>012165</v>
          </cell>
        </row>
        <row r="19">
          <cell r="D19" t="str">
            <v>北海道江別市</v>
          </cell>
          <cell r="E19" t="str">
            <v>012173</v>
          </cell>
        </row>
        <row r="20">
          <cell r="D20" t="str">
            <v>北海道赤平市</v>
          </cell>
          <cell r="E20" t="str">
            <v>012181</v>
          </cell>
        </row>
        <row r="21">
          <cell r="D21" t="str">
            <v>北海道紋別市</v>
          </cell>
          <cell r="E21" t="str">
            <v>012190</v>
          </cell>
        </row>
        <row r="22">
          <cell r="D22" t="str">
            <v>北海道士別市</v>
          </cell>
          <cell r="E22" t="str">
            <v>012203</v>
          </cell>
        </row>
        <row r="23">
          <cell r="D23" t="str">
            <v>北海道名寄市</v>
          </cell>
          <cell r="E23" t="str">
            <v>012211</v>
          </cell>
        </row>
        <row r="24">
          <cell r="D24" t="str">
            <v>北海道三笠市</v>
          </cell>
          <cell r="E24" t="str">
            <v>012220</v>
          </cell>
        </row>
        <row r="25">
          <cell r="D25" t="str">
            <v>北海道根室市</v>
          </cell>
          <cell r="E25" t="str">
            <v>012238</v>
          </cell>
        </row>
        <row r="26">
          <cell r="D26" t="str">
            <v>北海道千歳市</v>
          </cell>
          <cell r="E26" t="str">
            <v>012246</v>
          </cell>
        </row>
        <row r="27">
          <cell r="D27" t="str">
            <v>北海道滝川市</v>
          </cell>
          <cell r="E27" t="str">
            <v>012254</v>
          </cell>
        </row>
        <row r="28">
          <cell r="D28" t="str">
            <v>北海道砂川市</v>
          </cell>
          <cell r="E28" t="str">
            <v>012262</v>
          </cell>
        </row>
        <row r="29">
          <cell r="D29" t="str">
            <v>北海道歌志内市</v>
          </cell>
          <cell r="E29" t="str">
            <v>012271</v>
          </cell>
        </row>
        <row r="30">
          <cell r="D30" t="str">
            <v>北海道深川市</v>
          </cell>
          <cell r="E30" t="str">
            <v>012289</v>
          </cell>
        </row>
        <row r="31">
          <cell r="D31" t="str">
            <v>北海道富良野市</v>
          </cell>
          <cell r="E31" t="str">
            <v>012297</v>
          </cell>
        </row>
        <row r="32">
          <cell r="D32" t="str">
            <v>北海道登別市</v>
          </cell>
          <cell r="E32" t="str">
            <v>012301</v>
          </cell>
        </row>
        <row r="33">
          <cell r="D33" t="str">
            <v>北海道恵庭市</v>
          </cell>
          <cell r="E33" t="str">
            <v>012319</v>
          </cell>
        </row>
        <row r="34">
          <cell r="D34" t="str">
            <v>北海道伊達市</v>
          </cell>
          <cell r="E34" t="str">
            <v>012335</v>
          </cell>
        </row>
        <row r="35">
          <cell r="D35" t="str">
            <v>北海道北広島市</v>
          </cell>
          <cell r="E35" t="str">
            <v>012343</v>
          </cell>
        </row>
        <row r="36">
          <cell r="D36" t="str">
            <v>北海道石狩市</v>
          </cell>
          <cell r="E36" t="str">
            <v>012351</v>
          </cell>
        </row>
        <row r="37">
          <cell r="D37" t="str">
            <v>北海道北斗市</v>
          </cell>
          <cell r="E37" t="str">
            <v>012360</v>
          </cell>
        </row>
        <row r="38">
          <cell r="D38" t="str">
            <v>北海道当別町</v>
          </cell>
          <cell r="E38" t="str">
            <v>013030</v>
          </cell>
        </row>
        <row r="39">
          <cell r="D39" t="str">
            <v>北海道新篠津村</v>
          </cell>
          <cell r="E39" t="str">
            <v>013048</v>
          </cell>
        </row>
        <row r="40">
          <cell r="D40" t="str">
            <v>北海道松前町</v>
          </cell>
          <cell r="E40" t="str">
            <v>013315</v>
          </cell>
        </row>
        <row r="41">
          <cell r="D41" t="str">
            <v>北海道福島町</v>
          </cell>
          <cell r="E41" t="str">
            <v>013323</v>
          </cell>
        </row>
        <row r="42">
          <cell r="D42" t="str">
            <v>北海道知内町</v>
          </cell>
          <cell r="E42" t="str">
            <v>013331</v>
          </cell>
        </row>
        <row r="43">
          <cell r="D43" t="str">
            <v>北海道木古内町</v>
          </cell>
          <cell r="E43" t="str">
            <v>013340</v>
          </cell>
        </row>
        <row r="44">
          <cell r="D44" t="str">
            <v>北海道七飯町</v>
          </cell>
          <cell r="E44" t="str">
            <v>013374</v>
          </cell>
        </row>
        <row r="45">
          <cell r="D45" t="str">
            <v>北海道鹿部町</v>
          </cell>
          <cell r="E45" t="str">
            <v>013439</v>
          </cell>
        </row>
        <row r="46">
          <cell r="D46" t="str">
            <v>北海道森町</v>
          </cell>
          <cell r="E46" t="str">
            <v>013455</v>
          </cell>
        </row>
        <row r="47">
          <cell r="D47" t="str">
            <v>北海道八雲町</v>
          </cell>
          <cell r="E47" t="str">
            <v>013463</v>
          </cell>
        </row>
        <row r="48">
          <cell r="D48" t="str">
            <v>北海道長万部町</v>
          </cell>
          <cell r="E48" t="str">
            <v>013471</v>
          </cell>
        </row>
        <row r="49">
          <cell r="D49" t="str">
            <v>北海道江差町</v>
          </cell>
          <cell r="E49" t="str">
            <v>013617</v>
          </cell>
        </row>
        <row r="50">
          <cell r="D50" t="str">
            <v>北海道上ノ国町</v>
          </cell>
          <cell r="E50" t="str">
            <v>013625</v>
          </cell>
        </row>
        <row r="51">
          <cell r="D51" t="str">
            <v>北海道厚沢部町</v>
          </cell>
          <cell r="E51" t="str">
            <v>013633</v>
          </cell>
        </row>
        <row r="52">
          <cell r="D52" t="str">
            <v>北海道乙部町</v>
          </cell>
          <cell r="E52" t="str">
            <v>013641</v>
          </cell>
        </row>
        <row r="53">
          <cell r="D53" t="str">
            <v>北海道奥尻町</v>
          </cell>
          <cell r="E53" t="str">
            <v>013676</v>
          </cell>
        </row>
        <row r="54">
          <cell r="D54" t="str">
            <v>北海道今金町</v>
          </cell>
          <cell r="E54" t="str">
            <v>013706</v>
          </cell>
        </row>
        <row r="55">
          <cell r="D55" t="str">
            <v>北海道せたな町</v>
          </cell>
          <cell r="E55" t="str">
            <v>013714</v>
          </cell>
        </row>
        <row r="56">
          <cell r="D56" t="str">
            <v>北海道島牧村</v>
          </cell>
          <cell r="E56" t="str">
            <v>013919</v>
          </cell>
        </row>
        <row r="57">
          <cell r="D57" t="str">
            <v>北海道寿都町</v>
          </cell>
          <cell r="E57" t="str">
            <v>013927</v>
          </cell>
        </row>
        <row r="58">
          <cell r="D58" t="str">
            <v>北海道黒松内町</v>
          </cell>
          <cell r="E58" t="str">
            <v>013935</v>
          </cell>
        </row>
        <row r="59">
          <cell r="D59" t="str">
            <v>北海道蘭越町</v>
          </cell>
          <cell r="E59" t="str">
            <v>013943</v>
          </cell>
        </row>
        <row r="60">
          <cell r="D60" t="str">
            <v>北海道ニセコ町</v>
          </cell>
          <cell r="E60" t="str">
            <v>013951</v>
          </cell>
        </row>
        <row r="61">
          <cell r="D61" t="str">
            <v>北海道真狩村</v>
          </cell>
          <cell r="E61" t="str">
            <v>013960</v>
          </cell>
        </row>
        <row r="62">
          <cell r="D62" t="str">
            <v>北海道留寿都村</v>
          </cell>
          <cell r="E62" t="str">
            <v>013978</v>
          </cell>
        </row>
        <row r="63">
          <cell r="D63" t="str">
            <v>北海道喜茂別町</v>
          </cell>
          <cell r="E63" t="str">
            <v>013986</v>
          </cell>
        </row>
        <row r="64">
          <cell r="D64" t="str">
            <v>北海道京極町</v>
          </cell>
          <cell r="E64" t="str">
            <v>013994</v>
          </cell>
        </row>
        <row r="65">
          <cell r="D65" t="str">
            <v>北海道倶知安町</v>
          </cell>
          <cell r="E65" t="str">
            <v>014001</v>
          </cell>
        </row>
        <row r="66">
          <cell r="D66" t="str">
            <v>北海道共和町</v>
          </cell>
          <cell r="E66" t="str">
            <v>014010</v>
          </cell>
        </row>
        <row r="67">
          <cell r="D67" t="str">
            <v>北海道岩内町</v>
          </cell>
          <cell r="E67" t="str">
            <v>014028</v>
          </cell>
        </row>
        <row r="68">
          <cell r="D68" t="str">
            <v>北海道泊村</v>
          </cell>
          <cell r="E68" t="str">
            <v>014036</v>
          </cell>
        </row>
        <row r="69">
          <cell r="D69" t="str">
            <v>北海道神恵内村</v>
          </cell>
          <cell r="E69" t="str">
            <v>014044</v>
          </cell>
        </row>
        <row r="70">
          <cell r="D70" t="str">
            <v>北海道積丹町</v>
          </cell>
          <cell r="E70" t="str">
            <v>014052</v>
          </cell>
        </row>
        <row r="71">
          <cell r="D71" t="str">
            <v>北海道古平町</v>
          </cell>
          <cell r="E71" t="str">
            <v>014061</v>
          </cell>
        </row>
        <row r="72">
          <cell r="D72" t="str">
            <v>北海道仁木町</v>
          </cell>
          <cell r="E72" t="str">
            <v>014079</v>
          </cell>
        </row>
        <row r="73">
          <cell r="D73" t="str">
            <v>北海道余市町</v>
          </cell>
          <cell r="E73" t="str">
            <v>014087</v>
          </cell>
        </row>
        <row r="74">
          <cell r="D74" t="str">
            <v>北海道赤井川村</v>
          </cell>
          <cell r="E74" t="str">
            <v>014095</v>
          </cell>
        </row>
        <row r="75">
          <cell r="D75" t="str">
            <v>北海道南幌町</v>
          </cell>
          <cell r="E75" t="str">
            <v>014231</v>
          </cell>
        </row>
        <row r="76">
          <cell r="D76" t="str">
            <v>北海道奈井江町</v>
          </cell>
          <cell r="E76" t="str">
            <v>014249</v>
          </cell>
        </row>
        <row r="77">
          <cell r="D77" t="str">
            <v>北海道上砂川町</v>
          </cell>
          <cell r="E77" t="str">
            <v>014257</v>
          </cell>
        </row>
        <row r="78">
          <cell r="D78" t="str">
            <v>北海道由仁町</v>
          </cell>
          <cell r="E78" t="str">
            <v>014273</v>
          </cell>
        </row>
        <row r="79">
          <cell r="D79" t="str">
            <v>北海道長沼町</v>
          </cell>
          <cell r="E79" t="str">
            <v>014281</v>
          </cell>
        </row>
        <row r="80">
          <cell r="D80" t="str">
            <v>北海道栗山町</v>
          </cell>
          <cell r="E80" t="str">
            <v>014290</v>
          </cell>
        </row>
        <row r="81">
          <cell r="D81" t="str">
            <v>北海道月形町</v>
          </cell>
          <cell r="E81" t="str">
            <v>014303</v>
          </cell>
        </row>
        <row r="82">
          <cell r="D82" t="str">
            <v>北海道浦臼町</v>
          </cell>
          <cell r="E82" t="str">
            <v>014311</v>
          </cell>
        </row>
        <row r="83">
          <cell r="D83" t="str">
            <v>北海道新十津川町</v>
          </cell>
          <cell r="E83" t="str">
            <v>014320</v>
          </cell>
        </row>
        <row r="84">
          <cell r="D84" t="str">
            <v>北海道妹背牛町</v>
          </cell>
          <cell r="E84" t="str">
            <v>014338</v>
          </cell>
        </row>
        <row r="85">
          <cell r="D85" t="str">
            <v>北海道秩父別町</v>
          </cell>
          <cell r="E85" t="str">
            <v>014346</v>
          </cell>
        </row>
        <row r="86">
          <cell r="D86" t="str">
            <v>北海道雨竜町</v>
          </cell>
          <cell r="E86" t="str">
            <v>014362</v>
          </cell>
        </row>
        <row r="87">
          <cell r="D87" t="str">
            <v>北海道北竜町</v>
          </cell>
          <cell r="E87" t="str">
            <v>014371</v>
          </cell>
        </row>
        <row r="88">
          <cell r="D88" t="str">
            <v>北海道沼田町</v>
          </cell>
          <cell r="E88" t="str">
            <v>014389</v>
          </cell>
        </row>
        <row r="89">
          <cell r="D89" t="str">
            <v>北海道鷹栖町</v>
          </cell>
          <cell r="E89" t="str">
            <v>014524</v>
          </cell>
        </row>
        <row r="90">
          <cell r="D90" t="str">
            <v>北海道東神楽町</v>
          </cell>
          <cell r="E90" t="str">
            <v>014532</v>
          </cell>
        </row>
        <row r="91">
          <cell r="D91" t="str">
            <v>北海道当麻町</v>
          </cell>
          <cell r="E91" t="str">
            <v>014541</v>
          </cell>
        </row>
        <row r="92">
          <cell r="D92" t="str">
            <v>北海道比布町</v>
          </cell>
          <cell r="E92" t="str">
            <v>014559</v>
          </cell>
        </row>
        <row r="93">
          <cell r="D93" t="str">
            <v>北海道愛別町</v>
          </cell>
          <cell r="E93" t="str">
            <v>014567</v>
          </cell>
        </row>
        <row r="94">
          <cell r="D94" t="str">
            <v>北海道上川町</v>
          </cell>
          <cell r="E94" t="str">
            <v>014575</v>
          </cell>
        </row>
        <row r="95">
          <cell r="D95" t="str">
            <v>北海道東川町</v>
          </cell>
          <cell r="E95" t="str">
            <v>014583</v>
          </cell>
        </row>
        <row r="96">
          <cell r="D96" t="str">
            <v>北海道美瑛町</v>
          </cell>
          <cell r="E96" t="str">
            <v>014591</v>
          </cell>
        </row>
        <row r="97">
          <cell r="D97" t="str">
            <v>北海道上富良野町</v>
          </cell>
          <cell r="E97" t="str">
            <v>014605</v>
          </cell>
        </row>
        <row r="98">
          <cell r="D98" t="str">
            <v>北海道中富良野町</v>
          </cell>
          <cell r="E98" t="str">
            <v>014613</v>
          </cell>
        </row>
        <row r="99">
          <cell r="D99" t="str">
            <v>北海道南富良野町</v>
          </cell>
          <cell r="E99" t="str">
            <v>014621</v>
          </cell>
        </row>
        <row r="100">
          <cell r="D100" t="str">
            <v>北海道占冠村</v>
          </cell>
          <cell r="E100" t="str">
            <v>014630</v>
          </cell>
        </row>
        <row r="101">
          <cell r="D101" t="str">
            <v>北海道和寒町</v>
          </cell>
          <cell r="E101" t="str">
            <v>014648</v>
          </cell>
        </row>
        <row r="102">
          <cell r="D102" t="str">
            <v>北海道剣淵町</v>
          </cell>
          <cell r="E102" t="str">
            <v>014656</v>
          </cell>
        </row>
        <row r="103">
          <cell r="D103" t="str">
            <v>北海道下川町</v>
          </cell>
          <cell r="E103" t="str">
            <v>014681</v>
          </cell>
        </row>
        <row r="104">
          <cell r="D104" t="str">
            <v>北海道美深町</v>
          </cell>
          <cell r="E104" t="str">
            <v>014699</v>
          </cell>
        </row>
        <row r="105">
          <cell r="D105" t="str">
            <v>北海道音威子府村</v>
          </cell>
          <cell r="E105" t="str">
            <v>014702</v>
          </cell>
        </row>
        <row r="106">
          <cell r="D106" t="str">
            <v>北海道中川町</v>
          </cell>
          <cell r="E106" t="str">
            <v>014711</v>
          </cell>
        </row>
        <row r="107">
          <cell r="D107" t="str">
            <v>北海道幌加内町</v>
          </cell>
          <cell r="E107" t="str">
            <v>014729</v>
          </cell>
        </row>
        <row r="108">
          <cell r="D108" t="str">
            <v>北海道増毛町</v>
          </cell>
          <cell r="E108" t="str">
            <v>014818</v>
          </cell>
        </row>
        <row r="109">
          <cell r="D109" t="str">
            <v>北海道小平町</v>
          </cell>
          <cell r="E109" t="str">
            <v>014826</v>
          </cell>
        </row>
        <row r="110">
          <cell r="D110" t="str">
            <v>北海道苫前町</v>
          </cell>
          <cell r="E110" t="str">
            <v>014834</v>
          </cell>
        </row>
        <row r="111">
          <cell r="D111" t="str">
            <v>北海道羽幌町</v>
          </cell>
          <cell r="E111" t="str">
            <v>014842</v>
          </cell>
        </row>
        <row r="112">
          <cell r="D112" t="str">
            <v>北海道初山別村</v>
          </cell>
          <cell r="E112" t="str">
            <v>014851</v>
          </cell>
        </row>
        <row r="113">
          <cell r="D113" t="str">
            <v>北海道遠別町</v>
          </cell>
          <cell r="E113" t="str">
            <v>014869</v>
          </cell>
        </row>
        <row r="114">
          <cell r="D114" t="str">
            <v>北海道天塩町</v>
          </cell>
          <cell r="E114" t="str">
            <v>014877</v>
          </cell>
        </row>
        <row r="115">
          <cell r="D115" t="str">
            <v>北海道猿払村</v>
          </cell>
          <cell r="E115" t="str">
            <v>015113</v>
          </cell>
        </row>
        <row r="116">
          <cell r="D116" t="str">
            <v>北海道浜頓別町</v>
          </cell>
          <cell r="E116" t="str">
            <v>015121</v>
          </cell>
        </row>
        <row r="117">
          <cell r="D117" t="str">
            <v>北海道中頓別町</v>
          </cell>
          <cell r="E117" t="str">
            <v>015130</v>
          </cell>
        </row>
        <row r="118">
          <cell r="D118" t="str">
            <v>北海道枝幸町</v>
          </cell>
          <cell r="E118" t="str">
            <v>015148</v>
          </cell>
        </row>
        <row r="119">
          <cell r="D119" t="str">
            <v>北海道豊富町</v>
          </cell>
          <cell r="E119" t="str">
            <v>015164</v>
          </cell>
        </row>
        <row r="120">
          <cell r="D120" t="str">
            <v>北海道礼文町</v>
          </cell>
          <cell r="E120" t="str">
            <v>015172</v>
          </cell>
        </row>
        <row r="121">
          <cell r="D121" t="str">
            <v>北海道利尻町</v>
          </cell>
          <cell r="E121" t="str">
            <v>015181</v>
          </cell>
        </row>
        <row r="122">
          <cell r="D122" t="str">
            <v>北海道利尻富士町</v>
          </cell>
          <cell r="E122" t="str">
            <v>015199</v>
          </cell>
        </row>
        <row r="123">
          <cell r="D123" t="str">
            <v>北海道幌延町</v>
          </cell>
          <cell r="E123" t="str">
            <v>015202</v>
          </cell>
        </row>
        <row r="124">
          <cell r="D124" t="str">
            <v>北海道美幌町</v>
          </cell>
          <cell r="E124" t="str">
            <v>015431</v>
          </cell>
        </row>
        <row r="125">
          <cell r="D125" t="str">
            <v>北海道津別町</v>
          </cell>
          <cell r="E125" t="str">
            <v>015440</v>
          </cell>
        </row>
        <row r="126">
          <cell r="D126" t="str">
            <v>北海道斜里町</v>
          </cell>
          <cell r="E126" t="str">
            <v>015458</v>
          </cell>
        </row>
        <row r="127">
          <cell r="D127" t="str">
            <v>北海道清里町</v>
          </cell>
          <cell r="E127" t="str">
            <v>015466</v>
          </cell>
        </row>
        <row r="128">
          <cell r="D128" t="str">
            <v>北海道小清水町</v>
          </cell>
          <cell r="E128" t="str">
            <v>015474</v>
          </cell>
        </row>
        <row r="129">
          <cell r="D129" t="str">
            <v>北海道訓子府町</v>
          </cell>
          <cell r="E129" t="str">
            <v>015491</v>
          </cell>
        </row>
        <row r="130">
          <cell r="D130" t="str">
            <v>北海道置戸町</v>
          </cell>
          <cell r="E130" t="str">
            <v>015504</v>
          </cell>
        </row>
        <row r="131">
          <cell r="D131" t="str">
            <v>北海道佐呂間町</v>
          </cell>
          <cell r="E131" t="str">
            <v>015521</v>
          </cell>
        </row>
        <row r="132">
          <cell r="D132" t="str">
            <v>北海道遠軽町</v>
          </cell>
          <cell r="E132" t="str">
            <v>015555</v>
          </cell>
        </row>
        <row r="133">
          <cell r="D133" t="str">
            <v>北海道湧別町</v>
          </cell>
          <cell r="E133" t="str">
            <v>015598</v>
          </cell>
        </row>
        <row r="134">
          <cell r="D134" t="str">
            <v>北海道滝上町</v>
          </cell>
          <cell r="E134" t="str">
            <v>015601</v>
          </cell>
        </row>
        <row r="135">
          <cell r="D135" t="str">
            <v>北海道興部町</v>
          </cell>
          <cell r="E135" t="str">
            <v>015610</v>
          </cell>
        </row>
        <row r="136">
          <cell r="D136" t="str">
            <v>北海道西興部村</v>
          </cell>
          <cell r="E136" t="str">
            <v>015628</v>
          </cell>
        </row>
        <row r="137">
          <cell r="D137" t="str">
            <v>北海道雄武町</v>
          </cell>
          <cell r="E137" t="str">
            <v>015636</v>
          </cell>
        </row>
        <row r="138">
          <cell r="D138" t="str">
            <v>北海道大空町</v>
          </cell>
          <cell r="E138" t="str">
            <v>015644</v>
          </cell>
        </row>
        <row r="139">
          <cell r="D139" t="str">
            <v>北海道豊浦町</v>
          </cell>
          <cell r="E139" t="str">
            <v>015717</v>
          </cell>
        </row>
        <row r="140">
          <cell r="D140" t="str">
            <v>北海道壮瞥町</v>
          </cell>
          <cell r="E140" t="str">
            <v>015750</v>
          </cell>
        </row>
        <row r="141">
          <cell r="D141" t="str">
            <v>北海道白老町</v>
          </cell>
          <cell r="E141" t="str">
            <v>015784</v>
          </cell>
        </row>
        <row r="142">
          <cell r="D142" t="str">
            <v>北海道厚真町</v>
          </cell>
          <cell r="E142" t="str">
            <v>015814</v>
          </cell>
        </row>
        <row r="143">
          <cell r="D143" t="str">
            <v>北海道洞爺湖町</v>
          </cell>
          <cell r="E143" t="str">
            <v>015849</v>
          </cell>
        </row>
        <row r="144">
          <cell r="D144" t="str">
            <v>北海道安平町</v>
          </cell>
          <cell r="E144" t="str">
            <v>015857</v>
          </cell>
        </row>
        <row r="145">
          <cell r="D145" t="str">
            <v>北海道むかわ町</v>
          </cell>
          <cell r="E145" t="str">
            <v>015865</v>
          </cell>
        </row>
        <row r="146">
          <cell r="D146" t="str">
            <v>北海道日高町</v>
          </cell>
          <cell r="E146" t="str">
            <v>016012</v>
          </cell>
        </row>
        <row r="147">
          <cell r="D147" t="str">
            <v>北海道平取町</v>
          </cell>
          <cell r="E147" t="str">
            <v>016021</v>
          </cell>
        </row>
        <row r="148">
          <cell r="D148" t="str">
            <v>北海道新冠町</v>
          </cell>
          <cell r="E148" t="str">
            <v>016047</v>
          </cell>
        </row>
        <row r="149">
          <cell r="D149" t="str">
            <v>北海道浦河町</v>
          </cell>
          <cell r="E149" t="str">
            <v>016071</v>
          </cell>
        </row>
        <row r="150">
          <cell r="D150" t="str">
            <v>北海道様似町</v>
          </cell>
          <cell r="E150" t="str">
            <v>016080</v>
          </cell>
        </row>
        <row r="151">
          <cell r="D151" t="str">
            <v>北海道えりも町</v>
          </cell>
          <cell r="E151" t="str">
            <v>016098</v>
          </cell>
        </row>
        <row r="152">
          <cell r="D152" t="str">
            <v>北海道新ひだか町</v>
          </cell>
          <cell r="E152" t="str">
            <v>016101</v>
          </cell>
        </row>
        <row r="153">
          <cell r="D153" t="str">
            <v>北海道音更町</v>
          </cell>
          <cell r="E153" t="str">
            <v>016314</v>
          </cell>
        </row>
        <row r="154">
          <cell r="D154" t="str">
            <v>北海道士幌町</v>
          </cell>
          <cell r="E154" t="str">
            <v>016322</v>
          </cell>
        </row>
        <row r="155">
          <cell r="D155" t="str">
            <v>北海道上士幌町</v>
          </cell>
          <cell r="E155" t="str">
            <v>016331</v>
          </cell>
        </row>
        <row r="156">
          <cell r="D156" t="str">
            <v>北海道鹿追町</v>
          </cell>
          <cell r="E156" t="str">
            <v>016349</v>
          </cell>
        </row>
        <row r="157">
          <cell r="D157" t="str">
            <v>北海道新得町</v>
          </cell>
          <cell r="E157" t="str">
            <v>016357</v>
          </cell>
        </row>
        <row r="158">
          <cell r="D158" t="str">
            <v>北海道清水町</v>
          </cell>
          <cell r="E158" t="str">
            <v>016365</v>
          </cell>
        </row>
        <row r="159">
          <cell r="D159" t="str">
            <v>北海道芽室町</v>
          </cell>
          <cell r="E159" t="str">
            <v>016373</v>
          </cell>
        </row>
        <row r="160">
          <cell r="D160" t="str">
            <v>北海道中札内村</v>
          </cell>
          <cell r="E160" t="str">
            <v>016381</v>
          </cell>
        </row>
        <row r="161">
          <cell r="D161" t="str">
            <v>北海道更別村</v>
          </cell>
          <cell r="E161" t="str">
            <v>016390</v>
          </cell>
        </row>
        <row r="162">
          <cell r="D162" t="str">
            <v>北海道大樹町</v>
          </cell>
          <cell r="E162" t="str">
            <v>016411</v>
          </cell>
        </row>
        <row r="163">
          <cell r="D163" t="str">
            <v>北海道広尾町</v>
          </cell>
          <cell r="E163" t="str">
            <v>016420</v>
          </cell>
        </row>
        <row r="164">
          <cell r="D164" t="str">
            <v>北海道幕別町</v>
          </cell>
          <cell r="E164" t="str">
            <v>016438</v>
          </cell>
        </row>
        <row r="165">
          <cell r="D165" t="str">
            <v>北海道池田町</v>
          </cell>
          <cell r="E165" t="str">
            <v>016446</v>
          </cell>
        </row>
        <row r="166">
          <cell r="D166" t="str">
            <v>北海道豊頃町</v>
          </cell>
          <cell r="E166" t="str">
            <v>016454</v>
          </cell>
        </row>
        <row r="167">
          <cell r="D167" t="str">
            <v>北海道本別町</v>
          </cell>
          <cell r="E167" t="str">
            <v>016462</v>
          </cell>
        </row>
        <row r="168">
          <cell r="D168" t="str">
            <v>北海道足寄町</v>
          </cell>
          <cell r="E168" t="str">
            <v>016471</v>
          </cell>
        </row>
        <row r="169">
          <cell r="D169" t="str">
            <v>北海道陸別町</v>
          </cell>
          <cell r="E169" t="str">
            <v>016489</v>
          </cell>
        </row>
        <row r="170">
          <cell r="D170" t="str">
            <v>北海道浦幌町</v>
          </cell>
          <cell r="E170" t="str">
            <v>016497</v>
          </cell>
        </row>
        <row r="171">
          <cell r="D171" t="str">
            <v>北海道釧路町</v>
          </cell>
          <cell r="E171" t="str">
            <v>016616</v>
          </cell>
        </row>
        <row r="172">
          <cell r="D172" t="str">
            <v>北海道厚岸町</v>
          </cell>
          <cell r="E172" t="str">
            <v>016624</v>
          </cell>
        </row>
        <row r="173">
          <cell r="D173" t="str">
            <v>北海道浜中町</v>
          </cell>
          <cell r="E173" t="str">
            <v>016632</v>
          </cell>
        </row>
        <row r="174">
          <cell r="D174" t="str">
            <v>北海道標茶町</v>
          </cell>
          <cell r="E174" t="str">
            <v>016641</v>
          </cell>
        </row>
        <row r="175">
          <cell r="D175" t="str">
            <v>北海道弟子屈町</v>
          </cell>
          <cell r="E175" t="str">
            <v>016659</v>
          </cell>
        </row>
        <row r="176">
          <cell r="D176" t="str">
            <v>北海道鶴居村</v>
          </cell>
          <cell r="E176" t="str">
            <v>016675</v>
          </cell>
        </row>
        <row r="177">
          <cell r="D177" t="str">
            <v>北海道白糠町</v>
          </cell>
          <cell r="E177" t="str">
            <v>016683</v>
          </cell>
        </row>
        <row r="178">
          <cell r="D178" t="str">
            <v>北海道別海町</v>
          </cell>
          <cell r="E178" t="str">
            <v>016918</v>
          </cell>
        </row>
        <row r="179">
          <cell r="D179" t="str">
            <v>北海道中標津町</v>
          </cell>
          <cell r="E179" t="str">
            <v>016926</v>
          </cell>
        </row>
        <row r="180">
          <cell r="D180" t="str">
            <v>北海道標津町</v>
          </cell>
          <cell r="E180" t="str">
            <v>016934</v>
          </cell>
        </row>
        <row r="181">
          <cell r="D181" t="str">
            <v>北海道羅臼町</v>
          </cell>
          <cell r="E181" t="str">
            <v>016942</v>
          </cell>
        </row>
        <row r="182">
          <cell r="D182" t="str">
            <v>青森県青森県</v>
          </cell>
          <cell r="E182" t="str">
            <v>020001</v>
          </cell>
        </row>
        <row r="183">
          <cell r="D183" t="str">
            <v>青森県青森市</v>
          </cell>
          <cell r="E183" t="str">
            <v>022012</v>
          </cell>
        </row>
        <row r="184">
          <cell r="D184" t="str">
            <v>青森県弘前市</v>
          </cell>
          <cell r="E184" t="str">
            <v>022021</v>
          </cell>
        </row>
        <row r="185">
          <cell r="D185" t="str">
            <v>青森県八戸市</v>
          </cell>
          <cell r="E185" t="str">
            <v>022039</v>
          </cell>
        </row>
        <row r="186">
          <cell r="D186" t="str">
            <v>青森県黒石市</v>
          </cell>
          <cell r="E186" t="str">
            <v>022047</v>
          </cell>
        </row>
        <row r="187">
          <cell r="D187" t="str">
            <v>青森県五所川原市</v>
          </cell>
          <cell r="E187" t="str">
            <v>022055</v>
          </cell>
        </row>
        <row r="188">
          <cell r="D188" t="str">
            <v>青森県十和田市</v>
          </cell>
          <cell r="E188" t="str">
            <v>022063</v>
          </cell>
        </row>
        <row r="189">
          <cell r="D189" t="str">
            <v>青森県三沢市</v>
          </cell>
          <cell r="E189" t="str">
            <v>022071</v>
          </cell>
        </row>
        <row r="190">
          <cell r="D190" t="str">
            <v>青森県むつ市</v>
          </cell>
          <cell r="E190" t="str">
            <v>022080</v>
          </cell>
        </row>
        <row r="191">
          <cell r="D191" t="str">
            <v>青森県つがる市</v>
          </cell>
          <cell r="E191" t="str">
            <v>022098</v>
          </cell>
        </row>
        <row r="192">
          <cell r="D192" t="str">
            <v>青森県平川市</v>
          </cell>
          <cell r="E192" t="str">
            <v>022101</v>
          </cell>
        </row>
        <row r="193">
          <cell r="D193" t="str">
            <v>青森県平内町</v>
          </cell>
          <cell r="E193" t="str">
            <v>023019</v>
          </cell>
        </row>
        <row r="194">
          <cell r="D194" t="str">
            <v>青森県今別町</v>
          </cell>
          <cell r="E194" t="str">
            <v>023035</v>
          </cell>
        </row>
        <row r="195">
          <cell r="D195" t="str">
            <v>青森県蓬田村</v>
          </cell>
          <cell r="E195" t="str">
            <v>023043</v>
          </cell>
        </row>
        <row r="196">
          <cell r="D196" t="str">
            <v>青森県外ヶ浜町</v>
          </cell>
          <cell r="E196" t="str">
            <v>023078</v>
          </cell>
        </row>
        <row r="197">
          <cell r="D197" t="str">
            <v>青森県鰺ヶ沢町</v>
          </cell>
          <cell r="E197" t="str">
            <v>023213</v>
          </cell>
        </row>
        <row r="198">
          <cell r="D198" t="str">
            <v>青森県深浦町</v>
          </cell>
          <cell r="E198" t="str">
            <v>023230</v>
          </cell>
        </row>
        <row r="199">
          <cell r="D199" t="str">
            <v>青森県西目屋村</v>
          </cell>
          <cell r="E199" t="str">
            <v>023434</v>
          </cell>
        </row>
        <row r="200">
          <cell r="D200" t="str">
            <v>青森県藤崎町</v>
          </cell>
          <cell r="E200" t="str">
            <v>023612</v>
          </cell>
        </row>
        <row r="201">
          <cell r="D201" t="str">
            <v>青森県大鰐町</v>
          </cell>
          <cell r="E201" t="str">
            <v>023621</v>
          </cell>
        </row>
        <row r="202">
          <cell r="D202" t="str">
            <v>青森県田舎館村</v>
          </cell>
          <cell r="E202" t="str">
            <v>023671</v>
          </cell>
        </row>
        <row r="203">
          <cell r="D203" t="str">
            <v>青森県板柳町</v>
          </cell>
          <cell r="E203" t="str">
            <v>023817</v>
          </cell>
        </row>
        <row r="204">
          <cell r="D204" t="str">
            <v>青森県鶴田町</v>
          </cell>
          <cell r="E204" t="str">
            <v>023841</v>
          </cell>
        </row>
        <row r="205">
          <cell r="D205" t="str">
            <v>青森県中泊町</v>
          </cell>
          <cell r="E205" t="str">
            <v>023876</v>
          </cell>
        </row>
        <row r="206">
          <cell r="D206" t="str">
            <v>青森県野辺地町</v>
          </cell>
          <cell r="E206" t="str">
            <v>024015</v>
          </cell>
        </row>
        <row r="207">
          <cell r="D207" t="str">
            <v>青森県七戸町</v>
          </cell>
          <cell r="E207" t="str">
            <v>024023</v>
          </cell>
        </row>
        <row r="208">
          <cell r="D208" t="str">
            <v>青森県六戸町</v>
          </cell>
          <cell r="E208" t="str">
            <v>024058</v>
          </cell>
        </row>
        <row r="209">
          <cell r="D209" t="str">
            <v>青森県横浜町</v>
          </cell>
          <cell r="E209" t="str">
            <v>024066</v>
          </cell>
        </row>
        <row r="210">
          <cell r="D210" t="str">
            <v>青森県東北町</v>
          </cell>
          <cell r="E210" t="str">
            <v>024082</v>
          </cell>
        </row>
        <row r="211">
          <cell r="D211" t="str">
            <v>青森県六ヶ所村</v>
          </cell>
          <cell r="E211" t="str">
            <v>024112</v>
          </cell>
        </row>
        <row r="212">
          <cell r="D212" t="str">
            <v>青森県おいらせ町</v>
          </cell>
          <cell r="E212" t="str">
            <v>024121</v>
          </cell>
        </row>
        <row r="213">
          <cell r="D213" t="str">
            <v>青森県大間町</v>
          </cell>
          <cell r="E213" t="str">
            <v>024236</v>
          </cell>
        </row>
        <row r="214">
          <cell r="D214" t="str">
            <v>青森県東通村</v>
          </cell>
          <cell r="E214" t="str">
            <v>024244</v>
          </cell>
        </row>
        <row r="215">
          <cell r="D215" t="str">
            <v>青森県風間浦村</v>
          </cell>
          <cell r="E215" t="str">
            <v>024252</v>
          </cell>
        </row>
        <row r="216">
          <cell r="D216" t="str">
            <v>青森県佐井村</v>
          </cell>
          <cell r="E216" t="str">
            <v>024261</v>
          </cell>
        </row>
        <row r="217">
          <cell r="D217" t="str">
            <v>青森県三戸町</v>
          </cell>
          <cell r="E217" t="str">
            <v>024414</v>
          </cell>
        </row>
        <row r="218">
          <cell r="D218" t="str">
            <v>青森県五戸町</v>
          </cell>
          <cell r="E218" t="str">
            <v>024422</v>
          </cell>
        </row>
        <row r="219">
          <cell r="D219" t="str">
            <v>青森県田子町</v>
          </cell>
          <cell r="E219" t="str">
            <v>024431</v>
          </cell>
        </row>
        <row r="220">
          <cell r="D220" t="str">
            <v>青森県南部町</v>
          </cell>
          <cell r="E220" t="str">
            <v>024457</v>
          </cell>
        </row>
        <row r="221">
          <cell r="D221" t="str">
            <v>青森県階上町</v>
          </cell>
          <cell r="E221" t="str">
            <v>024465</v>
          </cell>
        </row>
        <row r="222">
          <cell r="D222" t="str">
            <v>青森県新郷村</v>
          </cell>
          <cell r="E222" t="str">
            <v>024503</v>
          </cell>
        </row>
        <row r="223">
          <cell r="D223" t="str">
            <v>岩手県岩手県</v>
          </cell>
          <cell r="E223" t="str">
            <v>030007</v>
          </cell>
        </row>
        <row r="224">
          <cell r="D224" t="str">
            <v>岩手県盛岡市</v>
          </cell>
          <cell r="E224" t="str">
            <v>032018</v>
          </cell>
        </row>
        <row r="225">
          <cell r="D225" t="str">
            <v>岩手県宮古市</v>
          </cell>
          <cell r="E225" t="str">
            <v>032026</v>
          </cell>
        </row>
        <row r="226">
          <cell r="D226" t="str">
            <v>岩手県大船渡市</v>
          </cell>
          <cell r="E226" t="str">
            <v>032034</v>
          </cell>
        </row>
        <row r="227">
          <cell r="D227" t="str">
            <v>岩手県花巻市</v>
          </cell>
          <cell r="E227" t="str">
            <v>032051</v>
          </cell>
        </row>
        <row r="228">
          <cell r="D228" t="str">
            <v>岩手県北上市</v>
          </cell>
          <cell r="E228" t="str">
            <v>032069</v>
          </cell>
        </row>
        <row r="229">
          <cell r="D229" t="str">
            <v>岩手県久慈市</v>
          </cell>
          <cell r="E229" t="str">
            <v>032077</v>
          </cell>
        </row>
        <row r="230">
          <cell r="D230" t="str">
            <v>岩手県遠野市</v>
          </cell>
          <cell r="E230" t="str">
            <v>032085</v>
          </cell>
        </row>
        <row r="231">
          <cell r="D231" t="str">
            <v>岩手県一関市</v>
          </cell>
          <cell r="E231" t="str">
            <v>032093</v>
          </cell>
        </row>
        <row r="232">
          <cell r="D232" t="str">
            <v>岩手県陸前高田市</v>
          </cell>
          <cell r="E232" t="str">
            <v>032107</v>
          </cell>
        </row>
        <row r="233">
          <cell r="D233" t="str">
            <v>岩手県釜石市</v>
          </cell>
          <cell r="E233" t="str">
            <v>032115</v>
          </cell>
        </row>
        <row r="234">
          <cell r="D234" t="str">
            <v>岩手県二戸市</v>
          </cell>
          <cell r="E234" t="str">
            <v>032131</v>
          </cell>
        </row>
        <row r="235">
          <cell r="D235" t="str">
            <v>岩手県八幡平市</v>
          </cell>
          <cell r="E235" t="str">
            <v>032140</v>
          </cell>
        </row>
        <row r="236">
          <cell r="D236" t="str">
            <v>岩手県奥州市</v>
          </cell>
          <cell r="E236" t="str">
            <v>032158</v>
          </cell>
        </row>
        <row r="237">
          <cell r="D237" t="str">
            <v>岩手県滝沢市</v>
          </cell>
          <cell r="E237" t="str">
            <v>032166</v>
          </cell>
        </row>
        <row r="238">
          <cell r="D238" t="str">
            <v>岩手県雫石町</v>
          </cell>
          <cell r="E238" t="str">
            <v>033014</v>
          </cell>
        </row>
        <row r="239">
          <cell r="D239" t="str">
            <v>岩手県葛巻町</v>
          </cell>
          <cell r="E239" t="str">
            <v>033022</v>
          </cell>
        </row>
        <row r="240">
          <cell r="D240" t="str">
            <v>岩手県岩手町</v>
          </cell>
          <cell r="E240" t="str">
            <v>033031</v>
          </cell>
        </row>
        <row r="241">
          <cell r="D241" t="str">
            <v>岩手県紫波町</v>
          </cell>
          <cell r="E241" t="str">
            <v>033219</v>
          </cell>
        </row>
        <row r="242">
          <cell r="D242" t="str">
            <v>岩手県矢巾町</v>
          </cell>
          <cell r="E242" t="str">
            <v>033227</v>
          </cell>
        </row>
        <row r="243">
          <cell r="D243" t="str">
            <v>岩手県西和賀町</v>
          </cell>
          <cell r="E243" t="str">
            <v>033669</v>
          </cell>
        </row>
        <row r="244">
          <cell r="D244" t="str">
            <v>岩手県金ケ崎町</v>
          </cell>
          <cell r="E244" t="str">
            <v>033812</v>
          </cell>
        </row>
        <row r="245">
          <cell r="D245" t="str">
            <v>岩手県平泉町</v>
          </cell>
          <cell r="E245" t="str">
            <v>034029</v>
          </cell>
        </row>
        <row r="246">
          <cell r="D246" t="str">
            <v>岩手県住田町</v>
          </cell>
          <cell r="E246" t="str">
            <v>034410</v>
          </cell>
        </row>
        <row r="247">
          <cell r="D247" t="str">
            <v>岩手県大槌町</v>
          </cell>
          <cell r="E247" t="str">
            <v>034614</v>
          </cell>
        </row>
        <row r="248">
          <cell r="D248" t="str">
            <v>岩手県山田町</v>
          </cell>
          <cell r="E248" t="str">
            <v>034827</v>
          </cell>
        </row>
        <row r="249">
          <cell r="D249" t="str">
            <v>岩手県岩泉町</v>
          </cell>
          <cell r="E249" t="str">
            <v>034835</v>
          </cell>
        </row>
        <row r="250">
          <cell r="D250" t="str">
            <v>岩手県田野畑村</v>
          </cell>
          <cell r="E250" t="str">
            <v>034843</v>
          </cell>
        </row>
        <row r="251">
          <cell r="D251" t="str">
            <v>岩手県普代村</v>
          </cell>
          <cell r="E251" t="str">
            <v>034851</v>
          </cell>
        </row>
        <row r="252">
          <cell r="D252" t="str">
            <v>岩手県軽米町</v>
          </cell>
          <cell r="E252" t="str">
            <v>035017</v>
          </cell>
        </row>
        <row r="253">
          <cell r="D253" t="str">
            <v>岩手県野田村</v>
          </cell>
          <cell r="E253" t="str">
            <v>035033</v>
          </cell>
        </row>
        <row r="254">
          <cell r="D254" t="str">
            <v>岩手県九戸村</v>
          </cell>
          <cell r="E254" t="str">
            <v>035068</v>
          </cell>
        </row>
        <row r="255">
          <cell r="D255" t="str">
            <v>岩手県洋野町</v>
          </cell>
          <cell r="E255" t="str">
            <v>035076</v>
          </cell>
        </row>
        <row r="256">
          <cell r="D256" t="str">
            <v>岩手県一戸町</v>
          </cell>
          <cell r="E256" t="str">
            <v>035246</v>
          </cell>
        </row>
        <row r="257">
          <cell r="D257" t="str">
            <v>宮城県宮城県</v>
          </cell>
          <cell r="E257" t="str">
            <v>040002</v>
          </cell>
        </row>
        <row r="258">
          <cell r="D258" t="str">
            <v>宮城県仙台市</v>
          </cell>
          <cell r="E258" t="str">
            <v>041009</v>
          </cell>
        </row>
        <row r="259">
          <cell r="D259" t="str">
            <v>宮城県石巻市</v>
          </cell>
          <cell r="E259" t="str">
            <v>042021</v>
          </cell>
        </row>
        <row r="260">
          <cell r="D260" t="str">
            <v>宮城県塩竈市</v>
          </cell>
          <cell r="E260" t="str">
            <v>042030</v>
          </cell>
        </row>
        <row r="261">
          <cell r="D261" t="str">
            <v>宮城県気仙沼市</v>
          </cell>
          <cell r="E261" t="str">
            <v>042056</v>
          </cell>
        </row>
        <row r="262">
          <cell r="D262" t="str">
            <v>宮城県白石市</v>
          </cell>
          <cell r="E262" t="str">
            <v>042064</v>
          </cell>
        </row>
        <row r="263">
          <cell r="D263" t="str">
            <v>宮城県名取市</v>
          </cell>
          <cell r="E263" t="str">
            <v>042072</v>
          </cell>
        </row>
        <row r="264">
          <cell r="D264" t="str">
            <v>宮城県角田市</v>
          </cell>
          <cell r="E264" t="str">
            <v>042081</v>
          </cell>
        </row>
        <row r="265">
          <cell r="D265" t="str">
            <v>宮城県多賀城市</v>
          </cell>
          <cell r="E265" t="str">
            <v>042099</v>
          </cell>
        </row>
        <row r="266">
          <cell r="D266" t="str">
            <v>宮城県岩沼市</v>
          </cell>
          <cell r="E266" t="str">
            <v>042111</v>
          </cell>
        </row>
        <row r="267">
          <cell r="D267" t="str">
            <v>宮城県登米市</v>
          </cell>
          <cell r="E267" t="str">
            <v>042129</v>
          </cell>
        </row>
        <row r="268">
          <cell r="D268" t="str">
            <v>宮城県栗原市</v>
          </cell>
          <cell r="E268" t="str">
            <v>042137</v>
          </cell>
        </row>
        <row r="269">
          <cell r="D269" t="str">
            <v>宮城県東松島市</v>
          </cell>
          <cell r="E269" t="str">
            <v>042145</v>
          </cell>
        </row>
        <row r="270">
          <cell r="D270" t="str">
            <v>宮城県大崎市</v>
          </cell>
          <cell r="E270" t="str">
            <v>042153</v>
          </cell>
        </row>
        <row r="271">
          <cell r="D271" t="str">
            <v>宮城県富谷市</v>
          </cell>
          <cell r="E271" t="str">
            <v>042161</v>
          </cell>
        </row>
        <row r="272">
          <cell r="D272" t="str">
            <v>宮城県蔵王町</v>
          </cell>
          <cell r="E272" t="str">
            <v>043010</v>
          </cell>
        </row>
        <row r="273">
          <cell r="D273" t="str">
            <v>宮城県七ヶ宿町</v>
          </cell>
          <cell r="E273" t="str">
            <v>043028</v>
          </cell>
        </row>
        <row r="274">
          <cell r="D274" t="str">
            <v>宮城県大河原町</v>
          </cell>
          <cell r="E274" t="str">
            <v>043214</v>
          </cell>
        </row>
        <row r="275">
          <cell r="D275" t="str">
            <v>宮城県村田町</v>
          </cell>
          <cell r="E275" t="str">
            <v>043222</v>
          </cell>
        </row>
        <row r="276">
          <cell r="D276" t="str">
            <v>宮城県柴田町</v>
          </cell>
          <cell r="E276" t="str">
            <v>043231</v>
          </cell>
        </row>
        <row r="277">
          <cell r="D277" t="str">
            <v>宮城県川崎町</v>
          </cell>
          <cell r="E277" t="str">
            <v>043249</v>
          </cell>
        </row>
        <row r="278">
          <cell r="D278" t="str">
            <v>宮城県丸森町</v>
          </cell>
          <cell r="E278" t="str">
            <v>043419</v>
          </cell>
        </row>
        <row r="279">
          <cell r="D279" t="str">
            <v>宮城県亘理町</v>
          </cell>
          <cell r="E279" t="str">
            <v>043613</v>
          </cell>
        </row>
        <row r="280">
          <cell r="D280" t="str">
            <v>宮城県山元町</v>
          </cell>
          <cell r="E280" t="str">
            <v>043621</v>
          </cell>
        </row>
        <row r="281">
          <cell r="D281" t="str">
            <v>宮城県松島町</v>
          </cell>
          <cell r="E281" t="str">
            <v>044016</v>
          </cell>
        </row>
        <row r="282">
          <cell r="D282" t="str">
            <v>宮城県七ヶ浜町</v>
          </cell>
          <cell r="E282" t="str">
            <v>044041</v>
          </cell>
        </row>
        <row r="283">
          <cell r="D283" t="str">
            <v>宮城県利府町</v>
          </cell>
          <cell r="E283" t="str">
            <v>044067</v>
          </cell>
        </row>
        <row r="284">
          <cell r="D284" t="str">
            <v>宮城県大和町</v>
          </cell>
          <cell r="E284" t="str">
            <v>044211</v>
          </cell>
        </row>
        <row r="285">
          <cell r="D285" t="str">
            <v>宮城県大郷町</v>
          </cell>
          <cell r="E285" t="str">
            <v>044229</v>
          </cell>
        </row>
        <row r="286">
          <cell r="D286" t="str">
            <v>宮城県大衡村</v>
          </cell>
          <cell r="E286" t="str">
            <v>044245</v>
          </cell>
        </row>
        <row r="287">
          <cell r="D287" t="str">
            <v>宮城県色麻町</v>
          </cell>
          <cell r="E287" t="str">
            <v>044440</v>
          </cell>
        </row>
        <row r="288">
          <cell r="D288" t="str">
            <v>宮城県加美町</v>
          </cell>
          <cell r="E288" t="str">
            <v>044458</v>
          </cell>
        </row>
        <row r="289">
          <cell r="D289" t="str">
            <v>宮城県涌谷町</v>
          </cell>
          <cell r="E289" t="str">
            <v>045012</v>
          </cell>
        </row>
        <row r="290">
          <cell r="D290" t="str">
            <v>宮城県美里町</v>
          </cell>
          <cell r="E290" t="str">
            <v>045055</v>
          </cell>
        </row>
        <row r="291">
          <cell r="D291" t="str">
            <v>宮城県女川町</v>
          </cell>
          <cell r="E291" t="str">
            <v>045811</v>
          </cell>
        </row>
        <row r="292">
          <cell r="D292" t="str">
            <v>宮城県南三陸町</v>
          </cell>
          <cell r="E292" t="str">
            <v>046060</v>
          </cell>
        </row>
        <row r="293">
          <cell r="D293" t="str">
            <v>秋田県秋田県</v>
          </cell>
          <cell r="E293" t="str">
            <v>050008</v>
          </cell>
        </row>
        <row r="294">
          <cell r="D294" t="str">
            <v>秋田県秋田市</v>
          </cell>
          <cell r="E294" t="str">
            <v>052019</v>
          </cell>
        </row>
        <row r="295">
          <cell r="D295" t="str">
            <v>秋田県能代市</v>
          </cell>
          <cell r="E295" t="str">
            <v>052027</v>
          </cell>
        </row>
        <row r="296">
          <cell r="D296" t="str">
            <v>秋田県横手市</v>
          </cell>
          <cell r="E296" t="str">
            <v>052035</v>
          </cell>
        </row>
        <row r="297">
          <cell r="D297" t="str">
            <v>秋田県大館市</v>
          </cell>
          <cell r="E297" t="str">
            <v>052043</v>
          </cell>
        </row>
        <row r="298">
          <cell r="D298" t="str">
            <v>秋田県男鹿市</v>
          </cell>
          <cell r="E298" t="str">
            <v>052060</v>
          </cell>
        </row>
        <row r="299">
          <cell r="D299" t="str">
            <v>秋田県湯沢市</v>
          </cell>
          <cell r="E299" t="str">
            <v>052078</v>
          </cell>
        </row>
        <row r="300">
          <cell r="D300" t="str">
            <v>秋田県鹿角市</v>
          </cell>
          <cell r="E300" t="str">
            <v>052094</v>
          </cell>
        </row>
        <row r="301">
          <cell r="D301" t="str">
            <v>秋田県由利本荘市</v>
          </cell>
          <cell r="E301" t="str">
            <v>052108</v>
          </cell>
        </row>
        <row r="302">
          <cell r="D302" t="str">
            <v>秋田県潟上市</v>
          </cell>
          <cell r="E302" t="str">
            <v>052116</v>
          </cell>
        </row>
        <row r="303">
          <cell r="D303" t="str">
            <v>秋田県大仙市</v>
          </cell>
          <cell r="E303" t="str">
            <v>052124</v>
          </cell>
        </row>
        <row r="304">
          <cell r="D304" t="str">
            <v>秋田県北秋田市</v>
          </cell>
          <cell r="E304" t="str">
            <v>052132</v>
          </cell>
        </row>
        <row r="305">
          <cell r="D305" t="str">
            <v>秋田県にかほ市</v>
          </cell>
          <cell r="E305" t="str">
            <v>052141</v>
          </cell>
        </row>
        <row r="306">
          <cell r="D306" t="str">
            <v>秋田県仙北市</v>
          </cell>
          <cell r="E306" t="str">
            <v>052159</v>
          </cell>
        </row>
        <row r="307">
          <cell r="D307" t="str">
            <v>秋田県小坂町</v>
          </cell>
          <cell r="E307" t="str">
            <v>053031</v>
          </cell>
        </row>
        <row r="308">
          <cell r="D308" t="str">
            <v>秋田県上小阿仁村</v>
          </cell>
          <cell r="E308" t="str">
            <v>053279</v>
          </cell>
        </row>
        <row r="309">
          <cell r="D309" t="str">
            <v>秋田県藤里町</v>
          </cell>
          <cell r="E309" t="str">
            <v>053465</v>
          </cell>
        </row>
        <row r="310">
          <cell r="D310" t="str">
            <v>秋田県三種町</v>
          </cell>
          <cell r="E310" t="str">
            <v>053481</v>
          </cell>
        </row>
        <row r="311">
          <cell r="D311" t="str">
            <v>秋田県八峰町</v>
          </cell>
          <cell r="E311" t="str">
            <v>053490</v>
          </cell>
        </row>
        <row r="312">
          <cell r="D312" t="str">
            <v>秋田県五城目町</v>
          </cell>
          <cell r="E312" t="str">
            <v>053619</v>
          </cell>
        </row>
        <row r="313">
          <cell r="D313" t="str">
            <v>秋田県八郎潟町</v>
          </cell>
          <cell r="E313" t="str">
            <v>053635</v>
          </cell>
        </row>
        <row r="314">
          <cell r="D314" t="str">
            <v>秋田県井川町</v>
          </cell>
          <cell r="E314" t="str">
            <v>053660</v>
          </cell>
        </row>
        <row r="315">
          <cell r="D315" t="str">
            <v>秋田県大潟村</v>
          </cell>
          <cell r="E315" t="str">
            <v>053686</v>
          </cell>
        </row>
        <row r="316">
          <cell r="D316" t="str">
            <v>秋田県美郷町</v>
          </cell>
          <cell r="E316" t="str">
            <v>054348</v>
          </cell>
        </row>
        <row r="317">
          <cell r="D317" t="str">
            <v>秋田県羽後町</v>
          </cell>
          <cell r="E317" t="str">
            <v>054631</v>
          </cell>
        </row>
        <row r="318">
          <cell r="D318" t="str">
            <v>秋田県東成瀬村</v>
          </cell>
          <cell r="E318" t="str">
            <v>054640</v>
          </cell>
        </row>
        <row r="319">
          <cell r="D319" t="str">
            <v>山形県山形県</v>
          </cell>
          <cell r="E319" t="str">
            <v>060003</v>
          </cell>
        </row>
        <row r="320">
          <cell r="D320" t="str">
            <v>山形県山形市</v>
          </cell>
          <cell r="E320" t="str">
            <v>062014</v>
          </cell>
        </row>
        <row r="321">
          <cell r="D321" t="str">
            <v>山形県米沢市</v>
          </cell>
          <cell r="E321" t="str">
            <v>062022</v>
          </cell>
        </row>
        <row r="322">
          <cell r="D322" t="str">
            <v>山形県鶴岡市</v>
          </cell>
          <cell r="E322" t="str">
            <v>062031</v>
          </cell>
        </row>
        <row r="323">
          <cell r="D323" t="str">
            <v>山形県酒田市</v>
          </cell>
          <cell r="E323" t="str">
            <v>062049</v>
          </cell>
        </row>
        <row r="324">
          <cell r="D324" t="str">
            <v>山形県新庄市</v>
          </cell>
          <cell r="E324" t="str">
            <v>062057</v>
          </cell>
        </row>
        <row r="325">
          <cell r="D325" t="str">
            <v>山形県寒河江市</v>
          </cell>
          <cell r="E325" t="str">
            <v>062065</v>
          </cell>
        </row>
        <row r="326">
          <cell r="D326" t="str">
            <v>山形県上山市</v>
          </cell>
          <cell r="E326" t="str">
            <v>062073</v>
          </cell>
        </row>
        <row r="327">
          <cell r="D327" t="str">
            <v>山形県村山市</v>
          </cell>
          <cell r="E327" t="str">
            <v>062081</v>
          </cell>
        </row>
        <row r="328">
          <cell r="D328" t="str">
            <v>山形県長井市</v>
          </cell>
          <cell r="E328" t="str">
            <v>062090</v>
          </cell>
        </row>
        <row r="329">
          <cell r="D329" t="str">
            <v>山形県天童市</v>
          </cell>
          <cell r="E329" t="str">
            <v>062103</v>
          </cell>
        </row>
        <row r="330">
          <cell r="D330" t="str">
            <v>山形県東根市</v>
          </cell>
          <cell r="E330" t="str">
            <v>062111</v>
          </cell>
        </row>
        <row r="331">
          <cell r="D331" t="str">
            <v>山形県尾花沢市</v>
          </cell>
          <cell r="E331" t="str">
            <v>062120</v>
          </cell>
        </row>
        <row r="332">
          <cell r="D332" t="str">
            <v>山形県南陽市</v>
          </cell>
          <cell r="E332" t="str">
            <v>062138</v>
          </cell>
        </row>
        <row r="333">
          <cell r="D333" t="str">
            <v>山形県山辺町</v>
          </cell>
          <cell r="E333" t="str">
            <v>063011</v>
          </cell>
        </row>
        <row r="334">
          <cell r="D334" t="str">
            <v>山形県中山町</v>
          </cell>
          <cell r="E334" t="str">
            <v>063029</v>
          </cell>
        </row>
        <row r="335">
          <cell r="D335" t="str">
            <v>山形県河北町</v>
          </cell>
          <cell r="E335" t="str">
            <v>063215</v>
          </cell>
        </row>
        <row r="336">
          <cell r="D336" t="str">
            <v>山形県西川町</v>
          </cell>
          <cell r="E336" t="str">
            <v>063223</v>
          </cell>
        </row>
        <row r="337">
          <cell r="D337" t="str">
            <v>山形県朝日町</v>
          </cell>
          <cell r="E337" t="str">
            <v>063231</v>
          </cell>
        </row>
        <row r="338">
          <cell r="D338" t="str">
            <v>山形県大江町</v>
          </cell>
          <cell r="E338" t="str">
            <v>063240</v>
          </cell>
        </row>
        <row r="339">
          <cell r="D339" t="str">
            <v>山形県大石田町</v>
          </cell>
          <cell r="E339" t="str">
            <v>063410</v>
          </cell>
        </row>
        <row r="340">
          <cell r="D340" t="str">
            <v>山形県金山町</v>
          </cell>
          <cell r="E340" t="str">
            <v>063614</v>
          </cell>
        </row>
        <row r="341">
          <cell r="D341" t="str">
            <v>山形県最上町</v>
          </cell>
          <cell r="E341" t="str">
            <v>063622</v>
          </cell>
        </row>
        <row r="342">
          <cell r="D342" t="str">
            <v>山形県舟形町</v>
          </cell>
          <cell r="E342" t="str">
            <v>063631</v>
          </cell>
        </row>
        <row r="343">
          <cell r="D343" t="str">
            <v>山形県真室川町</v>
          </cell>
          <cell r="E343" t="str">
            <v>063649</v>
          </cell>
        </row>
        <row r="344">
          <cell r="D344" t="str">
            <v>山形県大蔵村</v>
          </cell>
          <cell r="E344" t="str">
            <v>063657</v>
          </cell>
        </row>
        <row r="345">
          <cell r="D345" t="str">
            <v>山形県鮭川村</v>
          </cell>
          <cell r="E345" t="str">
            <v>063665</v>
          </cell>
        </row>
        <row r="346">
          <cell r="D346" t="str">
            <v>山形県戸沢村</v>
          </cell>
          <cell r="E346" t="str">
            <v>063673</v>
          </cell>
        </row>
        <row r="347">
          <cell r="D347" t="str">
            <v>山形県高畠町</v>
          </cell>
          <cell r="E347" t="str">
            <v>063819</v>
          </cell>
        </row>
        <row r="348">
          <cell r="D348" t="str">
            <v>山形県川西町</v>
          </cell>
          <cell r="E348" t="str">
            <v>063827</v>
          </cell>
        </row>
        <row r="349">
          <cell r="D349" t="str">
            <v>山形県小国町</v>
          </cell>
          <cell r="E349" t="str">
            <v>064017</v>
          </cell>
        </row>
        <row r="350">
          <cell r="D350" t="str">
            <v>山形県白鷹町</v>
          </cell>
          <cell r="E350" t="str">
            <v>064025</v>
          </cell>
        </row>
        <row r="351">
          <cell r="D351" t="str">
            <v>山形県飯豊町</v>
          </cell>
          <cell r="E351" t="str">
            <v>064033</v>
          </cell>
        </row>
        <row r="352">
          <cell r="D352" t="str">
            <v>山形県三川町</v>
          </cell>
          <cell r="E352" t="str">
            <v>064262</v>
          </cell>
        </row>
        <row r="353">
          <cell r="D353" t="str">
            <v>山形県庄内町</v>
          </cell>
          <cell r="E353" t="str">
            <v>064289</v>
          </cell>
        </row>
        <row r="354">
          <cell r="D354" t="str">
            <v>山形県遊佐町</v>
          </cell>
          <cell r="E354" t="str">
            <v>064611</v>
          </cell>
        </row>
        <row r="355">
          <cell r="D355" t="str">
            <v>福島県福島県</v>
          </cell>
          <cell r="E355" t="str">
            <v>070009</v>
          </cell>
        </row>
        <row r="356">
          <cell r="D356" t="str">
            <v>福島県福島市</v>
          </cell>
          <cell r="E356" t="str">
            <v>072010</v>
          </cell>
        </row>
        <row r="357">
          <cell r="D357" t="str">
            <v>福島県会津若松市</v>
          </cell>
          <cell r="E357" t="str">
            <v>072028</v>
          </cell>
        </row>
        <row r="358">
          <cell r="D358" t="str">
            <v>福島県郡山市</v>
          </cell>
          <cell r="E358" t="str">
            <v>072036</v>
          </cell>
        </row>
        <row r="359">
          <cell r="D359" t="str">
            <v>福島県いわき市</v>
          </cell>
          <cell r="E359" t="str">
            <v>072044</v>
          </cell>
        </row>
        <row r="360">
          <cell r="D360" t="str">
            <v>福島県白河市</v>
          </cell>
          <cell r="E360" t="str">
            <v>072052</v>
          </cell>
        </row>
        <row r="361">
          <cell r="D361" t="str">
            <v>福島県須賀川市</v>
          </cell>
          <cell r="E361" t="str">
            <v>072079</v>
          </cell>
        </row>
        <row r="362">
          <cell r="D362" t="str">
            <v>福島県喜多方市</v>
          </cell>
          <cell r="E362" t="str">
            <v>072087</v>
          </cell>
        </row>
        <row r="363">
          <cell r="D363" t="str">
            <v>福島県相馬市</v>
          </cell>
          <cell r="E363" t="str">
            <v>072095</v>
          </cell>
        </row>
        <row r="364">
          <cell r="D364" t="str">
            <v>福島県二本松市</v>
          </cell>
          <cell r="E364" t="str">
            <v>072109</v>
          </cell>
        </row>
        <row r="365">
          <cell r="D365" t="str">
            <v>福島県田村市</v>
          </cell>
          <cell r="E365" t="str">
            <v>072117</v>
          </cell>
        </row>
        <row r="366">
          <cell r="D366" t="str">
            <v>福島県南相馬市</v>
          </cell>
          <cell r="E366" t="str">
            <v>072125</v>
          </cell>
        </row>
        <row r="367">
          <cell r="D367" t="str">
            <v>福島県伊達市</v>
          </cell>
          <cell r="E367" t="str">
            <v>072133</v>
          </cell>
        </row>
        <row r="368">
          <cell r="D368" t="str">
            <v>福島県本宮市</v>
          </cell>
          <cell r="E368" t="str">
            <v>072141</v>
          </cell>
        </row>
        <row r="369">
          <cell r="D369" t="str">
            <v>福島県桑折町</v>
          </cell>
          <cell r="E369" t="str">
            <v>073016</v>
          </cell>
        </row>
        <row r="370">
          <cell r="D370" t="str">
            <v>福島県国見町</v>
          </cell>
          <cell r="E370" t="str">
            <v>073032</v>
          </cell>
        </row>
        <row r="371">
          <cell r="D371" t="str">
            <v>福島県川俣町</v>
          </cell>
          <cell r="E371" t="str">
            <v>073083</v>
          </cell>
        </row>
        <row r="372">
          <cell r="D372" t="str">
            <v>福島県大玉村</v>
          </cell>
          <cell r="E372" t="str">
            <v>073229</v>
          </cell>
        </row>
        <row r="373">
          <cell r="D373" t="str">
            <v>福島県鏡石町</v>
          </cell>
          <cell r="E373" t="str">
            <v>073423</v>
          </cell>
        </row>
        <row r="374">
          <cell r="D374" t="str">
            <v>福島県天栄村</v>
          </cell>
          <cell r="E374" t="str">
            <v>073440</v>
          </cell>
        </row>
        <row r="375">
          <cell r="D375" t="str">
            <v>福島県下郷町</v>
          </cell>
          <cell r="E375" t="str">
            <v>073628</v>
          </cell>
        </row>
        <row r="376">
          <cell r="D376" t="str">
            <v>福島県檜枝岐村</v>
          </cell>
          <cell r="E376" t="str">
            <v>073644</v>
          </cell>
        </row>
        <row r="377">
          <cell r="D377" t="str">
            <v>福島県只見町</v>
          </cell>
          <cell r="E377" t="str">
            <v>073679</v>
          </cell>
        </row>
        <row r="378">
          <cell r="D378" t="str">
            <v>福島県南会津町</v>
          </cell>
          <cell r="E378" t="str">
            <v>073687</v>
          </cell>
        </row>
        <row r="379">
          <cell r="D379" t="str">
            <v>福島県北塩原村</v>
          </cell>
          <cell r="E379" t="str">
            <v>074021</v>
          </cell>
        </row>
        <row r="380">
          <cell r="D380" t="str">
            <v>福島県西会津町</v>
          </cell>
          <cell r="E380" t="str">
            <v>074055</v>
          </cell>
        </row>
        <row r="381">
          <cell r="D381" t="str">
            <v>福島県磐梯町</v>
          </cell>
          <cell r="E381" t="str">
            <v>074071</v>
          </cell>
        </row>
        <row r="382">
          <cell r="D382" t="str">
            <v>福島県猪苗代町</v>
          </cell>
          <cell r="E382" t="str">
            <v>074080</v>
          </cell>
        </row>
        <row r="383">
          <cell r="D383" t="str">
            <v>福島県会津坂下町</v>
          </cell>
          <cell r="E383" t="str">
            <v>074217</v>
          </cell>
        </row>
        <row r="384">
          <cell r="D384" t="str">
            <v>福島県湯川村</v>
          </cell>
          <cell r="E384" t="str">
            <v>074225</v>
          </cell>
        </row>
        <row r="385">
          <cell r="D385" t="str">
            <v>福島県柳津町</v>
          </cell>
          <cell r="E385" t="str">
            <v>074233</v>
          </cell>
        </row>
        <row r="386">
          <cell r="D386" t="str">
            <v>福島県三島町</v>
          </cell>
          <cell r="E386" t="str">
            <v>074446</v>
          </cell>
        </row>
        <row r="387">
          <cell r="D387" t="str">
            <v>福島県金山町</v>
          </cell>
          <cell r="E387" t="str">
            <v>074454</v>
          </cell>
        </row>
        <row r="388">
          <cell r="D388" t="str">
            <v>福島県昭和村</v>
          </cell>
          <cell r="E388" t="str">
            <v>074462</v>
          </cell>
        </row>
        <row r="389">
          <cell r="D389" t="str">
            <v>福島県会津美里町</v>
          </cell>
          <cell r="E389" t="str">
            <v>074471</v>
          </cell>
        </row>
        <row r="390">
          <cell r="D390" t="str">
            <v>福島県西郷村</v>
          </cell>
          <cell r="E390" t="str">
            <v>074616</v>
          </cell>
        </row>
        <row r="391">
          <cell r="D391" t="str">
            <v>福島県泉崎村</v>
          </cell>
          <cell r="E391" t="str">
            <v>074641</v>
          </cell>
        </row>
        <row r="392">
          <cell r="D392" t="str">
            <v>福島県中島村</v>
          </cell>
          <cell r="E392" t="str">
            <v>074659</v>
          </cell>
        </row>
        <row r="393">
          <cell r="D393" t="str">
            <v>福島県矢吹町</v>
          </cell>
          <cell r="E393" t="str">
            <v>074667</v>
          </cell>
        </row>
        <row r="394">
          <cell r="D394" t="str">
            <v>福島県棚倉町</v>
          </cell>
          <cell r="E394" t="str">
            <v>074811</v>
          </cell>
        </row>
        <row r="395">
          <cell r="D395" t="str">
            <v>福島県矢祭町</v>
          </cell>
          <cell r="E395" t="str">
            <v>074829</v>
          </cell>
        </row>
        <row r="396">
          <cell r="D396" t="str">
            <v>福島県塙町</v>
          </cell>
          <cell r="E396" t="str">
            <v>074837</v>
          </cell>
        </row>
        <row r="397">
          <cell r="D397" t="str">
            <v>福島県鮫川村</v>
          </cell>
          <cell r="E397" t="str">
            <v>074845</v>
          </cell>
        </row>
        <row r="398">
          <cell r="D398" t="str">
            <v>福島県石川町</v>
          </cell>
          <cell r="E398" t="str">
            <v>075019</v>
          </cell>
        </row>
        <row r="399">
          <cell r="D399" t="str">
            <v>福島県玉川村</v>
          </cell>
          <cell r="E399" t="str">
            <v>075027</v>
          </cell>
        </row>
        <row r="400">
          <cell r="D400" t="str">
            <v>福島県平田村</v>
          </cell>
          <cell r="E400" t="str">
            <v>075035</v>
          </cell>
        </row>
        <row r="401">
          <cell r="D401" t="str">
            <v>福島県浅川町</v>
          </cell>
          <cell r="E401" t="str">
            <v>075043</v>
          </cell>
        </row>
        <row r="402">
          <cell r="D402" t="str">
            <v>福島県古殿町</v>
          </cell>
          <cell r="E402" t="str">
            <v>075051</v>
          </cell>
        </row>
        <row r="403">
          <cell r="D403" t="str">
            <v>福島県三春町</v>
          </cell>
          <cell r="E403" t="str">
            <v>075213</v>
          </cell>
        </row>
        <row r="404">
          <cell r="D404" t="str">
            <v>福島県小野町</v>
          </cell>
          <cell r="E404" t="str">
            <v>075221</v>
          </cell>
        </row>
        <row r="405">
          <cell r="D405" t="str">
            <v>福島県広野町</v>
          </cell>
          <cell r="E405" t="str">
            <v>075418</v>
          </cell>
        </row>
        <row r="406">
          <cell r="D406" t="str">
            <v>福島県楢葉町</v>
          </cell>
          <cell r="E406" t="str">
            <v>075426</v>
          </cell>
        </row>
        <row r="407">
          <cell r="D407" t="str">
            <v>福島県富岡町</v>
          </cell>
          <cell r="E407" t="str">
            <v>075434</v>
          </cell>
        </row>
        <row r="408">
          <cell r="D408" t="str">
            <v>福島県川内村</v>
          </cell>
          <cell r="E408" t="str">
            <v>075442</v>
          </cell>
        </row>
        <row r="409">
          <cell r="D409" t="str">
            <v>福島県大熊町</v>
          </cell>
          <cell r="E409" t="str">
            <v>075451</v>
          </cell>
        </row>
        <row r="410">
          <cell r="D410" t="str">
            <v>福島県双葉町</v>
          </cell>
          <cell r="E410" t="str">
            <v>075469</v>
          </cell>
        </row>
        <row r="411">
          <cell r="D411" t="str">
            <v>福島県浪江町</v>
          </cell>
          <cell r="E411" t="str">
            <v>075477</v>
          </cell>
        </row>
        <row r="412">
          <cell r="D412" t="str">
            <v>福島県葛尾村</v>
          </cell>
          <cell r="E412" t="str">
            <v>075485</v>
          </cell>
        </row>
        <row r="413">
          <cell r="D413" t="str">
            <v>福島県新地町</v>
          </cell>
          <cell r="E413" t="str">
            <v>075612</v>
          </cell>
        </row>
        <row r="414">
          <cell r="D414" t="str">
            <v>福島県飯舘村</v>
          </cell>
          <cell r="E414" t="str">
            <v>075647</v>
          </cell>
        </row>
        <row r="415">
          <cell r="D415" t="str">
            <v>茨城県茨城県</v>
          </cell>
          <cell r="E415" t="str">
            <v>080004</v>
          </cell>
        </row>
        <row r="416">
          <cell r="D416" t="str">
            <v>茨城県水戸市</v>
          </cell>
          <cell r="E416" t="str">
            <v>082015</v>
          </cell>
        </row>
        <row r="417">
          <cell r="D417" t="str">
            <v>茨城県日立市</v>
          </cell>
          <cell r="E417" t="str">
            <v>082023</v>
          </cell>
        </row>
        <row r="418">
          <cell r="D418" t="str">
            <v>茨城県土浦市</v>
          </cell>
          <cell r="E418" t="str">
            <v>082031</v>
          </cell>
        </row>
        <row r="419">
          <cell r="D419" t="str">
            <v>茨城県古河市</v>
          </cell>
          <cell r="E419" t="str">
            <v>082040</v>
          </cell>
        </row>
        <row r="420">
          <cell r="D420" t="str">
            <v>茨城県石岡市</v>
          </cell>
          <cell r="E420" t="str">
            <v>082058</v>
          </cell>
        </row>
        <row r="421">
          <cell r="D421" t="str">
            <v>茨城県結城市</v>
          </cell>
          <cell r="E421" t="str">
            <v>082074</v>
          </cell>
        </row>
        <row r="422">
          <cell r="D422" t="str">
            <v>茨城県龍ケ崎市</v>
          </cell>
          <cell r="E422" t="str">
            <v>082082</v>
          </cell>
        </row>
        <row r="423">
          <cell r="D423" t="str">
            <v>茨城県下妻市</v>
          </cell>
          <cell r="E423" t="str">
            <v>082104</v>
          </cell>
        </row>
        <row r="424">
          <cell r="D424" t="str">
            <v>茨城県常総市</v>
          </cell>
          <cell r="E424" t="str">
            <v>082112</v>
          </cell>
        </row>
        <row r="425">
          <cell r="D425" t="str">
            <v>茨城県常陸太田市</v>
          </cell>
          <cell r="E425" t="str">
            <v>082121</v>
          </cell>
        </row>
        <row r="426">
          <cell r="D426" t="str">
            <v>茨城県高萩市</v>
          </cell>
          <cell r="E426" t="str">
            <v>082147</v>
          </cell>
        </row>
        <row r="427">
          <cell r="D427" t="str">
            <v>茨城県北茨城市</v>
          </cell>
          <cell r="E427" t="str">
            <v>082155</v>
          </cell>
        </row>
        <row r="428">
          <cell r="D428" t="str">
            <v>茨城県笠間市</v>
          </cell>
          <cell r="E428" t="str">
            <v>082163</v>
          </cell>
        </row>
        <row r="429">
          <cell r="D429" t="str">
            <v>茨城県取手市</v>
          </cell>
          <cell r="E429" t="str">
            <v>082171</v>
          </cell>
        </row>
        <row r="430">
          <cell r="D430" t="str">
            <v>茨城県牛久市</v>
          </cell>
          <cell r="E430" t="str">
            <v>082198</v>
          </cell>
        </row>
        <row r="431">
          <cell r="D431" t="str">
            <v>茨城県つくば市</v>
          </cell>
          <cell r="E431" t="str">
            <v>082201</v>
          </cell>
        </row>
        <row r="432">
          <cell r="D432" t="str">
            <v>茨城県ひたちなか市</v>
          </cell>
          <cell r="E432" t="str">
            <v>082210</v>
          </cell>
        </row>
        <row r="433">
          <cell r="D433" t="str">
            <v>茨城県鹿嶋市</v>
          </cell>
          <cell r="E433" t="str">
            <v>082228</v>
          </cell>
        </row>
        <row r="434">
          <cell r="D434" t="str">
            <v>茨城県潮来市</v>
          </cell>
          <cell r="E434" t="str">
            <v>082236</v>
          </cell>
        </row>
        <row r="435">
          <cell r="D435" t="str">
            <v>茨城県守谷市</v>
          </cell>
          <cell r="E435" t="str">
            <v>082244</v>
          </cell>
        </row>
        <row r="436">
          <cell r="D436" t="str">
            <v>茨城県常陸大宮市</v>
          </cell>
          <cell r="E436" t="str">
            <v>082252</v>
          </cell>
        </row>
        <row r="437">
          <cell r="D437" t="str">
            <v>茨城県那珂市</v>
          </cell>
          <cell r="E437" t="str">
            <v>082261</v>
          </cell>
        </row>
        <row r="438">
          <cell r="D438" t="str">
            <v>茨城県筑西市</v>
          </cell>
          <cell r="E438" t="str">
            <v>082279</v>
          </cell>
        </row>
        <row r="439">
          <cell r="D439" t="str">
            <v>茨城県坂東市</v>
          </cell>
          <cell r="E439" t="str">
            <v>082287</v>
          </cell>
        </row>
        <row r="440">
          <cell r="D440" t="str">
            <v>茨城県稲敷市</v>
          </cell>
          <cell r="E440" t="str">
            <v>082295</v>
          </cell>
        </row>
        <row r="441">
          <cell r="D441" t="str">
            <v>茨城県かすみがうら市</v>
          </cell>
          <cell r="E441" t="str">
            <v>082309</v>
          </cell>
        </row>
        <row r="442">
          <cell r="D442" t="str">
            <v>茨城県桜川市</v>
          </cell>
          <cell r="E442" t="str">
            <v>082317</v>
          </cell>
        </row>
        <row r="443">
          <cell r="D443" t="str">
            <v>茨城県神栖市</v>
          </cell>
          <cell r="E443" t="str">
            <v>082325</v>
          </cell>
        </row>
        <row r="444">
          <cell r="D444" t="str">
            <v>茨城県行方市</v>
          </cell>
          <cell r="E444" t="str">
            <v>082333</v>
          </cell>
        </row>
        <row r="445">
          <cell r="D445" t="str">
            <v>茨城県鉾田市</v>
          </cell>
          <cell r="E445" t="str">
            <v>082341</v>
          </cell>
        </row>
        <row r="446">
          <cell r="D446" t="str">
            <v>茨城県つくばみらい市</v>
          </cell>
          <cell r="E446" t="str">
            <v>082350</v>
          </cell>
        </row>
        <row r="447">
          <cell r="D447" t="str">
            <v>茨城県小美玉市</v>
          </cell>
          <cell r="E447" t="str">
            <v>082368</v>
          </cell>
        </row>
        <row r="448">
          <cell r="D448" t="str">
            <v>茨城県茨城町</v>
          </cell>
          <cell r="E448" t="str">
            <v>083020</v>
          </cell>
        </row>
        <row r="449">
          <cell r="D449" t="str">
            <v>茨城県大洗町</v>
          </cell>
          <cell r="E449" t="str">
            <v>083097</v>
          </cell>
        </row>
        <row r="450">
          <cell r="D450" t="str">
            <v>茨城県城里町</v>
          </cell>
          <cell r="E450" t="str">
            <v>083101</v>
          </cell>
        </row>
        <row r="451">
          <cell r="D451" t="str">
            <v>茨城県東海村</v>
          </cell>
          <cell r="E451" t="str">
            <v>083411</v>
          </cell>
        </row>
        <row r="452">
          <cell r="D452" t="str">
            <v>茨城県大子町</v>
          </cell>
          <cell r="E452" t="str">
            <v>083640</v>
          </cell>
        </row>
        <row r="453">
          <cell r="D453" t="str">
            <v>茨城県美浦村</v>
          </cell>
          <cell r="E453" t="str">
            <v>084425</v>
          </cell>
        </row>
        <row r="454">
          <cell r="D454" t="str">
            <v>茨城県阿見町</v>
          </cell>
          <cell r="E454" t="str">
            <v>084433</v>
          </cell>
        </row>
        <row r="455">
          <cell r="D455" t="str">
            <v>茨城県河内町</v>
          </cell>
          <cell r="E455" t="str">
            <v>084476</v>
          </cell>
        </row>
        <row r="456">
          <cell r="D456" t="str">
            <v>茨城県八千代町</v>
          </cell>
          <cell r="E456" t="str">
            <v>085219</v>
          </cell>
        </row>
        <row r="457">
          <cell r="D457" t="str">
            <v>茨城県五霞町</v>
          </cell>
          <cell r="E457" t="str">
            <v>085421</v>
          </cell>
        </row>
        <row r="458">
          <cell r="D458" t="str">
            <v>茨城県境町</v>
          </cell>
          <cell r="E458" t="str">
            <v>085464</v>
          </cell>
        </row>
        <row r="459">
          <cell r="D459" t="str">
            <v>茨城県利根町</v>
          </cell>
          <cell r="E459" t="str">
            <v>085642</v>
          </cell>
        </row>
        <row r="460">
          <cell r="D460" t="str">
            <v>栃木県栃木県</v>
          </cell>
          <cell r="E460" t="str">
            <v>090000</v>
          </cell>
        </row>
        <row r="461">
          <cell r="D461" t="str">
            <v>栃木県宇都宮市</v>
          </cell>
          <cell r="E461" t="str">
            <v>092011</v>
          </cell>
        </row>
        <row r="462">
          <cell r="D462" t="str">
            <v>栃木県足利市</v>
          </cell>
          <cell r="E462" t="str">
            <v>092029</v>
          </cell>
        </row>
        <row r="463">
          <cell r="D463" t="str">
            <v>栃木県栃木市</v>
          </cell>
          <cell r="E463" t="str">
            <v>092037</v>
          </cell>
        </row>
        <row r="464">
          <cell r="D464" t="str">
            <v>栃木県佐野市</v>
          </cell>
          <cell r="E464" t="str">
            <v>092045</v>
          </cell>
        </row>
        <row r="465">
          <cell r="D465" t="str">
            <v>栃木県鹿沼市</v>
          </cell>
          <cell r="E465" t="str">
            <v>092053</v>
          </cell>
        </row>
        <row r="466">
          <cell r="D466" t="str">
            <v>栃木県日光市</v>
          </cell>
          <cell r="E466" t="str">
            <v>092061</v>
          </cell>
        </row>
        <row r="467">
          <cell r="D467" t="str">
            <v>栃木県小山市</v>
          </cell>
          <cell r="E467" t="str">
            <v>092088</v>
          </cell>
        </row>
        <row r="468">
          <cell r="D468" t="str">
            <v>栃木県真岡市</v>
          </cell>
          <cell r="E468" t="str">
            <v>092096</v>
          </cell>
        </row>
        <row r="469">
          <cell r="D469" t="str">
            <v>栃木県大田原市</v>
          </cell>
          <cell r="E469" t="str">
            <v>092100</v>
          </cell>
        </row>
        <row r="470">
          <cell r="D470" t="str">
            <v>栃木県矢板市</v>
          </cell>
          <cell r="E470" t="str">
            <v>092118</v>
          </cell>
        </row>
        <row r="471">
          <cell r="D471" t="str">
            <v>栃木県那須塩原市</v>
          </cell>
          <cell r="E471" t="str">
            <v>092134</v>
          </cell>
        </row>
        <row r="472">
          <cell r="D472" t="str">
            <v>栃木県さくら市</v>
          </cell>
          <cell r="E472" t="str">
            <v>092142</v>
          </cell>
        </row>
        <row r="473">
          <cell r="D473" t="str">
            <v>栃木県那須烏山市</v>
          </cell>
          <cell r="E473" t="str">
            <v>092151</v>
          </cell>
        </row>
        <row r="474">
          <cell r="D474" t="str">
            <v>栃木県下野市</v>
          </cell>
          <cell r="E474" t="str">
            <v>092169</v>
          </cell>
        </row>
        <row r="475">
          <cell r="D475" t="str">
            <v>栃木県上三川町</v>
          </cell>
          <cell r="E475" t="str">
            <v>093017</v>
          </cell>
        </row>
        <row r="476">
          <cell r="D476" t="str">
            <v>栃木県益子町</v>
          </cell>
          <cell r="E476" t="str">
            <v>093424</v>
          </cell>
        </row>
        <row r="477">
          <cell r="D477" t="str">
            <v>栃木県茂木町</v>
          </cell>
          <cell r="E477" t="str">
            <v>093432</v>
          </cell>
        </row>
        <row r="478">
          <cell r="D478" t="str">
            <v>栃木県市貝町</v>
          </cell>
          <cell r="E478" t="str">
            <v>093441</v>
          </cell>
        </row>
        <row r="479">
          <cell r="D479" t="str">
            <v>栃木県芳賀町</v>
          </cell>
          <cell r="E479" t="str">
            <v>093459</v>
          </cell>
        </row>
        <row r="480">
          <cell r="D480" t="str">
            <v>栃木県壬生町</v>
          </cell>
          <cell r="E480" t="str">
            <v>093611</v>
          </cell>
        </row>
        <row r="481">
          <cell r="D481" t="str">
            <v>栃木県野木町</v>
          </cell>
          <cell r="E481" t="str">
            <v>093645</v>
          </cell>
        </row>
        <row r="482">
          <cell r="D482" t="str">
            <v>栃木県塩谷町</v>
          </cell>
          <cell r="E482" t="str">
            <v>093840</v>
          </cell>
        </row>
        <row r="483">
          <cell r="D483" t="str">
            <v>栃木県高根沢町</v>
          </cell>
          <cell r="E483" t="str">
            <v>093866</v>
          </cell>
        </row>
        <row r="484">
          <cell r="D484" t="str">
            <v>栃木県那須町</v>
          </cell>
          <cell r="E484" t="str">
            <v>094072</v>
          </cell>
        </row>
        <row r="485">
          <cell r="D485" t="str">
            <v>栃木県那珂川町</v>
          </cell>
          <cell r="E485" t="str">
            <v>094111</v>
          </cell>
        </row>
        <row r="486">
          <cell r="D486" t="str">
            <v>群馬県群馬県</v>
          </cell>
          <cell r="E486" t="str">
            <v>100005</v>
          </cell>
        </row>
        <row r="487">
          <cell r="D487" t="str">
            <v>群馬県前橋市</v>
          </cell>
          <cell r="E487" t="str">
            <v>102016</v>
          </cell>
        </row>
        <row r="488">
          <cell r="D488" t="str">
            <v>群馬県高崎市</v>
          </cell>
          <cell r="E488" t="str">
            <v>102024</v>
          </cell>
        </row>
        <row r="489">
          <cell r="D489" t="str">
            <v>群馬県桐生市</v>
          </cell>
          <cell r="E489" t="str">
            <v>102032</v>
          </cell>
        </row>
        <row r="490">
          <cell r="D490" t="str">
            <v>群馬県伊勢崎市</v>
          </cell>
          <cell r="E490" t="str">
            <v>102041</v>
          </cell>
        </row>
        <row r="491">
          <cell r="D491" t="str">
            <v>群馬県太田市</v>
          </cell>
          <cell r="E491" t="str">
            <v>102059</v>
          </cell>
        </row>
        <row r="492">
          <cell r="D492" t="str">
            <v>群馬県沼田市</v>
          </cell>
          <cell r="E492" t="str">
            <v>102067</v>
          </cell>
        </row>
        <row r="493">
          <cell r="D493" t="str">
            <v>群馬県館林市</v>
          </cell>
          <cell r="E493" t="str">
            <v>102075</v>
          </cell>
        </row>
        <row r="494">
          <cell r="D494" t="str">
            <v>群馬県渋川市</v>
          </cell>
          <cell r="E494" t="str">
            <v>102083</v>
          </cell>
        </row>
        <row r="495">
          <cell r="D495" t="str">
            <v>群馬県藤岡市</v>
          </cell>
          <cell r="E495" t="str">
            <v>102091</v>
          </cell>
        </row>
        <row r="496">
          <cell r="D496" t="str">
            <v>群馬県富岡市</v>
          </cell>
          <cell r="E496" t="str">
            <v>102105</v>
          </cell>
        </row>
        <row r="497">
          <cell r="D497" t="str">
            <v>群馬県安中市</v>
          </cell>
          <cell r="E497" t="str">
            <v>102113</v>
          </cell>
        </row>
        <row r="498">
          <cell r="D498" t="str">
            <v>群馬県みどり市</v>
          </cell>
          <cell r="E498" t="str">
            <v>102121</v>
          </cell>
        </row>
        <row r="499">
          <cell r="D499" t="str">
            <v>群馬県榛東村</v>
          </cell>
          <cell r="E499" t="str">
            <v>103446</v>
          </cell>
        </row>
        <row r="500">
          <cell r="D500" t="str">
            <v>群馬県吉岡町</v>
          </cell>
          <cell r="E500" t="str">
            <v>103454</v>
          </cell>
        </row>
        <row r="501">
          <cell r="D501" t="str">
            <v>群馬県上野村</v>
          </cell>
          <cell r="E501" t="str">
            <v>103667</v>
          </cell>
        </row>
        <row r="502">
          <cell r="D502" t="str">
            <v>群馬県神流町</v>
          </cell>
          <cell r="E502" t="str">
            <v>103675</v>
          </cell>
        </row>
        <row r="503">
          <cell r="D503" t="str">
            <v>群馬県下仁田町</v>
          </cell>
          <cell r="E503" t="str">
            <v>103829</v>
          </cell>
        </row>
        <row r="504">
          <cell r="D504" t="str">
            <v>群馬県南牧村</v>
          </cell>
          <cell r="E504" t="str">
            <v>103837</v>
          </cell>
        </row>
        <row r="505">
          <cell r="D505" t="str">
            <v>群馬県甘楽町</v>
          </cell>
          <cell r="E505" t="str">
            <v>103845</v>
          </cell>
        </row>
        <row r="506">
          <cell r="D506" t="str">
            <v>群馬県中之条町</v>
          </cell>
          <cell r="E506" t="str">
            <v>104213</v>
          </cell>
        </row>
        <row r="507">
          <cell r="D507" t="str">
            <v>群馬県長野原町</v>
          </cell>
          <cell r="E507" t="str">
            <v>104248</v>
          </cell>
        </row>
        <row r="508">
          <cell r="D508" t="str">
            <v>群馬県嬬恋村</v>
          </cell>
          <cell r="E508" t="str">
            <v>104256</v>
          </cell>
        </row>
        <row r="509">
          <cell r="D509" t="str">
            <v>群馬県草津町</v>
          </cell>
          <cell r="E509" t="str">
            <v>104264</v>
          </cell>
        </row>
        <row r="510">
          <cell r="D510" t="str">
            <v>群馬県高山村</v>
          </cell>
          <cell r="E510" t="str">
            <v>104281</v>
          </cell>
        </row>
        <row r="511">
          <cell r="D511" t="str">
            <v>群馬県東吾妻町</v>
          </cell>
          <cell r="E511" t="str">
            <v>104299</v>
          </cell>
        </row>
        <row r="512">
          <cell r="D512" t="str">
            <v>群馬県片品村</v>
          </cell>
          <cell r="E512" t="str">
            <v>104434</v>
          </cell>
        </row>
        <row r="513">
          <cell r="D513" t="str">
            <v>群馬県川場村</v>
          </cell>
          <cell r="E513" t="str">
            <v>104442</v>
          </cell>
        </row>
        <row r="514">
          <cell r="D514" t="str">
            <v>群馬県昭和村</v>
          </cell>
          <cell r="E514" t="str">
            <v>104485</v>
          </cell>
        </row>
        <row r="515">
          <cell r="D515" t="str">
            <v>群馬県みなかみ町</v>
          </cell>
          <cell r="E515" t="str">
            <v>104493</v>
          </cell>
        </row>
        <row r="516">
          <cell r="D516" t="str">
            <v>群馬県玉村町</v>
          </cell>
          <cell r="E516" t="str">
            <v>104647</v>
          </cell>
        </row>
        <row r="517">
          <cell r="D517" t="str">
            <v>群馬県板倉町</v>
          </cell>
          <cell r="E517" t="str">
            <v>105210</v>
          </cell>
        </row>
        <row r="518">
          <cell r="D518" t="str">
            <v>群馬県明和町</v>
          </cell>
          <cell r="E518" t="str">
            <v>105228</v>
          </cell>
        </row>
        <row r="519">
          <cell r="D519" t="str">
            <v>群馬県千代田町</v>
          </cell>
          <cell r="E519" t="str">
            <v>105236</v>
          </cell>
        </row>
        <row r="520">
          <cell r="D520" t="str">
            <v>群馬県大泉町</v>
          </cell>
          <cell r="E520" t="str">
            <v>105244</v>
          </cell>
        </row>
        <row r="521">
          <cell r="D521" t="str">
            <v>群馬県邑楽町</v>
          </cell>
          <cell r="E521" t="str">
            <v>105252</v>
          </cell>
        </row>
        <row r="522">
          <cell r="D522" t="str">
            <v>埼玉県埼玉県</v>
          </cell>
          <cell r="E522" t="str">
            <v>110001</v>
          </cell>
        </row>
        <row r="523">
          <cell r="D523" t="str">
            <v>埼玉県さいたま市</v>
          </cell>
          <cell r="E523" t="str">
            <v>111007</v>
          </cell>
        </row>
        <row r="524">
          <cell r="D524" t="str">
            <v>埼玉県川越市</v>
          </cell>
          <cell r="E524" t="str">
            <v>112011</v>
          </cell>
        </row>
        <row r="525">
          <cell r="D525" t="str">
            <v>埼玉県熊谷市</v>
          </cell>
          <cell r="E525" t="str">
            <v>112020</v>
          </cell>
        </row>
        <row r="526">
          <cell r="D526" t="str">
            <v>埼玉県川口市</v>
          </cell>
          <cell r="E526" t="str">
            <v>112038</v>
          </cell>
        </row>
        <row r="527">
          <cell r="D527" t="str">
            <v>埼玉県行田市</v>
          </cell>
          <cell r="E527" t="str">
            <v>112062</v>
          </cell>
        </row>
        <row r="528">
          <cell r="D528" t="str">
            <v>埼玉県秩父市</v>
          </cell>
          <cell r="E528" t="str">
            <v>112071</v>
          </cell>
        </row>
        <row r="529">
          <cell r="D529" t="str">
            <v>埼玉県所沢市</v>
          </cell>
          <cell r="E529" t="str">
            <v>112089</v>
          </cell>
        </row>
        <row r="530">
          <cell r="D530" t="str">
            <v>埼玉県飯能市</v>
          </cell>
          <cell r="E530" t="str">
            <v>112097</v>
          </cell>
        </row>
        <row r="531">
          <cell r="D531" t="str">
            <v>埼玉県加須市</v>
          </cell>
          <cell r="E531" t="str">
            <v>112101</v>
          </cell>
        </row>
        <row r="532">
          <cell r="D532" t="str">
            <v>埼玉県本庄市</v>
          </cell>
          <cell r="E532" t="str">
            <v>112119</v>
          </cell>
        </row>
        <row r="533">
          <cell r="D533" t="str">
            <v>埼玉県東松山市</v>
          </cell>
          <cell r="E533" t="str">
            <v>112127</v>
          </cell>
        </row>
        <row r="534">
          <cell r="D534" t="str">
            <v>埼玉県春日部市</v>
          </cell>
          <cell r="E534" t="str">
            <v>112143</v>
          </cell>
        </row>
        <row r="535">
          <cell r="D535" t="str">
            <v>埼玉県狭山市</v>
          </cell>
          <cell r="E535" t="str">
            <v>112151</v>
          </cell>
        </row>
        <row r="536">
          <cell r="D536" t="str">
            <v>埼玉県羽生市</v>
          </cell>
          <cell r="E536" t="str">
            <v>112160</v>
          </cell>
        </row>
        <row r="537">
          <cell r="D537" t="str">
            <v>埼玉県鴻巣市</v>
          </cell>
          <cell r="E537" t="str">
            <v>112178</v>
          </cell>
        </row>
        <row r="538">
          <cell r="D538" t="str">
            <v>埼玉県深谷市</v>
          </cell>
          <cell r="E538" t="str">
            <v>112186</v>
          </cell>
        </row>
        <row r="539">
          <cell r="D539" t="str">
            <v>埼玉県上尾市</v>
          </cell>
          <cell r="E539" t="str">
            <v>112194</v>
          </cell>
        </row>
        <row r="540">
          <cell r="D540" t="str">
            <v>埼玉県草加市</v>
          </cell>
          <cell r="E540" t="str">
            <v>112216</v>
          </cell>
        </row>
        <row r="541">
          <cell r="D541" t="str">
            <v>埼玉県越谷市</v>
          </cell>
          <cell r="E541" t="str">
            <v>112224</v>
          </cell>
        </row>
        <row r="542">
          <cell r="D542" t="str">
            <v>埼玉県蕨市</v>
          </cell>
          <cell r="E542" t="str">
            <v>112232</v>
          </cell>
        </row>
        <row r="543">
          <cell r="D543" t="str">
            <v>埼玉県戸田市</v>
          </cell>
          <cell r="E543" t="str">
            <v>112241</v>
          </cell>
        </row>
        <row r="544">
          <cell r="D544" t="str">
            <v>埼玉県入間市</v>
          </cell>
          <cell r="E544" t="str">
            <v>112259</v>
          </cell>
        </row>
        <row r="545">
          <cell r="D545" t="str">
            <v>埼玉県朝霞市</v>
          </cell>
          <cell r="E545" t="str">
            <v>112275</v>
          </cell>
        </row>
        <row r="546">
          <cell r="D546" t="str">
            <v>埼玉県志木市</v>
          </cell>
          <cell r="E546" t="str">
            <v>112283</v>
          </cell>
        </row>
        <row r="547">
          <cell r="D547" t="str">
            <v>埼玉県和光市</v>
          </cell>
          <cell r="E547" t="str">
            <v>112291</v>
          </cell>
        </row>
        <row r="548">
          <cell r="D548" t="str">
            <v>埼玉県新座市</v>
          </cell>
          <cell r="E548" t="str">
            <v>112305</v>
          </cell>
        </row>
        <row r="549">
          <cell r="D549" t="str">
            <v>埼玉県桶川市</v>
          </cell>
          <cell r="E549" t="str">
            <v>112313</v>
          </cell>
        </row>
        <row r="550">
          <cell r="D550" t="str">
            <v>埼玉県久喜市</v>
          </cell>
          <cell r="E550" t="str">
            <v>112321</v>
          </cell>
        </row>
        <row r="551">
          <cell r="D551" t="str">
            <v>埼玉県北本市</v>
          </cell>
          <cell r="E551" t="str">
            <v>112330</v>
          </cell>
        </row>
        <row r="552">
          <cell r="D552" t="str">
            <v>埼玉県八潮市</v>
          </cell>
          <cell r="E552" t="str">
            <v>112348</v>
          </cell>
        </row>
        <row r="553">
          <cell r="D553" t="str">
            <v>埼玉県富士見市</v>
          </cell>
          <cell r="E553" t="str">
            <v>112356</v>
          </cell>
        </row>
        <row r="554">
          <cell r="D554" t="str">
            <v>埼玉県三郷市</v>
          </cell>
          <cell r="E554" t="str">
            <v>112372</v>
          </cell>
        </row>
        <row r="555">
          <cell r="D555" t="str">
            <v>埼玉県蓮田市</v>
          </cell>
          <cell r="E555" t="str">
            <v>112381</v>
          </cell>
        </row>
        <row r="556">
          <cell r="D556" t="str">
            <v>埼玉県坂戸市</v>
          </cell>
          <cell r="E556" t="str">
            <v>112399</v>
          </cell>
        </row>
        <row r="557">
          <cell r="D557" t="str">
            <v>埼玉県幸手市</v>
          </cell>
          <cell r="E557" t="str">
            <v>112402</v>
          </cell>
        </row>
        <row r="558">
          <cell r="D558" t="str">
            <v>埼玉県鶴ヶ島市</v>
          </cell>
          <cell r="E558" t="str">
            <v>112411</v>
          </cell>
        </row>
        <row r="559">
          <cell r="D559" t="str">
            <v>埼玉県日高市</v>
          </cell>
          <cell r="E559" t="str">
            <v>112429</v>
          </cell>
        </row>
        <row r="560">
          <cell r="D560" t="str">
            <v>埼玉県吉川市</v>
          </cell>
          <cell r="E560" t="str">
            <v>112437</v>
          </cell>
        </row>
        <row r="561">
          <cell r="D561" t="str">
            <v>埼玉県ふじみ野市</v>
          </cell>
          <cell r="E561" t="str">
            <v>112453</v>
          </cell>
        </row>
        <row r="562">
          <cell r="D562" t="str">
            <v>埼玉県白岡市</v>
          </cell>
          <cell r="E562" t="str">
            <v>112461</v>
          </cell>
        </row>
        <row r="563">
          <cell r="D563" t="str">
            <v>埼玉県伊奈町</v>
          </cell>
          <cell r="E563" t="str">
            <v>113018</v>
          </cell>
        </row>
        <row r="564">
          <cell r="D564" t="str">
            <v>埼玉県三芳町</v>
          </cell>
          <cell r="E564" t="str">
            <v>113247</v>
          </cell>
        </row>
        <row r="565">
          <cell r="D565" t="str">
            <v>埼玉県毛呂山町</v>
          </cell>
          <cell r="E565" t="str">
            <v>113263</v>
          </cell>
        </row>
        <row r="566">
          <cell r="D566" t="str">
            <v>埼玉県越生町</v>
          </cell>
          <cell r="E566" t="str">
            <v>113271</v>
          </cell>
        </row>
        <row r="567">
          <cell r="D567" t="str">
            <v>埼玉県滑川町</v>
          </cell>
          <cell r="E567" t="str">
            <v>113417</v>
          </cell>
        </row>
        <row r="568">
          <cell r="D568" t="str">
            <v>埼玉県嵐山町</v>
          </cell>
          <cell r="E568" t="str">
            <v>113425</v>
          </cell>
        </row>
        <row r="569">
          <cell r="D569" t="str">
            <v>埼玉県小川町</v>
          </cell>
          <cell r="E569" t="str">
            <v>113433</v>
          </cell>
        </row>
        <row r="570">
          <cell r="D570" t="str">
            <v>埼玉県川島町</v>
          </cell>
          <cell r="E570" t="str">
            <v>113468</v>
          </cell>
        </row>
        <row r="571">
          <cell r="D571" t="str">
            <v>埼玉県吉見町</v>
          </cell>
          <cell r="E571" t="str">
            <v>113476</v>
          </cell>
        </row>
        <row r="572">
          <cell r="D572" t="str">
            <v>埼玉県鳩山町</v>
          </cell>
          <cell r="E572" t="str">
            <v>113484</v>
          </cell>
        </row>
        <row r="573">
          <cell r="D573" t="str">
            <v>埼玉県ときがわ町</v>
          </cell>
          <cell r="E573" t="str">
            <v>113492</v>
          </cell>
        </row>
        <row r="574">
          <cell r="D574" t="str">
            <v>埼玉県横瀬町</v>
          </cell>
          <cell r="E574" t="str">
            <v>113611</v>
          </cell>
        </row>
        <row r="575">
          <cell r="D575" t="str">
            <v>埼玉県皆野町</v>
          </cell>
          <cell r="E575" t="str">
            <v>113620</v>
          </cell>
        </row>
        <row r="576">
          <cell r="D576" t="str">
            <v>埼玉県長瀞町</v>
          </cell>
          <cell r="E576" t="str">
            <v>113638</v>
          </cell>
        </row>
        <row r="577">
          <cell r="D577" t="str">
            <v>埼玉県小鹿野町</v>
          </cell>
          <cell r="E577" t="str">
            <v>113654</v>
          </cell>
        </row>
        <row r="578">
          <cell r="D578" t="str">
            <v>埼玉県東秩父村</v>
          </cell>
          <cell r="E578" t="str">
            <v>113697</v>
          </cell>
        </row>
        <row r="579">
          <cell r="D579" t="str">
            <v>埼玉県美里町</v>
          </cell>
          <cell r="E579" t="str">
            <v>113816</v>
          </cell>
        </row>
        <row r="580">
          <cell r="D580" t="str">
            <v>埼玉県神川町</v>
          </cell>
          <cell r="E580" t="str">
            <v>113832</v>
          </cell>
        </row>
        <row r="581">
          <cell r="D581" t="str">
            <v>埼玉県上里町</v>
          </cell>
          <cell r="E581" t="str">
            <v>113859</v>
          </cell>
        </row>
        <row r="582">
          <cell r="D582" t="str">
            <v>埼玉県寄居町</v>
          </cell>
          <cell r="E582" t="str">
            <v>114081</v>
          </cell>
        </row>
        <row r="583">
          <cell r="D583" t="str">
            <v>埼玉県宮代町</v>
          </cell>
          <cell r="E583" t="str">
            <v>114421</v>
          </cell>
        </row>
        <row r="584">
          <cell r="D584" t="str">
            <v>埼玉県杉戸町</v>
          </cell>
          <cell r="E584" t="str">
            <v>114642</v>
          </cell>
        </row>
        <row r="585">
          <cell r="D585" t="str">
            <v>埼玉県松伏町</v>
          </cell>
          <cell r="E585" t="str">
            <v>114651</v>
          </cell>
        </row>
        <row r="586">
          <cell r="D586" t="str">
            <v>千葉県千葉県</v>
          </cell>
          <cell r="E586" t="str">
            <v>120006</v>
          </cell>
        </row>
        <row r="587">
          <cell r="D587" t="str">
            <v>千葉県千葉市</v>
          </cell>
          <cell r="E587" t="str">
            <v>121002</v>
          </cell>
        </row>
        <row r="588">
          <cell r="D588" t="str">
            <v>千葉県銚子市</v>
          </cell>
          <cell r="E588" t="str">
            <v>122025</v>
          </cell>
        </row>
        <row r="589">
          <cell r="D589" t="str">
            <v>千葉県市川市</v>
          </cell>
          <cell r="E589" t="str">
            <v>122033</v>
          </cell>
        </row>
        <row r="590">
          <cell r="D590" t="str">
            <v>千葉県船橋市</v>
          </cell>
          <cell r="E590" t="str">
            <v>122041</v>
          </cell>
        </row>
        <row r="591">
          <cell r="D591" t="str">
            <v>千葉県館山市</v>
          </cell>
          <cell r="E591" t="str">
            <v>122050</v>
          </cell>
        </row>
        <row r="592">
          <cell r="D592" t="str">
            <v>千葉県木更津市</v>
          </cell>
          <cell r="E592" t="str">
            <v>122068</v>
          </cell>
        </row>
        <row r="593">
          <cell r="D593" t="str">
            <v>千葉県松戸市</v>
          </cell>
          <cell r="E593" t="str">
            <v>122076</v>
          </cell>
        </row>
        <row r="594">
          <cell r="D594" t="str">
            <v>千葉県野田市</v>
          </cell>
          <cell r="E594" t="str">
            <v>122084</v>
          </cell>
        </row>
        <row r="595">
          <cell r="D595" t="str">
            <v>千葉県茂原市</v>
          </cell>
          <cell r="E595" t="str">
            <v>122106</v>
          </cell>
        </row>
        <row r="596">
          <cell r="D596" t="str">
            <v>千葉県成田市</v>
          </cell>
          <cell r="E596" t="str">
            <v>122114</v>
          </cell>
        </row>
        <row r="597">
          <cell r="D597" t="str">
            <v>千葉県佐倉市</v>
          </cell>
          <cell r="E597" t="str">
            <v>122122</v>
          </cell>
        </row>
        <row r="598">
          <cell r="D598" t="str">
            <v>千葉県東金市</v>
          </cell>
          <cell r="E598" t="str">
            <v>122131</v>
          </cell>
        </row>
        <row r="599">
          <cell r="D599" t="str">
            <v>千葉県旭市</v>
          </cell>
          <cell r="E599" t="str">
            <v>122157</v>
          </cell>
        </row>
        <row r="600">
          <cell r="D600" t="str">
            <v>千葉県習志野市</v>
          </cell>
          <cell r="E600" t="str">
            <v>122165</v>
          </cell>
        </row>
        <row r="601">
          <cell r="D601" t="str">
            <v>千葉県柏市</v>
          </cell>
          <cell r="E601" t="str">
            <v>122173</v>
          </cell>
        </row>
        <row r="602">
          <cell r="D602" t="str">
            <v>千葉県勝浦市</v>
          </cell>
          <cell r="E602" t="str">
            <v>122181</v>
          </cell>
        </row>
        <row r="603">
          <cell r="D603" t="str">
            <v>千葉県市原市</v>
          </cell>
          <cell r="E603" t="str">
            <v>122190</v>
          </cell>
        </row>
        <row r="604">
          <cell r="D604" t="str">
            <v>千葉県流山市</v>
          </cell>
          <cell r="E604" t="str">
            <v>122203</v>
          </cell>
        </row>
        <row r="605">
          <cell r="D605" t="str">
            <v>千葉県八千代市</v>
          </cell>
          <cell r="E605" t="str">
            <v>122211</v>
          </cell>
        </row>
        <row r="606">
          <cell r="D606" t="str">
            <v>千葉県我孫子市</v>
          </cell>
          <cell r="E606" t="str">
            <v>122220</v>
          </cell>
        </row>
        <row r="607">
          <cell r="D607" t="str">
            <v>千葉県鴨川市</v>
          </cell>
          <cell r="E607" t="str">
            <v>122238</v>
          </cell>
        </row>
        <row r="608">
          <cell r="D608" t="str">
            <v>千葉県鎌ケ谷市</v>
          </cell>
          <cell r="E608" t="str">
            <v>122246</v>
          </cell>
        </row>
        <row r="609">
          <cell r="D609" t="str">
            <v>千葉県君津市</v>
          </cell>
          <cell r="E609" t="str">
            <v>122254</v>
          </cell>
        </row>
        <row r="610">
          <cell r="D610" t="str">
            <v>千葉県富津市</v>
          </cell>
          <cell r="E610" t="str">
            <v>122262</v>
          </cell>
        </row>
        <row r="611">
          <cell r="D611" t="str">
            <v>千葉県浦安市</v>
          </cell>
          <cell r="E611" t="str">
            <v>122271</v>
          </cell>
        </row>
        <row r="612">
          <cell r="D612" t="str">
            <v>千葉県四街道市</v>
          </cell>
          <cell r="E612" t="str">
            <v>122289</v>
          </cell>
        </row>
        <row r="613">
          <cell r="D613" t="str">
            <v>千葉県袖ケ浦市</v>
          </cell>
          <cell r="E613" t="str">
            <v>122297</v>
          </cell>
        </row>
        <row r="614">
          <cell r="D614" t="str">
            <v>千葉県八街市</v>
          </cell>
          <cell r="E614" t="str">
            <v>122301</v>
          </cell>
        </row>
        <row r="615">
          <cell r="D615" t="str">
            <v>千葉県印西市</v>
          </cell>
          <cell r="E615" t="str">
            <v>122319</v>
          </cell>
        </row>
        <row r="616">
          <cell r="D616" t="str">
            <v>千葉県白井市</v>
          </cell>
          <cell r="E616" t="str">
            <v>122327</v>
          </cell>
        </row>
        <row r="617">
          <cell r="D617" t="str">
            <v>千葉県富里市</v>
          </cell>
          <cell r="E617" t="str">
            <v>122335</v>
          </cell>
        </row>
        <row r="618">
          <cell r="D618" t="str">
            <v>千葉県南房総市</v>
          </cell>
          <cell r="E618" t="str">
            <v>122343</v>
          </cell>
        </row>
        <row r="619">
          <cell r="D619" t="str">
            <v>千葉県匝瑳市</v>
          </cell>
          <cell r="E619" t="str">
            <v>122351</v>
          </cell>
        </row>
        <row r="620">
          <cell r="D620" t="str">
            <v>千葉県香取市</v>
          </cell>
          <cell r="E620" t="str">
            <v>122360</v>
          </cell>
        </row>
        <row r="621">
          <cell r="D621" t="str">
            <v>千葉県山武市</v>
          </cell>
          <cell r="E621" t="str">
            <v>122378</v>
          </cell>
        </row>
        <row r="622">
          <cell r="D622" t="str">
            <v>千葉県いすみ市</v>
          </cell>
          <cell r="E622" t="str">
            <v>122386</v>
          </cell>
        </row>
        <row r="623">
          <cell r="D623" t="str">
            <v>千葉県大網白里市</v>
          </cell>
          <cell r="E623" t="str">
            <v>122394</v>
          </cell>
        </row>
        <row r="624">
          <cell r="D624" t="str">
            <v>千葉県酒々井町</v>
          </cell>
          <cell r="E624" t="str">
            <v>123226</v>
          </cell>
        </row>
        <row r="625">
          <cell r="D625" t="str">
            <v>千葉県栄町</v>
          </cell>
          <cell r="E625" t="str">
            <v>123293</v>
          </cell>
        </row>
        <row r="626">
          <cell r="D626" t="str">
            <v>千葉県神崎町</v>
          </cell>
          <cell r="E626" t="str">
            <v>123421</v>
          </cell>
        </row>
        <row r="627">
          <cell r="D627" t="str">
            <v>千葉県多古町</v>
          </cell>
          <cell r="E627" t="str">
            <v>123471</v>
          </cell>
        </row>
        <row r="628">
          <cell r="D628" t="str">
            <v>千葉県東庄町</v>
          </cell>
          <cell r="E628" t="str">
            <v>123498</v>
          </cell>
        </row>
        <row r="629">
          <cell r="D629" t="str">
            <v>千葉県九十九里町</v>
          </cell>
          <cell r="E629" t="str">
            <v>124036</v>
          </cell>
        </row>
        <row r="630">
          <cell r="D630" t="str">
            <v>千葉県芝山町</v>
          </cell>
          <cell r="E630" t="str">
            <v>124095</v>
          </cell>
        </row>
        <row r="631">
          <cell r="D631" t="str">
            <v>千葉県横芝光町</v>
          </cell>
          <cell r="E631" t="str">
            <v>124109</v>
          </cell>
        </row>
        <row r="632">
          <cell r="D632" t="str">
            <v>千葉県一宮町</v>
          </cell>
          <cell r="E632" t="str">
            <v>124214</v>
          </cell>
        </row>
        <row r="633">
          <cell r="D633" t="str">
            <v>千葉県睦沢町</v>
          </cell>
          <cell r="E633" t="str">
            <v>124222</v>
          </cell>
        </row>
        <row r="634">
          <cell r="D634" t="str">
            <v>千葉県長生村</v>
          </cell>
          <cell r="E634" t="str">
            <v>124231</v>
          </cell>
        </row>
        <row r="635">
          <cell r="D635" t="str">
            <v>千葉県白子町</v>
          </cell>
          <cell r="E635" t="str">
            <v>124249</v>
          </cell>
        </row>
        <row r="636">
          <cell r="D636" t="str">
            <v>千葉県長柄町</v>
          </cell>
          <cell r="E636" t="str">
            <v>124265</v>
          </cell>
        </row>
        <row r="637">
          <cell r="D637" t="str">
            <v>千葉県長南町</v>
          </cell>
          <cell r="E637" t="str">
            <v>124273</v>
          </cell>
        </row>
        <row r="638">
          <cell r="D638" t="str">
            <v>千葉県大多喜町</v>
          </cell>
          <cell r="E638" t="str">
            <v>124419</v>
          </cell>
        </row>
        <row r="639">
          <cell r="D639" t="str">
            <v>千葉県御宿町</v>
          </cell>
          <cell r="E639" t="str">
            <v>124435</v>
          </cell>
        </row>
        <row r="640">
          <cell r="D640" t="str">
            <v>千葉県鋸南町</v>
          </cell>
          <cell r="E640" t="str">
            <v>124630</v>
          </cell>
        </row>
        <row r="641">
          <cell r="D641" t="str">
            <v>東京都東京都</v>
          </cell>
          <cell r="E641" t="str">
            <v>130001</v>
          </cell>
        </row>
        <row r="642">
          <cell r="D642" t="str">
            <v>東京都千代田区</v>
          </cell>
          <cell r="E642" t="str">
            <v>131016</v>
          </cell>
        </row>
        <row r="643">
          <cell r="D643" t="str">
            <v>東京都中央区</v>
          </cell>
          <cell r="E643" t="str">
            <v>131024</v>
          </cell>
        </row>
        <row r="644">
          <cell r="D644" t="str">
            <v>東京都港区</v>
          </cell>
          <cell r="E644" t="str">
            <v>131032</v>
          </cell>
        </row>
        <row r="645">
          <cell r="D645" t="str">
            <v>東京都新宿区</v>
          </cell>
          <cell r="E645" t="str">
            <v>131041</v>
          </cell>
        </row>
        <row r="646">
          <cell r="D646" t="str">
            <v>東京都文京区</v>
          </cell>
          <cell r="E646" t="str">
            <v>131059</v>
          </cell>
        </row>
        <row r="647">
          <cell r="D647" t="str">
            <v>東京都台東区</v>
          </cell>
          <cell r="E647" t="str">
            <v>131067</v>
          </cell>
        </row>
        <row r="648">
          <cell r="D648" t="str">
            <v>東京都墨田区</v>
          </cell>
          <cell r="E648" t="str">
            <v>131075</v>
          </cell>
        </row>
        <row r="649">
          <cell r="D649" t="str">
            <v>東京都江東区</v>
          </cell>
          <cell r="E649" t="str">
            <v>131083</v>
          </cell>
        </row>
        <row r="650">
          <cell r="D650" t="str">
            <v>東京都品川区</v>
          </cell>
          <cell r="E650" t="str">
            <v>131091</v>
          </cell>
        </row>
        <row r="651">
          <cell r="D651" t="str">
            <v>東京都目黒区</v>
          </cell>
          <cell r="E651" t="str">
            <v>131105</v>
          </cell>
        </row>
        <row r="652">
          <cell r="D652" t="str">
            <v>東京都大田区</v>
          </cell>
          <cell r="E652" t="str">
            <v>131113</v>
          </cell>
        </row>
        <row r="653">
          <cell r="D653" t="str">
            <v>東京都世田谷区</v>
          </cell>
          <cell r="E653" t="str">
            <v>131121</v>
          </cell>
        </row>
        <row r="654">
          <cell r="D654" t="str">
            <v>東京都渋谷区</v>
          </cell>
          <cell r="E654" t="str">
            <v>131130</v>
          </cell>
        </row>
        <row r="655">
          <cell r="D655" t="str">
            <v>東京都中野区</v>
          </cell>
          <cell r="E655" t="str">
            <v>131148</v>
          </cell>
        </row>
        <row r="656">
          <cell r="D656" t="str">
            <v>東京都杉並区</v>
          </cell>
          <cell r="E656" t="str">
            <v>131156</v>
          </cell>
        </row>
        <row r="657">
          <cell r="D657" t="str">
            <v>東京都豊島区</v>
          </cell>
          <cell r="E657" t="str">
            <v>131164</v>
          </cell>
        </row>
        <row r="658">
          <cell r="D658" t="str">
            <v>東京都北区</v>
          </cell>
          <cell r="E658" t="str">
            <v>131172</v>
          </cell>
        </row>
        <row r="659">
          <cell r="D659" t="str">
            <v>東京都荒川区</v>
          </cell>
          <cell r="E659" t="str">
            <v>131181</v>
          </cell>
        </row>
        <row r="660">
          <cell r="D660" t="str">
            <v>東京都板橋区</v>
          </cell>
          <cell r="E660" t="str">
            <v>131199</v>
          </cell>
        </row>
        <row r="661">
          <cell r="D661" t="str">
            <v>東京都練馬区</v>
          </cell>
          <cell r="E661" t="str">
            <v>131202</v>
          </cell>
        </row>
        <row r="662">
          <cell r="D662" t="str">
            <v>東京都足立区</v>
          </cell>
          <cell r="E662" t="str">
            <v>131211</v>
          </cell>
        </row>
        <row r="663">
          <cell r="D663" t="str">
            <v>東京都葛飾区</v>
          </cell>
          <cell r="E663" t="str">
            <v>131229</v>
          </cell>
        </row>
        <row r="664">
          <cell r="D664" t="str">
            <v>東京都江戸川区</v>
          </cell>
          <cell r="E664" t="str">
            <v>131237</v>
          </cell>
        </row>
        <row r="665">
          <cell r="D665" t="str">
            <v>東京都八王子市</v>
          </cell>
          <cell r="E665" t="str">
            <v>132012</v>
          </cell>
        </row>
        <row r="666">
          <cell r="D666" t="str">
            <v>東京都立川市</v>
          </cell>
          <cell r="E666" t="str">
            <v>132021</v>
          </cell>
        </row>
        <row r="667">
          <cell r="D667" t="str">
            <v>東京都武蔵野市</v>
          </cell>
          <cell r="E667" t="str">
            <v>132039</v>
          </cell>
        </row>
        <row r="668">
          <cell r="D668" t="str">
            <v>東京都三鷹市</v>
          </cell>
          <cell r="E668" t="str">
            <v>132047</v>
          </cell>
        </row>
        <row r="669">
          <cell r="D669" t="str">
            <v>東京都青梅市</v>
          </cell>
          <cell r="E669" t="str">
            <v>132055</v>
          </cell>
        </row>
        <row r="670">
          <cell r="D670" t="str">
            <v>東京都府中市</v>
          </cell>
          <cell r="E670" t="str">
            <v>132063</v>
          </cell>
        </row>
        <row r="671">
          <cell r="D671" t="str">
            <v>東京都昭島市</v>
          </cell>
          <cell r="E671" t="str">
            <v>132071</v>
          </cell>
        </row>
        <row r="672">
          <cell r="D672" t="str">
            <v>東京都調布市</v>
          </cell>
          <cell r="E672" t="str">
            <v>132080</v>
          </cell>
        </row>
        <row r="673">
          <cell r="D673" t="str">
            <v>東京都町田市</v>
          </cell>
          <cell r="E673" t="str">
            <v>132098</v>
          </cell>
        </row>
        <row r="674">
          <cell r="D674" t="str">
            <v>東京都小金井市</v>
          </cell>
          <cell r="E674" t="str">
            <v>132101</v>
          </cell>
        </row>
        <row r="675">
          <cell r="D675" t="str">
            <v>東京都小平市</v>
          </cell>
          <cell r="E675" t="str">
            <v>132110</v>
          </cell>
        </row>
        <row r="676">
          <cell r="D676" t="str">
            <v>東京都日野市</v>
          </cell>
          <cell r="E676" t="str">
            <v>132128</v>
          </cell>
        </row>
        <row r="677">
          <cell r="D677" t="str">
            <v>東京都東村山市</v>
          </cell>
          <cell r="E677" t="str">
            <v>132136</v>
          </cell>
        </row>
        <row r="678">
          <cell r="D678" t="str">
            <v>東京都国分寺市</v>
          </cell>
          <cell r="E678" t="str">
            <v>132144</v>
          </cell>
        </row>
        <row r="679">
          <cell r="D679" t="str">
            <v>東京都国立市</v>
          </cell>
          <cell r="E679" t="str">
            <v>132152</v>
          </cell>
        </row>
        <row r="680">
          <cell r="D680" t="str">
            <v>東京都福生市</v>
          </cell>
          <cell r="E680" t="str">
            <v>132187</v>
          </cell>
        </row>
        <row r="681">
          <cell r="D681" t="str">
            <v>東京都狛江市</v>
          </cell>
          <cell r="E681" t="str">
            <v>132195</v>
          </cell>
        </row>
        <row r="682">
          <cell r="D682" t="str">
            <v>東京都東大和市</v>
          </cell>
          <cell r="E682" t="str">
            <v>132209</v>
          </cell>
        </row>
        <row r="683">
          <cell r="D683" t="str">
            <v>東京都清瀬市</v>
          </cell>
          <cell r="E683" t="str">
            <v>132217</v>
          </cell>
        </row>
        <row r="684">
          <cell r="D684" t="str">
            <v>東京都東久留米市</v>
          </cell>
          <cell r="E684" t="str">
            <v>132225</v>
          </cell>
        </row>
        <row r="685">
          <cell r="D685" t="str">
            <v>東京都武蔵村山市</v>
          </cell>
          <cell r="E685" t="str">
            <v>132233</v>
          </cell>
        </row>
        <row r="686">
          <cell r="D686" t="str">
            <v>東京都多摩市</v>
          </cell>
          <cell r="E686" t="str">
            <v>132241</v>
          </cell>
        </row>
        <row r="687">
          <cell r="D687" t="str">
            <v>東京都稲城市</v>
          </cell>
          <cell r="E687" t="str">
            <v>132250</v>
          </cell>
        </row>
        <row r="688">
          <cell r="D688" t="str">
            <v>東京都羽村市</v>
          </cell>
          <cell r="E688" t="str">
            <v>132276</v>
          </cell>
        </row>
        <row r="689">
          <cell r="D689" t="str">
            <v>東京都あきる野市</v>
          </cell>
          <cell r="E689" t="str">
            <v>132284</v>
          </cell>
        </row>
        <row r="690">
          <cell r="D690" t="str">
            <v>東京都西東京市</v>
          </cell>
          <cell r="E690" t="str">
            <v>132292</v>
          </cell>
        </row>
        <row r="691">
          <cell r="D691" t="str">
            <v>東京都瑞穂町</v>
          </cell>
          <cell r="E691" t="str">
            <v>133035</v>
          </cell>
        </row>
        <row r="692">
          <cell r="D692" t="str">
            <v>東京都日の出町</v>
          </cell>
          <cell r="E692" t="str">
            <v>133051</v>
          </cell>
        </row>
        <row r="693">
          <cell r="D693" t="str">
            <v>東京都檜原村</v>
          </cell>
          <cell r="E693" t="str">
            <v>133078</v>
          </cell>
        </row>
        <row r="694">
          <cell r="D694" t="str">
            <v>東京都奥多摩町</v>
          </cell>
          <cell r="E694" t="str">
            <v>133086</v>
          </cell>
        </row>
        <row r="695">
          <cell r="D695" t="str">
            <v>東京都大島町</v>
          </cell>
          <cell r="E695" t="str">
            <v>133612</v>
          </cell>
        </row>
        <row r="696">
          <cell r="D696" t="str">
            <v>東京都利島村</v>
          </cell>
          <cell r="E696" t="str">
            <v>133621</v>
          </cell>
        </row>
        <row r="697">
          <cell r="D697" t="str">
            <v>東京都新島村</v>
          </cell>
          <cell r="E697" t="str">
            <v>133639</v>
          </cell>
        </row>
        <row r="698">
          <cell r="D698" t="str">
            <v>東京都神津島村</v>
          </cell>
          <cell r="E698" t="str">
            <v>133647</v>
          </cell>
        </row>
        <row r="699">
          <cell r="D699" t="str">
            <v>東京都三宅村</v>
          </cell>
          <cell r="E699" t="str">
            <v>133817</v>
          </cell>
        </row>
        <row r="700">
          <cell r="D700" t="str">
            <v>東京都御蔵島村</v>
          </cell>
          <cell r="E700" t="str">
            <v>133825</v>
          </cell>
        </row>
        <row r="701">
          <cell r="D701" t="str">
            <v>東京都八丈町</v>
          </cell>
          <cell r="E701" t="str">
            <v>134015</v>
          </cell>
        </row>
        <row r="702">
          <cell r="D702" t="str">
            <v>東京都青ヶ島村</v>
          </cell>
          <cell r="E702" t="str">
            <v>134023</v>
          </cell>
        </row>
        <row r="703">
          <cell r="D703" t="str">
            <v>東京都小笠原村</v>
          </cell>
          <cell r="E703" t="str">
            <v>134210</v>
          </cell>
        </row>
        <row r="704">
          <cell r="D704" t="str">
            <v>神奈川県神奈川県</v>
          </cell>
          <cell r="E704" t="str">
            <v>140007</v>
          </cell>
        </row>
        <row r="705">
          <cell r="D705" t="str">
            <v>神奈川県横浜市</v>
          </cell>
          <cell r="E705" t="str">
            <v>141003</v>
          </cell>
        </row>
        <row r="706">
          <cell r="D706" t="str">
            <v>神奈川県川崎市</v>
          </cell>
          <cell r="E706" t="str">
            <v>141305</v>
          </cell>
        </row>
        <row r="707">
          <cell r="D707" t="str">
            <v>神奈川県相模原市</v>
          </cell>
          <cell r="E707" t="str">
            <v>141500</v>
          </cell>
        </row>
        <row r="708">
          <cell r="D708" t="str">
            <v>神奈川県横須賀市</v>
          </cell>
          <cell r="E708" t="str">
            <v>142018</v>
          </cell>
        </row>
        <row r="709">
          <cell r="D709" t="str">
            <v>神奈川県平塚市</v>
          </cell>
          <cell r="E709" t="str">
            <v>142034</v>
          </cell>
        </row>
        <row r="710">
          <cell r="D710" t="str">
            <v>神奈川県鎌倉市</v>
          </cell>
          <cell r="E710" t="str">
            <v>142042</v>
          </cell>
        </row>
        <row r="711">
          <cell r="D711" t="str">
            <v>神奈川県藤沢市</v>
          </cell>
          <cell r="E711" t="str">
            <v>142051</v>
          </cell>
        </row>
        <row r="712">
          <cell r="D712" t="str">
            <v>神奈川県小田原市</v>
          </cell>
          <cell r="E712" t="str">
            <v>142069</v>
          </cell>
        </row>
        <row r="713">
          <cell r="D713" t="str">
            <v>神奈川県茅ヶ崎市</v>
          </cell>
          <cell r="E713" t="str">
            <v>142077</v>
          </cell>
        </row>
        <row r="714">
          <cell r="D714" t="str">
            <v>神奈川県逗子市</v>
          </cell>
          <cell r="E714" t="str">
            <v>142085</v>
          </cell>
        </row>
        <row r="715">
          <cell r="D715" t="str">
            <v>神奈川県三浦市</v>
          </cell>
          <cell r="E715" t="str">
            <v>142107</v>
          </cell>
        </row>
        <row r="716">
          <cell r="D716" t="str">
            <v>神奈川県秦野市</v>
          </cell>
          <cell r="E716" t="str">
            <v>142115</v>
          </cell>
        </row>
        <row r="717">
          <cell r="D717" t="str">
            <v>神奈川県厚木市</v>
          </cell>
          <cell r="E717" t="str">
            <v>142123</v>
          </cell>
        </row>
        <row r="718">
          <cell r="D718" t="str">
            <v>神奈川県大和市</v>
          </cell>
          <cell r="E718" t="str">
            <v>142131</v>
          </cell>
        </row>
        <row r="719">
          <cell r="D719" t="str">
            <v>神奈川県伊勢原市</v>
          </cell>
          <cell r="E719" t="str">
            <v>142140</v>
          </cell>
        </row>
        <row r="720">
          <cell r="D720" t="str">
            <v>神奈川県海老名市</v>
          </cell>
          <cell r="E720" t="str">
            <v>142158</v>
          </cell>
        </row>
        <row r="721">
          <cell r="D721" t="str">
            <v>神奈川県座間市</v>
          </cell>
          <cell r="E721" t="str">
            <v>142166</v>
          </cell>
        </row>
        <row r="722">
          <cell r="D722" t="str">
            <v>神奈川県南足柄市</v>
          </cell>
          <cell r="E722" t="str">
            <v>142174</v>
          </cell>
        </row>
        <row r="723">
          <cell r="D723" t="str">
            <v>神奈川県綾瀬市</v>
          </cell>
          <cell r="E723" t="str">
            <v>142182</v>
          </cell>
        </row>
        <row r="724">
          <cell r="D724" t="str">
            <v>神奈川県葉山町</v>
          </cell>
          <cell r="E724" t="str">
            <v>143014</v>
          </cell>
        </row>
        <row r="725">
          <cell r="D725" t="str">
            <v>神奈川県寒川町</v>
          </cell>
          <cell r="E725" t="str">
            <v>143219</v>
          </cell>
        </row>
        <row r="726">
          <cell r="D726" t="str">
            <v>神奈川県大磯町</v>
          </cell>
          <cell r="E726" t="str">
            <v>143413</v>
          </cell>
        </row>
        <row r="727">
          <cell r="D727" t="str">
            <v>神奈川県二宮町</v>
          </cell>
          <cell r="E727" t="str">
            <v>143421</v>
          </cell>
        </row>
        <row r="728">
          <cell r="D728" t="str">
            <v>神奈川県中井町</v>
          </cell>
          <cell r="E728" t="str">
            <v>143618</v>
          </cell>
        </row>
        <row r="729">
          <cell r="D729" t="str">
            <v>神奈川県大井町</v>
          </cell>
          <cell r="E729" t="str">
            <v>143626</v>
          </cell>
        </row>
        <row r="730">
          <cell r="D730" t="str">
            <v>神奈川県松田町</v>
          </cell>
          <cell r="E730" t="str">
            <v>143634</v>
          </cell>
        </row>
        <row r="731">
          <cell r="D731" t="str">
            <v>神奈川県山北町</v>
          </cell>
          <cell r="E731" t="str">
            <v>143642</v>
          </cell>
        </row>
        <row r="732">
          <cell r="D732" t="str">
            <v>神奈川県開成町</v>
          </cell>
          <cell r="E732" t="str">
            <v>143669</v>
          </cell>
        </row>
        <row r="733">
          <cell r="D733" t="str">
            <v>神奈川県箱根町</v>
          </cell>
          <cell r="E733" t="str">
            <v>143821</v>
          </cell>
        </row>
        <row r="734">
          <cell r="D734" t="str">
            <v>神奈川県真鶴町</v>
          </cell>
          <cell r="E734" t="str">
            <v>143839</v>
          </cell>
        </row>
        <row r="735">
          <cell r="D735" t="str">
            <v>神奈川県湯河原町</v>
          </cell>
          <cell r="E735" t="str">
            <v>143847</v>
          </cell>
        </row>
        <row r="736">
          <cell r="D736" t="str">
            <v>神奈川県愛川町</v>
          </cell>
          <cell r="E736" t="str">
            <v>144011</v>
          </cell>
        </row>
        <row r="737">
          <cell r="D737" t="str">
            <v>神奈川県清川村</v>
          </cell>
          <cell r="E737" t="str">
            <v>144029</v>
          </cell>
        </row>
        <row r="738">
          <cell r="D738" t="str">
            <v>新潟県新潟県</v>
          </cell>
          <cell r="E738" t="str">
            <v>150002</v>
          </cell>
        </row>
        <row r="739">
          <cell r="D739" t="str">
            <v>新潟県新潟市</v>
          </cell>
          <cell r="E739" t="str">
            <v>151009</v>
          </cell>
        </row>
        <row r="740">
          <cell r="D740" t="str">
            <v>新潟県長岡市</v>
          </cell>
          <cell r="E740" t="str">
            <v>152021</v>
          </cell>
        </row>
        <row r="741">
          <cell r="D741" t="str">
            <v>新潟県三条市</v>
          </cell>
          <cell r="E741" t="str">
            <v>152048</v>
          </cell>
        </row>
        <row r="742">
          <cell r="D742" t="str">
            <v>新潟県柏崎市</v>
          </cell>
          <cell r="E742" t="str">
            <v>152056</v>
          </cell>
        </row>
        <row r="743">
          <cell r="D743" t="str">
            <v>新潟県新発田市</v>
          </cell>
          <cell r="E743" t="str">
            <v>152064</v>
          </cell>
        </row>
        <row r="744">
          <cell r="D744" t="str">
            <v>新潟県小千谷市</v>
          </cell>
          <cell r="E744" t="str">
            <v>152081</v>
          </cell>
        </row>
        <row r="745">
          <cell r="D745" t="str">
            <v>新潟県加茂市</v>
          </cell>
          <cell r="E745" t="str">
            <v>152099</v>
          </cell>
        </row>
        <row r="746">
          <cell r="D746" t="str">
            <v>新潟県十日町市</v>
          </cell>
          <cell r="E746" t="str">
            <v>152102</v>
          </cell>
        </row>
        <row r="747">
          <cell r="D747" t="str">
            <v>新潟県見附市</v>
          </cell>
          <cell r="E747" t="str">
            <v>152111</v>
          </cell>
        </row>
        <row r="748">
          <cell r="D748" t="str">
            <v>新潟県村上市</v>
          </cell>
          <cell r="E748" t="str">
            <v>152129</v>
          </cell>
        </row>
        <row r="749">
          <cell r="D749" t="str">
            <v>新潟県燕市</v>
          </cell>
          <cell r="E749" t="str">
            <v>152137</v>
          </cell>
        </row>
        <row r="750">
          <cell r="D750" t="str">
            <v>新潟県糸魚川市</v>
          </cell>
          <cell r="E750" t="str">
            <v>152161</v>
          </cell>
        </row>
        <row r="751">
          <cell r="D751" t="str">
            <v>新潟県妙高市</v>
          </cell>
          <cell r="E751" t="str">
            <v>152170</v>
          </cell>
        </row>
        <row r="752">
          <cell r="D752" t="str">
            <v>新潟県五泉市</v>
          </cell>
          <cell r="E752" t="str">
            <v>152188</v>
          </cell>
        </row>
        <row r="753">
          <cell r="D753" t="str">
            <v>新潟県上越市</v>
          </cell>
          <cell r="E753" t="str">
            <v>152226</v>
          </cell>
        </row>
        <row r="754">
          <cell r="D754" t="str">
            <v>新潟県阿賀野市</v>
          </cell>
          <cell r="E754" t="str">
            <v>152234</v>
          </cell>
        </row>
        <row r="755">
          <cell r="D755" t="str">
            <v>新潟県佐渡市</v>
          </cell>
          <cell r="E755" t="str">
            <v>152242</v>
          </cell>
        </row>
        <row r="756">
          <cell r="D756" t="str">
            <v>新潟県魚沼市</v>
          </cell>
          <cell r="E756" t="str">
            <v>152251</v>
          </cell>
        </row>
        <row r="757">
          <cell r="D757" t="str">
            <v>新潟県南魚沼市</v>
          </cell>
          <cell r="E757" t="str">
            <v>152269</v>
          </cell>
        </row>
        <row r="758">
          <cell r="D758" t="str">
            <v>新潟県胎内市</v>
          </cell>
          <cell r="E758" t="str">
            <v>152277</v>
          </cell>
        </row>
        <row r="759">
          <cell r="D759" t="str">
            <v>新潟県聖籠町</v>
          </cell>
          <cell r="E759" t="str">
            <v>153079</v>
          </cell>
        </row>
        <row r="760">
          <cell r="D760" t="str">
            <v>新潟県弥彦村</v>
          </cell>
          <cell r="E760" t="str">
            <v>153427</v>
          </cell>
        </row>
        <row r="761">
          <cell r="D761" t="str">
            <v>新潟県田上町</v>
          </cell>
          <cell r="E761" t="str">
            <v>153613</v>
          </cell>
        </row>
        <row r="762">
          <cell r="D762" t="str">
            <v>新潟県阿賀町</v>
          </cell>
          <cell r="E762" t="str">
            <v>153851</v>
          </cell>
        </row>
        <row r="763">
          <cell r="D763" t="str">
            <v>新潟県出雲崎町</v>
          </cell>
          <cell r="E763" t="str">
            <v>154059</v>
          </cell>
        </row>
        <row r="764">
          <cell r="D764" t="str">
            <v>新潟県湯沢町</v>
          </cell>
          <cell r="E764" t="str">
            <v>154610</v>
          </cell>
        </row>
        <row r="765">
          <cell r="D765" t="str">
            <v>新潟県津南町</v>
          </cell>
          <cell r="E765" t="str">
            <v>154822</v>
          </cell>
        </row>
        <row r="766">
          <cell r="D766" t="str">
            <v>新潟県刈羽村</v>
          </cell>
          <cell r="E766" t="str">
            <v>155047</v>
          </cell>
        </row>
        <row r="767">
          <cell r="D767" t="str">
            <v>新潟県関川村</v>
          </cell>
          <cell r="E767" t="str">
            <v>155811</v>
          </cell>
        </row>
        <row r="768">
          <cell r="D768" t="str">
            <v>新潟県粟島浦村</v>
          </cell>
          <cell r="E768" t="str">
            <v>155861</v>
          </cell>
        </row>
        <row r="769">
          <cell r="D769" t="str">
            <v>富山県富山県</v>
          </cell>
          <cell r="E769" t="str">
            <v>160008</v>
          </cell>
        </row>
        <row r="770">
          <cell r="D770" t="str">
            <v>富山県富山市</v>
          </cell>
          <cell r="E770" t="str">
            <v>162019</v>
          </cell>
        </row>
        <row r="771">
          <cell r="D771" t="str">
            <v>富山県高岡市</v>
          </cell>
          <cell r="E771" t="str">
            <v>162027</v>
          </cell>
        </row>
        <row r="772">
          <cell r="D772" t="str">
            <v>富山県魚津市</v>
          </cell>
          <cell r="E772" t="str">
            <v>162043</v>
          </cell>
        </row>
        <row r="773">
          <cell r="D773" t="str">
            <v>富山県氷見市</v>
          </cell>
          <cell r="E773" t="str">
            <v>162051</v>
          </cell>
        </row>
        <row r="774">
          <cell r="D774" t="str">
            <v>富山県滑川市</v>
          </cell>
          <cell r="E774" t="str">
            <v>162060</v>
          </cell>
        </row>
        <row r="775">
          <cell r="D775" t="str">
            <v>富山県黒部市</v>
          </cell>
          <cell r="E775" t="str">
            <v>162078</v>
          </cell>
        </row>
        <row r="776">
          <cell r="D776" t="str">
            <v>富山県砺波市</v>
          </cell>
          <cell r="E776" t="str">
            <v>162086</v>
          </cell>
        </row>
        <row r="777">
          <cell r="D777" t="str">
            <v>富山県小矢部市</v>
          </cell>
          <cell r="E777" t="str">
            <v>162094</v>
          </cell>
        </row>
        <row r="778">
          <cell r="D778" t="str">
            <v>富山県南砺市</v>
          </cell>
          <cell r="E778" t="str">
            <v>162108</v>
          </cell>
        </row>
        <row r="779">
          <cell r="D779" t="str">
            <v>富山県射水市</v>
          </cell>
          <cell r="E779" t="str">
            <v>162116</v>
          </cell>
        </row>
        <row r="780">
          <cell r="D780" t="str">
            <v>富山県舟橋村</v>
          </cell>
          <cell r="E780" t="str">
            <v>163210</v>
          </cell>
        </row>
        <row r="781">
          <cell r="D781" t="str">
            <v>富山県上市町</v>
          </cell>
          <cell r="E781" t="str">
            <v>163228</v>
          </cell>
        </row>
        <row r="782">
          <cell r="D782" t="str">
            <v>富山県立山町</v>
          </cell>
          <cell r="E782" t="str">
            <v>163236</v>
          </cell>
        </row>
        <row r="783">
          <cell r="D783" t="str">
            <v>富山県入善町</v>
          </cell>
          <cell r="E783" t="str">
            <v>163422</v>
          </cell>
        </row>
        <row r="784">
          <cell r="D784" t="str">
            <v>富山県朝日町</v>
          </cell>
          <cell r="E784" t="str">
            <v>163431</v>
          </cell>
        </row>
        <row r="785">
          <cell r="D785" t="str">
            <v>富山県高岡地区広域圏事務組合</v>
          </cell>
          <cell r="E785" t="str">
            <v>169005</v>
          </cell>
        </row>
        <row r="786">
          <cell r="D786" t="str">
            <v>石川県石川県</v>
          </cell>
          <cell r="E786" t="str">
            <v>170003</v>
          </cell>
        </row>
        <row r="787">
          <cell r="D787" t="str">
            <v>石川県金沢市</v>
          </cell>
          <cell r="E787" t="str">
            <v>172014</v>
          </cell>
        </row>
        <row r="788">
          <cell r="D788" t="str">
            <v>石川県七尾市</v>
          </cell>
          <cell r="E788" t="str">
            <v>172022</v>
          </cell>
        </row>
        <row r="789">
          <cell r="D789" t="str">
            <v>石川県小松市</v>
          </cell>
          <cell r="E789" t="str">
            <v>172031</v>
          </cell>
        </row>
        <row r="790">
          <cell r="D790" t="str">
            <v>石川県輪島市</v>
          </cell>
          <cell r="E790" t="str">
            <v>172049</v>
          </cell>
        </row>
        <row r="791">
          <cell r="D791" t="str">
            <v>石川県珠洲市</v>
          </cell>
          <cell r="E791" t="str">
            <v>172057</v>
          </cell>
        </row>
        <row r="792">
          <cell r="D792" t="str">
            <v>石川県加賀市</v>
          </cell>
          <cell r="E792" t="str">
            <v>172065</v>
          </cell>
        </row>
        <row r="793">
          <cell r="D793" t="str">
            <v>石川県羽咋市</v>
          </cell>
          <cell r="E793" t="str">
            <v>172073</v>
          </cell>
        </row>
        <row r="794">
          <cell r="D794" t="str">
            <v>石川県かほく市</v>
          </cell>
          <cell r="E794" t="str">
            <v>172090</v>
          </cell>
        </row>
        <row r="795">
          <cell r="D795" t="str">
            <v>石川県白山市</v>
          </cell>
          <cell r="E795" t="str">
            <v>172103</v>
          </cell>
        </row>
        <row r="796">
          <cell r="D796" t="str">
            <v>石川県能美市</v>
          </cell>
          <cell r="E796" t="str">
            <v>172111</v>
          </cell>
        </row>
        <row r="797">
          <cell r="D797" t="str">
            <v>石川県野々市市</v>
          </cell>
          <cell r="E797" t="str">
            <v>172120</v>
          </cell>
        </row>
        <row r="798">
          <cell r="D798" t="str">
            <v>石川県川北町</v>
          </cell>
          <cell r="E798" t="str">
            <v>173240</v>
          </cell>
        </row>
        <row r="799">
          <cell r="D799" t="str">
            <v>石川県津幡町</v>
          </cell>
          <cell r="E799" t="str">
            <v>173614</v>
          </cell>
        </row>
        <row r="800">
          <cell r="D800" t="str">
            <v>石川県内灘町</v>
          </cell>
          <cell r="E800" t="str">
            <v>173657</v>
          </cell>
        </row>
        <row r="801">
          <cell r="D801" t="str">
            <v>石川県志賀町</v>
          </cell>
          <cell r="E801" t="str">
            <v>173843</v>
          </cell>
        </row>
        <row r="802">
          <cell r="D802" t="str">
            <v>石川県宝達志水町</v>
          </cell>
          <cell r="E802" t="str">
            <v>173860</v>
          </cell>
        </row>
        <row r="803">
          <cell r="D803" t="str">
            <v>石川県中能登町</v>
          </cell>
          <cell r="E803" t="str">
            <v>174076</v>
          </cell>
        </row>
        <row r="804">
          <cell r="D804" t="str">
            <v>石川県穴水町</v>
          </cell>
          <cell r="E804" t="str">
            <v>174611</v>
          </cell>
        </row>
        <row r="805">
          <cell r="D805" t="str">
            <v>石川県能登町</v>
          </cell>
          <cell r="E805" t="str">
            <v>174637</v>
          </cell>
        </row>
        <row r="806">
          <cell r="D806" t="str">
            <v>福井県福井県</v>
          </cell>
          <cell r="E806" t="str">
            <v>180009</v>
          </cell>
        </row>
        <row r="807">
          <cell r="D807" t="str">
            <v>福井県福井市</v>
          </cell>
          <cell r="E807" t="str">
            <v>182010</v>
          </cell>
        </row>
        <row r="808">
          <cell r="D808" t="str">
            <v>福井県敦賀市</v>
          </cell>
          <cell r="E808" t="str">
            <v>182028</v>
          </cell>
        </row>
        <row r="809">
          <cell r="D809" t="str">
            <v>福井県小浜市</v>
          </cell>
          <cell r="E809" t="str">
            <v>182044</v>
          </cell>
        </row>
        <row r="810">
          <cell r="D810" t="str">
            <v>福井県大野市</v>
          </cell>
          <cell r="E810" t="str">
            <v>182052</v>
          </cell>
        </row>
        <row r="811">
          <cell r="D811" t="str">
            <v>福井県勝山市</v>
          </cell>
          <cell r="E811" t="str">
            <v>182061</v>
          </cell>
        </row>
        <row r="812">
          <cell r="D812" t="str">
            <v>福井県鯖江市</v>
          </cell>
          <cell r="E812" t="str">
            <v>182079</v>
          </cell>
        </row>
        <row r="813">
          <cell r="D813" t="str">
            <v>福井県あわら市</v>
          </cell>
          <cell r="E813" t="str">
            <v>182087</v>
          </cell>
        </row>
        <row r="814">
          <cell r="D814" t="str">
            <v>福井県越前市</v>
          </cell>
          <cell r="E814" t="str">
            <v>182095</v>
          </cell>
        </row>
        <row r="815">
          <cell r="D815" t="str">
            <v>福井県坂井市</v>
          </cell>
          <cell r="E815" t="str">
            <v>182109</v>
          </cell>
        </row>
        <row r="816">
          <cell r="D816" t="str">
            <v>福井県永平寺町</v>
          </cell>
          <cell r="E816" t="str">
            <v>183229</v>
          </cell>
        </row>
        <row r="817">
          <cell r="D817" t="str">
            <v>福井県池田町</v>
          </cell>
          <cell r="E817" t="str">
            <v>183822</v>
          </cell>
        </row>
        <row r="818">
          <cell r="D818" t="str">
            <v>福井県南越前町</v>
          </cell>
          <cell r="E818" t="str">
            <v>184047</v>
          </cell>
        </row>
        <row r="819">
          <cell r="D819" t="str">
            <v>福井県越前町</v>
          </cell>
          <cell r="E819" t="str">
            <v>184233</v>
          </cell>
        </row>
        <row r="820">
          <cell r="D820" t="str">
            <v>福井県美浜町</v>
          </cell>
          <cell r="E820" t="str">
            <v>184420</v>
          </cell>
        </row>
        <row r="821">
          <cell r="D821" t="str">
            <v>福井県高浜町</v>
          </cell>
          <cell r="E821" t="str">
            <v>184811</v>
          </cell>
        </row>
        <row r="822">
          <cell r="D822" t="str">
            <v>福井県おおい町</v>
          </cell>
          <cell r="E822" t="str">
            <v>184837</v>
          </cell>
        </row>
        <row r="823">
          <cell r="D823" t="str">
            <v>福井県若狭町</v>
          </cell>
          <cell r="E823" t="str">
            <v>185019</v>
          </cell>
        </row>
        <row r="824">
          <cell r="D824" t="str">
            <v>山梨県山梨県</v>
          </cell>
          <cell r="E824" t="str">
            <v>190004</v>
          </cell>
        </row>
        <row r="825">
          <cell r="D825" t="str">
            <v>山梨県甲府市</v>
          </cell>
          <cell r="E825" t="str">
            <v>192015</v>
          </cell>
        </row>
        <row r="826">
          <cell r="D826" t="str">
            <v>山梨県富士吉田市</v>
          </cell>
          <cell r="E826" t="str">
            <v>192023</v>
          </cell>
        </row>
        <row r="827">
          <cell r="D827" t="str">
            <v>山梨県都留市</v>
          </cell>
          <cell r="E827" t="str">
            <v>192040</v>
          </cell>
        </row>
        <row r="828">
          <cell r="D828" t="str">
            <v>山梨県山梨市</v>
          </cell>
          <cell r="E828" t="str">
            <v>192058</v>
          </cell>
        </row>
        <row r="829">
          <cell r="D829" t="str">
            <v>山梨県大月市</v>
          </cell>
          <cell r="E829" t="str">
            <v>192066</v>
          </cell>
        </row>
        <row r="830">
          <cell r="D830" t="str">
            <v>山梨県韮崎市</v>
          </cell>
          <cell r="E830" t="str">
            <v>192074</v>
          </cell>
        </row>
        <row r="831">
          <cell r="D831" t="str">
            <v>山梨県南アルプス市</v>
          </cell>
          <cell r="E831" t="str">
            <v>192082</v>
          </cell>
        </row>
        <row r="832">
          <cell r="D832" t="str">
            <v>山梨県北杜市</v>
          </cell>
          <cell r="E832" t="str">
            <v>192091</v>
          </cell>
        </row>
        <row r="833">
          <cell r="D833" t="str">
            <v>山梨県甲斐市</v>
          </cell>
          <cell r="E833" t="str">
            <v>192104</v>
          </cell>
        </row>
        <row r="834">
          <cell r="D834" t="str">
            <v>山梨県笛吹市</v>
          </cell>
          <cell r="E834" t="str">
            <v>192112</v>
          </cell>
        </row>
        <row r="835">
          <cell r="D835" t="str">
            <v>山梨県上野原市</v>
          </cell>
          <cell r="E835" t="str">
            <v>192121</v>
          </cell>
        </row>
        <row r="836">
          <cell r="D836" t="str">
            <v>山梨県甲州市</v>
          </cell>
          <cell r="E836" t="str">
            <v>192139</v>
          </cell>
        </row>
        <row r="837">
          <cell r="D837" t="str">
            <v>山梨県中央市</v>
          </cell>
          <cell r="E837" t="str">
            <v>192147</v>
          </cell>
        </row>
        <row r="838">
          <cell r="D838" t="str">
            <v>山梨県市川三郷町</v>
          </cell>
          <cell r="E838" t="str">
            <v>193461</v>
          </cell>
        </row>
        <row r="839">
          <cell r="D839" t="str">
            <v>山梨県早川町</v>
          </cell>
          <cell r="E839" t="str">
            <v>193640</v>
          </cell>
        </row>
        <row r="840">
          <cell r="D840" t="str">
            <v>山梨県身延町</v>
          </cell>
          <cell r="E840" t="str">
            <v>193658</v>
          </cell>
        </row>
        <row r="841">
          <cell r="D841" t="str">
            <v>山梨県南部町</v>
          </cell>
          <cell r="E841" t="str">
            <v>193666</v>
          </cell>
        </row>
        <row r="842">
          <cell r="D842" t="str">
            <v>山梨県富士川町</v>
          </cell>
          <cell r="E842" t="str">
            <v>193682</v>
          </cell>
        </row>
        <row r="843">
          <cell r="D843" t="str">
            <v>山梨県昭和町</v>
          </cell>
          <cell r="E843" t="str">
            <v>193844</v>
          </cell>
        </row>
        <row r="844">
          <cell r="D844" t="str">
            <v>山梨県道志村</v>
          </cell>
          <cell r="E844" t="str">
            <v>194221</v>
          </cell>
        </row>
        <row r="845">
          <cell r="D845" t="str">
            <v>山梨県西桂町</v>
          </cell>
          <cell r="E845" t="str">
            <v>194239</v>
          </cell>
        </row>
        <row r="846">
          <cell r="D846" t="str">
            <v>山梨県忍野村</v>
          </cell>
          <cell r="E846" t="str">
            <v>194247</v>
          </cell>
        </row>
        <row r="847">
          <cell r="D847" t="str">
            <v>山梨県山中湖村</v>
          </cell>
          <cell r="E847" t="str">
            <v>194255</v>
          </cell>
        </row>
        <row r="848">
          <cell r="D848" t="str">
            <v>山梨県鳴沢村</v>
          </cell>
          <cell r="E848" t="str">
            <v>194298</v>
          </cell>
        </row>
        <row r="849">
          <cell r="D849" t="str">
            <v>山梨県富士河口湖町</v>
          </cell>
          <cell r="E849" t="str">
            <v>194301</v>
          </cell>
        </row>
        <row r="850">
          <cell r="D850" t="str">
            <v>山梨県小菅村</v>
          </cell>
          <cell r="E850" t="str">
            <v>194425</v>
          </cell>
        </row>
        <row r="851">
          <cell r="D851" t="str">
            <v>山梨県丹波山村</v>
          </cell>
          <cell r="E851" t="str">
            <v>194433</v>
          </cell>
        </row>
        <row r="852">
          <cell r="D852" t="str">
            <v>長野県長野県</v>
          </cell>
          <cell r="E852" t="str">
            <v>200000</v>
          </cell>
        </row>
        <row r="853">
          <cell r="D853" t="str">
            <v>長野県長野市</v>
          </cell>
          <cell r="E853" t="str">
            <v>202011</v>
          </cell>
        </row>
        <row r="854">
          <cell r="D854" t="str">
            <v>長野県松本市</v>
          </cell>
          <cell r="E854" t="str">
            <v>202029</v>
          </cell>
        </row>
        <row r="855">
          <cell r="D855" t="str">
            <v>長野県上田市</v>
          </cell>
          <cell r="E855" t="str">
            <v>202037</v>
          </cell>
        </row>
        <row r="856">
          <cell r="D856" t="str">
            <v>長野県岡谷市</v>
          </cell>
          <cell r="E856" t="str">
            <v>202045</v>
          </cell>
        </row>
        <row r="857">
          <cell r="D857" t="str">
            <v>長野県飯田市</v>
          </cell>
          <cell r="E857" t="str">
            <v>202053</v>
          </cell>
        </row>
        <row r="858">
          <cell r="D858" t="str">
            <v>長野県諏訪市</v>
          </cell>
          <cell r="E858" t="str">
            <v>202061</v>
          </cell>
        </row>
        <row r="859">
          <cell r="D859" t="str">
            <v>長野県須坂市</v>
          </cell>
          <cell r="E859" t="str">
            <v>202070</v>
          </cell>
        </row>
        <row r="860">
          <cell r="D860" t="str">
            <v>長野県小諸市</v>
          </cell>
          <cell r="E860" t="str">
            <v>202088</v>
          </cell>
        </row>
        <row r="861">
          <cell r="D861" t="str">
            <v>長野県伊那市</v>
          </cell>
          <cell r="E861" t="str">
            <v>202096</v>
          </cell>
        </row>
        <row r="862">
          <cell r="D862" t="str">
            <v>長野県駒ヶ根市</v>
          </cell>
          <cell r="E862" t="str">
            <v>202100</v>
          </cell>
        </row>
        <row r="863">
          <cell r="D863" t="str">
            <v>長野県中野市</v>
          </cell>
          <cell r="E863" t="str">
            <v>202118</v>
          </cell>
        </row>
        <row r="864">
          <cell r="D864" t="str">
            <v>長野県大町市</v>
          </cell>
          <cell r="E864" t="str">
            <v>202126</v>
          </cell>
        </row>
        <row r="865">
          <cell r="D865" t="str">
            <v>長野県飯山市</v>
          </cell>
          <cell r="E865" t="str">
            <v>202134</v>
          </cell>
        </row>
        <row r="866">
          <cell r="D866" t="str">
            <v>長野県茅野市</v>
          </cell>
          <cell r="E866" t="str">
            <v>202142</v>
          </cell>
        </row>
        <row r="867">
          <cell r="D867" t="str">
            <v>長野県塩尻市</v>
          </cell>
          <cell r="E867" t="str">
            <v>202151</v>
          </cell>
        </row>
        <row r="868">
          <cell r="D868" t="str">
            <v>長野県佐久市</v>
          </cell>
          <cell r="E868" t="str">
            <v>202177</v>
          </cell>
        </row>
        <row r="869">
          <cell r="D869" t="str">
            <v>長野県千曲市</v>
          </cell>
          <cell r="E869" t="str">
            <v>202185</v>
          </cell>
        </row>
        <row r="870">
          <cell r="D870" t="str">
            <v>長野県東御市</v>
          </cell>
          <cell r="E870" t="str">
            <v>202193</v>
          </cell>
        </row>
        <row r="871">
          <cell r="D871" t="str">
            <v>長野県安曇野市</v>
          </cell>
          <cell r="E871" t="str">
            <v>202207</v>
          </cell>
        </row>
        <row r="872">
          <cell r="D872" t="str">
            <v>長野県小海町</v>
          </cell>
          <cell r="E872" t="str">
            <v>203033</v>
          </cell>
        </row>
        <row r="873">
          <cell r="D873" t="str">
            <v>長野県川上村</v>
          </cell>
          <cell r="E873" t="str">
            <v>203041</v>
          </cell>
        </row>
        <row r="874">
          <cell r="D874" t="str">
            <v>長野県南牧村</v>
          </cell>
          <cell r="E874" t="str">
            <v>203050</v>
          </cell>
        </row>
        <row r="875">
          <cell r="D875" t="str">
            <v>長野県南相木村</v>
          </cell>
          <cell r="E875" t="str">
            <v>203068</v>
          </cell>
        </row>
        <row r="876">
          <cell r="D876" t="str">
            <v>長野県北相木村</v>
          </cell>
          <cell r="E876" t="str">
            <v>203076</v>
          </cell>
        </row>
        <row r="877">
          <cell r="D877" t="str">
            <v>長野県佐久穂町</v>
          </cell>
          <cell r="E877" t="str">
            <v>203092</v>
          </cell>
        </row>
        <row r="878">
          <cell r="D878" t="str">
            <v>長野県軽井沢町</v>
          </cell>
          <cell r="E878" t="str">
            <v>203211</v>
          </cell>
        </row>
        <row r="879">
          <cell r="D879" t="str">
            <v>長野県御代田町</v>
          </cell>
          <cell r="E879" t="str">
            <v>203238</v>
          </cell>
        </row>
        <row r="880">
          <cell r="D880" t="str">
            <v>長野県立科町</v>
          </cell>
          <cell r="E880" t="str">
            <v>203246</v>
          </cell>
        </row>
        <row r="881">
          <cell r="D881" t="str">
            <v>長野県青木村</v>
          </cell>
          <cell r="E881" t="str">
            <v>203491</v>
          </cell>
        </row>
        <row r="882">
          <cell r="D882" t="str">
            <v>長野県長和町</v>
          </cell>
          <cell r="E882" t="str">
            <v>203505</v>
          </cell>
        </row>
        <row r="883">
          <cell r="D883" t="str">
            <v>長野県下諏訪町</v>
          </cell>
          <cell r="E883" t="str">
            <v>203611</v>
          </cell>
        </row>
        <row r="884">
          <cell r="D884" t="str">
            <v>長野県富士見町</v>
          </cell>
          <cell r="E884" t="str">
            <v>203629</v>
          </cell>
        </row>
        <row r="885">
          <cell r="D885" t="str">
            <v>長野県原村</v>
          </cell>
          <cell r="E885" t="str">
            <v>203637</v>
          </cell>
        </row>
        <row r="886">
          <cell r="D886" t="str">
            <v>長野県辰野町</v>
          </cell>
          <cell r="E886" t="str">
            <v>203823</v>
          </cell>
        </row>
        <row r="887">
          <cell r="D887" t="str">
            <v>長野県箕輪町</v>
          </cell>
          <cell r="E887" t="str">
            <v>203831</v>
          </cell>
        </row>
        <row r="888">
          <cell r="D888" t="str">
            <v>長野県飯島町</v>
          </cell>
          <cell r="E888" t="str">
            <v>203840</v>
          </cell>
        </row>
        <row r="889">
          <cell r="D889" t="str">
            <v>長野県南箕輪村</v>
          </cell>
          <cell r="E889" t="str">
            <v>203858</v>
          </cell>
        </row>
        <row r="890">
          <cell r="D890" t="str">
            <v>長野県中川村</v>
          </cell>
          <cell r="E890" t="str">
            <v>203866</v>
          </cell>
        </row>
        <row r="891">
          <cell r="D891" t="str">
            <v>長野県宮田村</v>
          </cell>
          <cell r="E891" t="str">
            <v>203882</v>
          </cell>
        </row>
        <row r="892">
          <cell r="D892" t="str">
            <v>長野県松川町</v>
          </cell>
          <cell r="E892" t="str">
            <v>204021</v>
          </cell>
        </row>
        <row r="893">
          <cell r="D893" t="str">
            <v>長野県高森町</v>
          </cell>
          <cell r="E893" t="str">
            <v>204030</v>
          </cell>
        </row>
        <row r="894">
          <cell r="D894" t="str">
            <v>長野県阿南町</v>
          </cell>
          <cell r="E894" t="str">
            <v>204048</v>
          </cell>
        </row>
        <row r="895">
          <cell r="D895" t="str">
            <v>長野県阿智村</v>
          </cell>
          <cell r="E895" t="str">
            <v>204072</v>
          </cell>
        </row>
        <row r="896">
          <cell r="D896" t="str">
            <v>長野県平谷村</v>
          </cell>
          <cell r="E896" t="str">
            <v>204099</v>
          </cell>
        </row>
        <row r="897">
          <cell r="D897" t="str">
            <v>長野県根羽村</v>
          </cell>
          <cell r="E897" t="str">
            <v>204102</v>
          </cell>
        </row>
        <row r="898">
          <cell r="D898" t="str">
            <v>長野県下條村</v>
          </cell>
          <cell r="E898" t="str">
            <v>204111</v>
          </cell>
        </row>
        <row r="899">
          <cell r="D899" t="str">
            <v>長野県売木村</v>
          </cell>
          <cell r="E899" t="str">
            <v>204129</v>
          </cell>
        </row>
        <row r="900">
          <cell r="D900" t="str">
            <v>長野県天龍村</v>
          </cell>
          <cell r="E900" t="str">
            <v>204137</v>
          </cell>
        </row>
        <row r="901">
          <cell r="D901" t="str">
            <v>長野県泰阜村</v>
          </cell>
          <cell r="E901" t="str">
            <v>204145</v>
          </cell>
        </row>
        <row r="902">
          <cell r="D902" t="str">
            <v>長野県喬木村</v>
          </cell>
          <cell r="E902" t="str">
            <v>204153</v>
          </cell>
        </row>
        <row r="903">
          <cell r="D903" t="str">
            <v>長野県豊丘村</v>
          </cell>
          <cell r="E903" t="str">
            <v>204161</v>
          </cell>
        </row>
        <row r="904">
          <cell r="D904" t="str">
            <v>長野県大鹿村</v>
          </cell>
          <cell r="E904" t="str">
            <v>204170</v>
          </cell>
        </row>
        <row r="905">
          <cell r="D905" t="str">
            <v>長野県上松町</v>
          </cell>
          <cell r="E905" t="str">
            <v>204226</v>
          </cell>
        </row>
        <row r="906">
          <cell r="D906" t="str">
            <v>長野県南木曽町</v>
          </cell>
          <cell r="E906" t="str">
            <v>204234</v>
          </cell>
        </row>
        <row r="907">
          <cell r="D907" t="str">
            <v>長野県木祖村</v>
          </cell>
          <cell r="E907" t="str">
            <v>204251</v>
          </cell>
        </row>
        <row r="908">
          <cell r="D908" t="str">
            <v>長野県王滝村</v>
          </cell>
          <cell r="E908" t="str">
            <v>204293</v>
          </cell>
        </row>
        <row r="909">
          <cell r="D909" t="str">
            <v>長野県大桑村</v>
          </cell>
          <cell r="E909" t="str">
            <v>204307</v>
          </cell>
        </row>
        <row r="910">
          <cell r="D910" t="str">
            <v>長野県木曽町</v>
          </cell>
          <cell r="E910" t="str">
            <v>204323</v>
          </cell>
        </row>
        <row r="911">
          <cell r="D911" t="str">
            <v>長野県麻績村</v>
          </cell>
          <cell r="E911" t="str">
            <v>204463</v>
          </cell>
        </row>
        <row r="912">
          <cell r="D912" t="str">
            <v>長野県生坂村</v>
          </cell>
          <cell r="E912" t="str">
            <v>204480</v>
          </cell>
        </row>
        <row r="913">
          <cell r="D913" t="str">
            <v>長野県山形村</v>
          </cell>
          <cell r="E913" t="str">
            <v>204501</v>
          </cell>
        </row>
        <row r="914">
          <cell r="D914" t="str">
            <v>長野県朝日村</v>
          </cell>
          <cell r="E914" t="str">
            <v>204510</v>
          </cell>
        </row>
        <row r="915">
          <cell r="D915" t="str">
            <v>長野県筑北村</v>
          </cell>
          <cell r="E915" t="str">
            <v>204528</v>
          </cell>
        </row>
        <row r="916">
          <cell r="D916" t="str">
            <v>長野県池田町</v>
          </cell>
          <cell r="E916" t="str">
            <v>204811</v>
          </cell>
        </row>
        <row r="917">
          <cell r="D917" t="str">
            <v>長野県松川村</v>
          </cell>
          <cell r="E917" t="str">
            <v>204820</v>
          </cell>
        </row>
        <row r="918">
          <cell r="D918" t="str">
            <v>長野県白馬村</v>
          </cell>
          <cell r="E918" t="str">
            <v>204854</v>
          </cell>
        </row>
        <row r="919">
          <cell r="D919" t="str">
            <v>長野県小谷村</v>
          </cell>
          <cell r="E919" t="str">
            <v>204862</v>
          </cell>
        </row>
        <row r="920">
          <cell r="D920" t="str">
            <v>長野県坂城町</v>
          </cell>
          <cell r="E920" t="str">
            <v>205214</v>
          </cell>
        </row>
        <row r="921">
          <cell r="D921" t="str">
            <v>長野県小布施町</v>
          </cell>
          <cell r="E921" t="str">
            <v>205419</v>
          </cell>
        </row>
        <row r="922">
          <cell r="D922" t="str">
            <v>長野県高山村</v>
          </cell>
          <cell r="E922" t="str">
            <v>205435</v>
          </cell>
        </row>
        <row r="923">
          <cell r="D923" t="str">
            <v>長野県山ノ内町</v>
          </cell>
          <cell r="E923" t="str">
            <v>205613</v>
          </cell>
        </row>
        <row r="924">
          <cell r="D924" t="str">
            <v>長野県木島平村</v>
          </cell>
          <cell r="E924" t="str">
            <v>205621</v>
          </cell>
        </row>
        <row r="925">
          <cell r="D925" t="str">
            <v>長野県野沢温泉村</v>
          </cell>
          <cell r="E925" t="str">
            <v>205630</v>
          </cell>
        </row>
        <row r="926">
          <cell r="D926" t="str">
            <v>長野県信濃町</v>
          </cell>
          <cell r="E926" t="str">
            <v>205834</v>
          </cell>
        </row>
        <row r="927">
          <cell r="D927" t="str">
            <v>長野県小川村</v>
          </cell>
          <cell r="E927" t="str">
            <v>205885</v>
          </cell>
        </row>
        <row r="928">
          <cell r="D928" t="str">
            <v>長野県飯綱町</v>
          </cell>
          <cell r="E928" t="str">
            <v>205907</v>
          </cell>
        </row>
        <row r="929">
          <cell r="D929" t="str">
            <v>長野県栄村</v>
          </cell>
          <cell r="E929" t="str">
            <v>206024</v>
          </cell>
        </row>
        <row r="930">
          <cell r="D930" t="str">
            <v>岐阜県岐阜県</v>
          </cell>
          <cell r="E930" t="str">
            <v>210005</v>
          </cell>
        </row>
        <row r="931">
          <cell r="D931" t="str">
            <v>岐阜県岐阜市</v>
          </cell>
          <cell r="E931" t="str">
            <v>212016</v>
          </cell>
        </row>
        <row r="932">
          <cell r="D932" t="str">
            <v>岐阜県大垣市</v>
          </cell>
          <cell r="E932" t="str">
            <v>212024</v>
          </cell>
        </row>
        <row r="933">
          <cell r="D933" t="str">
            <v>岐阜県高山市</v>
          </cell>
          <cell r="E933" t="str">
            <v>212032</v>
          </cell>
        </row>
        <row r="934">
          <cell r="D934" t="str">
            <v>岐阜県多治見市</v>
          </cell>
          <cell r="E934" t="str">
            <v>212041</v>
          </cell>
        </row>
        <row r="935">
          <cell r="D935" t="str">
            <v>岐阜県関市</v>
          </cell>
          <cell r="E935" t="str">
            <v>212059</v>
          </cell>
        </row>
        <row r="936">
          <cell r="D936" t="str">
            <v>岐阜県中津川市</v>
          </cell>
          <cell r="E936" t="str">
            <v>212067</v>
          </cell>
        </row>
        <row r="937">
          <cell r="D937" t="str">
            <v>岐阜県美濃市</v>
          </cell>
          <cell r="E937" t="str">
            <v>212075</v>
          </cell>
        </row>
        <row r="938">
          <cell r="D938" t="str">
            <v>岐阜県瑞浪市</v>
          </cell>
          <cell r="E938" t="str">
            <v>212083</v>
          </cell>
        </row>
        <row r="939">
          <cell r="D939" t="str">
            <v>岐阜県羽島市</v>
          </cell>
          <cell r="E939" t="str">
            <v>212091</v>
          </cell>
        </row>
        <row r="940">
          <cell r="D940" t="str">
            <v>岐阜県恵那市</v>
          </cell>
          <cell r="E940" t="str">
            <v>212105</v>
          </cell>
        </row>
        <row r="941">
          <cell r="D941" t="str">
            <v>岐阜県美濃加茂市</v>
          </cell>
          <cell r="E941" t="str">
            <v>212113</v>
          </cell>
        </row>
        <row r="942">
          <cell r="D942" t="str">
            <v>岐阜県土岐市</v>
          </cell>
          <cell r="E942" t="str">
            <v>212121</v>
          </cell>
        </row>
        <row r="943">
          <cell r="D943" t="str">
            <v>岐阜県各務原市</v>
          </cell>
          <cell r="E943" t="str">
            <v>212130</v>
          </cell>
        </row>
        <row r="944">
          <cell r="D944" t="str">
            <v>岐阜県可児市</v>
          </cell>
          <cell r="E944" t="str">
            <v>212148</v>
          </cell>
        </row>
        <row r="945">
          <cell r="D945" t="str">
            <v>岐阜県山県市</v>
          </cell>
          <cell r="E945" t="str">
            <v>212156</v>
          </cell>
        </row>
        <row r="946">
          <cell r="D946" t="str">
            <v>岐阜県瑞穂市</v>
          </cell>
          <cell r="E946" t="str">
            <v>212164</v>
          </cell>
        </row>
        <row r="947">
          <cell r="D947" t="str">
            <v>岐阜県飛騨市</v>
          </cell>
          <cell r="E947" t="str">
            <v>212172</v>
          </cell>
        </row>
        <row r="948">
          <cell r="D948" t="str">
            <v>岐阜県本巣市</v>
          </cell>
          <cell r="E948" t="str">
            <v>212181</v>
          </cell>
        </row>
        <row r="949">
          <cell r="D949" t="str">
            <v>岐阜県郡上市</v>
          </cell>
          <cell r="E949" t="str">
            <v>212199</v>
          </cell>
        </row>
        <row r="950">
          <cell r="D950" t="str">
            <v>岐阜県下呂市</v>
          </cell>
          <cell r="E950" t="str">
            <v>212202</v>
          </cell>
        </row>
        <row r="951">
          <cell r="D951" t="str">
            <v>岐阜県海津市</v>
          </cell>
          <cell r="E951" t="str">
            <v>212211</v>
          </cell>
        </row>
        <row r="952">
          <cell r="D952" t="str">
            <v>岐阜県岐南町</v>
          </cell>
          <cell r="E952" t="str">
            <v>213021</v>
          </cell>
        </row>
        <row r="953">
          <cell r="D953" t="str">
            <v>岐阜県笠松町</v>
          </cell>
          <cell r="E953" t="str">
            <v>213039</v>
          </cell>
        </row>
        <row r="954">
          <cell r="D954" t="str">
            <v>岐阜県養老町</v>
          </cell>
          <cell r="E954" t="str">
            <v>213411</v>
          </cell>
        </row>
        <row r="955">
          <cell r="D955" t="str">
            <v>岐阜県垂井町</v>
          </cell>
          <cell r="E955" t="str">
            <v>213616</v>
          </cell>
        </row>
        <row r="956">
          <cell r="D956" t="str">
            <v>岐阜県関ケ原町</v>
          </cell>
          <cell r="E956" t="str">
            <v>213624</v>
          </cell>
        </row>
        <row r="957">
          <cell r="D957" t="str">
            <v>岐阜県神戸町</v>
          </cell>
          <cell r="E957" t="str">
            <v>213811</v>
          </cell>
        </row>
        <row r="958">
          <cell r="D958" t="str">
            <v>岐阜県輪之内町</v>
          </cell>
          <cell r="E958" t="str">
            <v>213829</v>
          </cell>
        </row>
        <row r="959">
          <cell r="D959" t="str">
            <v>岐阜県安八町</v>
          </cell>
          <cell r="E959" t="str">
            <v>213837</v>
          </cell>
        </row>
        <row r="960">
          <cell r="D960" t="str">
            <v>岐阜県揖斐川町</v>
          </cell>
          <cell r="E960" t="str">
            <v>214019</v>
          </cell>
        </row>
        <row r="961">
          <cell r="D961" t="str">
            <v>岐阜県大野町</v>
          </cell>
          <cell r="E961" t="str">
            <v>214035</v>
          </cell>
        </row>
        <row r="962">
          <cell r="D962" t="str">
            <v>岐阜県池田町</v>
          </cell>
          <cell r="E962" t="str">
            <v>214043</v>
          </cell>
        </row>
        <row r="963">
          <cell r="D963" t="str">
            <v>岐阜県北方町</v>
          </cell>
          <cell r="E963" t="str">
            <v>214213</v>
          </cell>
        </row>
        <row r="964">
          <cell r="D964" t="str">
            <v>岐阜県坂祝町</v>
          </cell>
          <cell r="E964" t="str">
            <v>215015</v>
          </cell>
        </row>
        <row r="965">
          <cell r="D965" t="str">
            <v>岐阜県富加町</v>
          </cell>
          <cell r="E965" t="str">
            <v>215023</v>
          </cell>
        </row>
        <row r="966">
          <cell r="D966" t="str">
            <v>岐阜県川辺町</v>
          </cell>
          <cell r="E966" t="str">
            <v>215031</v>
          </cell>
        </row>
        <row r="967">
          <cell r="D967" t="str">
            <v>岐阜県七宗町</v>
          </cell>
          <cell r="E967" t="str">
            <v>215040</v>
          </cell>
        </row>
        <row r="968">
          <cell r="D968" t="str">
            <v>岐阜県八百津町</v>
          </cell>
          <cell r="E968" t="str">
            <v>215058</v>
          </cell>
        </row>
        <row r="969">
          <cell r="D969" t="str">
            <v>岐阜県白川町</v>
          </cell>
          <cell r="E969" t="str">
            <v>215066</v>
          </cell>
        </row>
        <row r="970">
          <cell r="D970" t="str">
            <v>岐阜県東白川村</v>
          </cell>
          <cell r="E970" t="str">
            <v>215074</v>
          </cell>
        </row>
        <row r="971">
          <cell r="D971" t="str">
            <v>岐阜県御嵩町</v>
          </cell>
          <cell r="E971" t="str">
            <v>215210</v>
          </cell>
        </row>
        <row r="972">
          <cell r="D972" t="str">
            <v>岐阜県白川村</v>
          </cell>
          <cell r="E972" t="str">
            <v>216046</v>
          </cell>
        </row>
        <row r="973">
          <cell r="D973" t="str">
            <v>静岡県静岡県</v>
          </cell>
          <cell r="E973" t="str">
            <v>220001</v>
          </cell>
        </row>
        <row r="974">
          <cell r="D974" t="str">
            <v>静岡県静岡市</v>
          </cell>
          <cell r="E974" t="str">
            <v>221007</v>
          </cell>
        </row>
        <row r="975">
          <cell r="D975" t="str">
            <v>静岡県浜松市</v>
          </cell>
          <cell r="E975" t="str">
            <v>221309</v>
          </cell>
        </row>
        <row r="976">
          <cell r="D976" t="str">
            <v>静岡県沼津市</v>
          </cell>
          <cell r="E976" t="str">
            <v>222038</v>
          </cell>
        </row>
        <row r="977">
          <cell r="D977" t="str">
            <v>静岡県熱海市</v>
          </cell>
          <cell r="E977" t="str">
            <v>222054</v>
          </cell>
        </row>
        <row r="978">
          <cell r="D978" t="str">
            <v>静岡県三島市</v>
          </cell>
          <cell r="E978" t="str">
            <v>222062</v>
          </cell>
        </row>
        <row r="979">
          <cell r="D979" t="str">
            <v>静岡県富士宮市</v>
          </cell>
          <cell r="E979" t="str">
            <v>222071</v>
          </cell>
        </row>
        <row r="980">
          <cell r="D980" t="str">
            <v>静岡県伊東市</v>
          </cell>
          <cell r="E980" t="str">
            <v>222089</v>
          </cell>
        </row>
        <row r="981">
          <cell r="D981" t="str">
            <v>静岡県島田市</v>
          </cell>
          <cell r="E981" t="str">
            <v>222097</v>
          </cell>
        </row>
        <row r="982">
          <cell r="D982" t="str">
            <v>静岡県富士市</v>
          </cell>
          <cell r="E982" t="str">
            <v>222101</v>
          </cell>
        </row>
        <row r="983">
          <cell r="D983" t="str">
            <v>静岡県磐田市</v>
          </cell>
          <cell r="E983" t="str">
            <v>222119</v>
          </cell>
        </row>
        <row r="984">
          <cell r="D984" t="str">
            <v>静岡県焼津市</v>
          </cell>
          <cell r="E984" t="str">
            <v>222127</v>
          </cell>
        </row>
        <row r="985">
          <cell r="D985" t="str">
            <v>静岡県掛川市</v>
          </cell>
          <cell r="E985" t="str">
            <v>222135</v>
          </cell>
        </row>
        <row r="986">
          <cell r="D986" t="str">
            <v>静岡県藤枝市</v>
          </cell>
          <cell r="E986" t="str">
            <v>222143</v>
          </cell>
        </row>
        <row r="987">
          <cell r="D987" t="str">
            <v>静岡県御殿場市</v>
          </cell>
          <cell r="E987" t="str">
            <v>222151</v>
          </cell>
        </row>
        <row r="988">
          <cell r="D988" t="str">
            <v>静岡県袋井市</v>
          </cell>
          <cell r="E988" t="str">
            <v>222160</v>
          </cell>
        </row>
        <row r="989">
          <cell r="D989" t="str">
            <v>静岡県下田市</v>
          </cell>
          <cell r="E989" t="str">
            <v>222194</v>
          </cell>
        </row>
        <row r="990">
          <cell r="D990" t="str">
            <v>静岡県裾野市</v>
          </cell>
          <cell r="E990" t="str">
            <v>222208</v>
          </cell>
        </row>
        <row r="991">
          <cell r="D991" t="str">
            <v>静岡県湖西市</v>
          </cell>
          <cell r="E991" t="str">
            <v>222216</v>
          </cell>
        </row>
        <row r="992">
          <cell r="D992" t="str">
            <v>静岡県伊豆市</v>
          </cell>
          <cell r="E992" t="str">
            <v>222224</v>
          </cell>
        </row>
        <row r="993">
          <cell r="D993" t="str">
            <v>静岡県御前崎市</v>
          </cell>
          <cell r="E993" t="str">
            <v>222232</v>
          </cell>
        </row>
        <row r="994">
          <cell r="D994" t="str">
            <v>静岡県菊川市</v>
          </cell>
          <cell r="E994" t="str">
            <v>222241</v>
          </cell>
        </row>
        <row r="995">
          <cell r="D995" t="str">
            <v>静岡県伊豆の国市</v>
          </cell>
          <cell r="E995" t="str">
            <v>222259</v>
          </cell>
        </row>
        <row r="996">
          <cell r="D996" t="str">
            <v>静岡県牧之原市</v>
          </cell>
          <cell r="E996" t="str">
            <v>222267</v>
          </cell>
        </row>
        <row r="997">
          <cell r="D997" t="str">
            <v>静岡県東伊豆町</v>
          </cell>
          <cell r="E997" t="str">
            <v>223018</v>
          </cell>
        </row>
        <row r="998">
          <cell r="D998" t="str">
            <v>静岡県河津町</v>
          </cell>
          <cell r="E998" t="str">
            <v>223026</v>
          </cell>
        </row>
        <row r="999">
          <cell r="D999" t="str">
            <v>静岡県南伊豆町</v>
          </cell>
          <cell r="E999" t="str">
            <v>223042</v>
          </cell>
        </row>
        <row r="1000">
          <cell r="D1000" t="str">
            <v>静岡県松崎町</v>
          </cell>
          <cell r="E1000" t="str">
            <v>223051</v>
          </cell>
        </row>
        <row r="1001">
          <cell r="D1001" t="str">
            <v>静岡県西伊豆町</v>
          </cell>
          <cell r="E1001" t="str">
            <v>223069</v>
          </cell>
        </row>
        <row r="1002">
          <cell r="D1002" t="str">
            <v>静岡県函南町</v>
          </cell>
          <cell r="E1002" t="str">
            <v>223255</v>
          </cell>
        </row>
        <row r="1003">
          <cell r="D1003" t="str">
            <v>静岡県清水町</v>
          </cell>
          <cell r="E1003" t="str">
            <v>223417</v>
          </cell>
        </row>
        <row r="1004">
          <cell r="D1004" t="str">
            <v>静岡県長泉町</v>
          </cell>
          <cell r="E1004" t="str">
            <v>223425</v>
          </cell>
        </row>
        <row r="1005">
          <cell r="D1005" t="str">
            <v>静岡県小山町</v>
          </cell>
          <cell r="E1005" t="str">
            <v>223441</v>
          </cell>
        </row>
        <row r="1006">
          <cell r="D1006" t="str">
            <v>静岡県吉田町</v>
          </cell>
          <cell r="E1006" t="str">
            <v>224243</v>
          </cell>
        </row>
        <row r="1007">
          <cell r="D1007" t="str">
            <v>静岡県川根本町</v>
          </cell>
          <cell r="E1007" t="str">
            <v>224294</v>
          </cell>
        </row>
        <row r="1008">
          <cell r="D1008" t="str">
            <v>静岡県森町</v>
          </cell>
          <cell r="E1008" t="str">
            <v>224618</v>
          </cell>
        </row>
        <row r="1009">
          <cell r="D1009" t="str">
            <v>愛知県愛知県</v>
          </cell>
          <cell r="E1009" t="str">
            <v>230006</v>
          </cell>
        </row>
        <row r="1010">
          <cell r="D1010" t="str">
            <v>愛知県名古屋市</v>
          </cell>
          <cell r="E1010" t="str">
            <v>231002</v>
          </cell>
        </row>
        <row r="1011">
          <cell r="D1011" t="str">
            <v>愛知県豊橋市</v>
          </cell>
          <cell r="E1011" t="str">
            <v>232017</v>
          </cell>
        </row>
        <row r="1012">
          <cell r="D1012" t="str">
            <v>愛知県岡崎市</v>
          </cell>
          <cell r="E1012" t="str">
            <v>232025</v>
          </cell>
        </row>
        <row r="1013">
          <cell r="D1013" t="str">
            <v>愛知県一宮市</v>
          </cell>
          <cell r="E1013" t="str">
            <v>232033</v>
          </cell>
        </row>
        <row r="1014">
          <cell r="D1014" t="str">
            <v>愛知県瀬戸市</v>
          </cell>
          <cell r="E1014" t="str">
            <v>232041</v>
          </cell>
        </row>
        <row r="1015">
          <cell r="D1015" t="str">
            <v>愛知県半田市</v>
          </cell>
          <cell r="E1015" t="str">
            <v>232050</v>
          </cell>
        </row>
        <row r="1016">
          <cell r="D1016" t="str">
            <v>愛知県春日井市</v>
          </cell>
          <cell r="E1016" t="str">
            <v>232068</v>
          </cell>
        </row>
        <row r="1017">
          <cell r="D1017" t="str">
            <v>愛知県豊川市</v>
          </cell>
          <cell r="E1017" t="str">
            <v>232076</v>
          </cell>
        </row>
        <row r="1018">
          <cell r="D1018" t="str">
            <v>愛知県津島市</v>
          </cell>
          <cell r="E1018" t="str">
            <v>232084</v>
          </cell>
        </row>
        <row r="1019">
          <cell r="D1019" t="str">
            <v>愛知県碧南市</v>
          </cell>
          <cell r="E1019" t="str">
            <v>232092</v>
          </cell>
        </row>
        <row r="1020">
          <cell r="D1020" t="str">
            <v>愛知県刈谷市</v>
          </cell>
          <cell r="E1020" t="str">
            <v>232106</v>
          </cell>
        </row>
        <row r="1021">
          <cell r="D1021" t="str">
            <v>愛知県豊田市</v>
          </cell>
          <cell r="E1021" t="str">
            <v>232114</v>
          </cell>
        </row>
        <row r="1022">
          <cell r="D1022" t="str">
            <v>愛知県安城市</v>
          </cell>
          <cell r="E1022" t="str">
            <v>232122</v>
          </cell>
        </row>
        <row r="1023">
          <cell r="D1023" t="str">
            <v>愛知県西尾市</v>
          </cell>
          <cell r="E1023" t="str">
            <v>232131</v>
          </cell>
        </row>
        <row r="1024">
          <cell r="D1024" t="str">
            <v>愛知県蒲郡市</v>
          </cell>
          <cell r="E1024" t="str">
            <v>232149</v>
          </cell>
        </row>
        <row r="1025">
          <cell r="D1025" t="str">
            <v>愛知県犬山市</v>
          </cell>
          <cell r="E1025" t="str">
            <v>232157</v>
          </cell>
        </row>
        <row r="1026">
          <cell r="D1026" t="str">
            <v>愛知県常滑市</v>
          </cell>
          <cell r="E1026" t="str">
            <v>232165</v>
          </cell>
        </row>
        <row r="1027">
          <cell r="D1027" t="str">
            <v>愛知県江南市</v>
          </cell>
          <cell r="E1027" t="str">
            <v>232173</v>
          </cell>
        </row>
        <row r="1028">
          <cell r="D1028" t="str">
            <v>愛知県小牧市</v>
          </cell>
          <cell r="E1028" t="str">
            <v>232190</v>
          </cell>
        </row>
        <row r="1029">
          <cell r="D1029" t="str">
            <v>愛知県稲沢市</v>
          </cell>
          <cell r="E1029" t="str">
            <v>232203</v>
          </cell>
        </row>
        <row r="1030">
          <cell r="D1030" t="str">
            <v>愛知県新城市</v>
          </cell>
          <cell r="E1030" t="str">
            <v>232211</v>
          </cell>
        </row>
        <row r="1031">
          <cell r="D1031" t="str">
            <v>愛知県東海市</v>
          </cell>
          <cell r="E1031" t="str">
            <v>232220</v>
          </cell>
        </row>
        <row r="1032">
          <cell r="D1032" t="str">
            <v>愛知県大府市</v>
          </cell>
          <cell r="E1032" t="str">
            <v>232238</v>
          </cell>
        </row>
        <row r="1033">
          <cell r="D1033" t="str">
            <v>愛知県知多市</v>
          </cell>
          <cell r="E1033" t="str">
            <v>232246</v>
          </cell>
        </row>
        <row r="1034">
          <cell r="D1034" t="str">
            <v>愛知県知立市</v>
          </cell>
          <cell r="E1034" t="str">
            <v>232254</v>
          </cell>
        </row>
        <row r="1035">
          <cell r="D1035" t="str">
            <v>愛知県尾張旭市</v>
          </cell>
          <cell r="E1035" t="str">
            <v>232262</v>
          </cell>
        </row>
        <row r="1036">
          <cell r="D1036" t="str">
            <v>愛知県高浜市</v>
          </cell>
          <cell r="E1036" t="str">
            <v>232271</v>
          </cell>
        </row>
        <row r="1037">
          <cell r="D1037" t="str">
            <v>愛知県岩倉市</v>
          </cell>
          <cell r="E1037" t="str">
            <v>232289</v>
          </cell>
        </row>
        <row r="1038">
          <cell r="D1038" t="str">
            <v>愛知県豊明市</v>
          </cell>
          <cell r="E1038" t="str">
            <v>232297</v>
          </cell>
        </row>
        <row r="1039">
          <cell r="D1039" t="str">
            <v>愛知県日進市</v>
          </cell>
          <cell r="E1039" t="str">
            <v>232301</v>
          </cell>
        </row>
        <row r="1040">
          <cell r="D1040" t="str">
            <v>愛知県田原市</v>
          </cell>
          <cell r="E1040" t="str">
            <v>232319</v>
          </cell>
        </row>
        <row r="1041">
          <cell r="D1041" t="str">
            <v>愛知県愛西市</v>
          </cell>
          <cell r="E1041" t="str">
            <v>232327</v>
          </cell>
        </row>
        <row r="1042">
          <cell r="D1042" t="str">
            <v>愛知県清須市</v>
          </cell>
          <cell r="E1042" t="str">
            <v>232335</v>
          </cell>
        </row>
        <row r="1043">
          <cell r="D1043" t="str">
            <v>愛知県北名古屋市</v>
          </cell>
          <cell r="E1043" t="str">
            <v>232343</v>
          </cell>
        </row>
        <row r="1044">
          <cell r="D1044" t="str">
            <v>愛知県弥富市</v>
          </cell>
          <cell r="E1044" t="str">
            <v>232351</v>
          </cell>
        </row>
        <row r="1045">
          <cell r="D1045" t="str">
            <v>愛知県みよし市</v>
          </cell>
          <cell r="E1045" t="str">
            <v>232360</v>
          </cell>
        </row>
        <row r="1046">
          <cell r="D1046" t="str">
            <v>愛知県あま市</v>
          </cell>
          <cell r="E1046" t="str">
            <v>232378</v>
          </cell>
        </row>
        <row r="1047">
          <cell r="D1047" t="str">
            <v>愛知県長久手市</v>
          </cell>
          <cell r="E1047" t="str">
            <v>232386</v>
          </cell>
        </row>
        <row r="1048">
          <cell r="D1048" t="str">
            <v>愛知県東郷町</v>
          </cell>
          <cell r="E1048" t="str">
            <v>233021</v>
          </cell>
        </row>
        <row r="1049">
          <cell r="D1049" t="str">
            <v>愛知県豊山町</v>
          </cell>
          <cell r="E1049" t="str">
            <v>233421</v>
          </cell>
        </row>
        <row r="1050">
          <cell r="D1050" t="str">
            <v>愛知県大口町</v>
          </cell>
          <cell r="E1050" t="str">
            <v>233617</v>
          </cell>
        </row>
        <row r="1051">
          <cell r="D1051" t="str">
            <v>愛知県扶桑町</v>
          </cell>
          <cell r="E1051" t="str">
            <v>233625</v>
          </cell>
        </row>
        <row r="1052">
          <cell r="D1052" t="str">
            <v>愛知県大治町</v>
          </cell>
          <cell r="E1052" t="str">
            <v>234249</v>
          </cell>
        </row>
        <row r="1053">
          <cell r="D1053" t="str">
            <v>愛知県蟹江町</v>
          </cell>
          <cell r="E1053" t="str">
            <v>234257</v>
          </cell>
        </row>
        <row r="1054">
          <cell r="D1054" t="str">
            <v>愛知県飛島村</v>
          </cell>
          <cell r="E1054" t="str">
            <v>234273</v>
          </cell>
        </row>
        <row r="1055">
          <cell r="D1055" t="str">
            <v>愛知県阿久比町</v>
          </cell>
          <cell r="E1055" t="str">
            <v>234419</v>
          </cell>
        </row>
        <row r="1056">
          <cell r="D1056" t="str">
            <v>愛知県東浦町</v>
          </cell>
          <cell r="E1056" t="str">
            <v>234427</v>
          </cell>
        </row>
        <row r="1057">
          <cell r="D1057" t="str">
            <v>愛知県南知多町</v>
          </cell>
          <cell r="E1057" t="str">
            <v>234451</v>
          </cell>
        </row>
        <row r="1058">
          <cell r="D1058" t="str">
            <v>愛知県美浜町</v>
          </cell>
          <cell r="E1058" t="str">
            <v>234460</v>
          </cell>
        </row>
        <row r="1059">
          <cell r="D1059" t="str">
            <v>愛知県武豊町</v>
          </cell>
          <cell r="E1059" t="str">
            <v>234478</v>
          </cell>
        </row>
        <row r="1060">
          <cell r="D1060" t="str">
            <v>愛知県幸田町</v>
          </cell>
          <cell r="E1060" t="str">
            <v>235016</v>
          </cell>
        </row>
        <row r="1061">
          <cell r="D1061" t="str">
            <v>愛知県設楽町</v>
          </cell>
          <cell r="E1061" t="str">
            <v>235610</v>
          </cell>
        </row>
        <row r="1062">
          <cell r="D1062" t="str">
            <v>愛知県東栄町</v>
          </cell>
          <cell r="E1062" t="str">
            <v>235628</v>
          </cell>
        </row>
        <row r="1063">
          <cell r="D1063" t="str">
            <v>愛知県豊根村</v>
          </cell>
          <cell r="E1063" t="str">
            <v>235636</v>
          </cell>
        </row>
        <row r="1064">
          <cell r="D1064" t="str">
            <v>三重県三重県</v>
          </cell>
          <cell r="E1064" t="str">
            <v>240001</v>
          </cell>
        </row>
        <row r="1065">
          <cell r="D1065" t="str">
            <v>三重県津市</v>
          </cell>
          <cell r="E1065" t="str">
            <v>242012</v>
          </cell>
        </row>
        <row r="1066">
          <cell r="D1066" t="str">
            <v>三重県四日市市</v>
          </cell>
          <cell r="E1066" t="str">
            <v>242021</v>
          </cell>
        </row>
        <row r="1067">
          <cell r="D1067" t="str">
            <v>三重県伊勢市</v>
          </cell>
          <cell r="E1067" t="str">
            <v>242039</v>
          </cell>
        </row>
        <row r="1068">
          <cell r="D1068" t="str">
            <v>三重県松阪市</v>
          </cell>
          <cell r="E1068" t="str">
            <v>242047</v>
          </cell>
        </row>
        <row r="1069">
          <cell r="D1069" t="str">
            <v>三重県桑名市</v>
          </cell>
          <cell r="E1069" t="str">
            <v>242055</v>
          </cell>
        </row>
        <row r="1070">
          <cell r="D1070" t="str">
            <v>三重県鈴鹿市</v>
          </cell>
          <cell r="E1070" t="str">
            <v>242071</v>
          </cell>
        </row>
        <row r="1071">
          <cell r="D1071" t="str">
            <v>三重県名張市</v>
          </cell>
          <cell r="E1071" t="str">
            <v>242080</v>
          </cell>
        </row>
        <row r="1072">
          <cell r="D1072" t="str">
            <v>三重県尾鷲市</v>
          </cell>
          <cell r="E1072" t="str">
            <v>242098</v>
          </cell>
        </row>
        <row r="1073">
          <cell r="D1073" t="str">
            <v>三重県亀山市</v>
          </cell>
          <cell r="E1073" t="str">
            <v>242101</v>
          </cell>
        </row>
        <row r="1074">
          <cell r="D1074" t="str">
            <v>三重県鳥羽市</v>
          </cell>
          <cell r="E1074" t="str">
            <v>242110</v>
          </cell>
        </row>
        <row r="1075">
          <cell r="D1075" t="str">
            <v>三重県熊野市</v>
          </cell>
          <cell r="E1075" t="str">
            <v>242128</v>
          </cell>
        </row>
        <row r="1076">
          <cell r="D1076" t="str">
            <v>三重県いなべ市</v>
          </cell>
          <cell r="E1076" t="str">
            <v>242144</v>
          </cell>
        </row>
        <row r="1077">
          <cell r="D1077" t="str">
            <v>三重県志摩市</v>
          </cell>
          <cell r="E1077" t="str">
            <v>242152</v>
          </cell>
        </row>
        <row r="1078">
          <cell r="D1078" t="str">
            <v>三重県伊賀市</v>
          </cell>
          <cell r="E1078" t="str">
            <v>242161</v>
          </cell>
        </row>
        <row r="1079">
          <cell r="D1079" t="str">
            <v>三重県木曽岬町</v>
          </cell>
          <cell r="E1079" t="str">
            <v>243035</v>
          </cell>
        </row>
        <row r="1080">
          <cell r="D1080" t="str">
            <v>三重県東員町</v>
          </cell>
          <cell r="E1080" t="str">
            <v>243248</v>
          </cell>
        </row>
        <row r="1081">
          <cell r="D1081" t="str">
            <v>三重県菰野町</v>
          </cell>
          <cell r="E1081" t="str">
            <v>243418</v>
          </cell>
        </row>
        <row r="1082">
          <cell r="D1082" t="str">
            <v>三重県朝日町</v>
          </cell>
          <cell r="E1082" t="str">
            <v>243434</v>
          </cell>
        </row>
        <row r="1083">
          <cell r="D1083" t="str">
            <v>三重県川越町</v>
          </cell>
          <cell r="E1083" t="str">
            <v>243442</v>
          </cell>
        </row>
        <row r="1084">
          <cell r="D1084" t="str">
            <v>三重県多気町</v>
          </cell>
          <cell r="E1084" t="str">
            <v>244414</v>
          </cell>
        </row>
        <row r="1085">
          <cell r="D1085" t="str">
            <v>三重県明和町</v>
          </cell>
          <cell r="E1085" t="str">
            <v>244422</v>
          </cell>
        </row>
        <row r="1086">
          <cell r="D1086" t="str">
            <v>三重県大台町</v>
          </cell>
          <cell r="E1086" t="str">
            <v>244431</v>
          </cell>
        </row>
        <row r="1087">
          <cell r="D1087" t="str">
            <v>三重県玉城町</v>
          </cell>
          <cell r="E1087" t="str">
            <v>244619</v>
          </cell>
        </row>
        <row r="1088">
          <cell r="D1088" t="str">
            <v>三重県度会町</v>
          </cell>
          <cell r="E1088" t="str">
            <v>244708</v>
          </cell>
        </row>
        <row r="1089">
          <cell r="D1089" t="str">
            <v>三重県大紀町</v>
          </cell>
          <cell r="E1089" t="str">
            <v>244716</v>
          </cell>
        </row>
        <row r="1090">
          <cell r="D1090" t="str">
            <v>三重県南伊勢町</v>
          </cell>
          <cell r="E1090" t="str">
            <v>244724</v>
          </cell>
        </row>
        <row r="1091">
          <cell r="D1091" t="str">
            <v>三重県紀北町</v>
          </cell>
          <cell r="E1091" t="str">
            <v>245437</v>
          </cell>
        </row>
        <row r="1092">
          <cell r="D1092" t="str">
            <v>三重県御浜町</v>
          </cell>
          <cell r="E1092" t="str">
            <v>245615</v>
          </cell>
        </row>
        <row r="1093">
          <cell r="D1093" t="str">
            <v>三重県紀宝町</v>
          </cell>
          <cell r="E1093" t="str">
            <v>245623</v>
          </cell>
        </row>
        <row r="1094">
          <cell r="D1094" t="str">
            <v>滋賀県滋賀県</v>
          </cell>
          <cell r="E1094" t="str">
            <v>250007</v>
          </cell>
        </row>
        <row r="1095">
          <cell r="D1095" t="str">
            <v>滋賀県大津市</v>
          </cell>
          <cell r="E1095" t="str">
            <v>252018</v>
          </cell>
        </row>
        <row r="1096">
          <cell r="D1096" t="str">
            <v>滋賀県彦根市</v>
          </cell>
          <cell r="E1096" t="str">
            <v>252026</v>
          </cell>
        </row>
        <row r="1097">
          <cell r="D1097" t="str">
            <v>滋賀県長浜市</v>
          </cell>
          <cell r="E1097" t="str">
            <v>252034</v>
          </cell>
        </row>
        <row r="1098">
          <cell r="D1098" t="str">
            <v>滋賀県近江八幡市</v>
          </cell>
          <cell r="E1098" t="str">
            <v>252042</v>
          </cell>
        </row>
        <row r="1099">
          <cell r="D1099" t="str">
            <v>滋賀県草津市</v>
          </cell>
          <cell r="E1099" t="str">
            <v>252069</v>
          </cell>
        </row>
        <row r="1100">
          <cell r="D1100" t="str">
            <v>滋賀県守山市</v>
          </cell>
          <cell r="E1100" t="str">
            <v>252077</v>
          </cell>
        </row>
        <row r="1101">
          <cell r="D1101" t="str">
            <v>滋賀県栗東市</v>
          </cell>
          <cell r="E1101" t="str">
            <v>252085</v>
          </cell>
        </row>
        <row r="1102">
          <cell r="D1102" t="str">
            <v>滋賀県甲賀市</v>
          </cell>
          <cell r="E1102" t="str">
            <v>252093</v>
          </cell>
        </row>
        <row r="1103">
          <cell r="D1103" t="str">
            <v>滋賀県野洲市</v>
          </cell>
          <cell r="E1103" t="str">
            <v>252107</v>
          </cell>
        </row>
        <row r="1104">
          <cell r="D1104" t="str">
            <v>滋賀県湖南市</v>
          </cell>
          <cell r="E1104" t="str">
            <v>252115</v>
          </cell>
        </row>
        <row r="1105">
          <cell r="D1105" t="str">
            <v>滋賀県高島市</v>
          </cell>
          <cell r="E1105" t="str">
            <v>252123</v>
          </cell>
        </row>
        <row r="1106">
          <cell r="D1106" t="str">
            <v>滋賀県東近江市</v>
          </cell>
          <cell r="E1106" t="str">
            <v>252131</v>
          </cell>
        </row>
        <row r="1107">
          <cell r="D1107" t="str">
            <v>滋賀県米原市</v>
          </cell>
          <cell r="E1107" t="str">
            <v>252140</v>
          </cell>
        </row>
        <row r="1108">
          <cell r="D1108" t="str">
            <v>滋賀県日野町</v>
          </cell>
          <cell r="E1108" t="str">
            <v>253839</v>
          </cell>
        </row>
        <row r="1109">
          <cell r="D1109" t="str">
            <v>滋賀県竜王町</v>
          </cell>
          <cell r="E1109" t="str">
            <v>253847</v>
          </cell>
        </row>
        <row r="1110">
          <cell r="D1110" t="str">
            <v>滋賀県愛荘町</v>
          </cell>
          <cell r="E1110" t="str">
            <v>254258</v>
          </cell>
        </row>
        <row r="1111">
          <cell r="D1111" t="str">
            <v>滋賀県豊郷町</v>
          </cell>
          <cell r="E1111" t="str">
            <v>254410</v>
          </cell>
        </row>
        <row r="1112">
          <cell r="D1112" t="str">
            <v>滋賀県甲良町</v>
          </cell>
          <cell r="E1112" t="str">
            <v>254428</v>
          </cell>
        </row>
        <row r="1113">
          <cell r="D1113" t="str">
            <v>滋賀県多賀町</v>
          </cell>
          <cell r="E1113" t="str">
            <v>254436</v>
          </cell>
        </row>
        <row r="1114">
          <cell r="D1114" t="str">
            <v>京都府京都府</v>
          </cell>
          <cell r="E1114" t="str">
            <v>260002</v>
          </cell>
        </row>
        <row r="1115">
          <cell r="D1115" t="str">
            <v>京都府京都市</v>
          </cell>
          <cell r="E1115" t="str">
            <v>261009</v>
          </cell>
        </row>
        <row r="1116">
          <cell r="D1116" t="str">
            <v>京都府福知山市</v>
          </cell>
          <cell r="E1116" t="str">
            <v>262013</v>
          </cell>
        </row>
        <row r="1117">
          <cell r="D1117" t="str">
            <v>京都府舞鶴市</v>
          </cell>
          <cell r="E1117" t="str">
            <v>262021</v>
          </cell>
        </row>
        <row r="1118">
          <cell r="D1118" t="str">
            <v>京都府綾部市</v>
          </cell>
          <cell r="E1118" t="str">
            <v>262030</v>
          </cell>
        </row>
        <row r="1119">
          <cell r="D1119" t="str">
            <v>京都府宇治市</v>
          </cell>
          <cell r="E1119" t="str">
            <v>262048</v>
          </cell>
        </row>
        <row r="1120">
          <cell r="D1120" t="str">
            <v>京都府宮津市</v>
          </cell>
          <cell r="E1120" t="str">
            <v>262056</v>
          </cell>
        </row>
        <row r="1121">
          <cell r="D1121" t="str">
            <v>京都府亀岡市</v>
          </cell>
          <cell r="E1121" t="str">
            <v>262064</v>
          </cell>
        </row>
        <row r="1122">
          <cell r="D1122" t="str">
            <v>京都府城陽市</v>
          </cell>
          <cell r="E1122" t="str">
            <v>262072</v>
          </cell>
        </row>
        <row r="1123">
          <cell r="D1123" t="str">
            <v>京都府向日市</v>
          </cell>
          <cell r="E1123" t="str">
            <v>262081</v>
          </cell>
        </row>
        <row r="1124">
          <cell r="D1124" t="str">
            <v>京都府長岡京市</v>
          </cell>
          <cell r="E1124" t="str">
            <v>262099</v>
          </cell>
        </row>
        <row r="1125">
          <cell r="D1125" t="str">
            <v>京都府八幡市</v>
          </cell>
          <cell r="E1125" t="str">
            <v>262102</v>
          </cell>
        </row>
        <row r="1126">
          <cell r="D1126" t="str">
            <v>京都府京田辺市</v>
          </cell>
          <cell r="E1126" t="str">
            <v>262111</v>
          </cell>
        </row>
        <row r="1127">
          <cell r="D1127" t="str">
            <v>京都府京丹後市</v>
          </cell>
          <cell r="E1127" t="str">
            <v>262129</v>
          </cell>
        </row>
        <row r="1128">
          <cell r="D1128" t="str">
            <v>京都府南丹市</v>
          </cell>
          <cell r="E1128" t="str">
            <v>262137</v>
          </cell>
        </row>
        <row r="1129">
          <cell r="D1129" t="str">
            <v>京都府木津川市</v>
          </cell>
          <cell r="E1129" t="str">
            <v>262145</v>
          </cell>
        </row>
        <row r="1130">
          <cell r="D1130" t="str">
            <v>京都府大山崎町</v>
          </cell>
          <cell r="E1130" t="str">
            <v>263036</v>
          </cell>
        </row>
        <row r="1131">
          <cell r="D1131" t="str">
            <v>京都府久御山町</v>
          </cell>
          <cell r="E1131" t="str">
            <v>263222</v>
          </cell>
        </row>
        <row r="1132">
          <cell r="D1132" t="str">
            <v>京都府井手町</v>
          </cell>
          <cell r="E1132" t="str">
            <v>263435</v>
          </cell>
        </row>
        <row r="1133">
          <cell r="D1133" t="str">
            <v>京都府宇治田原町</v>
          </cell>
          <cell r="E1133" t="str">
            <v>263443</v>
          </cell>
        </row>
        <row r="1134">
          <cell r="D1134" t="str">
            <v>京都府笠置町</v>
          </cell>
          <cell r="E1134" t="str">
            <v>263648</v>
          </cell>
        </row>
        <row r="1135">
          <cell r="D1135" t="str">
            <v>京都府和束町</v>
          </cell>
          <cell r="E1135" t="str">
            <v>263656</v>
          </cell>
        </row>
        <row r="1136">
          <cell r="D1136" t="str">
            <v>京都府精華町</v>
          </cell>
          <cell r="E1136" t="str">
            <v>263664</v>
          </cell>
        </row>
        <row r="1137">
          <cell r="D1137" t="str">
            <v>京都府南山城村</v>
          </cell>
          <cell r="E1137" t="str">
            <v>263672</v>
          </cell>
        </row>
        <row r="1138">
          <cell r="D1138" t="str">
            <v>京都府京丹波町</v>
          </cell>
          <cell r="E1138" t="str">
            <v>264075</v>
          </cell>
        </row>
        <row r="1139">
          <cell r="D1139" t="str">
            <v>京都府伊根町</v>
          </cell>
          <cell r="E1139" t="str">
            <v>264636</v>
          </cell>
        </row>
        <row r="1140">
          <cell r="D1140" t="str">
            <v>京都府与謝野町</v>
          </cell>
          <cell r="E1140" t="str">
            <v>264652</v>
          </cell>
        </row>
        <row r="1141">
          <cell r="D1141" t="str">
            <v>大阪府大阪府</v>
          </cell>
          <cell r="E1141" t="str">
            <v>270008</v>
          </cell>
        </row>
        <row r="1142">
          <cell r="D1142" t="str">
            <v>大阪府大阪市</v>
          </cell>
          <cell r="E1142" t="str">
            <v>271004</v>
          </cell>
        </row>
        <row r="1143">
          <cell r="D1143" t="str">
            <v>大阪府堺市</v>
          </cell>
          <cell r="E1143" t="str">
            <v>271403</v>
          </cell>
        </row>
        <row r="1144">
          <cell r="D1144" t="str">
            <v>大阪府岸和田市</v>
          </cell>
          <cell r="E1144" t="str">
            <v>272027</v>
          </cell>
        </row>
        <row r="1145">
          <cell r="D1145" t="str">
            <v>大阪府豊中市</v>
          </cell>
          <cell r="E1145" t="str">
            <v>272035</v>
          </cell>
        </row>
        <row r="1146">
          <cell r="D1146" t="str">
            <v>大阪府池田市</v>
          </cell>
          <cell r="E1146" t="str">
            <v>272043</v>
          </cell>
        </row>
        <row r="1147">
          <cell r="D1147" t="str">
            <v>大阪府吹田市</v>
          </cell>
          <cell r="E1147" t="str">
            <v>272051</v>
          </cell>
        </row>
        <row r="1148">
          <cell r="D1148" t="str">
            <v>大阪府泉大津市</v>
          </cell>
          <cell r="E1148" t="str">
            <v>272060</v>
          </cell>
        </row>
        <row r="1149">
          <cell r="D1149" t="str">
            <v>大阪府高槻市</v>
          </cell>
          <cell r="E1149" t="str">
            <v>272078</v>
          </cell>
        </row>
        <row r="1150">
          <cell r="D1150" t="str">
            <v>大阪府貝塚市</v>
          </cell>
          <cell r="E1150" t="str">
            <v>272086</v>
          </cell>
        </row>
        <row r="1151">
          <cell r="D1151" t="str">
            <v>大阪府守口市</v>
          </cell>
          <cell r="E1151" t="str">
            <v>272094</v>
          </cell>
        </row>
        <row r="1152">
          <cell r="D1152" t="str">
            <v>大阪府枚方市</v>
          </cell>
          <cell r="E1152" t="str">
            <v>272108</v>
          </cell>
        </row>
        <row r="1153">
          <cell r="D1153" t="str">
            <v>大阪府茨木市</v>
          </cell>
          <cell r="E1153" t="str">
            <v>272116</v>
          </cell>
        </row>
        <row r="1154">
          <cell r="D1154" t="str">
            <v>大阪府八尾市</v>
          </cell>
          <cell r="E1154" t="str">
            <v>272124</v>
          </cell>
        </row>
        <row r="1155">
          <cell r="D1155" t="str">
            <v>大阪府泉佐野市</v>
          </cell>
          <cell r="E1155" t="str">
            <v>272132</v>
          </cell>
        </row>
        <row r="1156">
          <cell r="D1156" t="str">
            <v>大阪府富田林市</v>
          </cell>
          <cell r="E1156" t="str">
            <v>272141</v>
          </cell>
        </row>
        <row r="1157">
          <cell r="D1157" t="str">
            <v>大阪府寝屋川市</v>
          </cell>
          <cell r="E1157" t="str">
            <v>272159</v>
          </cell>
        </row>
        <row r="1158">
          <cell r="D1158" t="str">
            <v>大阪府河内長野市</v>
          </cell>
          <cell r="E1158" t="str">
            <v>272167</v>
          </cell>
        </row>
        <row r="1159">
          <cell r="D1159" t="str">
            <v>大阪府松原市</v>
          </cell>
          <cell r="E1159" t="str">
            <v>272175</v>
          </cell>
        </row>
        <row r="1160">
          <cell r="D1160" t="str">
            <v>大阪府大東市</v>
          </cell>
          <cell r="E1160" t="str">
            <v>272183</v>
          </cell>
        </row>
        <row r="1161">
          <cell r="D1161" t="str">
            <v>大阪府和泉市</v>
          </cell>
          <cell r="E1161" t="str">
            <v>272191</v>
          </cell>
        </row>
        <row r="1162">
          <cell r="D1162" t="str">
            <v>大阪府箕面市</v>
          </cell>
          <cell r="E1162" t="str">
            <v>272205</v>
          </cell>
        </row>
        <row r="1163">
          <cell r="D1163" t="str">
            <v>大阪府柏原市</v>
          </cell>
          <cell r="E1163" t="str">
            <v>272213</v>
          </cell>
        </row>
        <row r="1164">
          <cell r="D1164" t="str">
            <v>大阪府羽曳野市</v>
          </cell>
          <cell r="E1164" t="str">
            <v>272221</v>
          </cell>
        </row>
        <row r="1165">
          <cell r="D1165" t="str">
            <v>大阪府門真市</v>
          </cell>
          <cell r="E1165" t="str">
            <v>272230</v>
          </cell>
        </row>
        <row r="1166">
          <cell r="D1166" t="str">
            <v>大阪府摂津市</v>
          </cell>
          <cell r="E1166" t="str">
            <v>272248</v>
          </cell>
        </row>
        <row r="1167">
          <cell r="D1167" t="str">
            <v>大阪府高石市</v>
          </cell>
          <cell r="E1167" t="str">
            <v>272256</v>
          </cell>
        </row>
        <row r="1168">
          <cell r="D1168" t="str">
            <v>大阪府藤井寺市</v>
          </cell>
          <cell r="E1168" t="str">
            <v>272264</v>
          </cell>
        </row>
        <row r="1169">
          <cell r="D1169" t="str">
            <v>大阪府東大阪市</v>
          </cell>
          <cell r="E1169" t="str">
            <v>272272</v>
          </cell>
        </row>
        <row r="1170">
          <cell r="D1170" t="str">
            <v>大阪府泉南市</v>
          </cell>
          <cell r="E1170" t="str">
            <v>272281</v>
          </cell>
        </row>
        <row r="1171">
          <cell r="D1171" t="str">
            <v>大阪府四條畷市</v>
          </cell>
          <cell r="E1171" t="str">
            <v>272299</v>
          </cell>
        </row>
        <row r="1172">
          <cell r="D1172" t="str">
            <v>大阪府交野市</v>
          </cell>
          <cell r="E1172" t="str">
            <v>272302</v>
          </cell>
        </row>
        <row r="1173">
          <cell r="D1173" t="str">
            <v>大阪府大阪狭山市</v>
          </cell>
          <cell r="E1173" t="str">
            <v>272311</v>
          </cell>
        </row>
        <row r="1174">
          <cell r="D1174" t="str">
            <v>大阪府阪南市</v>
          </cell>
          <cell r="E1174" t="str">
            <v>272329</v>
          </cell>
        </row>
        <row r="1175">
          <cell r="D1175" t="str">
            <v>大阪府島本町</v>
          </cell>
          <cell r="E1175" t="str">
            <v>273015</v>
          </cell>
        </row>
        <row r="1176">
          <cell r="D1176" t="str">
            <v>大阪府豊能町</v>
          </cell>
          <cell r="E1176" t="str">
            <v>273210</v>
          </cell>
        </row>
        <row r="1177">
          <cell r="D1177" t="str">
            <v>大阪府能勢町</v>
          </cell>
          <cell r="E1177" t="str">
            <v>273228</v>
          </cell>
        </row>
        <row r="1178">
          <cell r="D1178" t="str">
            <v>大阪府忠岡町</v>
          </cell>
          <cell r="E1178" t="str">
            <v>273414</v>
          </cell>
        </row>
        <row r="1179">
          <cell r="D1179" t="str">
            <v>大阪府熊取町</v>
          </cell>
          <cell r="E1179" t="str">
            <v>273619</v>
          </cell>
        </row>
        <row r="1180">
          <cell r="D1180" t="str">
            <v>大阪府田尻町</v>
          </cell>
          <cell r="E1180" t="str">
            <v>273627</v>
          </cell>
        </row>
        <row r="1181">
          <cell r="D1181" t="str">
            <v>大阪府岬町</v>
          </cell>
          <cell r="E1181" t="str">
            <v>273660</v>
          </cell>
        </row>
        <row r="1182">
          <cell r="D1182" t="str">
            <v>大阪府太子町</v>
          </cell>
          <cell r="E1182" t="str">
            <v>273813</v>
          </cell>
        </row>
        <row r="1183">
          <cell r="D1183" t="str">
            <v>大阪府河南町</v>
          </cell>
          <cell r="E1183" t="str">
            <v>273821</v>
          </cell>
        </row>
        <row r="1184">
          <cell r="D1184" t="str">
            <v>大阪府千早赤阪村</v>
          </cell>
          <cell r="E1184" t="str">
            <v>273830</v>
          </cell>
        </row>
        <row r="1185">
          <cell r="D1185" t="str">
            <v>兵庫県兵庫県</v>
          </cell>
          <cell r="E1185" t="str">
            <v>280003</v>
          </cell>
        </row>
        <row r="1186">
          <cell r="D1186" t="str">
            <v>兵庫県神戸市</v>
          </cell>
          <cell r="E1186" t="str">
            <v>281000</v>
          </cell>
        </row>
        <row r="1187">
          <cell r="D1187" t="str">
            <v>兵庫県姫路市</v>
          </cell>
          <cell r="E1187" t="str">
            <v>282014</v>
          </cell>
        </row>
        <row r="1188">
          <cell r="D1188" t="str">
            <v>兵庫県尼崎市</v>
          </cell>
          <cell r="E1188" t="str">
            <v>282022</v>
          </cell>
        </row>
        <row r="1189">
          <cell r="D1189" t="str">
            <v>兵庫県明石市</v>
          </cell>
          <cell r="E1189" t="str">
            <v>282031</v>
          </cell>
        </row>
        <row r="1190">
          <cell r="D1190" t="str">
            <v>兵庫県西宮市</v>
          </cell>
          <cell r="E1190" t="str">
            <v>282049</v>
          </cell>
        </row>
        <row r="1191">
          <cell r="D1191" t="str">
            <v>兵庫県洲本市</v>
          </cell>
          <cell r="E1191" t="str">
            <v>282057</v>
          </cell>
        </row>
        <row r="1192">
          <cell r="D1192" t="str">
            <v>兵庫県芦屋市</v>
          </cell>
          <cell r="E1192" t="str">
            <v>282065</v>
          </cell>
        </row>
        <row r="1193">
          <cell r="D1193" t="str">
            <v>兵庫県伊丹市</v>
          </cell>
          <cell r="E1193" t="str">
            <v>282073</v>
          </cell>
        </row>
        <row r="1194">
          <cell r="D1194" t="str">
            <v>兵庫県相生市</v>
          </cell>
          <cell r="E1194" t="str">
            <v>282081</v>
          </cell>
        </row>
        <row r="1195">
          <cell r="D1195" t="str">
            <v>兵庫県豊岡市</v>
          </cell>
          <cell r="E1195" t="str">
            <v>282090</v>
          </cell>
        </row>
        <row r="1196">
          <cell r="D1196" t="str">
            <v>兵庫県加古川市</v>
          </cell>
          <cell r="E1196" t="str">
            <v>282103</v>
          </cell>
        </row>
        <row r="1197">
          <cell r="D1197" t="str">
            <v>兵庫県赤穂市</v>
          </cell>
          <cell r="E1197" t="str">
            <v>282120</v>
          </cell>
        </row>
        <row r="1198">
          <cell r="D1198" t="str">
            <v>兵庫県西脇市</v>
          </cell>
          <cell r="E1198" t="str">
            <v>282138</v>
          </cell>
        </row>
        <row r="1199">
          <cell r="D1199" t="str">
            <v>兵庫県宝塚市</v>
          </cell>
          <cell r="E1199" t="str">
            <v>282146</v>
          </cell>
        </row>
        <row r="1200">
          <cell r="D1200" t="str">
            <v>兵庫県三木市</v>
          </cell>
          <cell r="E1200" t="str">
            <v>282154</v>
          </cell>
        </row>
        <row r="1201">
          <cell r="D1201" t="str">
            <v>兵庫県高砂市</v>
          </cell>
          <cell r="E1201" t="str">
            <v>282162</v>
          </cell>
        </row>
        <row r="1202">
          <cell r="D1202" t="str">
            <v>兵庫県川西市</v>
          </cell>
          <cell r="E1202" t="str">
            <v>282171</v>
          </cell>
        </row>
        <row r="1203">
          <cell r="D1203" t="str">
            <v>兵庫県小野市</v>
          </cell>
          <cell r="E1203" t="str">
            <v>282189</v>
          </cell>
        </row>
        <row r="1204">
          <cell r="D1204" t="str">
            <v>兵庫県三田市</v>
          </cell>
          <cell r="E1204" t="str">
            <v>282197</v>
          </cell>
        </row>
        <row r="1205">
          <cell r="D1205" t="str">
            <v>兵庫県加西市</v>
          </cell>
          <cell r="E1205" t="str">
            <v>282201</v>
          </cell>
        </row>
        <row r="1206">
          <cell r="D1206" t="str">
            <v>兵庫県篠山市</v>
          </cell>
          <cell r="E1206" t="str">
            <v>282219</v>
          </cell>
        </row>
        <row r="1207">
          <cell r="D1207" t="str">
            <v>兵庫県養父市</v>
          </cell>
          <cell r="E1207" t="str">
            <v>282227</v>
          </cell>
        </row>
        <row r="1208">
          <cell r="D1208" t="str">
            <v>兵庫県丹波市</v>
          </cell>
          <cell r="E1208" t="str">
            <v>282235</v>
          </cell>
        </row>
        <row r="1209">
          <cell r="D1209" t="str">
            <v>兵庫県南あわじ市</v>
          </cell>
          <cell r="E1209" t="str">
            <v>282243</v>
          </cell>
        </row>
        <row r="1210">
          <cell r="D1210" t="str">
            <v>兵庫県朝来市</v>
          </cell>
          <cell r="E1210" t="str">
            <v>282251</v>
          </cell>
        </row>
        <row r="1211">
          <cell r="D1211" t="str">
            <v>兵庫県淡路市</v>
          </cell>
          <cell r="E1211" t="str">
            <v>282260</v>
          </cell>
        </row>
        <row r="1212">
          <cell r="D1212" t="str">
            <v>兵庫県宍粟市</v>
          </cell>
          <cell r="E1212" t="str">
            <v>282278</v>
          </cell>
        </row>
        <row r="1213">
          <cell r="D1213" t="str">
            <v>兵庫県加東市</v>
          </cell>
          <cell r="E1213" t="str">
            <v>282286</v>
          </cell>
        </row>
        <row r="1214">
          <cell r="D1214" t="str">
            <v>兵庫県たつの市</v>
          </cell>
          <cell r="E1214" t="str">
            <v>282294</v>
          </cell>
        </row>
        <row r="1215">
          <cell r="D1215" t="str">
            <v>兵庫県猪名川町</v>
          </cell>
          <cell r="E1215" t="str">
            <v>283011</v>
          </cell>
        </row>
        <row r="1216">
          <cell r="D1216" t="str">
            <v>兵庫県多可町</v>
          </cell>
          <cell r="E1216" t="str">
            <v>283657</v>
          </cell>
        </row>
        <row r="1217">
          <cell r="D1217" t="str">
            <v>兵庫県稲美町</v>
          </cell>
          <cell r="E1217" t="str">
            <v>283819</v>
          </cell>
        </row>
        <row r="1218">
          <cell r="D1218" t="str">
            <v>兵庫県播磨町</v>
          </cell>
          <cell r="E1218" t="str">
            <v>283827</v>
          </cell>
        </row>
        <row r="1219">
          <cell r="D1219" t="str">
            <v>兵庫県市川町</v>
          </cell>
          <cell r="E1219" t="str">
            <v>284424</v>
          </cell>
        </row>
        <row r="1220">
          <cell r="D1220" t="str">
            <v>兵庫県福崎町</v>
          </cell>
          <cell r="E1220" t="str">
            <v>284432</v>
          </cell>
        </row>
        <row r="1221">
          <cell r="D1221" t="str">
            <v>兵庫県神河町</v>
          </cell>
          <cell r="E1221" t="str">
            <v>284467</v>
          </cell>
        </row>
        <row r="1222">
          <cell r="D1222" t="str">
            <v>兵庫県太子町</v>
          </cell>
          <cell r="E1222" t="str">
            <v>284645</v>
          </cell>
        </row>
        <row r="1223">
          <cell r="D1223" t="str">
            <v>兵庫県上郡町</v>
          </cell>
          <cell r="E1223" t="str">
            <v>284815</v>
          </cell>
        </row>
        <row r="1224">
          <cell r="D1224" t="str">
            <v>兵庫県佐用町</v>
          </cell>
          <cell r="E1224" t="str">
            <v>285013</v>
          </cell>
        </row>
        <row r="1225">
          <cell r="D1225" t="str">
            <v>兵庫県香美町</v>
          </cell>
          <cell r="E1225" t="str">
            <v>285854</v>
          </cell>
        </row>
        <row r="1226">
          <cell r="D1226" t="str">
            <v>兵庫県新温泉町</v>
          </cell>
          <cell r="E1226" t="str">
            <v>285862</v>
          </cell>
        </row>
        <row r="1227">
          <cell r="D1227" t="str">
            <v>奈良県奈良県</v>
          </cell>
          <cell r="E1227" t="str">
            <v>290009</v>
          </cell>
        </row>
        <row r="1228">
          <cell r="D1228" t="str">
            <v>奈良県奈良市</v>
          </cell>
          <cell r="E1228" t="str">
            <v>292010</v>
          </cell>
        </row>
        <row r="1229">
          <cell r="D1229" t="str">
            <v>奈良県大和高田市</v>
          </cell>
          <cell r="E1229" t="str">
            <v>292028</v>
          </cell>
        </row>
        <row r="1230">
          <cell r="D1230" t="str">
            <v>奈良県大和郡山市</v>
          </cell>
          <cell r="E1230" t="str">
            <v>292036</v>
          </cell>
        </row>
        <row r="1231">
          <cell r="D1231" t="str">
            <v>奈良県天理市</v>
          </cell>
          <cell r="E1231" t="str">
            <v>292044</v>
          </cell>
        </row>
        <row r="1232">
          <cell r="D1232" t="str">
            <v>奈良県橿原市</v>
          </cell>
          <cell r="E1232" t="str">
            <v>292052</v>
          </cell>
        </row>
        <row r="1233">
          <cell r="D1233" t="str">
            <v>奈良県桜井市</v>
          </cell>
          <cell r="E1233" t="str">
            <v>292061</v>
          </cell>
        </row>
        <row r="1234">
          <cell r="D1234" t="str">
            <v>奈良県五條市</v>
          </cell>
          <cell r="E1234" t="str">
            <v>292079</v>
          </cell>
        </row>
        <row r="1235">
          <cell r="D1235" t="str">
            <v>奈良県御所市</v>
          </cell>
          <cell r="E1235" t="str">
            <v>292087</v>
          </cell>
        </row>
        <row r="1236">
          <cell r="D1236" t="str">
            <v>奈良県生駒市</v>
          </cell>
          <cell r="E1236" t="str">
            <v>292095</v>
          </cell>
        </row>
        <row r="1237">
          <cell r="D1237" t="str">
            <v>奈良県香芝市</v>
          </cell>
          <cell r="E1237" t="str">
            <v>292109</v>
          </cell>
        </row>
        <row r="1238">
          <cell r="D1238" t="str">
            <v>奈良県葛城市</v>
          </cell>
          <cell r="E1238" t="str">
            <v>292117</v>
          </cell>
        </row>
        <row r="1239">
          <cell r="D1239" t="str">
            <v>奈良県宇陀市</v>
          </cell>
          <cell r="E1239" t="str">
            <v>292125</v>
          </cell>
        </row>
        <row r="1240">
          <cell r="D1240" t="str">
            <v>奈良県山添村</v>
          </cell>
          <cell r="E1240" t="str">
            <v>293229</v>
          </cell>
        </row>
        <row r="1241">
          <cell r="D1241" t="str">
            <v>奈良県平群町</v>
          </cell>
          <cell r="E1241" t="str">
            <v>293423</v>
          </cell>
        </row>
        <row r="1242">
          <cell r="D1242" t="str">
            <v>奈良県三郷町</v>
          </cell>
          <cell r="E1242" t="str">
            <v>293431</v>
          </cell>
        </row>
        <row r="1243">
          <cell r="D1243" t="str">
            <v>奈良県斑鳩町</v>
          </cell>
          <cell r="E1243" t="str">
            <v>293440</v>
          </cell>
        </row>
        <row r="1244">
          <cell r="D1244" t="str">
            <v>奈良県安堵町</v>
          </cell>
          <cell r="E1244" t="str">
            <v>293458</v>
          </cell>
        </row>
        <row r="1245">
          <cell r="D1245" t="str">
            <v>奈良県川西町</v>
          </cell>
          <cell r="E1245" t="str">
            <v>293610</v>
          </cell>
        </row>
        <row r="1246">
          <cell r="D1246" t="str">
            <v>奈良県三宅町</v>
          </cell>
          <cell r="E1246" t="str">
            <v>293628</v>
          </cell>
        </row>
        <row r="1247">
          <cell r="D1247" t="str">
            <v>奈良県田原本町</v>
          </cell>
          <cell r="E1247" t="str">
            <v>293636</v>
          </cell>
        </row>
        <row r="1248">
          <cell r="D1248" t="str">
            <v>奈良県曽爾村</v>
          </cell>
          <cell r="E1248" t="str">
            <v>293857</v>
          </cell>
        </row>
        <row r="1249">
          <cell r="D1249" t="str">
            <v>奈良県御杖村</v>
          </cell>
          <cell r="E1249" t="str">
            <v>293865</v>
          </cell>
        </row>
        <row r="1250">
          <cell r="D1250" t="str">
            <v>奈良県高取町</v>
          </cell>
          <cell r="E1250" t="str">
            <v>294012</v>
          </cell>
        </row>
        <row r="1251">
          <cell r="D1251" t="str">
            <v>奈良県明日香村</v>
          </cell>
          <cell r="E1251" t="str">
            <v>294021</v>
          </cell>
        </row>
        <row r="1252">
          <cell r="D1252" t="str">
            <v>奈良県上牧町</v>
          </cell>
          <cell r="E1252" t="str">
            <v>294241</v>
          </cell>
        </row>
        <row r="1253">
          <cell r="D1253" t="str">
            <v>奈良県王寺町</v>
          </cell>
          <cell r="E1253" t="str">
            <v>294250</v>
          </cell>
        </row>
        <row r="1254">
          <cell r="D1254" t="str">
            <v>奈良県広陵町</v>
          </cell>
          <cell r="E1254" t="str">
            <v>294268</v>
          </cell>
        </row>
        <row r="1255">
          <cell r="D1255" t="str">
            <v>奈良県河合町</v>
          </cell>
          <cell r="E1255" t="str">
            <v>294276</v>
          </cell>
        </row>
        <row r="1256">
          <cell r="D1256" t="str">
            <v>奈良県吉野町</v>
          </cell>
          <cell r="E1256" t="str">
            <v>294411</v>
          </cell>
        </row>
        <row r="1257">
          <cell r="D1257" t="str">
            <v>奈良県大淀町</v>
          </cell>
          <cell r="E1257" t="str">
            <v>294420</v>
          </cell>
        </row>
        <row r="1258">
          <cell r="D1258" t="str">
            <v>奈良県下市町</v>
          </cell>
          <cell r="E1258" t="str">
            <v>294438</v>
          </cell>
        </row>
        <row r="1259">
          <cell r="D1259" t="str">
            <v>奈良県黒滝村</v>
          </cell>
          <cell r="E1259" t="str">
            <v>294446</v>
          </cell>
        </row>
        <row r="1260">
          <cell r="D1260" t="str">
            <v>奈良県天川村</v>
          </cell>
          <cell r="E1260" t="str">
            <v>294462</v>
          </cell>
        </row>
        <row r="1261">
          <cell r="D1261" t="str">
            <v>奈良県野迫川村</v>
          </cell>
          <cell r="E1261" t="str">
            <v>294471</v>
          </cell>
        </row>
        <row r="1262">
          <cell r="D1262" t="str">
            <v>奈良県十津川村</v>
          </cell>
          <cell r="E1262" t="str">
            <v>294497</v>
          </cell>
        </row>
        <row r="1263">
          <cell r="D1263" t="str">
            <v>奈良県下北山村</v>
          </cell>
          <cell r="E1263" t="str">
            <v>294501</v>
          </cell>
        </row>
        <row r="1264">
          <cell r="D1264" t="str">
            <v>奈良県上北山村</v>
          </cell>
          <cell r="E1264" t="str">
            <v>294519</v>
          </cell>
        </row>
        <row r="1265">
          <cell r="D1265" t="str">
            <v>奈良県川上村</v>
          </cell>
          <cell r="E1265" t="str">
            <v>294527</v>
          </cell>
        </row>
        <row r="1266">
          <cell r="D1266" t="str">
            <v>奈良県東吉野村</v>
          </cell>
          <cell r="E1266" t="str">
            <v>294535</v>
          </cell>
        </row>
        <row r="1267">
          <cell r="D1267" t="str">
            <v>和歌山県和歌山県</v>
          </cell>
          <cell r="E1267" t="str">
            <v>300004</v>
          </cell>
        </row>
        <row r="1268">
          <cell r="D1268" t="str">
            <v>和歌山県和歌山市</v>
          </cell>
          <cell r="E1268" t="str">
            <v>302015</v>
          </cell>
        </row>
        <row r="1269">
          <cell r="D1269" t="str">
            <v>和歌山県海南市</v>
          </cell>
          <cell r="E1269" t="str">
            <v>302023</v>
          </cell>
        </row>
        <row r="1270">
          <cell r="D1270" t="str">
            <v>和歌山県橋本市</v>
          </cell>
          <cell r="E1270" t="str">
            <v>302031</v>
          </cell>
        </row>
        <row r="1271">
          <cell r="D1271" t="str">
            <v>和歌山県有田市</v>
          </cell>
          <cell r="E1271" t="str">
            <v>302040</v>
          </cell>
        </row>
        <row r="1272">
          <cell r="D1272" t="str">
            <v>和歌山県御坊市</v>
          </cell>
          <cell r="E1272" t="str">
            <v>302058</v>
          </cell>
        </row>
        <row r="1273">
          <cell r="D1273" t="str">
            <v>和歌山県田辺市</v>
          </cell>
          <cell r="E1273" t="str">
            <v>302066</v>
          </cell>
        </row>
        <row r="1274">
          <cell r="D1274" t="str">
            <v>和歌山県新宮市</v>
          </cell>
          <cell r="E1274" t="str">
            <v>302074</v>
          </cell>
        </row>
        <row r="1275">
          <cell r="D1275" t="str">
            <v>和歌山県紀の川市</v>
          </cell>
          <cell r="E1275" t="str">
            <v>302082</v>
          </cell>
        </row>
        <row r="1276">
          <cell r="D1276" t="str">
            <v>和歌山県岩出市</v>
          </cell>
          <cell r="E1276" t="str">
            <v>302091</v>
          </cell>
        </row>
        <row r="1277">
          <cell r="D1277" t="str">
            <v>和歌山県紀美野町</v>
          </cell>
          <cell r="E1277" t="str">
            <v>303046</v>
          </cell>
        </row>
        <row r="1278">
          <cell r="D1278" t="str">
            <v>和歌山県かつらぎ町</v>
          </cell>
          <cell r="E1278" t="str">
            <v>303411</v>
          </cell>
        </row>
        <row r="1279">
          <cell r="D1279" t="str">
            <v>和歌山県九度山町</v>
          </cell>
          <cell r="E1279" t="str">
            <v>303437</v>
          </cell>
        </row>
        <row r="1280">
          <cell r="D1280" t="str">
            <v>和歌山県高野町</v>
          </cell>
          <cell r="E1280" t="str">
            <v>303445</v>
          </cell>
        </row>
        <row r="1281">
          <cell r="D1281" t="str">
            <v>和歌山県湯浅町</v>
          </cell>
          <cell r="E1281" t="str">
            <v>303615</v>
          </cell>
        </row>
        <row r="1282">
          <cell r="D1282" t="str">
            <v>和歌山県広川町</v>
          </cell>
          <cell r="E1282" t="str">
            <v>303623</v>
          </cell>
        </row>
        <row r="1283">
          <cell r="D1283" t="str">
            <v>和歌山県有田川町</v>
          </cell>
          <cell r="E1283" t="str">
            <v>303666</v>
          </cell>
        </row>
        <row r="1284">
          <cell r="D1284" t="str">
            <v>和歌山県美浜町</v>
          </cell>
          <cell r="E1284" t="str">
            <v>303810</v>
          </cell>
        </row>
        <row r="1285">
          <cell r="D1285" t="str">
            <v>和歌山県日高町</v>
          </cell>
          <cell r="E1285" t="str">
            <v>303828</v>
          </cell>
        </row>
        <row r="1286">
          <cell r="D1286" t="str">
            <v>和歌山県由良町</v>
          </cell>
          <cell r="E1286" t="str">
            <v>303836</v>
          </cell>
        </row>
        <row r="1287">
          <cell r="D1287" t="str">
            <v>和歌山県印南町</v>
          </cell>
          <cell r="E1287" t="str">
            <v>303909</v>
          </cell>
        </row>
        <row r="1288">
          <cell r="D1288" t="str">
            <v>和歌山県みなべ町</v>
          </cell>
          <cell r="E1288" t="str">
            <v>303917</v>
          </cell>
        </row>
        <row r="1289">
          <cell r="D1289" t="str">
            <v>和歌山県日高川町</v>
          </cell>
          <cell r="E1289" t="str">
            <v>303925</v>
          </cell>
        </row>
        <row r="1290">
          <cell r="D1290" t="str">
            <v>和歌山県白浜町</v>
          </cell>
          <cell r="E1290" t="str">
            <v>304018</v>
          </cell>
        </row>
        <row r="1291">
          <cell r="D1291" t="str">
            <v>和歌山県上富田町</v>
          </cell>
          <cell r="E1291" t="str">
            <v>304042</v>
          </cell>
        </row>
        <row r="1292">
          <cell r="D1292" t="str">
            <v>和歌山県すさみ町</v>
          </cell>
          <cell r="E1292" t="str">
            <v>304069</v>
          </cell>
        </row>
        <row r="1293">
          <cell r="D1293" t="str">
            <v>和歌山県那智勝浦町</v>
          </cell>
          <cell r="E1293" t="str">
            <v>304212</v>
          </cell>
        </row>
        <row r="1294">
          <cell r="D1294" t="str">
            <v>和歌山県太地町</v>
          </cell>
          <cell r="E1294" t="str">
            <v>304221</v>
          </cell>
        </row>
        <row r="1295">
          <cell r="D1295" t="str">
            <v>和歌山県古座川町</v>
          </cell>
          <cell r="E1295" t="str">
            <v>304247</v>
          </cell>
        </row>
        <row r="1296">
          <cell r="D1296" t="str">
            <v>和歌山県北山村</v>
          </cell>
          <cell r="E1296" t="str">
            <v>304271</v>
          </cell>
        </row>
        <row r="1297">
          <cell r="D1297" t="str">
            <v>和歌山県串本町</v>
          </cell>
          <cell r="E1297" t="str">
            <v>304280</v>
          </cell>
        </row>
        <row r="1298">
          <cell r="D1298" t="str">
            <v>鳥取県鳥取県</v>
          </cell>
          <cell r="E1298" t="str">
            <v>310000</v>
          </cell>
        </row>
        <row r="1299">
          <cell r="D1299" t="str">
            <v>鳥取県鳥取市</v>
          </cell>
          <cell r="E1299" t="str">
            <v>312011</v>
          </cell>
        </row>
        <row r="1300">
          <cell r="D1300" t="str">
            <v>鳥取県米子市</v>
          </cell>
          <cell r="E1300" t="str">
            <v>312029</v>
          </cell>
        </row>
        <row r="1301">
          <cell r="D1301" t="str">
            <v>鳥取県倉吉市</v>
          </cell>
          <cell r="E1301" t="str">
            <v>312037</v>
          </cell>
        </row>
        <row r="1302">
          <cell r="D1302" t="str">
            <v>鳥取県境港市</v>
          </cell>
          <cell r="E1302" t="str">
            <v>312045</v>
          </cell>
        </row>
        <row r="1303">
          <cell r="D1303" t="str">
            <v>鳥取県岩美町</v>
          </cell>
          <cell r="E1303" t="str">
            <v>313025</v>
          </cell>
        </row>
        <row r="1304">
          <cell r="D1304" t="str">
            <v>鳥取県若桜町</v>
          </cell>
          <cell r="E1304" t="str">
            <v>313254</v>
          </cell>
        </row>
        <row r="1305">
          <cell r="D1305" t="str">
            <v>鳥取県智頭町</v>
          </cell>
          <cell r="E1305" t="str">
            <v>313289</v>
          </cell>
        </row>
        <row r="1306">
          <cell r="D1306" t="str">
            <v>鳥取県八頭町</v>
          </cell>
          <cell r="E1306" t="str">
            <v>313297</v>
          </cell>
        </row>
        <row r="1307">
          <cell r="D1307" t="str">
            <v>鳥取県三朝町</v>
          </cell>
          <cell r="E1307" t="str">
            <v>313645</v>
          </cell>
        </row>
        <row r="1308">
          <cell r="D1308" t="str">
            <v>鳥取県湯梨浜町</v>
          </cell>
          <cell r="E1308" t="str">
            <v>313700</v>
          </cell>
        </row>
        <row r="1309">
          <cell r="D1309" t="str">
            <v>鳥取県琴浦町</v>
          </cell>
          <cell r="E1309" t="str">
            <v>313718</v>
          </cell>
        </row>
        <row r="1310">
          <cell r="D1310" t="str">
            <v>鳥取県北栄町</v>
          </cell>
          <cell r="E1310" t="str">
            <v>313726</v>
          </cell>
        </row>
        <row r="1311">
          <cell r="D1311" t="str">
            <v>鳥取県日吉津村</v>
          </cell>
          <cell r="E1311" t="str">
            <v>313840</v>
          </cell>
        </row>
        <row r="1312">
          <cell r="D1312" t="str">
            <v>鳥取県大山町</v>
          </cell>
          <cell r="E1312" t="str">
            <v>313866</v>
          </cell>
        </row>
        <row r="1313">
          <cell r="D1313" t="str">
            <v>鳥取県南部町</v>
          </cell>
          <cell r="E1313" t="str">
            <v>313891</v>
          </cell>
        </row>
        <row r="1314">
          <cell r="D1314" t="str">
            <v>鳥取県伯耆町</v>
          </cell>
          <cell r="E1314" t="str">
            <v>313904</v>
          </cell>
        </row>
        <row r="1315">
          <cell r="D1315" t="str">
            <v>鳥取県日南町</v>
          </cell>
          <cell r="E1315" t="str">
            <v>314013</v>
          </cell>
        </row>
        <row r="1316">
          <cell r="D1316" t="str">
            <v>鳥取県日野町</v>
          </cell>
          <cell r="E1316" t="str">
            <v>314021</v>
          </cell>
        </row>
        <row r="1317">
          <cell r="D1317" t="str">
            <v>鳥取県江府町</v>
          </cell>
          <cell r="E1317" t="str">
            <v>314030</v>
          </cell>
        </row>
        <row r="1318">
          <cell r="D1318" t="str">
            <v>島根県島根県</v>
          </cell>
          <cell r="E1318" t="str">
            <v>320005</v>
          </cell>
        </row>
        <row r="1319">
          <cell r="D1319" t="str">
            <v>島根県松江市</v>
          </cell>
          <cell r="E1319" t="str">
            <v>322016</v>
          </cell>
        </row>
        <row r="1320">
          <cell r="D1320" t="str">
            <v>島根県浜田市</v>
          </cell>
          <cell r="E1320" t="str">
            <v>322024</v>
          </cell>
        </row>
        <row r="1321">
          <cell r="D1321" t="str">
            <v>島根県出雲市</v>
          </cell>
          <cell r="E1321" t="str">
            <v>322032</v>
          </cell>
        </row>
        <row r="1322">
          <cell r="D1322" t="str">
            <v>島根県益田市</v>
          </cell>
          <cell r="E1322" t="str">
            <v>322041</v>
          </cell>
        </row>
        <row r="1323">
          <cell r="D1323" t="str">
            <v>島根県大田市</v>
          </cell>
          <cell r="E1323" t="str">
            <v>322059</v>
          </cell>
        </row>
        <row r="1324">
          <cell r="D1324" t="str">
            <v>島根県安来市</v>
          </cell>
          <cell r="E1324" t="str">
            <v>322067</v>
          </cell>
        </row>
        <row r="1325">
          <cell r="D1325" t="str">
            <v>島根県江津市</v>
          </cell>
          <cell r="E1325" t="str">
            <v>322075</v>
          </cell>
        </row>
        <row r="1326">
          <cell r="D1326" t="str">
            <v>島根県雲南市</v>
          </cell>
          <cell r="E1326" t="str">
            <v>322091</v>
          </cell>
        </row>
        <row r="1327">
          <cell r="D1327" t="str">
            <v>島根県奥出雲町</v>
          </cell>
          <cell r="E1327" t="str">
            <v>323438</v>
          </cell>
        </row>
        <row r="1328">
          <cell r="D1328" t="str">
            <v>島根県飯南町</v>
          </cell>
          <cell r="E1328" t="str">
            <v>323861</v>
          </cell>
        </row>
        <row r="1329">
          <cell r="D1329" t="str">
            <v>島根県川本町</v>
          </cell>
          <cell r="E1329" t="str">
            <v>324418</v>
          </cell>
        </row>
        <row r="1330">
          <cell r="D1330" t="str">
            <v>島根県美郷町</v>
          </cell>
          <cell r="E1330" t="str">
            <v>324485</v>
          </cell>
        </row>
        <row r="1331">
          <cell r="D1331" t="str">
            <v>島根県邑南町</v>
          </cell>
          <cell r="E1331" t="str">
            <v>324493</v>
          </cell>
        </row>
        <row r="1332">
          <cell r="D1332" t="str">
            <v>島根県津和野町</v>
          </cell>
          <cell r="E1332" t="str">
            <v>325015</v>
          </cell>
        </row>
        <row r="1333">
          <cell r="D1333" t="str">
            <v>島根県吉賀町</v>
          </cell>
          <cell r="E1333" t="str">
            <v>325058</v>
          </cell>
        </row>
        <row r="1334">
          <cell r="D1334" t="str">
            <v>島根県海士町</v>
          </cell>
          <cell r="E1334" t="str">
            <v>325252</v>
          </cell>
        </row>
        <row r="1335">
          <cell r="D1335" t="str">
            <v>島根県西ノ島町</v>
          </cell>
          <cell r="E1335" t="str">
            <v>325261</v>
          </cell>
        </row>
        <row r="1336">
          <cell r="D1336" t="str">
            <v>島根県知夫村</v>
          </cell>
          <cell r="E1336" t="str">
            <v>325279</v>
          </cell>
        </row>
        <row r="1337">
          <cell r="D1337" t="str">
            <v>島根県隠岐の島町</v>
          </cell>
          <cell r="E1337" t="str">
            <v>325287</v>
          </cell>
        </row>
        <row r="1338">
          <cell r="D1338" t="str">
            <v>岡山県岡山県</v>
          </cell>
          <cell r="E1338" t="str">
            <v>330001</v>
          </cell>
        </row>
        <row r="1339">
          <cell r="D1339" t="str">
            <v>岡山県岡山市</v>
          </cell>
          <cell r="E1339" t="str">
            <v>331007</v>
          </cell>
        </row>
        <row r="1340">
          <cell r="D1340" t="str">
            <v>岡山県倉敷市</v>
          </cell>
          <cell r="E1340" t="str">
            <v>332020</v>
          </cell>
        </row>
        <row r="1341">
          <cell r="D1341" t="str">
            <v>岡山県津山市</v>
          </cell>
          <cell r="E1341" t="str">
            <v>332038</v>
          </cell>
        </row>
        <row r="1342">
          <cell r="D1342" t="str">
            <v>岡山県玉野市</v>
          </cell>
          <cell r="E1342" t="str">
            <v>332046</v>
          </cell>
        </row>
        <row r="1343">
          <cell r="D1343" t="str">
            <v>岡山県笠岡市</v>
          </cell>
          <cell r="E1343" t="str">
            <v>332054</v>
          </cell>
        </row>
        <row r="1344">
          <cell r="D1344" t="str">
            <v>岡山県井原市</v>
          </cell>
          <cell r="E1344" t="str">
            <v>332071</v>
          </cell>
        </row>
        <row r="1345">
          <cell r="D1345" t="str">
            <v>岡山県総社市</v>
          </cell>
          <cell r="E1345" t="str">
            <v>332089</v>
          </cell>
        </row>
        <row r="1346">
          <cell r="D1346" t="str">
            <v>岡山県高梁市</v>
          </cell>
          <cell r="E1346" t="str">
            <v>332097</v>
          </cell>
        </row>
        <row r="1347">
          <cell r="D1347" t="str">
            <v>岡山県新見市</v>
          </cell>
          <cell r="E1347" t="str">
            <v>332101</v>
          </cell>
        </row>
        <row r="1348">
          <cell r="D1348" t="str">
            <v>岡山県備前市</v>
          </cell>
          <cell r="E1348" t="str">
            <v>332119</v>
          </cell>
        </row>
        <row r="1349">
          <cell r="D1349" t="str">
            <v>岡山県瀬戸内市</v>
          </cell>
          <cell r="E1349" t="str">
            <v>332127</v>
          </cell>
        </row>
        <row r="1350">
          <cell r="D1350" t="str">
            <v>岡山県赤磐市</v>
          </cell>
          <cell r="E1350" t="str">
            <v>332135</v>
          </cell>
        </row>
        <row r="1351">
          <cell r="D1351" t="str">
            <v>岡山県真庭市</v>
          </cell>
          <cell r="E1351" t="str">
            <v>332143</v>
          </cell>
        </row>
        <row r="1352">
          <cell r="D1352" t="str">
            <v>岡山県美作市</v>
          </cell>
          <cell r="E1352" t="str">
            <v>332151</v>
          </cell>
        </row>
        <row r="1353">
          <cell r="D1353" t="str">
            <v>岡山県浅口市</v>
          </cell>
          <cell r="E1353" t="str">
            <v>332160</v>
          </cell>
        </row>
        <row r="1354">
          <cell r="D1354" t="str">
            <v>岡山県和気町</v>
          </cell>
          <cell r="E1354" t="str">
            <v>333468</v>
          </cell>
        </row>
        <row r="1355">
          <cell r="D1355" t="str">
            <v>岡山県早島町</v>
          </cell>
          <cell r="E1355" t="str">
            <v>334235</v>
          </cell>
        </row>
        <row r="1356">
          <cell r="D1356" t="str">
            <v>岡山県里庄町</v>
          </cell>
          <cell r="E1356" t="str">
            <v>334456</v>
          </cell>
        </row>
        <row r="1357">
          <cell r="D1357" t="str">
            <v>岡山県矢掛町</v>
          </cell>
          <cell r="E1357" t="str">
            <v>334618</v>
          </cell>
        </row>
        <row r="1358">
          <cell r="D1358" t="str">
            <v>岡山県新庄村</v>
          </cell>
          <cell r="E1358" t="str">
            <v>335860</v>
          </cell>
        </row>
        <row r="1359">
          <cell r="D1359" t="str">
            <v>岡山県鏡野町</v>
          </cell>
          <cell r="E1359" t="str">
            <v>336068</v>
          </cell>
        </row>
        <row r="1360">
          <cell r="D1360" t="str">
            <v>岡山県勝央町</v>
          </cell>
          <cell r="E1360" t="str">
            <v>336220</v>
          </cell>
        </row>
        <row r="1361">
          <cell r="D1361" t="str">
            <v>岡山県奈義町</v>
          </cell>
          <cell r="E1361" t="str">
            <v>336238</v>
          </cell>
        </row>
        <row r="1362">
          <cell r="D1362" t="str">
            <v>岡山県西粟倉村</v>
          </cell>
          <cell r="E1362" t="str">
            <v>336432</v>
          </cell>
        </row>
        <row r="1363">
          <cell r="D1363" t="str">
            <v>岡山県久米南町</v>
          </cell>
          <cell r="E1363" t="str">
            <v>336637</v>
          </cell>
        </row>
        <row r="1364">
          <cell r="D1364" t="str">
            <v>岡山県美咲町</v>
          </cell>
          <cell r="E1364" t="str">
            <v>336661</v>
          </cell>
        </row>
        <row r="1365">
          <cell r="D1365" t="str">
            <v>岡山県吉備中央町</v>
          </cell>
          <cell r="E1365" t="str">
            <v>336815</v>
          </cell>
        </row>
        <row r="1366">
          <cell r="D1366" t="str">
            <v>広島県広島県</v>
          </cell>
          <cell r="E1366" t="str">
            <v>340006</v>
          </cell>
        </row>
        <row r="1367">
          <cell r="D1367" t="str">
            <v>広島県広島市</v>
          </cell>
          <cell r="E1367" t="str">
            <v>341002</v>
          </cell>
        </row>
        <row r="1368">
          <cell r="D1368" t="str">
            <v>広島県呉市</v>
          </cell>
          <cell r="E1368" t="str">
            <v>342025</v>
          </cell>
        </row>
        <row r="1369">
          <cell r="D1369" t="str">
            <v>広島県竹原市</v>
          </cell>
          <cell r="E1369" t="str">
            <v>342033</v>
          </cell>
        </row>
        <row r="1370">
          <cell r="D1370" t="str">
            <v>広島県三原市</v>
          </cell>
          <cell r="E1370" t="str">
            <v>342041</v>
          </cell>
        </row>
        <row r="1371">
          <cell r="D1371" t="str">
            <v>広島県尾道市</v>
          </cell>
          <cell r="E1371" t="str">
            <v>342050</v>
          </cell>
        </row>
        <row r="1372">
          <cell r="D1372" t="str">
            <v>広島県福山市</v>
          </cell>
          <cell r="E1372" t="str">
            <v>342076</v>
          </cell>
        </row>
        <row r="1373">
          <cell r="D1373" t="str">
            <v>広島県府中市</v>
          </cell>
          <cell r="E1373" t="str">
            <v>342084</v>
          </cell>
        </row>
        <row r="1374">
          <cell r="D1374" t="str">
            <v>広島県三次市</v>
          </cell>
          <cell r="E1374" t="str">
            <v>342092</v>
          </cell>
        </row>
        <row r="1375">
          <cell r="D1375" t="str">
            <v>広島県庄原市</v>
          </cell>
          <cell r="E1375" t="str">
            <v>342106</v>
          </cell>
        </row>
        <row r="1376">
          <cell r="D1376" t="str">
            <v>広島県大竹市</v>
          </cell>
          <cell r="E1376" t="str">
            <v>342114</v>
          </cell>
        </row>
        <row r="1377">
          <cell r="D1377" t="str">
            <v>広島県東広島市</v>
          </cell>
          <cell r="E1377" t="str">
            <v>342122</v>
          </cell>
        </row>
        <row r="1378">
          <cell r="D1378" t="str">
            <v>広島県廿日市市</v>
          </cell>
          <cell r="E1378" t="str">
            <v>342131</v>
          </cell>
        </row>
        <row r="1379">
          <cell r="D1379" t="str">
            <v>広島県安芸高田市</v>
          </cell>
          <cell r="E1379" t="str">
            <v>342149</v>
          </cell>
        </row>
        <row r="1380">
          <cell r="D1380" t="str">
            <v>広島県江田島市</v>
          </cell>
          <cell r="E1380" t="str">
            <v>342157</v>
          </cell>
        </row>
        <row r="1381">
          <cell r="D1381" t="str">
            <v>広島県府中町</v>
          </cell>
          <cell r="E1381" t="str">
            <v>343021</v>
          </cell>
        </row>
        <row r="1382">
          <cell r="D1382" t="str">
            <v>広島県海田町</v>
          </cell>
          <cell r="E1382" t="str">
            <v>343048</v>
          </cell>
        </row>
        <row r="1383">
          <cell r="D1383" t="str">
            <v>広島県熊野町</v>
          </cell>
          <cell r="E1383" t="str">
            <v>343072</v>
          </cell>
        </row>
        <row r="1384">
          <cell r="D1384" t="str">
            <v>広島県坂町</v>
          </cell>
          <cell r="E1384" t="str">
            <v>343099</v>
          </cell>
        </row>
        <row r="1385">
          <cell r="D1385" t="str">
            <v>広島県安芸太田町</v>
          </cell>
          <cell r="E1385" t="str">
            <v>343684</v>
          </cell>
        </row>
        <row r="1386">
          <cell r="D1386" t="str">
            <v>広島県北広島町</v>
          </cell>
          <cell r="E1386" t="str">
            <v>343692</v>
          </cell>
        </row>
        <row r="1387">
          <cell r="D1387" t="str">
            <v>広島県大崎上島町</v>
          </cell>
          <cell r="E1387" t="str">
            <v>344311</v>
          </cell>
        </row>
        <row r="1388">
          <cell r="D1388" t="str">
            <v>広島県世羅町</v>
          </cell>
          <cell r="E1388" t="str">
            <v>344621</v>
          </cell>
        </row>
        <row r="1389">
          <cell r="D1389" t="str">
            <v>広島県神石高原町</v>
          </cell>
          <cell r="E1389" t="str">
            <v>345458</v>
          </cell>
        </row>
        <row r="1390">
          <cell r="D1390" t="str">
            <v>山口県山口県</v>
          </cell>
          <cell r="E1390" t="str">
            <v>350001</v>
          </cell>
        </row>
        <row r="1391">
          <cell r="D1391" t="str">
            <v>山口県下関市</v>
          </cell>
          <cell r="E1391" t="str">
            <v>352012</v>
          </cell>
        </row>
        <row r="1392">
          <cell r="D1392" t="str">
            <v>山口県宇部市</v>
          </cell>
          <cell r="E1392" t="str">
            <v>352021</v>
          </cell>
        </row>
        <row r="1393">
          <cell r="D1393" t="str">
            <v>山口県山口市</v>
          </cell>
          <cell r="E1393" t="str">
            <v>352039</v>
          </cell>
        </row>
        <row r="1394">
          <cell r="D1394" t="str">
            <v>山口県萩市</v>
          </cell>
          <cell r="E1394" t="str">
            <v>352047</v>
          </cell>
        </row>
        <row r="1395">
          <cell r="D1395" t="str">
            <v>山口県防府市</v>
          </cell>
          <cell r="E1395" t="str">
            <v>352063</v>
          </cell>
        </row>
        <row r="1396">
          <cell r="D1396" t="str">
            <v>山口県下松市</v>
          </cell>
          <cell r="E1396" t="str">
            <v>352071</v>
          </cell>
        </row>
        <row r="1397">
          <cell r="D1397" t="str">
            <v>山口県岩国市</v>
          </cell>
          <cell r="E1397" t="str">
            <v>352080</v>
          </cell>
        </row>
        <row r="1398">
          <cell r="D1398" t="str">
            <v>山口県光市</v>
          </cell>
          <cell r="E1398" t="str">
            <v>352101</v>
          </cell>
        </row>
        <row r="1399">
          <cell r="D1399" t="str">
            <v>山口県長門市</v>
          </cell>
          <cell r="E1399" t="str">
            <v>352110</v>
          </cell>
        </row>
        <row r="1400">
          <cell r="D1400" t="str">
            <v>山口県柳井市</v>
          </cell>
          <cell r="E1400" t="str">
            <v>352128</v>
          </cell>
        </row>
        <row r="1401">
          <cell r="D1401" t="str">
            <v>山口県美祢市</v>
          </cell>
          <cell r="E1401" t="str">
            <v>352136</v>
          </cell>
        </row>
        <row r="1402">
          <cell r="D1402" t="str">
            <v>山口県周南市</v>
          </cell>
          <cell r="E1402" t="str">
            <v>352152</v>
          </cell>
        </row>
        <row r="1403">
          <cell r="D1403" t="str">
            <v>山口県山陽小野田市</v>
          </cell>
          <cell r="E1403" t="str">
            <v>352161</v>
          </cell>
        </row>
        <row r="1404">
          <cell r="D1404" t="str">
            <v>山口県周防大島町</v>
          </cell>
          <cell r="E1404" t="str">
            <v>353051</v>
          </cell>
        </row>
        <row r="1405">
          <cell r="D1405" t="str">
            <v>山口県和木町</v>
          </cell>
          <cell r="E1405" t="str">
            <v>353213</v>
          </cell>
        </row>
        <row r="1406">
          <cell r="D1406" t="str">
            <v>山口県上関町</v>
          </cell>
          <cell r="E1406" t="str">
            <v>353418</v>
          </cell>
        </row>
        <row r="1407">
          <cell r="D1407" t="str">
            <v>山口県田布施町</v>
          </cell>
          <cell r="E1407" t="str">
            <v>353434</v>
          </cell>
        </row>
        <row r="1408">
          <cell r="D1408" t="str">
            <v>山口県平生町</v>
          </cell>
          <cell r="E1408" t="str">
            <v>353442</v>
          </cell>
        </row>
        <row r="1409">
          <cell r="D1409" t="str">
            <v>山口県阿武町</v>
          </cell>
          <cell r="E1409" t="str">
            <v>355020</v>
          </cell>
        </row>
        <row r="1410">
          <cell r="D1410" t="str">
            <v>徳島県徳島県</v>
          </cell>
          <cell r="E1410" t="str">
            <v>360007</v>
          </cell>
        </row>
        <row r="1411">
          <cell r="D1411" t="str">
            <v>徳島県徳島市</v>
          </cell>
          <cell r="E1411" t="str">
            <v>362018</v>
          </cell>
        </row>
        <row r="1412">
          <cell r="D1412" t="str">
            <v>徳島県鳴門市</v>
          </cell>
          <cell r="E1412" t="str">
            <v>362026</v>
          </cell>
        </row>
        <row r="1413">
          <cell r="D1413" t="str">
            <v>徳島県小松島市</v>
          </cell>
          <cell r="E1413" t="str">
            <v>362034</v>
          </cell>
        </row>
        <row r="1414">
          <cell r="D1414" t="str">
            <v>徳島県阿南市</v>
          </cell>
          <cell r="E1414" t="str">
            <v>362042</v>
          </cell>
        </row>
        <row r="1415">
          <cell r="D1415" t="str">
            <v>徳島県吉野川市</v>
          </cell>
          <cell r="E1415" t="str">
            <v>362051</v>
          </cell>
        </row>
        <row r="1416">
          <cell r="D1416" t="str">
            <v>徳島県阿波市</v>
          </cell>
          <cell r="E1416" t="str">
            <v>362069</v>
          </cell>
        </row>
        <row r="1417">
          <cell r="D1417" t="str">
            <v>徳島県美馬市</v>
          </cell>
          <cell r="E1417" t="str">
            <v>362077</v>
          </cell>
        </row>
        <row r="1418">
          <cell r="D1418" t="str">
            <v>徳島県三好市</v>
          </cell>
          <cell r="E1418" t="str">
            <v>362085</v>
          </cell>
        </row>
        <row r="1419">
          <cell r="D1419" t="str">
            <v>徳島県勝浦町</v>
          </cell>
          <cell r="E1419" t="str">
            <v>363014</v>
          </cell>
        </row>
        <row r="1420">
          <cell r="D1420" t="str">
            <v>徳島県上勝町</v>
          </cell>
          <cell r="E1420" t="str">
            <v>363022</v>
          </cell>
        </row>
        <row r="1421">
          <cell r="D1421" t="str">
            <v>徳島県佐那河内村</v>
          </cell>
          <cell r="E1421" t="str">
            <v>363219</v>
          </cell>
        </row>
        <row r="1422">
          <cell r="D1422" t="str">
            <v>徳島県石井町</v>
          </cell>
          <cell r="E1422" t="str">
            <v>363413</v>
          </cell>
        </row>
        <row r="1423">
          <cell r="D1423" t="str">
            <v>徳島県神山町</v>
          </cell>
          <cell r="E1423" t="str">
            <v>363421</v>
          </cell>
        </row>
        <row r="1424">
          <cell r="D1424" t="str">
            <v>徳島県那賀町</v>
          </cell>
          <cell r="E1424" t="str">
            <v>363685</v>
          </cell>
        </row>
        <row r="1425">
          <cell r="D1425" t="str">
            <v>徳島県牟岐町</v>
          </cell>
          <cell r="E1425" t="str">
            <v>363839</v>
          </cell>
        </row>
        <row r="1426">
          <cell r="D1426" t="str">
            <v>徳島県美波町</v>
          </cell>
          <cell r="E1426" t="str">
            <v>363871</v>
          </cell>
        </row>
        <row r="1427">
          <cell r="D1427" t="str">
            <v>徳島県海陽町</v>
          </cell>
          <cell r="E1427" t="str">
            <v>363880</v>
          </cell>
        </row>
        <row r="1428">
          <cell r="D1428" t="str">
            <v>徳島県松茂町</v>
          </cell>
          <cell r="E1428" t="str">
            <v>364011</v>
          </cell>
        </row>
        <row r="1429">
          <cell r="D1429" t="str">
            <v>徳島県北島町</v>
          </cell>
          <cell r="E1429" t="str">
            <v>364029</v>
          </cell>
        </row>
        <row r="1430">
          <cell r="D1430" t="str">
            <v>徳島県藍住町</v>
          </cell>
          <cell r="E1430" t="str">
            <v>364037</v>
          </cell>
        </row>
        <row r="1431">
          <cell r="D1431" t="str">
            <v>徳島県板野町</v>
          </cell>
          <cell r="E1431" t="str">
            <v>364045</v>
          </cell>
        </row>
        <row r="1432">
          <cell r="D1432" t="str">
            <v>徳島県上板町</v>
          </cell>
          <cell r="E1432" t="str">
            <v>364053</v>
          </cell>
        </row>
        <row r="1433">
          <cell r="D1433" t="str">
            <v>徳島県つるぎ町</v>
          </cell>
          <cell r="E1433" t="str">
            <v>364681</v>
          </cell>
        </row>
        <row r="1434">
          <cell r="D1434" t="str">
            <v>徳島県東みよし町</v>
          </cell>
          <cell r="E1434" t="str">
            <v>364894</v>
          </cell>
        </row>
        <row r="1435">
          <cell r="D1435" t="str">
            <v>香川県香川県</v>
          </cell>
          <cell r="E1435" t="str">
            <v>370002</v>
          </cell>
        </row>
        <row r="1436">
          <cell r="D1436" t="str">
            <v>香川県高松市</v>
          </cell>
          <cell r="E1436" t="str">
            <v>372013</v>
          </cell>
        </row>
        <row r="1437">
          <cell r="D1437" t="str">
            <v>香川県丸亀市</v>
          </cell>
          <cell r="E1437" t="str">
            <v>372021</v>
          </cell>
        </row>
        <row r="1438">
          <cell r="D1438" t="str">
            <v>香川県坂出市</v>
          </cell>
          <cell r="E1438" t="str">
            <v>372030</v>
          </cell>
        </row>
        <row r="1439">
          <cell r="D1439" t="str">
            <v>香川県善通寺市</v>
          </cell>
          <cell r="E1439" t="str">
            <v>372048</v>
          </cell>
        </row>
        <row r="1440">
          <cell r="D1440" t="str">
            <v>香川県観音寺市</v>
          </cell>
          <cell r="E1440" t="str">
            <v>372056</v>
          </cell>
        </row>
        <row r="1441">
          <cell r="D1441" t="str">
            <v>香川県さぬき市</v>
          </cell>
          <cell r="E1441" t="str">
            <v>372064</v>
          </cell>
        </row>
        <row r="1442">
          <cell r="D1442" t="str">
            <v>香川県東かがわ市</v>
          </cell>
          <cell r="E1442" t="str">
            <v>372072</v>
          </cell>
        </row>
        <row r="1443">
          <cell r="D1443" t="str">
            <v>香川県三豊市</v>
          </cell>
          <cell r="E1443" t="str">
            <v>372081</v>
          </cell>
        </row>
        <row r="1444">
          <cell r="D1444" t="str">
            <v>香川県土庄町</v>
          </cell>
          <cell r="E1444" t="str">
            <v>373222</v>
          </cell>
        </row>
        <row r="1445">
          <cell r="D1445" t="str">
            <v>香川県小豆島町</v>
          </cell>
          <cell r="E1445" t="str">
            <v>373249</v>
          </cell>
        </row>
        <row r="1446">
          <cell r="D1446" t="str">
            <v>香川県三木町</v>
          </cell>
          <cell r="E1446" t="str">
            <v>373419</v>
          </cell>
        </row>
        <row r="1447">
          <cell r="D1447" t="str">
            <v>香川県直島町</v>
          </cell>
          <cell r="E1447" t="str">
            <v>373648</v>
          </cell>
        </row>
        <row r="1448">
          <cell r="D1448" t="str">
            <v>香川県宇多津町</v>
          </cell>
          <cell r="E1448" t="str">
            <v>373869</v>
          </cell>
        </row>
        <row r="1449">
          <cell r="D1449" t="str">
            <v>香川県綾川町</v>
          </cell>
          <cell r="E1449" t="str">
            <v>373877</v>
          </cell>
        </row>
        <row r="1450">
          <cell r="D1450" t="str">
            <v>香川県琴平町</v>
          </cell>
          <cell r="E1450" t="str">
            <v>374032</v>
          </cell>
        </row>
        <row r="1451">
          <cell r="D1451" t="str">
            <v>香川県多度津町</v>
          </cell>
          <cell r="E1451" t="str">
            <v>374041</v>
          </cell>
        </row>
        <row r="1452">
          <cell r="D1452" t="str">
            <v>香川県まんのう町</v>
          </cell>
          <cell r="E1452" t="str">
            <v>374067</v>
          </cell>
        </row>
        <row r="1453">
          <cell r="D1453" t="str">
            <v>愛媛県愛媛県</v>
          </cell>
          <cell r="E1453" t="str">
            <v>380008</v>
          </cell>
        </row>
        <row r="1454">
          <cell r="D1454" t="str">
            <v>愛媛県松山市</v>
          </cell>
          <cell r="E1454" t="str">
            <v>382019</v>
          </cell>
        </row>
        <row r="1455">
          <cell r="D1455" t="str">
            <v>愛媛県今治市</v>
          </cell>
          <cell r="E1455" t="str">
            <v>382027</v>
          </cell>
        </row>
        <row r="1456">
          <cell r="D1456" t="str">
            <v>愛媛県宇和島市</v>
          </cell>
          <cell r="E1456" t="str">
            <v>382035</v>
          </cell>
        </row>
        <row r="1457">
          <cell r="D1457" t="str">
            <v>愛媛県八幡浜市</v>
          </cell>
          <cell r="E1457" t="str">
            <v>382043</v>
          </cell>
        </row>
        <row r="1458">
          <cell r="D1458" t="str">
            <v>愛媛県新居浜市</v>
          </cell>
          <cell r="E1458" t="str">
            <v>382051</v>
          </cell>
        </row>
        <row r="1459">
          <cell r="D1459" t="str">
            <v>愛媛県西条市</v>
          </cell>
          <cell r="E1459" t="str">
            <v>382060</v>
          </cell>
        </row>
        <row r="1460">
          <cell r="D1460" t="str">
            <v>愛媛県大洲市</v>
          </cell>
          <cell r="E1460" t="str">
            <v>382078</v>
          </cell>
        </row>
        <row r="1461">
          <cell r="D1461" t="str">
            <v>愛媛県伊予市</v>
          </cell>
          <cell r="E1461" t="str">
            <v>382108</v>
          </cell>
        </row>
        <row r="1462">
          <cell r="D1462" t="str">
            <v>愛媛県四国中央市</v>
          </cell>
          <cell r="E1462" t="str">
            <v>382132</v>
          </cell>
        </row>
        <row r="1463">
          <cell r="D1463" t="str">
            <v>愛媛県西予市</v>
          </cell>
          <cell r="E1463" t="str">
            <v>382141</v>
          </cell>
        </row>
        <row r="1464">
          <cell r="D1464" t="str">
            <v>愛媛県東温市</v>
          </cell>
          <cell r="E1464" t="str">
            <v>382159</v>
          </cell>
        </row>
        <row r="1465">
          <cell r="D1465" t="str">
            <v>愛媛県上島町</v>
          </cell>
          <cell r="E1465" t="str">
            <v>383562</v>
          </cell>
        </row>
        <row r="1466">
          <cell r="D1466" t="str">
            <v>愛媛県久万高原町</v>
          </cell>
          <cell r="E1466" t="str">
            <v>383864</v>
          </cell>
        </row>
        <row r="1467">
          <cell r="D1467" t="str">
            <v>愛媛県松前町</v>
          </cell>
          <cell r="E1467" t="str">
            <v>384011</v>
          </cell>
        </row>
        <row r="1468">
          <cell r="D1468" t="str">
            <v>愛媛県砥部町</v>
          </cell>
          <cell r="E1468" t="str">
            <v>384020</v>
          </cell>
        </row>
        <row r="1469">
          <cell r="D1469" t="str">
            <v>愛媛県内子町</v>
          </cell>
          <cell r="E1469" t="str">
            <v>384224</v>
          </cell>
        </row>
        <row r="1470">
          <cell r="D1470" t="str">
            <v>愛媛県伊方町</v>
          </cell>
          <cell r="E1470" t="str">
            <v>384429</v>
          </cell>
        </row>
        <row r="1471">
          <cell r="D1471" t="str">
            <v>愛媛県松野町</v>
          </cell>
          <cell r="E1471" t="str">
            <v>384844</v>
          </cell>
        </row>
        <row r="1472">
          <cell r="D1472" t="str">
            <v>愛媛県鬼北町</v>
          </cell>
          <cell r="E1472" t="str">
            <v>384887</v>
          </cell>
        </row>
        <row r="1473">
          <cell r="D1473" t="str">
            <v>愛媛県愛南町</v>
          </cell>
          <cell r="E1473" t="str">
            <v>385069</v>
          </cell>
        </row>
        <row r="1474">
          <cell r="D1474" t="str">
            <v>高知県高知県</v>
          </cell>
          <cell r="E1474" t="str">
            <v>390003</v>
          </cell>
        </row>
        <row r="1475">
          <cell r="D1475" t="str">
            <v>高知県高知市</v>
          </cell>
          <cell r="E1475" t="str">
            <v>392014</v>
          </cell>
        </row>
        <row r="1476">
          <cell r="D1476" t="str">
            <v>高知県室戸市</v>
          </cell>
          <cell r="E1476" t="str">
            <v>392022</v>
          </cell>
        </row>
        <row r="1477">
          <cell r="D1477" t="str">
            <v>高知県安芸市</v>
          </cell>
          <cell r="E1477" t="str">
            <v>392031</v>
          </cell>
        </row>
        <row r="1478">
          <cell r="D1478" t="str">
            <v>高知県南国市</v>
          </cell>
          <cell r="E1478" t="str">
            <v>392049</v>
          </cell>
        </row>
        <row r="1479">
          <cell r="D1479" t="str">
            <v>高知県土佐市</v>
          </cell>
          <cell r="E1479" t="str">
            <v>392057</v>
          </cell>
        </row>
        <row r="1480">
          <cell r="D1480" t="str">
            <v>高知県須崎市</v>
          </cell>
          <cell r="E1480" t="str">
            <v>392065</v>
          </cell>
        </row>
        <row r="1481">
          <cell r="D1481" t="str">
            <v>高知県宿毛市</v>
          </cell>
          <cell r="E1481" t="str">
            <v>392081</v>
          </cell>
        </row>
        <row r="1482">
          <cell r="D1482" t="str">
            <v>高知県土佐清水市</v>
          </cell>
          <cell r="E1482" t="str">
            <v>392090</v>
          </cell>
        </row>
        <row r="1483">
          <cell r="D1483" t="str">
            <v>高知県四万十市</v>
          </cell>
          <cell r="E1483" t="str">
            <v>392103</v>
          </cell>
        </row>
        <row r="1484">
          <cell r="D1484" t="str">
            <v>高知県香南市</v>
          </cell>
          <cell r="E1484" t="str">
            <v>392111</v>
          </cell>
        </row>
        <row r="1485">
          <cell r="D1485" t="str">
            <v>高知県香美市</v>
          </cell>
          <cell r="E1485" t="str">
            <v>392120</v>
          </cell>
        </row>
        <row r="1486">
          <cell r="D1486" t="str">
            <v>高知県東洋町</v>
          </cell>
          <cell r="E1486" t="str">
            <v>393011</v>
          </cell>
        </row>
        <row r="1487">
          <cell r="D1487" t="str">
            <v>高知県奈半利町</v>
          </cell>
          <cell r="E1487" t="str">
            <v>393029</v>
          </cell>
        </row>
        <row r="1488">
          <cell r="D1488" t="str">
            <v>高知県田野町</v>
          </cell>
          <cell r="E1488" t="str">
            <v>393037</v>
          </cell>
        </row>
        <row r="1489">
          <cell r="D1489" t="str">
            <v>高知県安田町</v>
          </cell>
          <cell r="E1489" t="str">
            <v>393045</v>
          </cell>
        </row>
        <row r="1490">
          <cell r="D1490" t="str">
            <v>高知県北川村</v>
          </cell>
          <cell r="E1490" t="str">
            <v>393053</v>
          </cell>
        </row>
        <row r="1491">
          <cell r="D1491" t="str">
            <v>高知県馬路村</v>
          </cell>
          <cell r="E1491" t="str">
            <v>393061</v>
          </cell>
        </row>
        <row r="1492">
          <cell r="D1492" t="str">
            <v>高知県芸西村</v>
          </cell>
          <cell r="E1492" t="str">
            <v>393070</v>
          </cell>
        </row>
        <row r="1493">
          <cell r="D1493" t="str">
            <v>高知県本山町</v>
          </cell>
          <cell r="E1493" t="str">
            <v>393410</v>
          </cell>
        </row>
        <row r="1494">
          <cell r="D1494" t="str">
            <v>高知県大豊町</v>
          </cell>
          <cell r="E1494" t="str">
            <v>393444</v>
          </cell>
        </row>
        <row r="1495">
          <cell r="D1495" t="str">
            <v>高知県土佐町</v>
          </cell>
          <cell r="E1495" t="str">
            <v>393631</v>
          </cell>
        </row>
        <row r="1496">
          <cell r="D1496" t="str">
            <v>高知県大川村</v>
          </cell>
          <cell r="E1496" t="str">
            <v>393649</v>
          </cell>
        </row>
        <row r="1497">
          <cell r="D1497" t="str">
            <v>高知県いの町</v>
          </cell>
          <cell r="E1497" t="str">
            <v>393860</v>
          </cell>
        </row>
        <row r="1498">
          <cell r="D1498" t="str">
            <v>高知県仁淀川町</v>
          </cell>
          <cell r="E1498" t="str">
            <v>393878</v>
          </cell>
        </row>
        <row r="1499">
          <cell r="D1499" t="str">
            <v>高知県中土佐町</v>
          </cell>
          <cell r="E1499" t="str">
            <v>394017</v>
          </cell>
        </row>
        <row r="1500">
          <cell r="D1500" t="str">
            <v>高知県佐川町</v>
          </cell>
          <cell r="E1500" t="str">
            <v>394025</v>
          </cell>
        </row>
        <row r="1501">
          <cell r="D1501" t="str">
            <v>高知県越知町</v>
          </cell>
          <cell r="E1501" t="str">
            <v>394033</v>
          </cell>
        </row>
        <row r="1502">
          <cell r="D1502" t="str">
            <v>高知県梼原町</v>
          </cell>
          <cell r="E1502" t="str">
            <v>394050</v>
          </cell>
        </row>
        <row r="1503">
          <cell r="D1503" t="str">
            <v>高知県日高村</v>
          </cell>
          <cell r="E1503" t="str">
            <v>394106</v>
          </cell>
        </row>
        <row r="1504">
          <cell r="D1504" t="str">
            <v>高知県津野町</v>
          </cell>
          <cell r="E1504" t="str">
            <v>394114</v>
          </cell>
        </row>
        <row r="1505">
          <cell r="D1505" t="str">
            <v>高知県四万十町</v>
          </cell>
          <cell r="E1505" t="str">
            <v>394122</v>
          </cell>
        </row>
        <row r="1506">
          <cell r="D1506" t="str">
            <v>高知県大月町</v>
          </cell>
          <cell r="E1506" t="str">
            <v>394246</v>
          </cell>
        </row>
        <row r="1507">
          <cell r="D1507" t="str">
            <v>高知県三原村</v>
          </cell>
          <cell r="E1507" t="str">
            <v>394271</v>
          </cell>
        </row>
        <row r="1508">
          <cell r="D1508" t="str">
            <v>高知県黒潮町</v>
          </cell>
          <cell r="E1508" t="str">
            <v>394289</v>
          </cell>
        </row>
        <row r="1509">
          <cell r="D1509" t="str">
            <v>福岡県福岡県</v>
          </cell>
          <cell r="E1509" t="str">
            <v>400009</v>
          </cell>
        </row>
        <row r="1510">
          <cell r="D1510" t="str">
            <v>福岡県北九州市</v>
          </cell>
          <cell r="E1510" t="str">
            <v>401005</v>
          </cell>
        </row>
        <row r="1511">
          <cell r="D1511" t="str">
            <v>福岡県福岡市</v>
          </cell>
          <cell r="E1511" t="str">
            <v>401307</v>
          </cell>
        </row>
        <row r="1512">
          <cell r="D1512" t="str">
            <v>福岡県大牟田市</v>
          </cell>
          <cell r="E1512" t="str">
            <v>402028</v>
          </cell>
        </row>
        <row r="1513">
          <cell r="D1513" t="str">
            <v>福岡県久留米市</v>
          </cell>
          <cell r="E1513" t="str">
            <v>402036</v>
          </cell>
        </row>
        <row r="1514">
          <cell r="D1514" t="str">
            <v>福岡県直方市</v>
          </cell>
          <cell r="E1514" t="str">
            <v>402044</v>
          </cell>
        </row>
        <row r="1515">
          <cell r="D1515" t="str">
            <v>福岡県飯塚市</v>
          </cell>
          <cell r="E1515" t="str">
            <v>402052</v>
          </cell>
        </row>
        <row r="1516">
          <cell r="D1516" t="str">
            <v>福岡県田川市</v>
          </cell>
          <cell r="E1516" t="str">
            <v>402061</v>
          </cell>
        </row>
        <row r="1517">
          <cell r="D1517" t="str">
            <v>福岡県柳川市</v>
          </cell>
          <cell r="E1517" t="str">
            <v>402079</v>
          </cell>
        </row>
        <row r="1518">
          <cell r="D1518" t="str">
            <v>福岡県八女市</v>
          </cell>
          <cell r="E1518" t="str">
            <v>402109</v>
          </cell>
        </row>
        <row r="1519">
          <cell r="D1519" t="str">
            <v>福岡県筑後市</v>
          </cell>
          <cell r="E1519" t="str">
            <v>402117</v>
          </cell>
        </row>
        <row r="1520">
          <cell r="D1520" t="str">
            <v>福岡県大川市</v>
          </cell>
          <cell r="E1520" t="str">
            <v>402125</v>
          </cell>
        </row>
        <row r="1521">
          <cell r="D1521" t="str">
            <v>福岡県行橋市</v>
          </cell>
          <cell r="E1521" t="str">
            <v>402133</v>
          </cell>
        </row>
        <row r="1522">
          <cell r="D1522" t="str">
            <v>福岡県豊前市</v>
          </cell>
          <cell r="E1522" t="str">
            <v>402141</v>
          </cell>
        </row>
        <row r="1523">
          <cell r="D1523" t="str">
            <v>福岡県中間市</v>
          </cell>
          <cell r="E1523" t="str">
            <v>402150</v>
          </cell>
        </row>
        <row r="1524">
          <cell r="D1524" t="str">
            <v>福岡県小郡市</v>
          </cell>
          <cell r="E1524" t="str">
            <v>402168</v>
          </cell>
        </row>
        <row r="1525">
          <cell r="D1525" t="str">
            <v>福岡県筑紫野市</v>
          </cell>
          <cell r="E1525" t="str">
            <v>402176</v>
          </cell>
        </row>
        <row r="1526">
          <cell r="D1526" t="str">
            <v>福岡県春日市</v>
          </cell>
          <cell r="E1526" t="str">
            <v>402184</v>
          </cell>
        </row>
        <row r="1527">
          <cell r="D1527" t="str">
            <v>福岡県大野城市</v>
          </cell>
          <cell r="E1527" t="str">
            <v>402192</v>
          </cell>
        </row>
        <row r="1528">
          <cell r="D1528" t="str">
            <v>福岡県宗像市</v>
          </cell>
          <cell r="E1528" t="str">
            <v>402206</v>
          </cell>
        </row>
        <row r="1529">
          <cell r="D1529" t="str">
            <v>福岡県太宰府市</v>
          </cell>
          <cell r="E1529" t="str">
            <v>402214</v>
          </cell>
        </row>
        <row r="1530">
          <cell r="D1530" t="str">
            <v>福岡県古賀市</v>
          </cell>
          <cell r="E1530" t="str">
            <v>402231</v>
          </cell>
        </row>
        <row r="1531">
          <cell r="D1531" t="str">
            <v>福岡県福津市</v>
          </cell>
          <cell r="E1531" t="str">
            <v>402249</v>
          </cell>
        </row>
        <row r="1532">
          <cell r="D1532" t="str">
            <v>福岡県うきは市</v>
          </cell>
          <cell r="E1532" t="str">
            <v>402257</v>
          </cell>
        </row>
        <row r="1533">
          <cell r="D1533" t="str">
            <v>福岡県宮若市</v>
          </cell>
          <cell r="E1533" t="str">
            <v>402265</v>
          </cell>
        </row>
        <row r="1534">
          <cell r="D1534" t="str">
            <v>福岡県嘉麻市</v>
          </cell>
          <cell r="E1534" t="str">
            <v>402273</v>
          </cell>
        </row>
        <row r="1535">
          <cell r="D1535" t="str">
            <v>福岡県朝倉市</v>
          </cell>
          <cell r="E1535" t="str">
            <v>402281</v>
          </cell>
        </row>
        <row r="1536">
          <cell r="D1536" t="str">
            <v>福岡県みやま市</v>
          </cell>
          <cell r="E1536" t="str">
            <v>402290</v>
          </cell>
        </row>
        <row r="1537">
          <cell r="D1537" t="str">
            <v>福岡県糸島市</v>
          </cell>
          <cell r="E1537" t="str">
            <v>402303</v>
          </cell>
        </row>
        <row r="1538">
          <cell r="D1538" t="str">
            <v>福岡県那珂川市</v>
          </cell>
          <cell r="E1538" t="str">
            <v>402311</v>
          </cell>
        </row>
        <row r="1539">
          <cell r="D1539" t="str">
            <v>福岡県宇美町</v>
          </cell>
          <cell r="E1539" t="str">
            <v>403415</v>
          </cell>
        </row>
        <row r="1540">
          <cell r="D1540" t="str">
            <v>福岡県篠栗町</v>
          </cell>
          <cell r="E1540" t="str">
            <v>403423</v>
          </cell>
        </row>
        <row r="1541">
          <cell r="D1541" t="str">
            <v>福岡県志免町</v>
          </cell>
          <cell r="E1541" t="str">
            <v>403431</v>
          </cell>
        </row>
        <row r="1542">
          <cell r="D1542" t="str">
            <v>福岡県須恵町</v>
          </cell>
          <cell r="E1542" t="str">
            <v>403440</v>
          </cell>
        </row>
        <row r="1543">
          <cell r="D1543" t="str">
            <v>福岡県新宮町</v>
          </cell>
          <cell r="E1543" t="str">
            <v>403458</v>
          </cell>
        </row>
        <row r="1544">
          <cell r="D1544" t="str">
            <v>福岡県久山町</v>
          </cell>
          <cell r="E1544" t="str">
            <v>403482</v>
          </cell>
        </row>
        <row r="1545">
          <cell r="D1545" t="str">
            <v>福岡県粕屋町</v>
          </cell>
          <cell r="E1545" t="str">
            <v>403491</v>
          </cell>
        </row>
        <row r="1546">
          <cell r="D1546" t="str">
            <v>福岡県芦屋町</v>
          </cell>
          <cell r="E1546" t="str">
            <v>403814</v>
          </cell>
        </row>
        <row r="1547">
          <cell r="D1547" t="str">
            <v>福岡県水巻町</v>
          </cell>
          <cell r="E1547" t="str">
            <v>403822</v>
          </cell>
        </row>
        <row r="1548">
          <cell r="D1548" t="str">
            <v>福岡県岡垣町</v>
          </cell>
          <cell r="E1548" t="str">
            <v>403831</v>
          </cell>
        </row>
        <row r="1549">
          <cell r="D1549" t="str">
            <v>福岡県遠賀町</v>
          </cell>
          <cell r="E1549" t="str">
            <v>403849</v>
          </cell>
        </row>
        <row r="1550">
          <cell r="D1550" t="str">
            <v>福岡県小竹町</v>
          </cell>
          <cell r="E1550" t="str">
            <v>404012</v>
          </cell>
        </row>
        <row r="1551">
          <cell r="D1551" t="str">
            <v>福岡県鞍手町</v>
          </cell>
          <cell r="E1551" t="str">
            <v>404021</v>
          </cell>
        </row>
        <row r="1552">
          <cell r="D1552" t="str">
            <v>福岡県桂川町</v>
          </cell>
          <cell r="E1552" t="str">
            <v>404217</v>
          </cell>
        </row>
        <row r="1553">
          <cell r="D1553" t="str">
            <v>福岡県筑前町</v>
          </cell>
          <cell r="E1553" t="str">
            <v>404471</v>
          </cell>
        </row>
        <row r="1554">
          <cell r="D1554" t="str">
            <v>福岡県東峰村</v>
          </cell>
          <cell r="E1554" t="str">
            <v>404489</v>
          </cell>
        </row>
        <row r="1555">
          <cell r="D1555" t="str">
            <v>福岡県大刀洗町</v>
          </cell>
          <cell r="E1555" t="str">
            <v>405035</v>
          </cell>
        </row>
        <row r="1556">
          <cell r="D1556" t="str">
            <v>福岡県大木町</v>
          </cell>
          <cell r="E1556" t="str">
            <v>405221</v>
          </cell>
        </row>
        <row r="1557">
          <cell r="D1557" t="str">
            <v>福岡県広川町</v>
          </cell>
          <cell r="E1557" t="str">
            <v>405442</v>
          </cell>
        </row>
        <row r="1558">
          <cell r="D1558" t="str">
            <v>福岡県香春町</v>
          </cell>
          <cell r="E1558" t="str">
            <v>406015</v>
          </cell>
        </row>
        <row r="1559">
          <cell r="D1559" t="str">
            <v>福岡県添田町</v>
          </cell>
          <cell r="E1559" t="str">
            <v>406023</v>
          </cell>
        </row>
        <row r="1560">
          <cell r="D1560" t="str">
            <v>福岡県糸田町</v>
          </cell>
          <cell r="E1560" t="str">
            <v>406040</v>
          </cell>
        </row>
        <row r="1561">
          <cell r="D1561" t="str">
            <v>福岡県川崎町</v>
          </cell>
          <cell r="E1561" t="str">
            <v>406058</v>
          </cell>
        </row>
        <row r="1562">
          <cell r="D1562" t="str">
            <v>福岡県大任町</v>
          </cell>
          <cell r="E1562" t="str">
            <v>406082</v>
          </cell>
        </row>
        <row r="1563">
          <cell r="D1563" t="str">
            <v>福岡県赤村</v>
          </cell>
          <cell r="E1563" t="str">
            <v>406091</v>
          </cell>
        </row>
        <row r="1564">
          <cell r="D1564" t="str">
            <v>福岡県福智町</v>
          </cell>
          <cell r="E1564" t="str">
            <v>406104</v>
          </cell>
        </row>
        <row r="1565">
          <cell r="D1565" t="str">
            <v>福岡県苅田町</v>
          </cell>
          <cell r="E1565" t="str">
            <v>406210</v>
          </cell>
        </row>
        <row r="1566">
          <cell r="D1566" t="str">
            <v>福岡県みやこ町</v>
          </cell>
          <cell r="E1566" t="str">
            <v>406252</v>
          </cell>
        </row>
        <row r="1567">
          <cell r="D1567" t="str">
            <v>福岡県吉富町</v>
          </cell>
          <cell r="E1567" t="str">
            <v>406422</v>
          </cell>
        </row>
        <row r="1568">
          <cell r="D1568" t="str">
            <v>福岡県上毛町</v>
          </cell>
          <cell r="E1568" t="str">
            <v>406465</v>
          </cell>
        </row>
        <row r="1569">
          <cell r="D1569" t="str">
            <v>福岡県築上町</v>
          </cell>
          <cell r="E1569" t="str">
            <v>406473</v>
          </cell>
        </row>
        <row r="1570">
          <cell r="D1570" t="str">
            <v>佐賀県佐賀県</v>
          </cell>
          <cell r="E1570" t="str">
            <v>410004</v>
          </cell>
        </row>
        <row r="1571">
          <cell r="D1571" t="str">
            <v>佐賀県佐賀市</v>
          </cell>
          <cell r="E1571" t="str">
            <v>412015</v>
          </cell>
        </row>
        <row r="1572">
          <cell r="D1572" t="str">
            <v>佐賀県唐津市</v>
          </cell>
          <cell r="E1572" t="str">
            <v>412023</v>
          </cell>
        </row>
        <row r="1573">
          <cell r="D1573" t="str">
            <v>佐賀県鳥栖市</v>
          </cell>
          <cell r="E1573" t="str">
            <v>412031</v>
          </cell>
        </row>
        <row r="1574">
          <cell r="D1574" t="str">
            <v>佐賀県多久市</v>
          </cell>
          <cell r="E1574" t="str">
            <v>412040</v>
          </cell>
        </row>
        <row r="1575">
          <cell r="D1575" t="str">
            <v>佐賀県伊万里市</v>
          </cell>
          <cell r="E1575" t="str">
            <v>412058</v>
          </cell>
        </row>
        <row r="1576">
          <cell r="D1576" t="str">
            <v>佐賀県武雄市</v>
          </cell>
          <cell r="E1576" t="str">
            <v>412066</v>
          </cell>
        </row>
        <row r="1577">
          <cell r="D1577" t="str">
            <v>佐賀県鹿島市</v>
          </cell>
          <cell r="E1577" t="str">
            <v>412074</v>
          </cell>
        </row>
        <row r="1578">
          <cell r="D1578" t="str">
            <v>佐賀県小城市</v>
          </cell>
          <cell r="E1578" t="str">
            <v>412082</v>
          </cell>
        </row>
        <row r="1579">
          <cell r="D1579" t="str">
            <v>佐賀県嬉野市</v>
          </cell>
          <cell r="E1579" t="str">
            <v>412091</v>
          </cell>
        </row>
        <row r="1580">
          <cell r="D1580" t="str">
            <v>佐賀県神埼市</v>
          </cell>
          <cell r="E1580" t="str">
            <v>412104</v>
          </cell>
        </row>
        <row r="1581">
          <cell r="D1581" t="str">
            <v>佐賀県吉野ヶ里町</v>
          </cell>
          <cell r="E1581" t="str">
            <v>413275</v>
          </cell>
        </row>
        <row r="1582">
          <cell r="D1582" t="str">
            <v>佐賀県基山町</v>
          </cell>
          <cell r="E1582" t="str">
            <v>413411</v>
          </cell>
        </row>
        <row r="1583">
          <cell r="D1583" t="str">
            <v>佐賀県上峰町</v>
          </cell>
          <cell r="E1583" t="str">
            <v>413453</v>
          </cell>
        </row>
        <row r="1584">
          <cell r="D1584" t="str">
            <v>佐賀県みやき町</v>
          </cell>
          <cell r="E1584" t="str">
            <v>413461</v>
          </cell>
        </row>
        <row r="1585">
          <cell r="D1585" t="str">
            <v>佐賀県玄海町</v>
          </cell>
          <cell r="E1585" t="str">
            <v>413879</v>
          </cell>
        </row>
        <row r="1586">
          <cell r="D1586" t="str">
            <v>佐賀県有田町</v>
          </cell>
          <cell r="E1586" t="str">
            <v>414018</v>
          </cell>
        </row>
        <row r="1587">
          <cell r="D1587" t="str">
            <v>佐賀県大町町</v>
          </cell>
          <cell r="E1587" t="str">
            <v>414239</v>
          </cell>
        </row>
        <row r="1588">
          <cell r="D1588" t="str">
            <v>佐賀県江北町</v>
          </cell>
          <cell r="E1588" t="str">
            <v>414247</v>
          </cell>
        </row>
        <row r="1589">
          <cell r="D1589" t="str">
            <v>佐賀県白石町</v>
          </cell>
          <cell r="E1589" t="str">
            <v>414255</v>
          </cell>
        </row>
        <row r="1590">
          <cell r="D1590" t="str">
            <v>佐賀県太良町</v>
          </cell>
          <cell r="E1590" t="str">
            <v>414417</v>
          </cell>
        </row>
        <row r="1591">
          <cell r="D1591" t="str">
            <v>長崎県長崎県</v>
          </cell>
          <cell r="E1591" t="str">
            <v>420000</v>
          </cell>
        </row>
        <row r="1592">
          <cell r="D1592" t="str">
            <v>長崎県長崎市</v>
          </cell>
          <cell r="E1592" t="str">
            <v>422011</v>
          </cell>
        </row>
        <row r="1593">
          <cell r="D1593" t="str">
            <v>長崎県佐世保市</v>
          </cell>
          <cell r="E1593" t="str">
            <v>422029</v>
          </cell>
        </row>
        <row r="1594">
          <cell r="D1594" t="str">
            <v>長崎県島原市</v>
          </cell>
          <cell r="E1594" t="str">
            <v>422037</v>
          </cell>
        </row>
        <row r="1595">
          <cell r="D1595" t="str">
            <v>長崎県諫早市</v>
          </cell>
          <cell r="E1595" t="str">
            <v>422045</v>
          </cell>
        </row>
        <row r="1596">
          <cell r="D1596" t="str">
            <v>長崎県大村市</v>
          </cell>
          <cell r="E1596" t="str">
            <v>422053</v>
          </cell>
        </row>
        <row r="1597">
          <cell r="D1597" t="str">
            <v>長崎県平戸市</v>
          </cell>
          <cell r="E1597" t="str">
            <v>422070</v>
          </cell>
        </row>
        <row r="1598">
          <cell r="D1598" t="str">
            <v>長崎県松浦市</v>
          </cell>
          <cell r="E1598" t="str">
            <v>422088</v>
          </cell>
        </row>
        <row r="1599">
          <cell r="D1599" t="str">
            <v>長崎県対馬市</v>
          </cell>
          <cell r="E1599" t="str">
            <v>422096</v>
          </cell>
        </row>
        <row r="1600">
          <cell r="D1600" t="str">
            <v>長崎県壱岐市</v>
          </cell>
          <cell r="E1600" t="str">
            <v>422100</v>
          </cell>
        </row>
        <row r="1601">
          <cell r="D1601" t="str">
            <v>長崎県五島市</v>
          </cell>
          <cell r="E1601" t="str">
            <v>422118</v>
          </cell>
        </row>
        <row r="1602">
          <cell r="D1602" t="str">
            <v>長崎県西海市</v>
          </cell>
          <cell r="E1602" t="str">
            <v>422126</v>
          </cell>
        </row>
        <row r="1603">
          <cell r="D1603" t="str">
            <v>長崎県雲仙市</v>
          </cell>
          <cell r="E1603" t="str">
            <v>422134</v>
          </cell>
        </row>
        <row r="1604">
          <cell r="D1604" t="str">
            <v>長崎県南島原市</v>
          </cell>
          <cell r="E1604" t="str">
            <v>422142</v>
          </cell>
        </row>
        <row r="1605">
          <cell r="D1605" t="str">
            <v>長崎県長与町</v>
          </cell>
          <cell r="E1605" t="str">
            <v>423076</v>
          </cell>
        </row>
        <row r="1606">
          <cell r="D1606" t="str">
            <v>長崎県時津町</v>
          </cell>
          <cell r="E1606" t="str">
            <v>423084</v>
          </cell>
        </row>
        <row r="1607">
          <cell r="D1607" t="str">
            <v>長崎県東彼杵町</v>
          </cell>
          <cell r="E1607" t="str">
            <v>423211</v>
          </cell>
        </row>
        <row r="1608">
          <cell r="D1608" t="str">
            <v>長崎県川棚町</v>
          </cell>
          <cell r="E1608" t="str">
            <v>423220</v>
          </cell>
        </row>
        <row r="1609">
          <cell r="D1609" t="str">
            <v>長崎県波佐見町</v>
          </cell>
          <cell r="E1609" t="str">
            <v>423238</v>
          </cell>
        </row>
        <row r="1610">
          <cell r="D1610" t="str">
            <v>長崎県小値賀町</v>
          </cell>
          <cell r="E1610" t="str">
            <v>423831</v>
          </cell>
        </row>
        <row r="1611">
          <cell r="D1611" t="str">
            <v>長崎県佐々町</v>
          </cell>
          <cell r="E1611" t="str">
            <v>423912</v>
          </cell>
        </row>
        <row r="1612">
          <cell r="D1612" t="str">
            <v>長崎県新上五島町</v>
          </cell>
          <cell r="E1612" t="str">
            <v>424111</v>
          </cell>
        </row>
        <row r="1613">
          <cell r="D1613" t="str">
            <v>熊本県熊本県</v>
          </cell>
          <cell r="E1613" t="str">
            <v>430005</v>
          </cell>
        </row>
        <row r="1614">
          <cell r="D1614" t="str">
            <v>熊本県熊本市</v>
          </cell>
          <cell r="E1614" t="str">
            <v>431001</v>
          </cell>
        </row>
        <row r="1615">
          <cell r="D1615" t="str">
            <v>熊本県八代市</v>
          </cell>
          <cell r="E1615" t="str">
            <v>432024</v>
          </cell>
        </row>
        <row r="1616">
          <cell r="D1616" t="str">
            <v>熊本県人吉市</v>
          </cell>
          <cell r="E1616" t="str">
            <v>432032</v>
          </cell>
        </row>
        <row r="1617">
          <cell r="D1617" t="str">
            <v>熊本県荒尾市</v>
          </cell>
          <cell r="E1617" t="str">
            <v>432041</v>
          </cell>
        </row>
        <row r="1618">
          <cell r="D1618" t="str">
            <v>熊本県水俣市</v>
          </cell>
          <cell r="E1618" t="str">
            <v>432059</v>
          </cell>
        </row>
        <row r="1619">
          <cell r="D1619" t="str">
            <v>熊本県玉名市</v>
          </cell>
          <cell r="E1619" t="str">
            <v>432067</v>
          </cell>
        </row>
        <row r="1620">
          <cell r="D1620" t="str">
            <v>熊本県山鹿市</v>
          </cell>
          <cell r="E1620" t="str">
            <v>432083</v>
          </cell>
        </row>
        <row r="1621">
          <cell r="D1621" t="str">
            <v>熊本県菊池市</v>
          </cell>
          <cell r="E1621" t="str">
            <v>432105</v>
          </cell>
        </row>
        <row r="1622">
          <cell r="D1622" t="str">
            <v>熊本県宇土市</v>
          </cell>
          <cell r="E1622" t="str">
            <v>432113</v>
          </cell>
        </row>
        <row r="1623">
          <cell r="D1623" t="str">
            <v>熊本県上天草市</v>
          </cell>
          <cell r="E1623" t="str">
            <v>432121</v>
          </cell>
        </row>
        <row r="1624">
          <cell r="D1624" t="str">
            <v>熊本県宇城市</v>
          </cell>
          <cell r="E1624" t="str">
            <v>432130</v>
          </cell>
        </row>
        <row r="1625">
          <cell r="D1625" t="str">
            <v>熊本県阿蘇市</v>
          </cell>
          <cell r="E1625" t="str">
            <v>432148</v>
          </cell>
        </row>
        <row r="1626">
          <cell r="D1626" t="str">
            <v>熊本県天草市</v>
          </cell>
          <cell r="E1626" t="str">
            <v>432156</v>
          </cell>
        </row>
        <row r="1627">
          <cell r="D1627" t="str">
            <v>熊本県合志市</v>
          </cell>
          <cell r="E1627" t="str">
            <v>432164</v>
          </cell>
        </row>
        <row r="1628">
          <cell r="D1628" t="str">
            <v>熊本県美里町</v>
          </cell>
          <cell r="E1628" t="str">
            <v>433489</v>
          </cell>
        </row>
        <row r="1629">
          <cell r="D1629" t="str">
            <v>熊本県玉東町</v>
          </cell>
          <cell r="E1629" t="str">
            <v>433641</v>
          </cell>
        </row>
        <row r="1630">
          <cell r="D1630" t="str">
            <v>熊本県南関町</v>
          </cell>
          <cell r="E1630" t="str">
            <v>433675</v>
          </cell>
        </row>
        <row r="1631">
          <cell r="D1631" t="str">
            <v>熊本県長洲町</v>
          </cell>
          <cell r="E1631" t="str">
            <v>433683</v>
          </cell>
        </row>
        <row r="1632">
          <cell r="D1632" t="str">
            <v>熊本県和水町</v>
          </cell>
          <cell r="E1632" t="str">
            <v>433691</v>
          </cell>
        </row>
        <row r="1633">
          <cell r="D1633" t="str">
            <v>熊本県大津町</v>
          </cell>
          <cell r="E1633" t="str">
            <v>434035</v>
          </cell>
        </row>
        <row r="1634">
          <cell r="D1634" t="str">
            <v>熊本県菊陽町</v>
          </cell>
          <cell r="E1634" t="str">
            <v>434043</v>
          </cell>
        </row>
        <row r="1635">
          <cell r="D1635" t="str">
            <v>熊本県南小国町</v>
          </cell>
          <cell r="E1635" t="str">
            <v>434230</v>
          </cell>
        </row>
        <row r="1636">
          <cell r="D1636" t="str">
            <v>熊本県小国町</v>
          </cell>
          <cell r="E1636" t="str">
            <v>434248</v>
          </cell>
        </row>
        <row r="1637">
          <cell r="D1637" t="str">
            <v>熊本県産山村</v>
          </cell>
          <cell r="E1637" t="str">
            <v>434256</v>
          </cell>
        </row>
        <row r="1638">
          <cell r="D1638" t="str">
            <v>熊本県高森町</v>
          </cell>
          <cell r="E1638" t="str">
            <v>434281</v>
          </cell>
        </row>
        <row r="1639">
          <cell r="D1639" t="str">
            <v>熊本県西原村</v>
          </cell>
          <cell r="E1639" t="str">
            <v>434329</v>
          </cell>
        </row>
        <row r="1640">
          <cell r="D1640" t="str">
            <v>熊本県南阿蘇村</v>
          </cell>
          <cell r="E1640" t="str">
            <v>434337</v>
          </cell>
        </row>
        <row r="1641">
          <cell r="D1641" t="str">
            <v>熊本県御船町</v>
          </cell>
          <cell r="E1641" t="str">
            <v>434418</v>
          </cell>
        </row>
        <row r="1642">
          <cell r="D1642" t="str">
            <v>熊本県嘉島町</v>
          </cell>
          <cell r="E1642" t="str">
            <v>434426</v>
          </cell>
        </row>
        <row r="1643">
          <cell r="D1643" t="str">
            <v>熊本県益城町</v>
          </cell>
          <cell r="E1643" t="str">
            <v>434434</v>
          </cell>
        </row>
        <row r="1644">
          <cell r="D1644" t="str">
            <v>熊本県甲佐町</v>
          </cell>
          <cell r="E1644" t="str">
            <v>434442</v>
          </cell>
        </row>
        <row r="1645">
          <cell r="D1645" t="str">
            <v>熊本県山都町</v>
          </cell>
          <cell r="E1645" t="str">
            <v>434477</v>
          </cell>
        </row>
        <row r="1646">
          <cell r="D1646" t="str">
            <v>熊本県氷川町</v>
          </cell>
          <cell r="E1646" t="str">
            <v>434680</v>
          </cell>
        </row>
        <row r="1647">
          <cell r="D1647" t="str">
            <v>熊本県芦北町</v>
          </cell>
          <cell r="E1647" t="str">
            <v>434825</v>
          </cell>
        </row>
        <row r="1648">
          <cell r="D1648" t="str">
            <v>熊本県津奈木町</v>
          </cell>
          <cell r="E1648" t="str">
            <v>434841</v>
          </cell>
        </row>
        <row r="1649">
          <cell r="D1649" t="str">
            <v>熊本県錦町</v>
          </cell>
          <cell r="E1649" t="str">
            <v>435015</v>
          </cell>
        </row>
        <row r="1650">
          <cell r="D1650" t="str">
            <v>熊本県多良木町</v>
          </cell>
          <cell r="E1650" t="str">
            <v>435058</v>
          </cell>
        </row>
        <row r="1651">
          <cell r="D1651" t="str">
            <v>熊本県湯前町</v>
          </cell>
          <cell r="E1651" t="str">
            <v>435066</v>
          </cell>
        </row>
        <row r="1652">
          <cell r="D1652" t="str">
            <v>熊本県水上村</v>
          </cell>
          <cell r="E1652" t="str">
            <v>435074</v>
          </cell>
        </row>
        <row r="1653">
          <cell r="D1653" t="str">
            <v>熊本県相良村</v>
          </cell>
          <cell r="E1653" t="str">
            <v>435104</v>
          </cell>
        </row>
        <row r="1654">
          <cell r="D1654" t="str">
            <v>熊本県五木村</v>
          </cell>
          <cell r="E1654" t="str">
            <v>435112</v>
          </cell>
        </row>
        <row r="1655">
          <cell r="D1655" t="str">
            <v>熊本県山江村</v>
          </cell>
          <cell r="E1655" t="str">
            <v>435121</v>
          </cell>
        </row>
        <row r="1656">
          <cell r="D1656" t="str">
            <v>熊本県球磨村</v>
          </cell>
          <cell r="E1656" t="str">
            <v>435139</v>
          </cell>
        </row>
        <row r="1657">
          <cell r="D1657" t="str">
            <v>熊本県あさぎり町</v>
          </cell>
          <cell r="E1657" t="str">
            <v>435147</v>
          </cell>
        </row>
        <row r="1658">
          <cell r="D1658" t="str">
            <v>熊本県苓北町</v>
          </cell>
          <cell r="E1658" t="str">
            <v>435317</v>
          </cell>
        </row>
        <row r="1659">
          <cell r="D1659" t="str">
            <v>熊本県有明広域行政事務組合</v>
          </cell>
          <cell r="E1659" t="str">
            <v>439916</v>
          </cell>
        </row>
        <row r="1660">
          <cell r="D1660" t="str">
            <v>大分県大分県</v>
          </cell>
          <cell r="E1660" t="str">
            <v>440001</v>
          </cell>
        </row>
        <row r="1661">
          <cell r="D1661" t="str">
            <v>大分県大分市</v>
          </cell>
          <cell r="E1661" t="str">
            <v>442011</v>
          </cell>
        </row>
        <row r="1662">
          <cell r="D1662" t="str">
            <v>大分県別府市</v>
          </cell>
          <cell r="E1662" t="str">
            <v>442020</v>
          </cell>
        </row>
        <row r="1663">
          <cell r="D1663" t="str">
            <v>大分県中津市</v>
          </cell>
          <cell r="E1663" t="str">
            <v>442038</v>
          </cell>
        </row>
        <row r="1664">
          <cell r="D1664" t="str">
            <v>大分県日田市</v>
          </cell>
          <cell r="E1664" t="str">
            <v>442046</v>
          </cell>
        </row>
        <row r="1665">
          <cell r="D1665" t="str">
            <v>大分県佐伯市</v>
          </cell>
          <cell r="E1665" t="str">
            <v>442054</v>
          </cell>
        </row>
        <row r="1666">
          <cell r="D1666" t="str">
            <v>大分県臼杵市</v>
          </cell>
          <cell r="E1666" t="str">
            <v>442062</v>
          </cell>
        </row>
        <row r="1667">
          <cell r="D1667" t="str">
            <v>大分県津久見市</v>
          </cell>
          <cell r="E1667" t="str">
            <v>442071</v>
          </cell>
        </row>
        <row r="1668">
          <cell r="D1668" t="str">
            <v>大分県竹田市</v>
          </cell>
          <cell r="E1668" t="str">
            <v>442089</v>
          </cell>
        </row>
        <row r="1669">
          <cell r="D1669" t="str">
            <v>大分県豊後高田市</v>
          </cell>
          <cell r="E1669" t="str">
            <v>442097</v>
          </cell>
        </row>
        <row r="1670">
          <cell r="D1670" t="str">
            <v>大分県杵築市</v>
          </cell>
          <cell r="E1670" t="str">
            <v>442101</v>
          </cell>
        </row>
        <row r="1671">
          <cell r="D1671" t="str">
            <v>大分県宇佐市</v>
          </cell>
          <cell r="E1671" t="str">
            <v>442119</v>
          </cell>
        </row>
        <row r="1672">
          <cell r="D1672" t="str">
            <v>大分県豊後大野市</v>
          </cell>
          <cell r="E1672" t="str">
            <v>442127</v>
          </cell>
        </row>
        <row r="1673">
          <cell r="D1673" t="str">
            <v>大分県由布市</v>
          </cell>
          <cell r="E1673" t="str">
            <v>442135</v>
          </cell>
        </row>
        <row r="1674">
          <cell r="D1674" t="str">
            <v>大分県国東市</v>
          </cell>
          <cell r="E1674" t="str">
            <v>442143</v>
          </cell>
        </row>
        <row r="1675">
          <cell r="D1675" t="str">
            <v>大分県姫島村</v>
          </cell>
          <cell r="E1675" t="str">
            <v>443221</v>
          </cell>
        </row>
        <row r="1676">
          <cell r="D1676" t="str">
            <v>大分県日出町</v>
          </cell>
          <cell r="E1676" t="str">
            <v>443417</v>
          </cell>
        </row>
        <row r="1677">
          <cell r="D1677" t="str">
            <v>大分県九重町</v>
          </cell>
          <cell r="E1677" t="str">
            <v>444618</v>
          </cell>
        </row>
        <row r="1678">
          <cell r="D1678" t="str">
            <v>大分県玖珠町</v>
          </cell>
          <cell r="E1678" t="str">
            <v>444626</v>
          </cell>
        </row>
        <row r="1679">
          <cell r="D1679" t="str">
            <v>宮崎県宮崎県</v>
          </cell>
          <cell r="E1679" t="str">
            <v>450006</v>
          </cell>
        </row>
        <row r="1680">
          <cell r="D1680" t="str">
            <v>宮崎県宮崎市</v>
          </cell>
          <cell r="E1680" t="str">
            <v>452017</v>
          </cell>
        </row>
        <row r="1681">
          <cell r="D1681" t="str">
            <v>宮崎県都城市</v>
          </cell>
          <cell r="E1681" t="str">
            <v>452025</v>
          </cell>
        </row>
        <row r="1682">
          <cell r="D1682" t="str">
            <v>宮崎県延岡市</v>
          </cell>
          <cell r="E1682" t="str">
            <v>452033</v>
          </cell>
        </row>
        <row r="1683">
          <cell r="D1683" t="str">
            <v>宮崎県日南市</v>
          </cell>
          <cell r="E1683" t="str">
            <v>452041</v>
          </cell>
        </row>
        <row r="1684">
          <cell r="D1684" t="str">
            <v>宮崎県小林市</v>
          </cell>
          <cell r="E1684" t="str">
            <v>452050</v>
          </cell>
        </row>
        <row r="1685">
          <cell r="D1685" t="str">
            <v>宮崎県日向市</v>
          </cell>
          <cell r="E1685" t="str">
            <v>452068</v>
          </cell>
        </row>
        <row r="1686">
          <cell r="D1686" t="str">
            <v>宮崎県串間市</v>
          </cell>
          <cell r="E1686" t="str">
            <v>452076</v>
          </cell>
        </row>
        <row r="1687">
          <cell r="D1687" t="str">
            <v>宮崎県西都市</v>
          </cell>
          <cell r="E1687" t="str">
            <v>452084</v>
          </cell>
        </row>
        <row r="1688">
          <cell r="D1688" t="str">
            <v>宮崎県えびの市</v>
          </cell>
          <cell r="E1688" t="str">
            <v>452092</v>
          </cell>
        </row>
        <row r="1689">
          <cell r="D1689" t="str">
            <v>宮崎県三股町</v>
          </cell>
          <cell r="E1689" t="str">
            <v>453412</v>
          </cell>
        </row>
        <row r="1690">
          <cell r="D1690" t="str">
            <v>宮崎県高原町</v>
          </cell>
          <cell r="E1690" t="str">
            <v>453617</v>
          </cell>
        </row>
        <row r="1691">
          <cell r="D1691" t="str">
            <v>宮崎県国富町</v>
          </cell>
          <cell r="E1691" t="str">
            <v>453820</v>
          </cell>
        </row>
        <row r="1692">
          <cell r="D1692" t="str">
            <v>宮崎県綾町</v>
          </cell>
          <cell r="E1692" t="str">
            <v>453838</v>
          </cell>
        </row>
        <row r="1693">
          <cell r="D1693" t="str">
            <v>宮崎県高鍋町</v>
          </cell>
          <cell r="E1693" t="str">
            <v>454010</v>
          </cell>
        </row>
        <row r="1694">
          <cell r="D1694" t="str">
            <v>宮崎県新富町</v>
          </cell>
          <cell r="E1694" t="str">
            <v>454028</v>
          </cell>
        </row>
        <row r="1695">
          <cell r="D1695" t="str">
            <v>宮崎県西米良村</v>
          </cell>
          <cell r="E1695" t="str">
            <v>454036</v>
          </cell>
        </row>
        <row r="1696">
          <cell r="D1696" t="str">
            <v>宮崎県木城町</v>
          </cell>
          <cell r="E1696" t="str">
            <v>454044</v>
          </cell>
        </row>
        <row r="1697">
          <cell r="D1697" t="str">
            <v>宮崎県川南町</v>
          </cell>
          <cell r="E1697" t="str">
            <v>454052</v>
          </cell>
        </row>
        <row r="1698">
          <cell r="D1698" t="str">
            <v>宮崎県都農町</v>
          </cell>
          <cell r="E1698" t="str">
            <v>454061</v>
          </cell>
        </row>
        <row r="1699">
          <cell r="D1699" t="str">
            <v>宮崎県門川町</v>
          </cell>
          <cell r="E1699" t="str">
            <v>454214</v>
          </cell>
        </row>
        <row r="1700">
          <cell r="D1700" t="str">
            <v>宮崎県諸塚村</v>
          </cell>
          <cell r="E1700" t="str">
            <v>454290</v>
          </cell>
        </row>
        <row r="1701">
          <cell r="D1701" t="str">
            <v>宮崎県椎葉村</v>
          </cell>
          <cell r="E1701" t="str">
            <v>454303</v>
          </cell>
        </row>
        <row r="1702">
          <cell r="D1702" t="str">
            <v>宮崎県美郷町</v>
          </cell>
          <cell r="E1702" t="str">
            <v>454311</v>
          </cell>
        </row>
        <row r="1703">
          <cell r="D1703" t="str">
            <v>宮崎県高千穂町</v>
          </cell>
          <cell r="E1703" t="str">
            <v>454419</v>
          </cell>
        </row>
        <row r="1704">
          <cell r="D1704" t="str">
            <v>宮崎県日之影町</v>
          </cell>
          <cell r="E1704" t="str">
            <v>454427</v>
          </cell>
        </row>
        <row r="1705">
          <cell r="D1705" t="str">
            <v>宮崎県五ヶ瀬町</v>
          </cell>
          <cell r="E1705" t="str">
            <v>454435</v>
          </cell>
        </row>
        <row r="1706">
          <cell r="D1706" t="str">
            <v>鹿児島県鹿児島県</v>
          </cell>
          <cell r="E1706" t="str">
            <v>460001</v>
          </cell>
        </row>
        <row r="1707">
          <cell r="D1707" t="str">
            <v>鹿児島県鹿児島市</v>
          </cell>
          <cell r="E1707" t="str">
            <v>462012</v>
          </cell>
        </row>
        <row r="1708">
          <cell r="D1708" t="str">
            <v>鹿児島県鹿屋市</v>
          </cell>
          <cell r="E1708" t="str">
            <v>462039</v>
          </cell>
        </row>
        <row r="1709">
          <cell r="D1709" t="str">
            <v>鹿児島県枕崎市</v>
          </cell>
          <cell r="E1709" t="str">
            <v>462047</v>
          </cell>
        </row>
        <row r="1710">
          <cell r="D1710" t="str">
            <v>鹿児島県阿久根市</v>
          </cell>
          <cell r="E1710" t="str">
            <v>462063</v>
          </cell>
        </row>
        <row r="1711">
          <cell r="D1711" t="str">
            <v>鹿児島県出水市</v>
          </cell>
          <cell r="E1711" t="str">
            <v>462080</v>
          </cell>
        </row>
        <row r="1712">
          <cell r="D1712" t="str">
            <v>鹿児島県指宿市</v>
          </cell>
          <cell r="E1712" t="str">
            <v>462101</v>
          </cell>
        </row>
        <row r="1713">
          <cell r="D1713" t="str">
            <v>鹿児島県西之表市</v>
          </cell>
          <cell r="E1713" t="str">
            <v>462136</v>
          </cell>
        </row>
        <row r="1714">
          <cell r="D1714" t="str">
            <v>鹿児島県垂水市</v>
          </cell>
          <cell r="E1714" t="str">
            <v>462144</v>
          </cell>
        </row>
        <row r="1715">
          <cell r="D1715" t="str">
            <v>鹿児島県薩摩川内市</v>
          </cell>
          <cell r="E1715" t="str">
            <v>462152</v>
          </cell>
        </row>
        <row r="1716">
          <cell r="D1716" t="str">
            <v>鹿児島県日置市</v>
          </cell>
          <cell r="E1716" t="str">
            <v>462161</v>
          </cell>
        </row>
        <row r="1717">
          <cell r="D1717" t="str">
            <v>鹿児島県曽於市</v>
          </cell>
          <cell r="E1717" t="str">
            <v>462179</v>
          </cell>
        </row>
        <row r="1718">
          <cell r="D1718" t="str">
            <v>鹿児島県霧島市</v>
          </cell>
          <cell r="E1718" t="str">
            <v>462187</v>
          </cell>
        </row>
        <row r="1719">
          <cell r="D1719" t="str">
            <v>鹿児島県いちき串木野市</v>
          </cell>
          <cell r="E1719" t="str">
            <v>462195</v>
          </cell>
        </row>
        <row r="1720">
          <cell r="D1720" t="str">
            <v>鹿児島県南さつま市</v>
          </cell>
          <cell r="E1720" t="str">
            <v>462209</v>
          </cell>
        </row>
        <row r="1721">
          <cell r="D1721" t="str">
            <v>鹿児島県志布志市</v>
          </cell>
          <cell r="E1721" t="str">
            <v>462217</v>
          </cell>
        </row>
        <row r="1722">
          <cell r="D1722" t="str">
            <v>鹿児島県奄美市</v>
          </cell>
          <cell r="E1722" t="str">
            <v>462225</v>
          </cell>
        </row>
        <row r="1723">
          <cell r="D1723" t="str">
            <v>鹿児島県南九州市</v>
          </cell>
          <cell r="E1723" t="str">
            <v>462233</v>
          </cell>
        </row>
        <row r="1724">
          <cell r="D1724" t="str">
            <v>鹿児島県伊佐市</v>
          </cell>
          <cell r="E1724" t="str">
            <v>462241</v>
          </cell>
        </row>
        <row r="1725">
          <cell r="D1725" t="str">
            <v>鹿児島県姶良市</v>
          </cell>
          <cell r="E1725" t="str">
            <v>462250</v>
          </cell>
        </row>
        <row r="1726">
          <cell r="D1726" t="str">
            <v>鹿児島県三島村</v>
          </cell>
          <cell r="E1726" t="str">
            <v>463035</v>
          </cell>
        </row>
        <row r="1727">
          <cell r="D1727" t="str">
            <v>鹿児島県十島村</v>
          </cell>
          <cell r="E1727" t="str">
            <v>463043</v>
          </cell>
        </row>
        <row r="1728">
          <cell r="D1728" t="str">
            <v>鹿児島県さつま町</v>
          </cell>
          <cell r="E1728" t="str">
            <v>463922</v>
          </cell>
        </row>
        <row r="1729">
          <cell r="D1729" t="str">
            <v>鹿児島県長島町</v>
          </cell>
          <cell r="E1729" t="str">
            <v>464040</v>
          </cell>
        </row>
        <row r="1730">
          <cell r="D1730" t="str">
            <v>鹿児島県湧水町</v>
          </cell>
          <cell r="E1730" t="str">
            <v>464520</v>
          </cell>
        </row>
        <row r="1731">
          <cell r="D1731" t="str">
            <v>鹿児島県大崎町</v>
          </cell>
          <cell r="E1731" t="str">
            <v>464686</v>
          </cell>
        </row>
        <row r="1732">
          <cell r="D1732" t="str">
            <v>鹿児島県東串良町</v>
          </cell>
          <cell r="E1732" t="str">
            <v>464821</v>
          </cell>
        </row>
        <row r="1733">
          <cell r="D1733" t="str">
            <v>鹿児島県錦江町</v>
          </cell>
          <cell r="E1733" t="str">
            <v>464902</v>
          </cell>
        </row>
        <row r="1734">
          <cell r="D1734" t="str">
            <v>鹿児島県南大隅町</v>
          </cell>
          <cell r="E1734" t="str">
            <v>464911</v>
          </cell>
        </row>
        <row r="1735">
          <cell r="D1735" t="str">
            <v>鹿児島県肝付町</v>
          </cell>
          <cell r="E1735" t="str">
            <v>464929</v>
          </cell>
        </row>
        <row r="1736">
          <cell r="D1736" t="str">
            <v>鹿児島県中種子町</v>
          </cell>
          <cell r="E1736" t="str">
            <v>465011</v>
          </cell>
        </row>
        <row r="1737">
          <cell r="D1737" t="str">
            <v>鹿児島県南種子町</v>
          </cell>
          <cell r="E1737" t="str">
            <v>465020</v>
          </cell>
        </row>
        <row r="1738">
          <cell r="D1738" t="str">
            <v>鹿児島県屋久島町</v>
          </cell>
          <cell r="E1738" t="str">
            <v>465054</v>
          </cell>
        </row>
        <row r="1739">
          <cell r="D1739" t="str">
            <v>鹿児島県大和村</v>
          </cell>
          <cell r="E1739" t="str">
            <v>465232</v>
          </cell>
        </row>
        <row r="1740">
          <cell r="D1740" t="str">
            <v>鹿児島県宇検村</v>
          </cell>
          <cell r="E1740" t="str">
            <v>465241</v>
          </cell>
        </row>
        <row r="1741">
          <cell r="D1741" t="str">
            <v>鹿児島県瀬戸内町</v>
          </cell>
          <cell r="E1741" t="str">
            <v>465259</v>
          </cell>
        </row>
        <row r="1742">
          <cell r="D1742" t="str">
            <v>鹿児島県龍郷町</v>
          </cell>
          <cell r="E1742" t="str">
            <v>465275</v>
          </cell>
        </row>
        <row r="1743">
          <cell r="D1743" t="str">
            <v>鹿児島県喜界町</v>
          </cell>
          <cell r="E1743" t="str">
            <v>465291</v>
          </cell>
        </row>
        <row r="1744">
          <cell r="D1744" t="str">
            <v>鹿児島県徳之島町</v>
          </cell>
          <cell r="E1744" t="str">
            <v>465305</v>
          </cell>
        </row>
        <row r="1745">
          <cell r="D1745" t="str">
            <v>鹿児島県天城町</v>
          </cell>
          <cell r="E1745" t="str">
            <v>465313</v>
          </cell>
        </row>
        <row r="1746">
          <cell r="D1746" t="str">
            <v>鹿児島県伊仙町</v>
          </cell>
          <cell r="E1746" t="str">
            <v>465321</v>
          </cell>
        </row>
        <row r="1747">
          <cell r="D1747" t="str">
            <v>鹿児島県和泊町</v>
          </cell>
          <cell r="E1747" t="str">
            <v>465330</v>
          </cell>
        </row>
        <row r="1748">
          <cell r="D1748" t="str">
            <v>鹿児島県知名町</v>
          </cell>
          <cell r="E1748" t="str">
            <v>465348</v>
          </cell>
        </row>
        <row r="1749">
          <cell r="D1749" t="str">
            <v>鹿児島県与論町</v>
          </cell>
          <cell r="E1749" t="str">
            <v>465356</v>
          </cell>
        </row>
        <row r="1750">
          <cell r="D1750" t="str">
            <v>沖縄県沖縄県</v>
          </cell>
          <cell r="E1750" t="str">
            <v>470007</v>
          </cell>
        </row>
        <row r="1751">
          <cell r="D1751" t="str">
            <v>沖縄県那覇市</v>
          </cell>
          <cell r="E1751" t="str">
            <v>472018</v>
          </cell>
        </row>
        <row r="1752">
          <cell r="D1752" t="str">
            <v>沖縄県宜野湾市</v>
          </cell>
          <cell r="E1752" t="str">
            <v>472051</v>
          </cell>
        </row>
        <row r="1753">
          <cell r="D1753" t="str">
            <v>沖縄県石垣市</v>
          </cell>
          <cell r="E1753" t="str">
            <v>472077</v>
          </cell>
        </row>
        <row r="1754">
          <cell r="D1754" t="str">
            <v>沖縄県浦添市</v>
          </cell>
          <cell r="E1754" t="str">
            <v>472085</v>
          </cell>
        </row>
        <row r="1755">
          <cell r="D1755" t="str">
            <v>沖縄県名護市</v>
          </cell>
          <cell r="E1755" t="str">
            <v>472093</v>
          </cell>
        </row>
        <row r="1756">
          <cell r="D1756" t="str">
            <v>沖縄県糸満市</v>
          </cell>
          <cell r="E1756" t="str">
            <v>472107</v>
          </cell>
        </row>
        <row r="1757">
          <cell r="D1757" t="str">
            <v>沖縄県沖縄市</v>
          </cell>
          <cell r="E1757" t="str">
            <v>472115</v>
          </cell>
        </row>
        <row r="1758">
          <cell r="D1758" t="str">
            <v>沖縄県豊見城市</v>
          </cell>
          <cell r="E1758" t="str">
            <v>472123</v>
          </cell>
        </row>
        <row r="1759">
          <cell r="D1759" t="str">
            <v>沖縄県うるま市</v>
          </cell>
          <cell r="E1759" t="str">
            <v>472131</v>
          </cell>
        </row>
        <row r="1760">
          <cell r="D1760" t="str">
            <v>沖縄県宮古島市</v>
          </cell>
          <cell r="E1760" t="str">
            <v>472140</v>
          </cell>
        </row>
        <row r="1761">
          <cell r="D1761" t="str">
            <v>沖縄県南城市</v>
          </cell>
          <cell r="E1761" t="str">
            <v>472158</v>
          </cell>
        </row>
        <row r="1762">
          <cell r="D1762" t="str">
            <v>沖縄県国頭村</v>
          </cell>
          <cell r="E1762" t="str">
            <v>473014</v>
          </cell>
        </row>
        <row r="1763">
          <cell r="D1763" t="str">
            <v>沖縄県大宜味村</v>
          </cell>
          <cell r="E1763" t="str">
            <v>473022</v>
          </cell>
        </row>
        <row r="1764">
          <cell r="D1764" t="str">
            <v>沖縄県東村</v>
          </cell>
          <cell r="E1764" t="str">
            <v>473031</v>
          </cell>
        </row>
        <row r="1765">
          <cell r="D1765" t="str">
            <v>沖縄県今帰仁村</v>
          </cell>
          <cell r="E1765" t="str">
            <v>473065</v>
          </cell>
        </row>
        <row r="1766">
          <cell r="D1766" t="str">
            <v>沖縄県本部町</v>
          </cell>
          <cell r="E1766" t="str">
            <v>473081</v>
          </cell>
        </row>
        <row r="1767">
          <cell r="D1767" t="str">
            <v>沖縄県恩納村</v>
          </cell>
          <cell r="E1767" t="str">
            <v>473111</v>
          </cell>
        </row>
        <row r="1768">
          <cell r="D1768" t="str">
            <v>沖縄県宜野座村</v>
          </cell>
          <cell r="E1768" t="str">
            <v>473138</v>
          </cell>
        </row>
        <row r="1769">
          <cell r="D1769" t="str">
            <v>沖縄県金武町</v>
          </cell>
          <cell r="E1769" t="str">
            <v>473146</v>
          </cell>
        </row>
        <row r="1770">
          <cell r="D1770" t="str">
            <v>沖縄県伊江村</v>
          </cell>
          <cell r="E1770" t="str">
            <v>473154</v>
          </cell>
        </row>
        <row r="1771">
          <cell r="D1771" t="str">
            <v>沖縄県読谷村</v>
          </cell>
          <cell r="E1771" t="str">
            <v>473243</v>
          </cell>
        </row>
        <row r="1772">
          <cell r="D1772" t="str">
            <v>沖縄県嘉手納町</v>
          </cell>
          <cell r="E1772" t="str">
            <v>473251</v>
          </cell>
        </row>
        <row r="1773">
          <cell r="D1773" t="str">
            <v>沖縄県北谷町</v>
          </cell>
          <cell r="E1773" t="str">
            <v>473260</v>
          </cell>
        </row>
        <row r="1774">
          <cell r="D1774" t="str">
            <v>沖縄県北中城村</v>
          </cell>
          <cell r="E1774" t="str">
            <v>473278</v>
          </cell>
        </row>
        <row r="1775">
          <cell r="D1775" t="str">
            <v>沖縄県中城村</v>
          </cell>
          <cell r="E1775" t="str">
            <v>473286</v>
          </cell>
        </row>
        <row r="1776">
          <cell r="D1776" t="str">
            <v>沖縄県西原町</v>
          </cell>
          <cell r="E1776" t="str">
            <v>473294</v>
          </cell>
        </row>
        <row r="1777">
          <cell r="D1777" t="str">
            <v>沖縄県与那原町</v>
          </cell>
          <cell r="E1777" t="str">
            <v>473481</v>
          </cell>
        </row>
        <row r="1778">
          <cell r="D1778" t="str">
            <v>沖縄県南風原町</v>
          </cell>
          <cell r="E1778" t="str">
            <v>473502</v>
          </cell>
        </row>
        <row r="1779">
          <cell r="D1779" t="str">
            <v>沖縄県渡嘉敷村</v>
          </cell>
          <cell r="E1779" t="str">
            <v>473537</v>
          </cell>
        </row>
        <row r="1780">
          <cell r="D1780" t="str">
            <v>沖縄県座間味村</v>
          </cell>
          <cell r="E1780" t="str">
            <v>473545</v>
          </cell>
        </row>
        <row r="1781">
          <cell r="D1781" t="str">
            <v>沖縄県粟国村</v>
          </cell>
          <cell r="E1781" t="str">
            <v>473553</v>
          </cell>
        </row>
        <row r="1782">
          <cell r="D1782" t="str">
            <v>沖縄県渡名喜村</v>
          </cell>
          <cell r="E1782" t="str">
            <v>473561</v>
          </cell>
        </row>
        <row r="1783">
          <cell r="D1783" t="str">
            <v>沖縄県南大東村</v>
          </cell>
          <cell r="E1783" t="str">
            <v>473570</v>
          </cell>
        </row>
        <row r="1784">
          <cell r="D1784" t="str">
            <v>沖縄県北大東村</v>
          </cell>
          <cell r="E1784" t="str">
            <v>473588</v>
          </cell>
        </row>
        <row r="1785">
          <cell r="D1785" t="str">
            <v>沖縄県伊平屋村</v>
          </cell>
          <cell r="E1785" t="str">
            <v>473596</v>
          </cell>
        </row>
        <row r="1786">
          <cell r="D1786" t="str">
            <v>沖縄県伊是名村</v>
          </cell>
          <cell r="E1786" t="str">
            <v>473600</v>
          </cell>
        </row>
        <row r="1787">
          <cell r="D1787" t="str">
            <v>沖縄県久米島町</v>
          </cell>
          <cell r="E1787" t="str">
            <v>473618</v>
          </cell>
        </row>
        <row r="1788">
          <cell r="D1788" t="str">
            <v>沖縄県八重瀬町</v>
          </cell>
          <cell r="E1788" t="str">
            <v>473626</v>
          </cell>
        </row>
        <row r="1789">
          <cell r="D1789" t="str">
            <v>沖縄県多良間村</v>
          </cell>
          <cell r="E1789" t="str">
            <v>473758</v>
          </cell>
        </row>
        <row r="1790">
          <cell r="D1790" t="str">
            <v>沖縄県竹富町</v>
          </cell>
          <cell r="E1790" t="str">
            <v>473812</v>
          </cell>
        </row>
        <row r="1791">
          <cell r="D1791" t="str">
            <v>沖縄県与那国町</v>
          </cell>
          <cell r="E1791" t="str">
            <v>473821</v>
          </cell>
        </row>
      </sheetData>
      <sheetData sheetId="1">
        <row r="34">
          <cell r="B34" t="str">
            <v>①</v>
          </cell>
          <cell r="E34" t="str">
            <v>％</v>
          </cell>
        </row>
        <row r="35">
          <cell r="B35" t="str">
            <v>②</v>
          </cell>
          <cell r="E35" t="str">
            <v>人</v>
          </cell>
        </row>
        <row r="36">
          <cell r="B36" t="str">
            <v>③</v>
          </cell>
          <cell r="E36" t="str">
            <v>件</v>
          </cell>
        </row>
        <row r="37">
          <cell r="B37" t="str">
            <v>④</v>
          </cell>
          <cell r="E37" t="str">
            <v>回</v>
          </cell>
        </row>
        <row r="38">
          <cell r="B38" t="str">
            <v>⑤</v>
          </cell>
          <cell r="E38" t="str">
            <v>団体</v>
          </cell>
        </row>
        <row r="39">
          <cell r="B39" t="str">
            <v>⑥</v>
          </cell>
          <cell r="E39" t="str">
            <v>割</v>
          </cell>
        </row>
        <row r="40">
          <cell r="B40" t="str">
            <v>⑦</v>
          </cell>
          <cell r="E40" t="str">
            <v>社</v>
          </cell>
        </row>
        <row r="41">
          <cell r="B41" t="str">
            <v>⑧</v>
          </cell>
          <cell r="E41" t="str">
            <v>組</v>
          </cell>
        </row>
        <row r="42">
          <cell r="B42" t="str">
            <v>⑨</v>
          </cell>
          <cell r="E42" t="str">
            <v>店舗</v>
          </cell>
        </row>
        <row r="43">
          <cell r="B43" t="str">
            <v>⑩</v>
          </cell>
          <cell r="E43" t="str">
            <v>校</v>
          </cell>
        </row>
        <row r="44">
          <cell r="B44" t="str">
            <v>⑪</v>
          </cell>
          <cell r="E44" t="str">
            <v>部</v>
          </cell>
        </row>
        <row r="45">
          <cell r="B45" t="str">
            <v>⑫</v>
          </cell>
          <cell r="E45" t="str">
            <v>枚</v>
          </cell>
        </row>
        <row r="46">
          <cell r="B46" t="str">
            <v>⑬</v>
          </cell>
          <cell r="E46" t="str">
            <v>市町村</v>
          </cell>
        </row>
        <row r="47">
          <cell r="B47" t="str">
            <v>⑭</v>
          </cell>
          <cell r="E47" t="str">
            <v>か所</v>
          </cell>
        </row>
        <row r="48">
          <cell r="B48" t="str">
            <v>⑮</v>
          </cell>
          <cell r="E48" t="str">
            <v>世帯</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センター運営費　別紙）運営費内訳 (2)"/>
      <sheetName val="要綱様式2-1個票①"/>
      <sheetName val="要綱様式2-2積算内訳書①"/>
      <sheetName val="要綱様式2-1個票②"/>
      <sheetName val="要綱様式2-2積算内訳書②"/>
      <sheetName val="要綱様式2-1個票③"/>
      <sheetName val="要綱様式2-2積算内訳書③"/>
      <sheetName val="（センター運営費　別紙）運営費内訳"/>
      <sheetName val="要綱様式2-1個票（新生活）"/>
      <sheetName val="リンク先"/>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78">
          <cell r="A78" t="str">
            <v>①</v>
          </cell>
          <cell r="B78" t="str">
            <v>％</v>
          </cell>
          <cell r="C78" t="str">
            <v>諸謝金</v>
          </cell>
        </row>
        <row r="79">
          <cell r="A79" t="str">
            <v>②</v>
          </cell>
          <cell r="B79" t="str">
            <v>人</v>
          </cell>
          <cell r="C79" t="str">
            <v>賃金</v>
          </cell>
        </row>
        <row r="80">
          <cell r="A80" t="str">
            <v>③</v>
          </cell>
          <cell r="B80" t="str">
            <v>件</v>
          </cell>
          <cell r="C80" t="str">
            <v>報償費</v>
          </cell>
        </row>
        <row r="81">
          <cell r="A81" t="str">
            <v>④</v>
          </cell>
          <cell r="B81" t="str">
            <v>回</v>
          </cell>
          <cell r="C81" t="str">
            <v>旅費</v>
          </cell>
        </row>
        <row r="82">
          <cell r="A82" t="str">
            <v>⑤</v>
          </cell>
          <cell r="B82" t="str">
            <v>団体</v>
          </cell>
          <cell r="C82" t="str">
            <v>需用費</v>
          </cell>
        </row>
        <row r="83">
          <cell r="A83" t="str">
            <v>⑥</v>
          </cell>
          <cell r="B83" t="str">
            <v>割</v>
          </cell>
          <cell r="C83" t="str">
            <v>役務費</v>
          </cell>
        </row>
        <row r="84">
          <cell r="A84" t="str">
            <v>⑦</v>
          </cell>
          <cell r="B84" t="str">
            <v>社</v>
          </cell>
          <cell r="C84" t="str">
            <v>委託料</v>
          </cell>
        </row>
        <row r="85">
          <cell r="A85" t="str">
            <v>⑧</v>
          </cell>
          <cell r="B85" t="str">
            <v>組</v>
          </cell>
          <cell r="C85" t="str">
            <v>使用料及び賃借料</v>
          </cell>
        </row>
        <row r="86">
          <cell r="A86" t="str">
            <v>⑨</v>
          </cell>
          <cell r="B86" t="str">
            <v>店舗</v>
          </cell>
          <cell r="C86" t="str">
            <v>備品購入費</v>
          </cell>
        </row>
        <row r="87">
          <cell r="A87" t="str">
            <v>⑩</v>
          </cell>
          <cell r="B87" t="str">
            <v>校</v>
          </cell>
          <cell r="C87" t="str">
            <v>負担金</v>
          </cell>
        </row>
        <row r="88">
          <cell r="A88" t="str">
            <v>⑪</v>
          </cell>
          <cell r="B88" t="str">
            <v>部</v>
          </cell>
          <cell r="C88" t="str">
            <v>補助金</v>
          </cell>
        </row>
        <row r="89">
          <cell r="A89" t="str">
            <v>⑫</v>
          </cell>
          <cell r="B89" t="str">
            <v>枚</v>
          </cell>
        </row>
        <row r="90">
          <cell r="A90" t="str">
            <v>⑬</v>
          </cell>
          <cell r="B90" t="str">
            <v>市町村</v>
          </cell>
        </row>
        <row r="91">
          <cell r="A91" t="str">
            <v>⑭</v>
          </cell>
          <cell r="B91" t="str">
            <v>か所</v>
          </cell>
        </row>
        <row r="92">
          <cell r="A92" t="str">
            <v>⑮</v>
          </cell>
          <cell r="B92" t="str">
            <v>世帯</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治体CD"/>
      <sheetName val="【管理sht】"/>
      <sheetName val="cao作業"/>
      <sheetName val="要綱様式1-1"/>
      <sheetName val="要綱様式1-2"/>
      <sheetName val="要綱様式2-1個票（案）"/>
      <sheetName val="要綱様式2-1個票（新生活）（案）"/>
      <sheetName val="要綱様式2-2個票（案）"/>
      <sheetName val="リンク先"/>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9.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4.v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5.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10.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792"/>
  <sheetViews>
    <sheetView workbookViewId="0">
      <pane ySplit="1" topLeftCell="A2" activePane="bottomLeft" state="frozen"/>
      <selection activeCell="J11" sqref="J11"/>
      <selection pane="bottomLeft" activeCell="J11" sqref="J11"/>
    </sheetView>
  </sheetViews>
  <sheetFormatPr defaultColWidth="9.109375" defaultRowHeight="15" x14ac:dyDescent="0.15"/>
  <cols>
    <col min="1" max="3" width="9.109375" style="3"/>
    <col min="4" max="4" width="12.88671875" style="3" bestFit="1" customWidth="1"/>
    <col min="5" max="6" width="9.109375" style="3"/>
    <col min="7" max="7" width="29.6640625" style="3" bestFit="1" customWidth="1"/>
    <col min="8" max="16384" width="9.109375" style="3"/>
  </cols>
  <sheetData>
    <row r="1" spans="1:7" ht="16.2" thickTop="1" thickBot="1" x14ac:dyDescent="0.2">
      <c r="A1" s="9" t="s">
        <v>23</v>
      </c>
      <c r="B1" s="10" t="s">
        <v>24</v>
      </c>
      <c r="C1" s="10" t="s">
        <v>25</v>
      </c>
      <c r="D1" s="10" t="s">
        <v>7159</v>
      </c>
      <c r="E1" s="11" t="s">
        <v>26</v>
      </c>
      <c r="G1" s="6" t="s">
        <v>7108</v>
      </c>
    </row>
    <row r="2" spans="1:7" ht="15.6" thickTop="1" x14ac:dyDescent="0.15">
      <c r="A2" s="12" t="s">
        <v>27</v>
      </c>
      <c r="B2" s="4" t="s">
        <v>28</v>
      </c>
      <c r="C2" s="4"/>
      <c r="D2" s="4" t="s">
        <v>5320</v>
      </c>
      <c r="E2" s="13" t="s">
        <v>29</v>
      </c>
      <c r="G2" s="7" t="s">
        <v>7109</v>
      </c>
    </row>
    <row r="3" spans="1:7" x14ac:dyDescent="0.15">
      <c r="A3" s="14" t="s">
        <v>27</v>
      </c>
      <c r="B3" s="5" t="s">
        <v>30</v>
      </c>
      <c r="C3" s="5" t="s">
        <v>31</v>
      </c>
      <c r="D3" s="5" t="s">
        <v>5321</v>
      </c>
      <c r="E3" s="15" t="s">
        <v>32</v>
      </c>
      <c r="G3" s="7" t="s">
        <v>7110</v>
      </c>
    </row>
    <row r="4" spans="1:7" x14ac:dyDescent="0.15">
      <c r="A4" s="14" t="s">
        <v>27</v>
      </c>
      <c r="B4" s="5" t="s">
        <v>33</v>
      </c>
      <c r="C4" s="5" t="s">
        <v>34</v>
      </c>
      <c r="D4" s="5" t="s">
        <v>5322</v>
      </c>
      <c r="E4" s="15" t="s">
        <v>35</v>
      </c>
      <c r="G4" s="7" t="s">
        <v>7111</v>
      </c>
    </row>
    <row r="5" spans="1:7" x14ac:dyDescent="0.15">
      <c r="A5" s="14" t="s">
        <v>27</v>
      </c>
      <c r="B5" s="5" t="s">
        <v>36</v>
      </c>
      <c r="C5" s="5" t="s">
        <v>37</v>
      </c>
      <c r="D5" s="5" t="s">
        <v>5323</v>
      </c>
      <c r="E5" s="15" t="s">
        <v>38</v>
      </c>
      <c r="G5" s="7" t="s">
        <v>7112</v>
      </c>
    </row>
    <row r="6" spans="1:7" x14ac:dyDescent="0.15">
      <c r="A6" s="14" t="s">
        <v>27</v>
      </c>
      <c r="B6" s="5" t="s">
        <v>39</v>
      </c>
      <c r="C6" s="5" t="s">
        <v>40</v>
      </c>
      <c r="D6" s="5" t="s">
        <v>5324</v>
      </c>
      <c r="E6" s="15" t="s">
        <v>41</v>
      </c>
      <c r="G6" s="7" t="s">
        <v>7113</v>
      </c>
    </row>
    <row r="7" spans="1:7" x14ac:dyDescent="0.15">
      <c r="A7" s="14" t="s">
        <v>27</v>
      </c>
      <c r="B7" s="5" t="s">
        <v>42</v>
      </c>
      <c r="C7" s="5" t="s">
        <v>43</v>
      </c>
      <c r="D7" s="5" t="s">
        <v>5325</v>
      </c>
      <c r="E7" s="15" t="s">
        <v>44</v>
      </c>
      <c r="G7" s="7" t="s">
        <v>7114</v>
      </c>
    </row>
    <row r="8" spans="1:7" x14ac:dyDescent="0.15">
      <c r="A8" s="14" t="s">
        <v>27</v>
      </c>
      <c r="B8" s="5" t="s">
        <v>45</v>
      </c>
      <c r="C8" s="5" t="s">
        <v>46</v>
      </c>
      <c r="D8" s="5" t="s">
        <v>5326</v>
      </c>
      <c r="E8" s="15" t="s">
        <v>47</v>
      </c>
      <c r="G8" s="7" t="s">
        <v>7115</v>
      </c>
    </row>
    <row r="9" spans="1:7" x14ac:dyDescent="0.15">
      <c r="A9" s="14" t="s">
        <v>27</v>
      </c>
      <c r="B9" s="5" t="s">
        <v>48</v>
      </c>
      <c r="C9" s="5" t="s">
        <v>49</v>
      </c>
      <c r="D9" s="5" t="s">
        <v>5327</v>
      </c>
      <c r="E9" s="15" t="s">
        <v>50</v>
      </c>
      <c r="G9" s="7" t="s">
        <v>7116</v>
      </c>
    </row>
    <row r="10" spans="1:7" x14ac:dyDescent="0.15">
      <c r="A10" s="14" t="s">
        <v>27</v>
      </c>
      <c r="B10" s="5" t="s">
        <v>51</v>
      </c>
      <c r="C10" s="5" t="s">
        <v>52</v>
      </c>
      <c r="D10" s="5" t="s">
        <v>5328</v>
      </c>
      <c r="E10" s="15" t="s">
        <v>53</v>
      </c>
      <c r="G10" s="7" t="s">
        <v>7117</v>
      </c>
    </row>
    <row r="11" spans="1:7" x14ac:dyDescent="0.15">
      <c r="A11" s="14" t="s">
        <v>27</v>
      </c>
      <c r="B11" s="5" t="s">
        <v>54</v>
      </c>
      <c r="C11" s="5" t="s">
        <v>55</v>
      </c>
      <c r="D11" s="5" t="s">
        <v>5329</v>
      </c>
      <c r="E11" s="15" t="s">
        <v>56</v>
      </c>
      <c r="G11" s="7" t="s">
        <v>7118</v>
      </c>
    </row>
    <row r="12" spans="1:7" x14ac:dyDescent="0.15">
      <c r="A12" s="14" t="s">
        <v>27</v>
      </c>
      <c r="B12" s="5" t="s">
        <v>57</v>
      </c>
      <c r="C12" s="5" t="s">
        <v>58</v>
      </c>
      <c r="D12" s="5" t="s">
        <v>5330</v>
      </c>
      <c r="E12" s="15" t="s">
        <v>59</v>
      </c>
      <c r="G12" s="7" t="s">
        <v>7119</v>
      </c>
    </row>
    <row r="13" spans="1:7" x14ac:dyDescent="0.15">
      <c r="A13" s="14" t="s">
        <v>27</v>
      </c>
      <c r="B13" s="5" t="s">
        <v>60</v>
      </c>
      <c r="C13" s="5" t="s">
        <v>61</v>
      </c>
      <c r="D13" s="5" t="s">
        <v>5331</v>
      </c>
      <c r="E13" s="15" t="s">
        <v>62</v>
      </c>
      <c r="G13" s="7" t="s">
        <v>7120</v>
      </c>
    </row>
    <row r="14" spans="1:7" x14ac:dyDescent="0.15">
      <c r="A14" s="14" t="s">
        <v>27</v>
      </c>
      <c r="B14" s="5" t="s">
        <v>63</v>
      </c>
      <c r="C14" s="5" t="s">
        <v>64</v>
      </c>
      <c r="D14" s="5" t="s">
        <v>5332</v>
      </c>
      <c r="E14" s="15" t="s">
        <v>65</v>
      </c>
      <c r="G14" s="7" t="s">
        <v>7121</v>
      </c>
    </row>
    <row r="15" spans="1:7" x14ac:dyDescent="0.15">
      <c r="A15" s="14" t="s">
        <v>27</v>
      </c>
      <c r="B15" s="5" t="s">
        <v>66</v>
      </c>
      <c r="C15" s="5" t="s">
        <v>67</v>
      </c>
      <c r="D15" s="5" t="s">
        <v>5333</v>
      </c>
      <c r="E15" s="15" t="s">
        <v>68</v>
      </c>
      <c r="G15" s="7" t="s">
        <v>7122</v>
      </c>
    </row>
    <row r="16" spans="1:7" x14ac:dyDescent="0.15">
      <c r="A16" s="14" t="s">
        <v>27</v>
      </c>
      <c r="B16" s="5" t="s">
        <v>69</v>
      </c>
      <c r="C16" s="5" t="s">
        <v>70</v>
      </c>
      <c r="D16" s="5" t="s">
        <v>5334</v>
      </c>
      <c r="E16" s="15" t="s">
        <v>71</v>
      </c>
      <c r="G16" s="7" t="s">
        <v>7123</v>
      </c>
    </row>
    <row r="17" spans="1:7" x14ac:dyDescent="0.15">
      <c r="A17" s="14" t="s">
        <v>27</v>
      </c>
      <c r="B17" s="5" t="s">
        <v>72</v>
      </c>
      <c r="C17" s="5" t="s">
        <v>73</v>
      </c>
      <c r="D17" s="5" t="s">
        <v>5335</v>
      </c>
      <c r="E17" s="15" t="s">
        <v>74</v>
      </c>
      <c r="G17" s="7" t="s">
        <v>7124</v>
      </c>
    </row>
    <row r="18" spans="1:7" x14ac:dyDescent="0.15">
      <c r="A18" s="14" t="s">
        <v>27</v>
      </c>
      <c r="B18" s="5" t="s">
        <v>75</v>
      </c>
      <c r="C18" s="5" t="s">
        <v>76</v>
      </c>
      <c r="D18" s="5" t="s">
        <v>5336</v>
      </c>
      <c r="E18" s="15" t="s">
        <v>77</v>
      </c>
      <c r="G18" s="7" t="s">
        <v>7125</v>
      </c>
    </row>
    <row r="19" spans="1:7" x14ac:dyDescent="0.15">
      <c r="A19" s="14" t="s">
        <v>27</v>
      </c>
      <c r="B19" s="5" t="s">
        <v>78</v>
      </c>
      <c r="C19" s="5" t="s">
        <v>79</v>
      </c>
      <c r="D19" s="5" t="s">
        <v>5337</v>
      </c>
      <c r="E19" s="15" t="s">
        <v>80</v>
      </c>
      <c r="G19" s="7" t="s">
        <v>7126</v>
      </c>
    </row>
    <row r="20" spans="1:7" x14ac:dyDescent="0.15">
      <c r="A20" s="14" t="s">
        <v>27</v>
      </c>
      <c r="B20" s="5" t="s">
        <v>81</v>
      </c>
      <c r="C20" s="5" t="s">
        <v>82</v>
      </c>
      <c r="D20" s="5" t="s">
        <v>5338</v>
      </c>
      <c r="E20" s="15" t="s">
        <v>83</v>
      </c>
      <c r="G20" s="7" t="s">
        <v>7127</v>
      </c>
    </row>
    <row r="21" spans="1:7" x14ac:dyDescent="0.15">
      <c r="A21" s="14" t="s">
        <v>27</v>
      </c>
      <c r="B21" s="5" t="s">
        <v>84</v>
      </c>
      <c r="C21" s="5" t="s">
        <v>85</v>
      </c>
      <c r="D21" s="5" t="s">
        <v>5339</v>
      </c>
      <c r="E21" s="15" t="s">
        <v>86</v>
      </c>
      <c r="G21" s="7" t="s">
        <v>7128</v>
      </c>
    </row>
    <row r="22" spans="1:7" x14ac:dyDescent="0.15">
      <c r="A22" s="14" t="s">
        <v>27</v>
      </c>
      <c r="B22" s="5" t="s">
        <v>87</v>
      </c>
      <c r="C22" s="5" t="s">
        <v>88</v>
      </c>
      <c r="D22" s="5" t="s">
        <v>5340</v>
      </c>
      <c r="E22" s="15" t="s">
        <v>89</v>
      </c>
      <c r="G22" s="7" t="s">
        <v>7129</v>
      </c>
    </row>
    <row r="23" spans="1:7" x14ac:dyDescent="0.15">
      <c r="A23" s="14" t="s">
        <v>27</v>
      </c>
      <c r="B23" s="5" t="s">
        <v>90</v>
      </c>
      <c r="C23" s="5" t="s">
        <v>91</v>
      </c>
      <c r="D23" s="5" t="s">
        <v>5341</v>
      </c>
      <c r="E23" s="15" t="s">
        <v>92</v>
      </c>
      <c r="G23" s="7" t="s">
        <v>7130</v>
      </c>
    </row>
    <row r="24" spans="1:7" x14ac:dyDescent="0.15">
      <c r="A24" s="14" t="s">
        <v>27</v>
      </c>
      <c r="B24" s="5" t="s">
        <v>93</v>
      </c>
      <c r="C24" s="5" t="s">
        <v>94</v>
      </c>
      <c r="D24" s="5" t="s">
        <v>5342</v>
      </c>
      <c r="E24" s="15" t="s">
        <v>95</v>
      </c>
      <c r="G24" s="7" t="s">
        <v>7131</v>
      </c>
    </row>
    <row r="25" spans="1:7" x14ac:dyDescent="0.15">
      <c r="A25" s="14" t="s">
        <v>27</v>
      </c>
      <c r="B25" s="5" t="s">
        <v>96</v>
      </c>
      <c r="C25" s="5" t="s">
        <v>97</v>
      </c>
      <c r="D25" s="5" t="s">
        <v>5343</v>
      </c>
      <c r="E25" s="15" t="s">
        <v>98</v>
      </c>
      <c r="G25" s="7" t="s">
        <v>7132</v>
      </c>
    </row>
    <row r="26" spans="1:7" x14ac:dyDescent="0.15">
      <c r="A26" s="14" t="s">
        <v>27</v>
      </c>
      <c r="B26" s="5" t="s">
        <v>99</v>
      </c>
      <c r="C26" s="5" t="s">
        <v>100</v>
      </c>
      <c r="D26" s="5" t="s">
        <v>5344</v>
      </c>
      <c r="E26" s="15" t="s">
        <v>101</v>
      </c>
      <c r="G26" s="7" t="s">
        <v>7133</v>
      </c>
    </row>
    <row r="27" spans="1:7" x14ac:dyDescent="0.15">
      <c r="A27" s="14" t="s">
        <v>27</v>
      </c>
      <c r="B27" s="5" t="s">
        <v>102</v>
      </c>
      <c r="C27" s="5" t="s">
        <v>103</v>
      </c>
      <c r="D27" s="5" t="s">
        <v>5345</v>
      </c>
      <c r="E27" s="15" t="s">
        <v>104</v>
      </c>
      <c r="G27" s="7" t="s">
        <v>7134</v>
      </c>
    </row>
    <row r="28" spans="1:7" x14ac:dyDescent="0.15">
      <c r="A28" s="14" t="s">
        <v>27</v>
      </c>
      <c r="B28" s="5" t="s">
        <v>105</v>
      </c>
      <c r="C28" s="5" t="s">
        <v>106</v>
      </c>
      <c r="D28" s="5" t="s">
        <v>5346</v>
      </c>
      <c r="E28" s="15" t="s">
        <v>107</v>
      </c>
      <c r="G28" s="7" t="s">
        <v>7135</v>
      </c>
    </row>
    <row r="29" spans="1:7" x14ac:dyDescent="0.15">
      <c r="A29" s="14" t="s">
        <v>27</v>
      </c>
      <c r="B29" s="5" t="s">
        <v>108</v>
      </c>
      <c r="C29" s="5" t="s">
        <v>109</v>
      </c>
      <c r="D29" s="5" t="s">
        <v>5347</v>
      </c>
      <c r="E29" s="15" t="s">
        <v>110</v>
      </c>
      <c r="G29" s="7" t="s">
        <v>7136</v>
      </c>
    </row>
    <row r="30" spans="1:7" x14ac:dyDescent="0.15">
      <c r="A30" s="14" t="s">
        <v>27</v>
      </c>
      <c r="B30" s="5" t="s">
        <v>111</v>
      </c>
      <c r="C30" s="5" t="s">
        <v>112</v>
      </c>
      <c r="D30" s="5" t="s">
        <v>5348</v>
      </c>
      <c r="E30" s="15" t="s">
        <v>113</v>
      </c>
      <c r="G30" s="7" t="s">
        <v>7137</v>
      </c>
    </row>
    <row r="31" spans="1:7" x14ac:dyDescent="0.15">
      <c r="A31" s="14" t="s">
        <v>27</v>
      </c>
      <c r="B31" s="5" t="s">
        <v>114</v>
      </c>
      <c r="C31" s="5" t="s">
        <v>115</v>
      </c>
      <c r="D31" s="5" t="s">
        <v>5349</v>
      </c>
      <c r="E31" s="15" t="s">
        <v>116</v>
      </c>
      <c r="G31" s="7" t="s">
        <v>7138</v>
      </c>
    </row>
    <row r="32" spans="1:7" x14ac:dyDescent="0.15">
      <c r="A32" s="14" t="s">
        <v>27</v>
      </c>
      <c r="B32" s="5" t="s">
        <v>117</v>
      </c>
      <c r="C32" s="5" t="s">
        <v>118</v>
      </c>
      <c r="D32" s="5" t="s">
        <v>5350</v>
      </c>
      <c r="E32" s="15" t="s">
        <v>119</v>
      </c>
      <c r="G32" s="7" t="s">
        <v>7139</v>
      </c>
    </row>
    <row r="33" spans="1:7" x14ac:dyDescent="0.15">
      <c r="A33" s="14" t="s">
        <v>27</v>
      </c>
      <c r="B33" s="5" t="s">
        <v>120</v>
      </c>
      <c r="C33" s="5" t="s">
        <v>121</v>
      </c>
      <c r="D33" s="5" t="s">
        <v>5351</v>
      </c>
      <c r="E33" s="15" t="s">
        <v>122</v>
      </c>
      <c r="G33" s="7" t="s">
        <v>7140</v>
      </c>
    </row>
    <row r="34" spans="1:7" x14ac:dyDescent="0.15">
      <c r="A34" s="14" t="s">
        <v>27</v>
      </c>
      <c r="B34" s="5" t="s">
        <v>123</v>
      </c>
      <c r="C34" s="5" t="s">
        <v>124</v>
      </c>
      <c r="D34" s="5" t="s">
        <v>5352</v>
      </c>
      <c r="E34" s="15" t="s">
        <v>125</v>
      </c>
      <c r="G34" s="7" t="s">
        <v>7141</v>
      </c>
    </row>
    <row r="35" spans="1:7" x14ac:dyDescent="0.15">
      <c r="A35" s="14" t="s">
        <v>27</v>
      </c>
      <c r="B35" s="5" t="s">
        <v>126</v>
      </c>
      <c r="C35" s="5" t="s">
        <v>127</v>
      </c>
      <c r="D35" s="5" t="s">
        <v>5353</v>
      </c>
      <c r="E35" s="15" t="s">
        <v>128</v>
      </c>
      <c r="G35" s="7" t="s">
        <v>7142</v>
      </c>
    </row>
    <row r="36" spans="1:7" x14ac:dyDescent="0.15">
      <c r="A36" s="14" t="s">
        <v>27</v>
      </c>
      <c r="B36" s="5" t="s">
        <v>129</v>
      </c>
      <c r="C36" s="5" t="s">
        <v>130</v>
      </c>
      <c r="D36" s="5" t="s">
        <v>5354</v>
      </c>
      <c r="E36" s="15" t="s">
        <v>131</v>
      </c>
      <c r="G36" s="7" t="s">
        <v>7143</v>
      </c>
    </row>
    <row r="37" spans="1:7" x14ac:dyDescent="0.15">
      <c r="A37" s="14" t="s">
        <v>27</v>
      </c>
      <c r="B37" s="5" t="s">
        <v>132</v>
      </c>
      <c r="C37" s="5" t="s">
        <v>133</v>
      </c>
      <c r="D37" s="5" t="s">
        <v>5355</v>
      </c>
      <c r="E37" s="15" t="s">
        <v>134</v>
      </c>
      <c r="G37" s="7" t="s">
        <v>7144</v>
      </c>
    </row>
    <row r="38" spans="1:7" x14ac:dyDescent="0.15">
      <c r="A38" s="14" t="s">
        <v>27</v>
      </c>
      <c r="B38" s="5" t="s">
        <v>135</v>
      </c>
      <c r="C38" s="5" t="s">
        <v>136</v>
      </c>
      <c r="D38" s="5" t="s">
        <v>5356</v>
      </c>
      <c r="E38" s="15" t="s">
        <v>137</v>
      </c>
      <c r="G38" s="7" t="s">
        <v>7145</v>
      </c>
    </row>
    <row r="39" spans="1:7" x14ac:dyDescent="0.15">
      <c r="A39" s="14" t="s">
        <v>27</v>
      </c>
      <c r="B39" s="5" t="s">
        <v>138</v>
      </c>
      <c r="C39" s="5" t="s">
        <v>139</v>
      </c>
      <c r="D39" s="5" t="s">
        <v>5357</v>
      </c>
      <c r="E39" s="15" t="s">
        <v>140</v>
      </c>
      <c r="G39" s="7" t="s">
        <v>7146</v>
      </c>
    </row>
    <row r="40" spans="1:7" x14ac:dyDescent="0.15">
      <c r="A40" s="14" t="s">
        <v>27</v>
      </c>
      <c r="B40" s="5" t="s">
        <v>141</v>
      </c>
      <c r="C40" s="5" t="s">
        <v>142</v>
      </c>
      <c r="D40" s="5" t="s">
        <v>5358</v>
      </c>
      <c r="E40" s="15" t="s">
        <v>143</v>
      </c>
      <c r="G40" s="7" t="s">
        <v>7147</v>
      </c>
    </row>
    <row r="41" spans="1:7" x14ac:dyDescent="0.15">
      <c r="A41" s="14" t="s">
        <v>27</v>
      </c>
      <c r="B41" s="5" t="s">
        <v>144</v>
      </c>
      <c r="C41" s="5" t="s">
        <v>145</v>
      </c>
      <c r="D41" s="5" t="s">
        <v>5359</v>
      </c>
      <c r="E41" s="15" t="s">
        <v>146</v>
      </c>
      <c r="G41" s="7" t="s">
        <v>7148</v>
      </c>
    </row>
    <row r="42" spans="1:7" x14ac:dyDescent="0.15">
      <c r="A42" s="14" t="s">
        <v>27</v>
      </c>
      <c r="B42" s="5" t="s">
        <v>147</v>
      </c>
      <c r="C42" s="5" t="s">
        <v>148</v>
      </c>
      <c r="D42" s="5" t="s">
        <v>5360</v>
      </c>
      <c r="E42" s="15" t="s">
        <v>149</v>
      </c>
      <c r="G42" s="7" t="s">
        <v>7149</v>
      </c>
    </row>
    <row r="43" spans="1:7" x14ac:dyDescent="0.15">
      <c r="A43" s="14" t="s">
        <v>27</v>
      </c>
      <c r="B43" s="5" t="s">
        <v>150</v>
      </c>
      <c r="C43" s="5" t="s">
        <v>151</v>
      </c>
      <c r="D43" s="5" t="s">
        <v>5361</v>
      </c>
      <c r="E43" s="15" t="s">
        <v>152</v>
      </c>
      <c r="G43" s="7" t="s">
        <v>7150</v>
      </c>
    </row>
    <row r="44" spans="1:7" x14ac:dyDescent="0.15">
      <c r="A44" s="14" t="s">
        <v>27</v>
      </c>
      <c r="B44" s="5" t="s">
        <v>153</v>
      </c>
      <c r="C44" s="5" t="s">
        <v>154</v>
      </c>
      <c r="D44" s="5" t="s">
        <v>5362</v>
      </c>
      <c r="E44" s="15" t="s">
        <v>155</v>
      </c>
      <c r="G44" s="7" t="s">
        <v>7151</v>
      </c>
    </row>
    <row r="45" spans="1:7" x14ac:dyDescent="0.15">
      <c r="A45" s="14" t="s">
        <v>27</v>
      </c>
      <c r="B45" s="5" t="s">
        <v>156</v>
      </c>
      <c r="C45" s="5" t="s">
        <v>157</v>
      </c>
      <c r="D45" s="5" t="s">
        <v>5363</v>
      </c>
      <c r="E45" s="15" t="s">
        <v>158</v>
      </c>
      <c r="G45" s="7" t="s">
        <v>7152</v>
      </c>
    </row>
    <row r="46" spans="1:7" x14ac:dyDescent="0.15">
      <c r="A46" s="14" t="s">
        <v>27</v>
      </c>
      <c r="B46" s="5" t="s">
        <v>159</v>
      </c>
      <c r="C46" s="5" t="s">
        <v>160</v>
      </c>
      <c r="D46" s="5" t="s">
        <v>5364</v>
      </c>
      <c r="E46" s="15" t="s">
        <v>161</v>
      </c>
      <c r="G46" s="7" t="s">
        <v>7153</v>
      </c>
    </row>
    <row r="47" spans="1:7" x14ac:dyDescent="0.15">
      <c r="A47" s="14" t="s">
        <v>27</v>
      </c>
      <c r="B47" s="5" t="s">
        <v>162</v>
      </c>
      <c r="C47" s="5" t="s">
        <v>163</v>
      </c>
      <c r="D47" s="5" t="s">
        <v>5365</v>
      </c>
      <c r="E47" s="15" t="s">
        <v>164</v>
      </c>
      <c r="G47" s="7" t="s">
        <v>7154</v>
      </c>
    </row>
    <row r="48" spans="1:7" ht="15.6" thickBot="1" x14ac:dyDescent="0.2">
      <c r="A48" s="14" t="s">
        <v>27</v>
      </c>
      <c r="B48" s="5" t="s">
        <v>165</v>
      </c>
      <c r="C48" s="5" t="s">
        <v>166</v>
      </c>
      <c r="D48" s="5" t="s">
        <v>5366</v>
      </c>
      <c r="E48" s="15" t="s">
        <v>167</v>
      </c>
      <c r="G48" s="8" t="s">
        <v>7155</v>
      </c>
    </row>
    <row r="49" spans="1:5" ht="15.6" thickTop="1" x14ac:dyDescent="0.15">
      <c r="A49" s="14" t="s">
        <v>27</v>
      </c>
      <c r="B49" s="5" t="s">
        <v>168</v>
      </c>
      <c r="C49" s="5" t="s">
        <v>169</v>
      </c>
      <c r="D49" s="5" t="s">
        <v>5367</v>
      </c>
      <c r="E49" s="15" t="s">
        <v>170</v>
      </c>
    </row>
    <row r="50" spans="1:5" x14ac:dyDescent="0.15">
      <c r="A50" s="14" t="s">
        <v>27</v>
      </c>
      <c r="B50" s="5" t="s">
        <v>171</v>
      </c>
      <c r="C50" s="5" t="s">
        <v>172</v>
      </c>
      <c r="D50" s="5" t="s">
        <v>5368</v>
      </c>
      <c r="E50" s="15" t="s">
        <v>173</v>
      </c>
    </row>
    <row r="51" spans="1:5" x14ac:dyDescent="0.15">
      <c r="A51" s="14" t="s">
        <v>27</v>
      </c>
      <c r="B51" s="5" t="s">
        <v>174</v>
      </c>
      <c r="C51" s="5" t="s">
        <v>175</v>
      </c>
      <c r="D51" s="5" t="s">
        <v>5369</v>
      </c>
      <c r="E51" s="15" t="s">
        <v>176</v>
      </c>
    </row>
    <row r="52" spans="1:5" x14ac:dyDescent="0.15">
      <c r="A52" s="14" t="s">
        <v>27</v>
      </c>
      <c r="B52" s="5" t="s">
        <v>177</v>
      </c>
      <c r="C52" s="5" t="s">
        <v>178</v>
      </c>
      <c r="D52" s="5" t="s">
        <v>5370</v>
      </c>
      <c r="E52" s="15" t="s">
        <v>179</v>
      </c>
    </row>
    <row r="53" spans="1:5" x14ac:dyDescent="0.15">
      <c r="A53" s="14" t="s">
        <v>27</v>
      </c>
      <c r="B53" s="5" t="s">
        <v>180</v>
      </c>
      <c r="C53" s="5" t="s">
        <v>181</v>
      </c>
      <c r="D53" s="5" t="s">
        <v>5371</v>
      </c>
      <c r="E53" s="15" t="s">
        <v>182</v>
      </c>
    </row>
    <row r="54" spans="1:5" x14ac:dyDescent="0.15">
      <c r="A54" s="14" t="s">
        <v>27</v>
      </c>
      <c r="B54" s="5" t="s">
        <v>183</v>
      </c>
      <c r="C54" s="5" t="s">
        <v>184</v>
      </c>
      <c r="D54" s="5" t="s">
        <v>5372</v>
      </c>
      <c r="E54" s="15" t="s">
        <v>185</v>
      </c>
    </row>
    <row r="55" spans="1:5" x14ac:dyDescent="0.15">
      <c r="A55" s="14" t="s">
        <v>27</v>
      </c>
      <c r="B55" s="5" t="s">
        <v>186</v>
      </c>
      <c r="C55" s="5" t="s">
        <v>187</v>
      </c>
      <c r="D55" s="5" t="s">
        <v>5373</v>
      </c>
      <c r="E55" s="15" t="s">
        <v>188</v>
      </c>
    </row>
    <row r="56" spans="1:5" x14ac:dyDescent="0.15">
      <c r="A56" s="14" t="s">
        <v>27</v>
      </c>
      <c r="B56" s="5" t="s">
        <v>189</v>
      </c>
      <c r="C56" s="5" t="s">
        <v>190</v>
      </c>
      <c r="D56" s="5" t="s">
        <v>5374</v>
      </c>
      <c r="E56" s="15" t="s">
        <v>191</v>
      </c>
    </row>
    <row r="57" spans="1:5" x14ac:dyDescent="0.15">
      <c r="A57" s="14" t="s">
        <v>27</v>
      </c>
      <c r="B57" s="5" t="s">
        <v>192</v>
      </c>
      <c r="C57" s="5" t="s">
        <v>193</v>
      </c>
      <c r="D57" s="5" t="s">
        <v>5375</v>
      </c>
      <c r="E57" s="15" t="s">
        <v>194</v>
      </c>
    </row>
    <row r="58" spans="1:5" x14ac:dyDescent="0.15">
      <c r="A58" s="14" t="s">
        <v>27</v>
      </c>
      <c r="B58" s="5" t="s">
        <v>195</v>
      </c>
      <c r="C58" s="5" t="s">
        <v>196</v>
      </c>
      <c r="D58" s="5" t="s">
        <v>5376</v>
      </c>
      <c r="E58" s="15" t="s">
        <v>197</v>
      </c>
    </row>
    <row r="59" spans="1:5" x14ac:dyDescent="0.15">
      <c r="A59" s="14" t="s">
        <v>27</v>
      </c>
      <c r="B59" s="5" t="s">
        <v>198</v>
      </c>
      <c r="C59" s="5" t="s">
        <v>199</v>
      </c>
      <c r="D59" s="5" t="s">
        <v>5377</v>
      </c>
      <c r="E59" s="15" t="s">
        <v>200</v>
      </c>
    </row>
    <row r="60" spans="1:5" x14ac:dyDescent="0.15">
      <c r="A60" s="14" t="s">
        <v>27</v>
      </c>
      <c r="B60" s="5" t="s">
        <v>201</v>
      </c>
      <c r="C60" s="5" t="s">
        <v>202</v>
      </c>
      <c r="D60" s="5" t="s">
        <v>5378</v>
      </c>
      <c r="E60" s="15" t="s">
        <v>203</v>
      </c>
    </row>
    <row r="61" spans="1:5" x14ac:dyDescent="0.15">
      <c r="A61" s="14" t="s">
        <v>27</v>
      </c>
      <c r="B61" s="5" t="s">
        <v>204</v>
      </c>
      <c r="C61" s="5" t="s">
        <v>205</v>
      </c>
      <c r="D61" s="5" t="s">
        <v>5379</v>
      </c>
      <c r="E61" s="15" t="s">
        <v>206</v>
      </c>
    </row>
    <row r="62" spans="1:5" x14ac:dyDescent="0.15">
      <c r="A62" s="14" t="s">
        <v>27</v>
      </c>
      <c r="B62" s="5" t="s">
        <v>207</v>
      </c>
      <c r="C62" s="5" t="s">
        <v>208</v>
      </c>
      <c r="D62" s="5" t="s">
        <v>5380</v>
      </c>
      <c r="E62" s="15" t="s">
        <v>209</v>
      </c>
    </row>
    <row r="63" spans="1:5" x14ac:dyDescent="0.15">
      <c r="A63" s="14" t="s">
        <v>27</v>
      </c>
      <c r="B63" s="5" t="s">
        <v>210</v>
      </c>
      <c r="C63" s="5" t="s">
        <v>211</v>
      </c>
      <c r="D63" s="5" t="s">
        <v>5381</v>
      </c>
      <c r="E63" s="15" t="s">
        <v>212</v>
      </c>
    </row>
    <row r="64" spans="1:5" x14ac:dyDescent="0.15">
      <c r="A64" s="14" t="s">
        <v>27</v>
      </c>
      <c r="B64" s="5" t="s">
        <v>213</v>
      </c>
      <c r="C64" s="5" t="s">
        <v>214</v>
      </c>
      <c r="D64" s="5" t="s">
        <v>5382</v>
      </c>
      <c r="E64" s="15" t="s">
        <v>215</v>
      </c>
    </row>
    <row r="65" spans="1:5" x14ac:dyDescent="0.15">
      <c r="A65" s="14" t="s">
        <v>27</v>
      </c>
      <c r="B65" s="5" t="s">
        <v>216</v>
      </c>
      <c r="C65" s="5" t="s">
        <v>217</v>
      </c>
      <c r="D65" s="5" t="s">
        <v>5383</v>
      </c>
      <c r="E65" s="15" t="s">
        <v>218</v>
      </c>
    </row>
    <row r="66" spans="1:5" x14ac:dyDescent="0.15">
      <c r="A66" s="14" t="s">
        <v>27</v>
      </c>
      <c r="B66" s="5" t="s">
        <v>219</v>
      </c>
      <c r="C66" s="5" t="s">
        <v>220</v>
      </c>
      <c r="D66" s="5" t="s">
        <v>5384</v>
      </c>
      <c r="E66" s="15" t="s">
        <v>221</v>
      </c>
    </row>
    <row r="67" spans="1:5" x14ac:dyDescent="0.15">
      <c r="A67" s="14" t="s">
        <v>27</v>
      </c>
      <c r="B67" s="5" t="s">
        <v>222</v>
      </c>
      <c r="C67" s="5" t="s">
        <v>223</v>
      </c>
      <c r="D67" s="5" t="s">
        <v>5385</v>
      </c>
      <c r="E67" s="15" t="s">
        <v>224</v>
      </c>
    </row>
    <row r="68" spans="1:5" x14ac:dyDescent="0.15">
      <c r="A68" s="14" t="s">
        <v>27</v>
      </c>
      <c r="B68" s="5" t="s">
        <v>225</v>
      </c>
      <c r="C68" s="5" t="s">
        <v>226</v>
      </c>
      <c r="D68" s="5" t="s">
        <v>5386</v>
      </c>
      <c r="E68" s="15" t="s">
        <v>227</v>
      </c>
    </row>
    <row r="69" spans="1:5" x14ac:dyDescent="0.15">
      <c r="A69" s="14" t="s">
        <v>27</v>
      </c>
      <c r="B69" s="5" t="s">
        <v>228</v>
      </c>
      <c r="C69" s="5" t="s">
        <v>229</v>
      </c>
      <c r="D69" s="5" t="s">
        <v>5387</v>
      </c>
      <c r="E69" s="15" t="s">
        <v>230</v>
      </c>
    </row>
    <row r="70" spans="1:5" x14ac:dyDescent="0.15">
      <c r="A70" s="14" t="s">
        <v>27</v>
      </c>
      <c r="B70" s="5" t="s">
        <v>231</v>
      </c>
      <c r="C70" s="5" t="s">
        <v>232</v>
      </c>
      <c r="D70" s="5" t="s">
        <v>5388</v>
      </c>
      <c r="E70" s="15" t="s">
        <v>233</v>
      </c>
    </row>
    <row r="71" spans="1:5" x14ac:dyDescent="0.15">
      <c r="A71" s="14" t="s">
        <v>27</v>
      </c>
      <c r="B71" s="5" t="s">
        <v>234</v>
      </c>
      <c r="C71" s="5" t="s">
        <v>235</v>
      </c>
      <c r="D71" s="5" t="s">
        <v>5389</v>
      </c>
      <c r="E71" s="15" t="s">
        <v>236</v>
      </c>
    </row>
    <row r="72" spans="1:5" x14ac:dyDescent="0.15">
      <c r="A72" s="14" t="s">
        <v>27</v>
      </c>
      <c r="B72" s="5" t="s">
        <v>237</v>
      </c>
      <c r="C72" s="5" t="s">
        <v>238</v>
      </c>
      <c r="D72" s="5" t="s">
        <v>5390</v>
      </c>
      <c r="E72" s="15" t="s">
        <v>239</v>
      </c>
    </row>
    <row r="73" spans="1:5" x14ac:dyDescent="0.15">
      <c r="A73" s="14" t="s">
        <v>27</v>
      </c>
      <c r="B73" s="5" t="s">
        <v>240</v>
      </c>
      <c r="C73" s="5" t="s">
        <v>241</v>
      </c>
      <c r="D73" s="5" t="s">
        <v>5391</v>
      </c>
      <c r="E73" s="15" t="s">
        <v>242</v>
      </c>
    </row>
    <row r="74" spans="1:5" x14ac:dyDescent="0.15">
      <c r="A74" s="14" t="s">
        <v>27</v>
      </c>
      <c r="B74" s="5" t="s">
        <v>243</v>
      </c>
      <c r="C74" s="5" t="s">
        <v>244</v>
      </c>
      <c r="D74" s="5" t="s">
        <v>5392</v>
      </c>
      <c r="E74" s="15" t="s">
        <v>245</v>
      </c>
    </row>
    <row r="75" spans="1:5" x14ac:dyDescent="0.15">
      <c r="A75" s="14" t="s">
        <v>27</v>
      </c>
      <c r="B75" s="5" t="s">
        <v>246</v>
      </c>
      <c r="C75" s="5" t="s">
        <v>247</v>
      </c>
      <c r="D75" s="5" t="s">
        <v>5393</v>
      </c>
      <c r="E75" s="15" t="s">
        <v>248</v>
      </c>
    </row>
    <row r="76" spans="1:5" x14ac:dyDescent="0.15">
      <c r="A76" s="14" t="s">
        <v>27</v>
      </c>
      <c r="B76" s="5" t="s">
        <v>249</v>
      </c>
      <c r="C76" s="5" t="s">
        <v>250</v>
      </c>
      <c r="D76" s="5" t="s">
        <v>5394</v>
      </c>
      <c r="E76" s="15" t="s">
        <v>251</v>
      </c>
    </row>
    <row r="77" spans="1:5" x14ac:dyDescent="0.15">
      <c r="A77" s="14" t="s">
        <v>27</v>
      </c>
      <c r="B77" s="5" t="s">
        <v>252</v>
      </c>
      <c r="C77" s="5" t="s">
        <v>253</v>
      </c>
      <c r="D77" s="5" t="s">
        <v>5395</v>
      </c>
      <c r="E77" s="15" t="s">
        <v>254</v>
      </c>
    </row>
    <row r="78" spans="1:5" x14ac:dyDescent="0.15">
      <c r="A78" s="14" t="s">
        <v>27</v>
      </c>
      <c r="B78" s="5" t="s">
        <v>255</v>
      </c>
      <c r="C78" s="5" t="s">
        <v>256</v>
      </c>
      <c r="D78" s="5" t="s">
        <v>5396</v>
      </c>
      <c r="E78" s="15" t="s">
        <v>257</v>
      </c>
    </row>
    <row r="79" spans="1:5" x14ac:dyDescent="0.15">
      <c r="A79" s="14" t="s">
        <v>27</v>
      </c>
      <c r="B79" s="5" t="s">
        <v>258</v>
      </c>
      <c r="C79" s="5" t="s">
        <v>259</v>
      </c>
      <c r="D79" s="5" t="s">
        <v>5397</v>
      </c>
      <c r="E79" s="15" t="s">
        <v>260</v>
      </c>
    </row>
    <row r="80" spans="1:5" x14ac:dyDescent="0.15">
      <c r="A80" s="14" t="s">
        <v>27</v>
      </c>
      <c r="B80" s="5" t="s">
        <v>261</v>
      </c>
      <c r="C80" s="5" t="s">
        <v>262</v>
      </c>
      <c r="D80" s="5" t="s">
        <v>5398</v>
      </c>
      <c r="E80" s="15" t="s">
        <v>263</v>
      </c>
    </row>
    <row r="81" spans="1:5" x14ac:dyDescent="0.15">
      <c r="A81" s="14" t="s">
        <v>27</v>
      </c>
      <c r="B81" s="5" t="s">
        <v>264</v>
      </c>
      <c r="C81" s="5" t="s">
        <v>265</v>
      </c>
      <c r="D81" s="5" t="s">
        <v>5399</v>
      </c>
      <c r="E81" s="15" t="s">
        <v>266</v>
      </c>
    </row>
    <row r="82" spans="1:5" x14ac:dyDescent="0.15">
      <c r="A82" s="14" t="s">
        <v>27</v>
      </c>
      <c r="B82" s="5" t="s">
        <v>267</v>
      </c>
      <c r="C82" s="5" t="s">
        <v>268</v>
      </c>
      <c r="D82" s="5" t="s">
        <v>5400</v>
      </c>
      <c r="E82" s="15" t="s">
        <v>269</v>
      </c>
    </row>
    <row r="83" spans="1:5" x14ac:dyDescent="0.15">
      <c r="A83" s="14" t="s">
        <v>27</v>
      </c>
      <c r="B83" s="5" t="s">
        <v>270</v>
      </c>
      <c r="C83" s="5" t="s">
        <v>271</v>
      </c>
      <c r="D83" s="5" t="s">
        <v>5401</v>
      </c>
      <c r="E83" s="15" t="s">
        <v>272</v>
      </c>
    </row>
    <row r="84" spans="1:5" x14ac:dyDescent="0.15">
      <c r="A84" s="14" t="s">
        <v>27</v>
      </c>
      <c r="B84" s="5" t="s">
        <v>273</v>
      </c>
      <c r="C84" s="5" t="s">
        <v>274</v>
      </c>
      <c r="D84" s="5" t="s">
        <v>5402</v>
      </c>
      <c r="E84" s="15" t="s">
        <v>275</v>
      </c>
    </row>
    <row r="85" spans="1:5" x14ac:dyDescent="0.15">
      <c r="A85" s="14" t="s">
        <v>27</v>
      </c>
      <c r="B85" s="5" t="s">
        <v>276</v>
      </c>
      <c r="C85" s="5" t="s">
        <v>277</v>
      </c>
      <c r="D85" s="5" t="s">
        <v>5403</v>
      </c>
      <c r="E85" s="15" t="s">
        <v>278</v>
      </c>
    </row>
    <row r="86" spans="1:5" x14ac:dyDescent="0.15">
      <c r="A86" s="14" t="s">
        <v>27</v>
      </c>
      <c r="B86" s="5" t="s">
        <v>279</v>
      </c>
      <c r="C86" s="5" t="s">
        <v>280</v>
      </c>
      <c r="D86" s="5" t="s">
        <v>5404</v>
      </c>
      <c r="E86" s="15" t="s">
        <v>281</v>
      </c>
    </row>
    <row r="87" spans="1:5" x14ac:dyDescent="0.15">
      <c r="A87" s="14" t="s">
        <v>27</v>
      </c>
      <c r="B87" s="5" t="s">
        <v>282</v>
      </c>
      <c r="C87" s="5" t="s">
        <v>283</v>
      </c>
      <c r="D87" s="5" t="s">
        <v>5405</v>
      </c>
      <c r="E87" s="15" t="s">
        <v>284</v>
      </c>
    </row>
    <row r="88" spans="1:5" x14ac:dyDescent="0.15">
      <c r="A88" s="14" t="s">
        <v>27</v>
      </c>
      <c r="B88" s="5" t="s">
        <v>285</v>
      </c>
      <c r="C88" s="5" t="s">
        <v>286</v>
      </c>
      <c r="D88" s="5" t="s">
        <v>5406</v>
      </c>
      <c r="E88" s="15" t="s">
        <v>287</v>
      </c>
    </row>
    <row r="89" spans="1:5" x14ac:dyDescent="0.15">
      <c r="A89" s="14" t="s">
        <v>27</v>
      </c>
      <c r="B89" s="5" t="s">
        <v>288</v>
      </c>
      <c r="C89" s="5" t="s">
        <v>289</v>
      </c>
      <c r="D89" s="5" t="s">
        <v>5407</v>
      </c>
      <c r="E89" s="15" t="s">
        <v>290</v>
      </c>
    </row>
    <row r="90" spans="1:5" x14ac:dyDescent="0.15">
      <c r="A90" s="14" t="s">
        <v>27</v>
      </c>
      <c r="B90" s="5" t="s">
        <v>291</v>
      </c>
      <c r="C90" s="5" t="s">
        <v>292</v>
      </c>
      <c r="D90" s="5" t="s">
        <v>5408</v>
      </c>
      <c r="E90" s="15" t="s">
        <v>293</v>
      </c>
    </row>
    <row r="91" spans="1:5" x14ac:dyDescent="0.15">
      <c r="A91" s="14" t="s">
        <v>27</v>
      </c>
      <c r="B91" s="5" t="s">
        <v>294</v>
      </c>
      <c r="C91" s="5" t="s">
        <v>295</v>
      </c>
      <c r="D91" s="5" t="s">
        <v>5409</v>
      </c>
      <c r="E91" s="15" t="s">
        <v>296</v>
      </c>
    </row>
    <row r="92" spans="1:5" x14ac:dyDescent="0.15">
      <c r="A92" s="14" t="s">
        <v>27</v>
      </c>
      <c r="B92" s="5" t="s">
        <v>297</v>
      </c>
      <c r="C92" s="5" t="s">
        <v>298</v>
      </c>
      <c r="D92" s="5" t="s">
        <v>5410</v>
      </c>
      <c r="E92" s="15" t="s">
        <v>299</v>
      </c>
    </row>
    <row r="93" spans="1:5" x14ac:dyDescent="0.15">
      <c r="A93" s="14" t="s">
        <v>27</v>
      </c>
      <c r="B93" s="5" t="s">
        <v>300</v>
      </c>
      <c r="C93" s="5" t="s">
        <v>301</v>
      </c>
      <c r="D93" s="5" t="s">
        <v>5411</v>
      </c>
      <c r="E93" s="15" t="s">
        <v>302</v>
      </c>
    </row>
    <row r="94" spans="1:5" x14ac:dyDescent="0.15">
      <c r="A94" s="14" t="s">
        <v>27</v>
      </c>
      <c r="B94" s="5" t="s">
        <v>303</v>
      </c>
      <c r="C94" s="5" t="s">
        <v>304</v>
      </c>
      <c r="D94" s="5" t="s">
        <v>5412</v>
      </c>
      <c r="E94" s="15" t="s">
        <v>305</v>
      </c>
    </row>
    <row r="95" spans="1:5" x14ac:dyDescent="0.15">
      <c r="A95" s="14" t="s">
        <v>27</v>
      </c>
      <c r="B95" s="5" t="s">
        <v>306</v>
      </c>
      <c r="C95" s="5" t="s">
        <v>307</v>
      </c>
      <c r="D95" s="5" t="s">
        <v>5413</v>
      </c>
      <c r="E95" s="15" t="s">
        <v>308</v>
      </c>
    </row>
    <row r="96" spans="1:5" x14ac:dyDescent="0.15">
      <c r="A96" s="14" t="s">
        <v>27</v>
      </c>
      <c r="B96" s="5" t="s">
        <v>309</v>
      </c>
      <c r="C96" s="5" t="s">
        <v>310</v>
      </c>
      <c r="D96" s="5" t="s">
        <v>5414</v>
      </c>
      <c r="E96" s="15" t="s">
        <v>311</v>
      </c>
    </row>
    <row r="97" spans="1:5" x14ac:dyDescent="0.15">
      <c r="A97" s="14" t="s">
        <v>27</v>
      </c>
      <c r="B97" s="5" t="s">
        <v>312</v>
      </c>
      <c r="C97" s="5" t="s">
        <v>313</v>
      </c>
      <c r="D97" s="5" t="s">
        <v>5415</v>
      </c>
      <c r="E97" s="15" t="s">
        <v>314</v>
      </c>
    </row>
    <row r="98" spans="1:5" x14ac:dyDescent="0.15">
      <c r="A98" s="14" t="s">
        <v>27</v>
      </c>
      <c r="B98" s="5" t="s">
        <v>315</v>
      </c>
      <c r="C98" s="5" t="s">
        <v>316</v>
      </c>
      <c r="D98" s="5" t="s">
        <v>5416</v>
      </c>
      <c r="E98" s="15" t="s">
        <v>317</v>
      </c>
    </row>
    <row r="99" spans="1:5" x14ac:dyDescent="0.15">
      <c r="A99" s="14" t="s">
        <v>27</v>
      </c>
      <c r="B99" s="5" t="s">
        <v>318</v>
      </c>
      <c r="C99" s="5" t="s">
        <v>319</v>
      </c>
      <c r="D99" s="5" t="s">
        <v>5417</v>
      </c>
      <c r="E99" s="15" t="s">
        <v>320</v>
      </c>
    </row>
    <row r="100" spans="1:5" x14ac:dyDescent="0.15">
      <c r="A100" s="14" t="s">
        <v>27</v>
      </c>
      <c r="B100" s="5" t="s">
        <v>321</v>
      </c>
      <c r="C100" s="5" t="s">
        <v>322</v>
      </c>
      <c r="D100" s="5" t="s">
        <v>5418</v>
      </c>
      <c r="E100" s="15" t="s">
        <v>323</v>
      </c>
    </row>
    <row r="101" spans="1:5" x14ac:dyDescent="0.15">
      <c r="A101" s="14" t="s">
        <v>27</v>
      </c>
      <c r="B101" s="5" t="s">
        <v>324</v>
      </c>
      <c r="C101" s="5" t="s">
        <v>325</v>
      </c>
      <c r="D101" s="5" t="s">
        <v>5419</v>
      </c>
      <c r="E101" s="15" t="s">
        <v>326</v>
      </c>
    </row>
    <row r="102" spans="1:5" x14ac:dyDescent="0.15">
      <c r="A102" s="14" t="s">
        <v>27</v>
      </c>
      <c r="B102" s="5" t="s">
        <v>327</v>
      </c>
      <c r="C102" s="5" t="s">
        <v>328</v>
      </c>
      <c r="D102" s="5" t="s">
        <v>5420</v>
      </c>
      <c r="E102" s="15" t="s">
        <v>329</v>
      </c>
    </row>
    <row r="103" spans="1:5" x14ac:dyDescent="0.15">
      <c r="A103" s="14" t="s">
        <v>27</v>
      </c>
      <c r="B103" s="5" t="s">
        <v>330</v>
      </c>
      <c r="C103" s="5" t="s">
        <v>331</v>
      </c>
      <c r="D103" s="5" t="s">
        <v>5421</v>
      </c>
      <c r="E103" s="15" t="s">
        <v>332</v>
      </c>
    </row>
    <row r="104" spans="1:5" x14ac:dyDescent="0.15">
      <c r="A104" s="14" t="s">
        <v>27</v>
      </c>
      <c r="B104" s="5" t="s">
        <v>333</v>
      </c>
      <c r="C104" s="5" t="s">
        <v>334</v>
      </c>
      <c r="D104" s="5" t="s">
        <v>5422</v>
      </c>
      <c r="E104" s="15" t="s">
        <v>335</v>
      </c>
    </row>
    <row r="105" spans="1:5" x14ac:dyDescent="0.15">
      <c r="A105" s="14" t="s">
        <v>27</v>
      </c>
      <c r="B105" s="5" t="s">
        <v>336</v>
      </c>
      <c r="C105" s="5" t="s">
        <v>337</v>
      </c>
      <c r="D105" s="5" t="s">
        <v>5423</v>
      </c>
      <c r="E105" s="15" t="s">
        <v>338</v>
      </c>
    </row>
    <row r="106" spans="1:5" x14ac:dyDescent="0.15">
      <c r="A106" s="14" t="s">
        <v>27</v>
      </c>
      <c r="B106" s="5" t="s">
        <v>339</v>
      </c>
      <c r="C106" s="5" t="s">
        <v>340</v>
      </c>
      <c r="D106" s="5" t="s">
        <v>5424</v>
      </c>
      <c r="E106" s="15" t="s">
        <v>341</v>
      </c>
    </row>
    <row r="107" spans="1:5" x14ac:dyDescent="0.15">
      <c r="A107" s="14" t="s">
        <v>27</v>
      </c>
      <c r="B107" s="5" t="s">
        <v>342</v>
      </c>
      <c r="C107" s="5" t="s">
        <v>343</v>
      </c>
      <c r="D107" s="5" t="s">
        <v>5425</v>
      </c>
      <c r="E107" s="15" t="s">
        <v>344</v>
      </c>
    </row>
    <row r="108" spans="1:5" x14ac:dyDescent="0.15">
      <c r="A108" s="14" t="s">
        <v>27</v>
      </c>
      <c r="B108" s="5" t="s">
        <v>345</v>
      </c>
      <c r="C108" s="5" t="s">
        <v>346</v>
      </c>
      <c r="D108" s="5" t="s">
        <v>5426</v>
      </c>
      <c r="E108" s="15" t="s">
        <v>347</v>
      </c>
    </row>
    <row r="109" spans="1:5" x14ac:dyDescent="0.15">
      <c r="A109" s="14" t="s">
        <v>27</v>
      </c>
      <c r="B109" s="5" t="s">
        <v>348</v>
      </c>
      <c r="C109" s="5" t="s">
        <v>349</v>
      </c>
      <c r="D109" s="5" t="s">
        <v>5427</v>
      </c>
      <c r="E109" s="15" t="s">
        <v>350</v>
      </c>
    </row>
    <row r="110" spans="1:5" x14ac:dyDescent="0.15">
      <c r="A110" s="14" t="s">
        <v>27</v>
      </c>
      <c r="B110" s="5" t="s">
        <v>351</v>
      </c>
      <c r="C110" s="5" t="s">
        <v>352</v>
      </c>
      <c r="D110" s="5" t="s">
        <v>5428</v>
      </c>
      <c r="E110" s="15" t="s">
        <v>353</v>
      </c>
    </row>
    <row r="111" spans="1:5" x14ac:dyDescent="0.15">
      <c r="A111" s="14" t="s">
        <v>27</v>
      </c>
      <c r="B111" s="5" t="s">
        <v>354</v>
      </c>
      <c r="C111" s="5" t="s">
        <v>355</v>
      </c>
      <c r="D111" s="5" t="s">
        <v>5429</v>
      </c>
      <c r="E111" s="15" t="s">
        <v>356</v>
      </c>
    </row>
    <row r="112" spans="1:5" x14ac:dyDescent="0.15">
      <c r="A112" s="14" t="s">
        <v>27</v>
      </c>
      <c r="B112" s="5" t="s">
        <v>357</v>
      </c>
      <c r="C112" s="5" t="s">
        <v>358</v>
      </c>
      <c r="D112" s="5" t="s">
        <v>5430</v>
      </c>
      <c r="E112" s="15" t="s">
        <v>359</v>
      </c>
    </row>
    <row r="113" spans="1:5" x14ac:dyDescent="0.15">
      <c r="A113" s="14" t="s">
        <v>27</v>
      </c>
      <c r="B113" s="5" t="s">
        <v>360</v>
      </c>
      <c r="C113" s="5" t="s">
        <v>361</v>
      </c>
      <c r="D113" s="5" t="s">
        <v>5431</v>
      </c>
      <c r="E113" s="15" t="s">
        <v>362</v>
      </c>
    </row>
    <row r="114" spans="1:5" x14ac:dyDescent="0.15">
      <c r="A114" s="14" t="s">
        <v>27</v>
      </c>
      <c r="B114" s="5" t="s">
        <v>363</v>
      </c>
      <c r="C114" s="5" t="s">
        <v>364</v>
      </c>
      <c r="D114" s="5" t="s">
        <v>5432</v>
      </c>
      <c r="E114" s="15" t="s">
        <v>365</v>
      </c>
    </row>
    <row r="115" spans="1:5" x14ac:dyDescent="0.15">
      <c r="A115" s="14" t="s">
        <v>27</v>
      </c>
      <c r="B115" s="5" t="s">
        <v>366</v>
      </c>
      <c r="C115" s="5" t="s">
        <v>367</v>
      </c>
      <c r="D115" s="5" t="s">
        <v>5433</v>
      </c>
      <c r="E115" s="15" t="s">
        <v>368</v>
      </c>
    </row>
    <row r="116" spans="1:5" x14ac:dyDescent="0.15">
      <c r="A116" s="14" t="s">
        <v>27</v>
      </c>
      <c r="B116" s="5" t="s">
        <v>369</v>
      </c>
      <c r="C116" s="5" t="s">
        <v>370</v>
      </c>
      <c r="D116" s="5" t="s">
        <v>5434</v>
      </c>
      <c r="E116" s="15" t="s">
        <v>371</v>
      </c>
    </row>
    <row r="117" spans="1:5" x14ac:dyDescent="0.15">
      <c r="A117" s="14" t="s">
        <v>27</v>
      </c>
      <c r="B117" s="5" t="s">
        <v>372</v>
      </c>
      <c r="C117" s="5" t="s">
        <v>373</v>
      </c>
      <c r="D117" s="5" t="s">
        <v>5435</v>
      </c>
      <c r="E117" s="15" t="s">
        <v>374</v>
      </c>
    </row>
    <row r="118" spans="1:5" x14ac:dyDescent="0.15">
      <c r="A118" s="14" t="s">
        <v>27</v>
      </c>
      <c r="B118" s="5" t="s">
        <v>375</v>
      </c>
      <c r="C118" s="5" t="s">
        <v>169</v>
      </c>
      <c r="D118" s="5" t="s">
        <v>5436</v>
      </c>
      <c r="E118" s="15" t="s">
        <v>376</v>
      </c>
    </row>
    <row r="119" spans="1:5" x14ac:dyDescent="0.15">
      <c r="A119" s="14" t="s">
        <v>27</v>
      </c>
      <c r="B119" s="5" t="s">
        <v>377</v>
      </c>
      <c r="C119" s="5" t="s">
        <v>378</v>
      </c>
      <c r="D119" s="5" t="s">
        <v>5437</v>
      </c>
      <c r="E119" s="15" t="s">
        <v>379</v>
      </c>
    </row>
    <row r="120" spans="1:5" x14ac:dyDescent="0.15">
      <c r="A120" s="14" t="s">
        <v>27</v>
      </c>
      <c r="B120" s="5" t="s">
        <v>380</v>
      </c>
      <c r="C120" s="5" t="s">
        <v>381</v>
      </c>
      <c r="D120" s="5" t="s">
        <v>5438</v>
      </c>
      <c r="E120" s="15" t="s">
        <v>382</v>
      </c>
    </row>
    <row r="121" spans="1:5" x14ac:dyDescent="0.15">
      <c r="A121" s="14" t="s">
        <v>27</v>
      </c>
      <c r="B121" s="5" t="s">
        <v>383</v>
      </c>
      <c r="C121" s="5" t="s">
        <v>384</v>
      </c>
      <c r="D121" s="5" t="s">
        <v>5439</v>
      </c>
      <c r="E121" s="15" t="s">
        <v>385</v>
      </c>
    </row>
    <row r="122" spans="1:5" x14ac:dyDescent="0.15">
      <c r="A122" s="14" t="s">
        <v>27</v>
      </c>
      <c r="B122" s="5" t="s">
        <v>386</v>
      </c>
      <c r="C122" s="5" t="s">
        <v>387</v>
      </c>
      <c r="D122" s="5" t="s">
        <v>5440</v>
      </c>
      <c r="E122" s="15" t="s">
        <v>388</v>
      </c>
    </row>
    <row r="123" spans="1:5" x14ac:dyDescent="0.15">
      <c r="A123" s="14" t="s">
        <v>27</v>
      </c>
      <c r="B123" s="5" t="s">
        <v>389</v>
      </c>
      <c r="C123" s="5" t="s">
        <v>390</v>
      </c>
      <c r="D123" s="5" t="s">
        <v>5441</v>
      </c>
      <c r="E123" s="15" t="s">
        <v>391</v>
      </c>
    </row>
    <row r="124" spans="1:5" x14ac:dyDescent="0.15">
      <c r="A124" s="14" t="s">
        <v>27</v>
      </c>
      <c r="B124" s="5" t="s">
        <v>392</v>
      </c>
      <c r="C124" s="5" t="s">
        <v>393</v>
      </c>
      <c r="D124" s="5" t="s">
        <v>5442</v>
      </c>
      <c r="E124" s="15" t="s">
        <v>394</v>
      </c>
    </row>
    <row r="125" spans="1:5" x14ac:dyDescent="0.15">
      <c r="A125" s="14" t="s">
        <v>27</v>
      </c>
      <c r="B125" s="5" t="s">
        <v>395</v>
      </c>
      <c r="C125" s="5" t="s">
        <v>396</v>
      </c>
      <c r="D125" s="5" t="s">
        <v>5443</v>
      </c>
      <c r="E125" s="15" t="s">
        <v>397</v>
      </c>
    </row>
    <row r="126" spans="1:5" x14ac:dyDescent="0.15">
      <c r="A126" s="14" t="s">
        <v>27</v>
      </c>
      <c r="B126" s="5" t="s">
        <v>398</v>
      </c>
      <c r="C126" s="5" t="s">
        <v>399</v>
      </c>
      <c r="D126" s="5" t="s">
        <v>5444</v>
      </c>
      <c r="E126" s="15" t="s">
        <v>400</v>
      </c>
    </row>
    <row r="127" spans="1:5" x14ac:dyDescent="0.15">
      <c r="A127" s="14" t="s">
        <v>27</v>
      </c>
      <c r="B127" s="5" t="s">
        <v>401</v>
      </c>
      <c r="C127" s="5" t="s">
        <v>402</v>
      </c>
      <c r="D127" s="5" t="s">
        <v>5445</v>
      </c>
      <c r="E127" s="15" t="s">
        <v>403</v>
      </c>
    </row>
    <row r="128" spans="1:5" x14ac:dyDescent="0.15">
      <c r="A128" s="14" t="s">
        <v>27</v>
      </c>
      <c r="B128" s="5" t="s">
        <v>404</v>
      </c>
      <c r="C128" s="5" t="s">
        <v>405</v>
      </c>
      <c r="D128" s="5" t="s">
        <v>5446</v>
      </c>
      <c r="E128" s="15" t="s">
        <v>406</v>
      </c>
    </row>
    <row r="129" spans="1:5" x14ac:dyDescent="0.15">
      <c r="A129" s="14" t="s">
        <v>27</v>
      </c>
      <c r="B129" s="5" t="s">
        <v>407</v>
      </c>
      <c r="C129" s="5" t="s">
        <v>408</v>
      </c>
      <c r="D129" s="5" t="s">
        <v>5447</v>
      </c>
      <c r="E129" s="15" t="s">
        <v>409</v>
      </c>
    </row>
    <row r="130" spans="1:5" x14ac:dyDescent="0.15">
      <c r="A130" s="14" t="s">
        <v>27</v>
      </c>
      <c r="B130" s="5" t="s">
        <v>410</v>
      </c>
      <c r="C130" s="5" t="s">
        <v>411</v>
      </c>
      <c r="D130" s="5" t="s">
        <v>5448</v>
      </c>
      <c r="E130" s="15" t="s">
        <v>412</v>
      </c>
    </row>
    <row r="131" spans="1:5" x14ac:dyDescent="0.15">
      <c r="A131" s="14" t="s">
        <v>27</v>
      </c>
      <c r="B131" s="5" t="s">
        <v>413</v>
      </c>
      <c r="C131" s="5" t="s">
        <v>414</v>
      </c>
      <c r="D131" s="5" t="s">
        <v>5449</v>
      </c>
      <c r="E131" s="15" t="s">
        <v>415</v>
      </c>
    </row>
    <row r="132" spans="1:5" x14ac:dyDescent="0.15">
      <c r="A132" s="14" t="s">
        <v>27</v>
      </c>
      <c r="B132" s="5" t="s">
        <v>416</v>
      </c>
      <c r="C132" s="5" t="s">
        <v>417</v>
      </c>
      <c r="D132" s="5" t="s">
        <v>5450</v>
      </c>
      <c r="E132" s="15" t="s">
        <v>418</v>
      </c>
    </row>
    <row r="133" spans="1:5" x14ac:dyDescent="0.15">
      <c r="A133" s="14" t="s">
        <v>27</v>
      </c>
      <c r="B133" s="5" t="s">
        <v>419</v>
      </c>
      <c r="C133" s="5" t="s">
        <v>420</v>
      </c>
      <c r="D133" s="5" t="s">
        <v>5451</v>
      </c>
      <c r="E133" s="15" t="s">
        <v>421</v>
      </c>
    </row>
    <row r="134" spans="1:5" x14ac:dyDescent="0.15">
      <c r="A134" s="14" t="s">
        <v>27</v>
      </c>
      <c r="B134" s="5" t="s">
        <v>422</v>
      </c>
      <c r="C134" s="5" t="s">
        <v>423</v>
      </c>
      <c r="D134" s="5" t="s">
        <v>5452</v>
      </c>
      <c r="E134" s="15" t="s">
        <v>424</v>
      </c>
    </row>
    <row r="135" spans="1:5" x14ac:dyDescent="0.15">
      <c r="A135" s="14" t="s">
        <v>27</v>
      </c>
      <c r="B135" s="5" t="s">
        <v>425</v>
      </c>
      <c r="C135" s="5" t="s">
        <v>426</v>
      </c>
      <c r="D135" s="5" t="s">
        <v>5453</v>
      </c>
      <c r="E135" s="15" t="s">
        <v>427</v>
      </c>
    </row>
    <row r="136" spans="1:5" x14ac:dyDescent="0.15">
      <c r="A136" s="14" t="s">
        <v>27</v>
      </c>
      <c r="B136" s="5" t="s">
        <v>428</v>
      </c>
      <c r="C136" s="5" t="s">
        <v>429</v>
      </c>
      <c r="D136" s="5" t="s">
        <v>5454</v>
      </c>
      <c r="E136" s="15" t="s">
        <v>430</v>
      </c>
    </row>
    <row r="137" spans="1:5" x14ac:dyDescent="0.15">
      <c r="A137" s="14" t="s">
        <v>27</v>
      </c>
      <c r="B137" s="5" t="s">
        <v>431</v>
      </c>
      <c r="C137" s="5" t="s">
        <v>432</v>
      </c>
      <c r="D137" s="5" t="s">
        <v>5455</v>
      </c>
      <c r="E137" s="15" t="s">
        <v>433</v>
      </c>
    </row>
    <row r="138" spans="1:5" x14ac:dyDescent="0.15">
      <c r="A138" s="14" t="s">
        <v>27</v>
      </c>
      <c r="B138" s="5" t="s">
        <v>434</v>
      </c>
      <c r="C138" s="5" t="s">
        <v>435</v>
      </c>
      <c r="D138" s="5" t="s">
        <v>5456</v>
      </c>
      <c r="E138" s="15" t="s">
        <v>436</v>
      </c>
    </row>
    <row r="139" spans="1:5" x14ac:dyDescent="0.15">
      <c r="A139" s="14" t="s">
        <v>27</v>
      </c>
      <c r="B139" s="5" t="s">
        <v>437</v>
      </c>
      <c r="C139" s="5" t="s">
        <v>438</v>
      </c>
      <c r="D139" s="5" t="s">
        <v>5457</v>
      </c>
      <c r="E139" s="15" t="s">
        <v>439</v>
      </c>
    </row>
    <row r="140" spans="1:5" x14ac:dyDescent="0.15">
      <c r="A140" s="14" t="s">
        <v>27</v>
      </c>
      <c r="B140" s="5" t="s">
        <v>440</v>
      </c>
      <c r="C140" s="5" t="s">
        <v>441</v>
      </c>
      <c r="D140" s="5" t="s">
        <v>5458</v>
      </c>
      <c r="E140" s="15" t="s">
        <v>442</v>
      </c>
    </row>
    <row r="141" spans="1:5" x14ac:dyDescent="0.15">
      <c r="A141" s="14" t="s">
        <v>27</v>
      </c>
      <c r="B141" s="5" t="s">
        <v>443</v>
      </c>
      <c r="C141" s="5" t="s">
        <v>444</v>
      </c>
      <c r="D141" s="5" t="s">
        <v>5459</v>
      </c>
      <c r="E141" s="15" t="s">
        <v>445</v>
      </c>
    </row>
    <row r="142" spans="1:5" x14ac:dyDescent="0.15">
      <c r="A142" s="14" t="s">
        <v>27</v>
      </c>
      <c r="B142" s="5" t="s">
        <v>446</v>
      </c>
      <c r="C142" s="5" t="s">
        <v>447</v>
      </c>
      <c r="D142" s="5" t="s">
        <v>5460</v>
      </c>
      <c r="E142" s="15" t="s">
        <v>448</v>
      </c>
    </row>
    <row r="143" spans="1:5" x14ac:dyDescent="0.15">
      <c r="A143" s="14" t="s">
        <v>27</v>
      </c>
      <c r="B143" s="5" t="s">
        <v>449</v>
      </c>
      <c r="C143" s="5" t="s">
        <v>450</v>
      </c>
      <c r="D143" s="5" t="s">
        <v>5461</v>
      </c>
      <c r="E143" s="15" t="s">
        <v>451</v>
      </c>
    </row>
    <row r="144" spans="1:5" x14ac:dyDescent="0.15">
      <c r="A144" s="14" t="s">
        <v>27</v>
      </c>
      <c r="B144" s="5" t="s">
        <v>452</v>
      </c>
      <c r="C144" s="5" t="s">
        <v>453</v>
      </c>
      <c r="D144" s="5" t="s">
        <v>5462</v>
      </c>
      <c r="E144" s="15" t="s">
        <v>454</v>
      </c>
    </row>
    <row r="145" spans="1:5" x14ac:dyDescent="0.15">
      <c r="A145" s="14" t="s">
        <v>27</v>
      </c>
      <c r="B145" s="5" t="s">
        <v>455</v>
      </c>
      <c r="C145" s="5" t="s">
        <v>456</v>
      </c>
      <c r="D145" s="5" t="s">
        <v>5463</v>
      </c>
      <c r="E145" s="15" t="s">
        <v>457</v>
      </c>
    </row>
    <row r="146" spans="1:5" x14ac:dyDescent="0.15">
      <c r="A146" s="14" t="s">
        <v>27</v>
      </c>
      <c r="B146" s="5" t="s">
        <v>458</v>
      </c>
      <c r="C146" s="5" t="s">
        <v>459</v>
      </c>
      <c r="D146" s="5" t="s">
        <v>5464</v>
      </c>
      <c r="E146" s="15" t="s">
        <v>460</v>
      </c>
    </row>
    <row r="147" spans="1:5" x14ac:dyDescent="0.15">
      <c r="A147" s="14" t="s">
        <v>27</v>
      </c>
      <c r="B147" s="5" t="s">
        <v>461</v>
      </c>
      <c r="C147" s="5" t="s">
        <v>462</v>
      </c>
      <c r="D147" s="5" t="s">
        <v>5465</v>
      </c>
      <c r="E147" s="15" t="s">
        <v>463</v>
      </c>
    </row>
    <row r="148" spans="1:5" x14ac:dyDescent="0.15">
      <c r="A148" s="14" t="s">
        <v>27</v>
      </c>
      <c r="B148" s="5" t="s">
        <v>464</v>
      </c>
      <c r="C148" s="5" t="s">
        <v>465</v>
      </c>
      <c r="D148" s="5" t="s">
        <v>5466</v>
      </c>
      <c r="E148" s="15" t="s">
        <v>466</v>
      </c>
    </row>
    <row r="149" spans="1:5" x14ac:dyDescent="0.15">
      <c r="A149" s="14" t="s">
        <v>27</v>
      </c>
      <c r="B149" s="5" t="s">
        <v>467</v>
      </c>
      <c r="C149" s="5" t="s">
        <v>468</v>
      </c>
      <c r="D149" s="5" t="s">
        <v>5467</v>
      </c>
      <c r="E149" s="15" t="s">
        <v>469</v>
      </c>
    </row>
    <row r="150" spans="1:5" x14ac:dyDescent="0.15">
      <c r="A150" s="14" t="s">
        <v>27</v>
      </c>
      <c r="B150" s="5" t="s">
        <v>470</v>
      </c>
      <c r="C150" s="5" t="s">
        <v>471</v>
      </c>
      <c r="D150" s="5" t="s">
        <v>5468</v>
      </c>
      <c r="E150" s="15" t="s">
        <v>472</v>
      </c>
    </row>
    <row r="151" spans="1:5" x14ac:dyDescent="0.15">
      <c r="A151" s="14" t="s">
        <v>27</v>
      </c>
      <c r="B151" s="5" t="s">
        <v>473</v>
      </c>
      <c r="C151" s="5" t="s">
        <v>474</v>
      </c>
      <c r="D151" s="5" t="s">
        <v>5469</v>
      </c>
      <c r="E151" s="15" t="s">
        <v>475</v>
      </c>
    </row>
    <row r="152" spans="1:5" x14ac:dyDescent="0.15">
      <c r="A152" s="14" t="s">
        <v>27</v>
      </c>
      <c r="B152" s="5" t="s">
        <v>476</v>
      </c>
      <c r="C152" s="5" t="s">
        <v>477</v>
      </c>
      <c r="D152" s="5" t="s">
        <v>5470</v>
      </c>
      <c r="E152" s="15" t="s">
        <v>478</v>
      </c>
    </row>
    <row r="153" spans="1:5" x14ac:dyDescent="0.15">
      <c r="A153" s="14" t="s">
        <v>27</v>
      </c>
      <c r="B153" s="5" t="s">
        <v>479</v>
      </c>
      <c r="C153" s="5" t="s">
        <v>480</v>
      </c>
      <c r="D153" s="5" t="s">
        <v>5471</v>
      </c>
      <c r="E153" s="15" t="s">
        <v>481</v>
      </c>
    </row>
    <row r="154" spans="1:5" x14ac:dyDescent="0.15">
      <c r="A154" s="14" t="s">
        <v>27</v>
      </c>
      <c r="B154" s="5" t="s">
        <v>482</v>
      </c>
      <c r="C154" s="5" t="s">
        <v>483</v>
      </c>
      <c r="D154" s="5" t="s">
        <v>5472</v>
      </c>
      <c r="E154" s="15" t="s">
        <v>484</v>
      </c>
    </row>
    <row r="155" spans="1:5" x14ac:dyDescent="0.15">
      <c r="A155" s="14" t="s">
        <v>27</v>
      </c>
      <c r="B155" s="5" t="s">
        <v>485</v>
      </c>
      <c r="C155" s="5" t="s">
        <v>486</v>
      </c>
      <c r="D155" s="5" t="s">
        <v>5473</v>
      </c>
      <c r="E155" s="15" t="s">
        <v>487</v>
      </c>
    </row>
    <row r="156" spans="1:5" x14ac:dyDescent="0.15">
      <c r="A156" s="14" t="s">
        <v>27</v>
      </c>
      <c r="B156" s="5" t="s">
        <v>488</v>
      </c>
      <c r="C156" s="5" t="s">
        <v>489</v>
      </c>
      <c r="D156" s="5" t="s">
        <v>5474</v>
      </c>
      <c r="E156" s="15" t="s">
        <v>490</v>
      </c>
    </row>
    <row r="157" spans="1:5" x14ac:dyDescent="0.15">
      <c r="A157" s="14" t="s">
        <v>27</v>
      </c>
      <c r="B157" s="5" t="s">
        <v>491</v>
      </c>
      <c r="C157" s="5" t="s">
        <v>492</v>
      </c>
      <c r="D157" s="5" t="s">
        <v>5475</v>
      </c>
      <c r="E157" s="15" t="s">
        <v>493</v>
      </c>
    </row>
    <row r="158" spans="1:5" x14ac:dyDescent="0.15">
      <c r="A158" s="14" t="s">
        <v>27</v>
      </c>
      <c r="B158" s="5" t="s">
        <v>494</v>
      </c>
      <c r="C158" s="5" t="s">
        <v>495</v>
      </c>
      <c r="D158" s="5" t="s">
        <v>5476</v>
      </c>
      <c r="E158" s="15" t="s">
        <v>496</v>
      </c>
    </row>
    <row r="159" spans="1:5" x14ac:dyDescent="0.15">
      <c r="A159" s="14" t="s">
        <v>27</v>
      </c>
      <c r="B159" s="5" t="s">
        <v>497</v>
      </c>
      <c r="C159" s="5" t="s">
        <v>498</v>
      </c>
      <c r="D159" s="5" t="s">
        <v>5477</v>
      </c>
      <c r="E159" s="15" t="s">
        <v>499</v>
      </c>
    </row>
    <row r="160" spans="1:5" x14ac:dyDescent="0.15">
      <c r="A160" s="14" t="s">
        <v>27</v>
      </c>
      <c r="B160" s="5" t="s">
        <v>500</v>
      </c>
      <c r="C160" s="5" t="s">
        <v>501</v>
      </c>
      <c r="D160" s="5" t="s">
        <v>5478</v>
      </c>
      <c r="E160" s="15" t="s">
        <v>502</v>
      </c>
    </row>
    <row r="161" spans="1:5" x14ac:dyDescent="0.15">
      <c r="A161" s="14" t="s">
        <v>27</v>
      </c>
      <c r="B161" s="5" t="s">
        <v>503</v>
      </c>
      <c r="C161" s="5" t="s">
        <v>504</v>
      </c>
      <c r="D161" s="5" t="s">
        <v>5479</v>
      </c>
      <c r="E161" s="15" t="s">
        <v>505</v>
      </c>
    </row>
    <row r="162" spans="1:5" x14ac:dyDescent="0.15">
      <c r="A162" s="14" t="s">
        <v>27</v>
      </c>
      <c r="B162" s="5" t="s">
        <v>506</v>
      </c>
      <c r="C162" s="5" t="s">
        <v>507</v>
      </c>
      <c r="D162" s="5" t="s">
        <v>5480</v>
      </c>
      <c r="E162" s="15" t="s">
        <v>508</v>
      </c>
    </row>
    <row r="163" spans="1:5" x14ac:dyDescent="0.15">
      <c r="A163" s="14" t="s">
        <v>27</v>
      </c>
      <c r="B163" s="5" t="s">
        <v>509</v>
      </c>
      <c r="C163" s="5" t="s">
        <v>510</v>
      </c>
      <c r="D163" s="5" t="s">
        <v>5481</v>
      </c>
      <c r="E163" s="15" t="s">
        <v>511</v>
      </c>
    </row>
    <row r="164" spans="1:5" x14ac:dyDescent="0.15">
      <c r="A164" s="14" t="s">
        <v>27</v>
      </c>
      <c r="B164" s="5" t="s">
        <v>512</v>
      </c>
      <c r="C164" s="5" t="s">
        <v>513</v>
      </c>
      <c r="D164" s="5" t="s">
        <v>5482</v>
      </c>
      <c r="E164" s="15" t="s">
        <v>514</v>
      </c>
    </row>
    <row r="165" spans="1:5" x14ac:dyDescent="0.15">
      <c r="A165" s="14" t="s">
        <v>27</v>
      </c>
      <c r="B165" s="5" t="s">
        <v>515</v>
      </c>
      <c r="C165" s="5" t="s">
        <v>516</v>
      </c>
      <c r="D165" s="5" t="s">
        <v>5483</v>
      </c>
      <c r="E165" s="15" t="s">
        <v>517</v>
      </c>
    </row>
    <row r="166" spans="1:5" x14ac:dyDescent="0.15">
      <c r="A166" s="14" t="s">
        <v>27</v>
      </c>
      <c r="B166" s="5" t="s">
        <v>518</v>
      </c>
      <c r="C166" s="5" t="s">
        <v>519</v>
      </c>
      <c r="D166" s="5" t="s">
        <v>5484</v>
      </c>
      <c r="E166" s="15" t="s">
        <v>520</v>
      </c>
    </row>
    <row r="167" spans="1:5" x14ac:dyDescent="0.15">
      <c r="A167" s="14" t="s">
        <v>27</v>
      </c>
      <c r="B167" s="5" t="s">
        <v>521</v>
      </c>
      <c r="C167" s="5" t="s">
        <v>522</v>
      </c>
      <c r="D167" s="5" t="s">
        <v>5485</v>
      </c>
      <c r="E167" s="15" t="s">
        <v>523</v>
      </c>
    </row>
    <row r="168" spans="1:5" x14ac:dyDescent="0.15">
      <c r="A168" s="14" t="s">
        <v>27</v>
      </c>
      <c r="B168" s="5" t="s">
        <v>524</v>
      </c>
      <c r="C168" s="5" t="s">
        <v>525</v>
      </c>
      <c r="D168" s="5" t="s">
        <v>5486</v>
      </c>
      <c r="E168" s="15" t="s">
        <v>526</v>
      </c>
    </row>
    <row r="169" spans="1:5" x14ac:dyDescent="0.15">
      <c r="A169" s="14" t="s">
        <v>27</v>
      </c>
      <c r="B169" s="5" t="s">
        <v>527</v>
      </c>
      <c r="C169" s="5" t="s">
        <v>528</v>
      </c>
      <c r="D169" s="5" t="s">
        <v>5487</v>
      </c>
      <c r="E169" s="15" t="s">
        <v>529</v>
      </c>
    </row>
    <row r="170" spans="1:5" x14ac:dyDescent="0.15">
      <c r="A170" s="14" t="s">
        <v>27</v>
      </c>
      <c r="B170" s="5" t="s">
        <v>530</v>
      </c>
      <c r="C170" s="5" t="s">
        <v>531</v>
      </c>
      <c r="D170" s="5" t="s">
        <v>5488</v>
      </c>
      <c r="E170" s="15" t="s">
        <v>532</v>
      </c>
    </row>
    <row r="171" spans="1:5" x14ac:dyDescent="0.15">
      <c r="A171" s="14" t="s">
        <v>27</v>
      </c>
      <c r="B171" s="5" t="s">
        <v>533</v>
      </c>
      <c r="C171" s="5" t="s">
        <v>534</v>
      </c>
      <c r="D171" s="5" t="s">
        <v>5489</v>
      </c>
      <c r="E171" s="15" t="s">
        <v>535</v>
      </c>
    </row>
    <row r="172" spans="1:5" x14ac:dyDescent="0.15">
      <c r="A172" s="14" t="s">
        <v>27</v>
      </c>
      <c r="B172" s="5" t="s">
        <v>536</v>
      </c>
      <c r="C172" s="5" t="s">
        <v>537</v>
      </c>
      <c r="D172" s="5" t="s">
        <v>5490</v>
      </c>
      <c r="E172" s="15" t="s">
        <v>538</v>
      </c>
    </row>
    <row r="173" spans="1:5" x14ac:dyDescent="0.15">
      <c r="A173" s="14" t="s">
        <v>27</v>
      </c>
      <c r="B173" s="5" t="s">
        <v>539</v>
      </c>
      <c r="C173" s="5" t="s">
        <v>540</v>
      </c>
      <c r="D173" s="5" t="s">
        <v>5491</v>
      </c>
      <c r="E173" s="15" t="s">
        <v>541</v>
      </c>
    </row>
    <row r="174" spans="1:5" x14ac:dyDescent="0.15">
      <c r="A174" s="14" t="s">
        <v>27</v>
      </c>
      <c r="B174" s="5" t="s">
        <v>542</v>
      </c>
      <c r="C174" s="5" t="s">
        <v>543</v>
      </c>
      <c r="D174" s="5" t="s">
        <v>5492</v>
      </c>
      <c r="E174" s="15" t="s">
        <v>544</v>
      </c>
    </row>
    <row r="175" spans="1:5" x14ac:dyDescent="0.15">
      <c r="A175" s="14" t="s">
        <v>27</v>
      </c>
      <c r="B175" s="5" t="s">
        <v>545</v>
      </c>
      <c r="C175" s="5" t="s">
        <v>546</v>
      </c>
      <c r="D175" s="5" t="s">
        <v>5493</v>
      </c>
      <c r="E175" s="15" t="s">
        <v>547</v>
      </c>
    </row>
    <row r="176" spans="1:5" x14ac:dyDescent="0.15">
      <c r="A176" s="14" t="s">
        <v>27</v>
      </c>
      <c r="B176" s="5" t="s">
        <v>548</v>
      </c>
      <c r="C176" s="5" t="s">
        <v>549</v>
      </c>
      <c r="D176" s="5" t="s">
        <v>5494</v>
      </c>
      <c r="E176" s="15" t="s">
        <v>550</v>
      </c>
    </row>
    <row r="177" spans="1:5" x14ac:dyDescent="0.15">
      <c r="A177" s="14" t="s">
        <v>27</v>
      </c>
      <c r="B177" s="5" t="s">
        <v>551</v>
      </c>
      <c r="C177" s="5" t="s">
        <v>552</v>
      </c>
      <c r="D177" s="5" t="s">
        <v>5495</v>
      </c>
      <c r="E177" s="15" t="s">
        <v>553</v>
      </c>
    </row>
    <row r="178" spans="1:5" x14ac:dyDescent="0.15">
      <c r="A178" s="14" t="s">
        <v>27</v>
      </c>
      <c r="B178" s="5" t="s">
        <v>554</v>
      </c>
      <c r="C178" s="5" t="s">
        <v>555</v>
      </c>
      <c r="D178" s="5" t="s">
        <v>5496</v>
      </c>
      <c r="E178" s="15" t="s">
        <v>556</v>
      </c>
    </row>
    <row r="179" spans="1:5" x14ac:dyDescent="0.15">
      <c r="A179" s="14" t="s">
        <v>27</v>
      </c>
      <c r="B179" s="5" t="s">
        <v>557</v>
      </c>
      <c r="C179" s="5" t="s">
        <v>558</v>
      </c>
      <c r="D179" s="5" t="s">
        <v>5497</v>
      </c>
      <c r="E179" s="15" t="s">
        <v>559</v>
      </c>
    </row>
    <row r="180" spans="1:5" x14ac:dyDescent="0.15">
      <c r="A180" s="14" t="s">
        <v>27</v>
      </c>
      <c r="B180" s="5" t="s">
        <v>560</v>
      </c>
      <c r="C180" s="5" t="s">
        <v>561</v>
      </c>
      <c r="D180" s="5" t="s">
        <v>5498</v>
      </c>
      <c r="E180" s="15" t="s">
        <v>562</v>
      </c>
    </row>
    <row r="181" spans="1:5" ht="15.6" thickBot="1" x14ac:dyDescent="0.2">
      <c r="A181" s="14" t="s">
        <v>27</v>
      </c>
      <c r="B181" s="5" t="s">
        <v>563</v>
      </c>
      <c r="C181" s="5" t="s">
        <v>564</v>
      </c>
      <c r="D181" s="5" t="s">
        <v>5499</v>
      </c>
      <c r="E181" s="15" t="s">
        <v>565</v>
      </c>
    </row>
    <row r="182" spans="1:5" ht="15.6" thickTop="1" x14ac:dyDescent="0.15">
      <c r="A182" s="12" t="s">
        <v>566</v>
      </c>
      <c r="B182" s="4" t="s">
        <v>567</v>
      </c>
      <c r="C182" s="4"/>
      <c r="D182" s="4" t="s">
        <v>5500</v>
      </c>
      <c r="E182" s="13" t="s">
        <v>568</v>
      </c>
    </row>
    <row r="183" spans="1:5" x14ac:dyDescent="0.15">
      <c r="A183" s="14" t="s">
        <v>566</v>
      </c>
      <c r="B183" s="5" t="s">
        <v>569</v>
      </c>
      <c r="C183" s="5" t="s">
        <v>570</v>
      </c>
      <c r="D183" s="5" t="s">
        <v>5501</v>
      </c>
      <c r="E183" s="15" t="s">
        <v>571</v>
      </c>
    </row>
    <row r="184" spans="1:5" x14ac:dyDescent="0.15">
      <c r="A184" s="14" t="s">
        <v>566</v>
      </c>
      <c r="B184" s="5" t="s">
        <v>572</v>
      </c>
      <c r="C184" s="5" t="s">
        <v>573</v>
      </c>
      <c r="D184" s="5" t="s">
        <v>5502</v>
      </c>
      <c r="E184" s="15" t="s">
        <v>574</v>
      </c>
    </row>
    <row r="185" spans="1:5" x14ac:dyDescent="0.15">
      <c r="A185" s="14" t="s">
        <v>566</v>
      </c>
      <c r="B185" s="5" t="s">
        <v>575</v>
      </c>
      <c r="C185" s="5" t="s">
        <v>576</v>
      </c>
      <c r="D185" s="5" t="s">
        <v>5503</v>
      </c>
      <c r="E185" s="15" t="s">
        <v>577</v>
      </c>
    </row>
    <row r="186" spans="1:5" x14ac:dyDescent="0.15">
      <c r="A186" s="14" t="s">
        <v>566</v>
      </c>
      <c r="B186" s="5" t="s">
        <v>578</v>
      </c>
      <c r="C186" s="5" t="s">
        <v>579</v>
      </c>
      <c r="D186" s="5" t="s">
        <v>5504</v>
      </c>
      <c r="E186" s="15" t="s">
        <v>580</v>
      </c>
    </row>
    <row r="187" spans="1:5" x14ac:dyDescent="0.15">
      <c r="A187" s="14" t="s">
        <v>566</v>
      </c>
      <c r="B187" s="5" t="s">
        <v>581</v>
      </c>
      <c r="C187" s="5" t="s">
        <v>582</v>
      </c>
      <c r="D187" s="5" t="s">
        <v>5505</v>
      </c>
      <c r="E187" s="15" t="s">
        <v>583</v>
      </c>
    </row>
    <row r="188" spans="1:5" x14ac:dyDescent="0.15">
      <c r="A188" s="14" t="s">
        <v>566</v>
      </c>
      <c r="B188" s="5" t="s">
        <v>584</v>
      </c>
      <c r="C188" s="5" t="s">
        <v>585</v>
      </c>
      <c r="D188" s="5" t="s">
        <v>5506</v>
      </c>
      <c r="E188" s="15" t="s">
        <v>586</v>
      </c>
    </row>
    <row r="189" spans="1:5" x14ac:dyDescent="0.15">
      <c r="A189" s="14" t="s">
        <v>566</v>
      </c>
      <c r="B189" s="5" t="s">
        <v>587</v>
      </c>
      <c r="C189" s="5" t="s">
        <v>588</v>
      </c>
      <c r="D189" s="5" t="s">
        <v>5507</v>
      </c>
      <c r="E189" s="15" t="s">
        <v>589</v>
      </c>
    </row>
    <row r="190" spans="1:5" x14ac:dyDescent="0.15">
      <c r="A190" s="14" t="s">
        <v>566</v>
      </c>
      <c r="B190" s="5" t="s">
        <v>590</v>
      </c>
      <c r="C190" s="5" t="s">
        <v>591</v>
      </c>
      <c r="D190" s="5" t="s">
        <v>5508</v>
      </c>
      <c r="E190" s="15" t="s">
        <v>592</v>
      </c>
    </row>
    <row r="191" spans="1:5" x14ac:dyDescent="0.15">
      <c r="A191" s="14" t="s">
        <v>566</v>
      </c>
      <c r="B191" s="5" t="s">
        <v>593</v>
      </c>
      <c r="C191" s="5" t="s">
        <v>594</v>
      </c>
      <c r="D191" s="5" t="s">
        <v>5509</v>
      </c>
      <c r="E191" s="15" t="s">
        <v>595</v>
      </c>
    </row>
    <row r="192" spans="1:5" x14ac:dyDescent="0.15">
      <c r="A192" s="14" t="s">
        <v>566</v>
      </c>
      <c r="B192" s="5" t="s">
        <v>596</v>
      </c>
      <c r="C192" s="5" t="s">
        <v>597</v>
      </c>
      <c r="D192" s="5" t="s">
        <v>5510</v>
      </c>
      <c r="E192" s="15" t="s">
        <v>598</v>
      </c>
    </row>
    <row r="193" spans="1:5" x14ac:dyDescent="0.15">
      <c r="A193" s="14" t="s">
        <v>566</v>
      </c>
      <c r="B193" s="5" t="s">
        <v>599</v>
      </c>
      <c r="C193" s="5" t="s">
        <v>600</v>
      </c>
      <c r="D193" s="5" t="s">
        <v>5511</v>
      </c>
      <c r="E193" s="15" t="s">
        <v>601</v>
      </c>
    </row>
    <row r="194" spans="1:5" x14ac:dyDescent="0.15">
      <c r="A194" s="14" t="s">
        <v>566</v>
      </c>
      <c r="B194" s="5" t="s">
        <v>602</v>
      </c>
      <c r="C194" s="5" t="s">
        <v>603</v>
      </c>
      <c r="D194" s="5" t="s">
        <v>5512</v>
      </c>
      <c r="E194" s="15" t="s">
        <v>604</v>
      </c>
    </row>
    <row r="195" spans="1:5" x14ac:dyDescent="0.15">
      <c r="A195" s="14" t="s">
        <v>566</v>
      </c>
      <c r="B195" s="5" t="s">
        <v>605</v>
      </c>
      <c r="C195" s="5" t="s">
        <v>606</v>
      </c>
      <c r="D195" s="5" t="s">
        <v>5513</v>
      </c>
      <c r="E195" s="15" t="s">
        <v>607</v>
      </c>
    </row>
    <row r="196" spans="1:5" x14ac:dyDescent="0.15">
      <c r="A196" s="14" t="s">
        <v>566</v>
      </c>
      <c r="B196" s="5" t="s">
        <v>608</v>
      </c>
      <c r="C196" s="5" t="s">
        <v>609</v>
      </c>
      <c r="D196" s="5" t="s">
        <v>5514</v>
      </c>
      <c r="E196" s="15" t="s">
        <v>610</v>
      </c>
    </row>
    <row r="197" spans="1:5" x14ac:dyDescent="0.15">
      <c r="A197" s="14" t="s">
        <v>566</v>
      </c>
      <c r="B197" s="5" t="s">
        <v>611</v>
      </c>
      <c r="C197" s="5" t="s">
        <v>612</v>
      </c>
      <c r="D197" s="5" t="s">
        <v>5515</v>
      </c>
      <c r="E197" s="15" t="s">
        <v>613</v>
      </c>
    </row>
    <row r="198" spans="1:5" x14ac:dyDescent="0.15">
      <c r="A198" s="14" t="s">
        <v>566</v>
      </c>
      <c r="B198" s="5" t="s">
        <v>614</v>
      </c>
      <c r="C198" s="5" t="s">
        <v>615</v>
      </c>
      <c r="D198" s="5" t="s">
        <v>5516</v>
      </c>
      <c r="E198" s="15" t="s">
        <v>616</v>
      </c>
    </row>
    <row r="199" spans="1:5" x14ac:dyDescent="0.15">
      <c r="A199" s="14" t="s">
        <v>566</v>
      </c>
      <c r="B199" s="5" t="s">
        <v>617</v>
      </c>
      <c r="C199" s="5" t="s">
        <v>618</v>
      </c>
      <c r="D199" s="5" t="s">
        <v>5517</v>
      </c>
      <c r="E199" s="15" t="s">
        <v>619</v>
      </c>
    </row>
    <row r="200" spans="1:5" x14ac:dyDescent="0.15">
      <c r="A200" s="14" t="s">
        <v>566</v>
      </c>
      <c r="B200" s="5" t="s">
        <v>620</v>
      </c>
      <c r="C200" s="5" t="s">
        <v>621</v>
      </c>
      <c r="D200" s="5" t="s">
        <v>5518</v>
      </c>
      <c r="E200" s="15" t="s">
        <v>622</v>
      </c>
    </row>
    <row r="201" spans="1:5" x14ac:dyDescent="0.15">
      <c r="A201" s="14" t="s">
        <v>566</v>
      </c>
      <c r="B201" s="5" t="s">
        <v>623</v>
      </c>
      <c r="C201" s="5" t="s">
        <v>624</v>
      </c>
      <c r="D201" s="5" t="s">
        <v>5519</v>
      </c>
      <c r="E201" s="15" t="s">
        <v>625</v>
      </c>
    </row>
    <row r="202" spans="1:5" x14ac:dyDescent="0.15">
      <c r="A202" s="14" t="s">
        <v>566</v>
      </c>
      <c r="B202" s="5" t="s">
        <v>626</v>
      </c>
      <c r="C202" s="5" t="s">
        <v>627</v>
      </c>
      <c r="D202" s="5" t="s">
        <v>5520</v>
      </c>
      <c r="E202" s="15" t="s">
        <v>628</v>
      </c>
    </row>
    <row r="203" spans="1:5" x14ac:dyDescent="0.15">
      <c r="A203" s="14" t="s">
        <v>566</v>
      </c>
      <c r="B203" s="5" t="s">
        <v>629</v>
      </c>
      <c r="C203" s="5" t="s">
        <v>630</v>
      </c>
      <c r="D203" s="5" t="s">
        <v>5521</v>
      </c>
      <c r="E203" s="15" t="s">
        <v>631</v>
      </c>
    </row>
    <row r="204" spans="1:5" x14ac:dyDescent="0.15">
      <c r="A204" s="14" t="s">
        <v>566</v>
      </c>
      <c r="B204" s="5" t="s">
        <v>632</v>
      </c>
      <c r="C204" s="5" t="s">
        <v>633</v>
      </c>
      <c r="D204" s="5" t="s">
        <v>5522</v>
      </c>
      <c r="E204" s="15" t="s">
        <v>634</v>
      </c>
    </row>
    <row r="205" spans="1:5" x14ac:dyDescent="0.15">
      <c r="A205" s="14" t="s">
        <v>566</v>
      </c>
      <c r="B205" s="5" t="s">
        <v>635</v>
      </c>
      <c r="C205" s="5" t="s">
        <v>636</v>
      </c>
      <c r="D205" s="5" t="s">
        <v>5523</v>
      </c>
      <c r="E205" s="15" t="s">
        <v>637</v>
      </c>
    </row>
    <row r="206" spans="1:5" x14ac:dyDescent="0.15">
      <c r="A206" s="14" t="s">
        <v>566</v>
      </c>
      <c r="B206" s="5" t="s">
        <v>638</v>
      </c>
      <c r="C206" s="5" t="s">
        <v>639</v>
      </c>
      <c r="D206" s="5" t="s">
        <v>5524</v>
      </c>
      <c r="E206" s="15" t="s">
        <v>640</v>
      </c>
    </row>
    <row r="207" spans="1:5" x14ac:dyDescent="0.15">
      <c r="A207" s="14" t="s">
        <v>566</v>
      </c>
      <c r="B207" s="5" t="s">
        <v>641</v>
      </c>
      <c r="C207" s="5" t="s">
        <v>642</v>
      </c>
      <c r="D207" s="5" t="s">
        <v>5525</v>
      </c>
      <c r="E207" s="15" t="s">
        <v>643</v>
      </c>
    </row>
    <row r="208" spans="1:5" x14ac:dyDescent="0.15">
      <c r="A208" s="14" t="s">
        <v>566</v>
      </c>
      <c r="B208" s="5" t="s">
        <v>644</v>
      </c>
      <c r="C208" s="5" t="s">
        <v>645</v>
      </c>
      <c r="D208" s="5" t="s">
        <v>5526</v>
      </c>
      <c r="E208" s="15" t="s">
        <v>646</v>
      </c>
    </row>
    <row r="209" spans="1:5" x14ac:dyDescent="0.15">
      <c r="A209" s="14" t="s">
        <v>566</v>
      </c>
      <c r="B209" s="5" t="s">
        <v>647</v>
      </c>
      <c r="C209" s="5" t="s">
        <v>648</v>
      </c>
      <c r="D209" s="5" t="s">
        <v>5527</v>
      </c>
      <c r="E209" s="15" t="s">
        <v>649</v>
      </c>
    </row>
    <row r="210" spans="1:5" x14ac:dyDescent="0.15">
      <c r="A210" s="14" t="s">
        <v>566</v>
      </c>
      <c r="B210" s="5" t="s">
        <v>650</v>
      </c>
      <c r="C210" s="5" t="s">
        <v>651</v>
      </c>
      <c r="D210" s="5" t="s">
        <v>5528</v>
      </c>
      <c r="E210" s="15" t="s">
        <v>652</v>
      </c>
    </row>
    <row r="211" spans="1:5" x14ac:dyDescent="0.15">
      <c r="A211" s="14" t="s">
        <v>566</v>
      </c>
      <c r="B211" s="5" t="s">
        <v>653</v>
      </c>
      <c r="C211" s="5" t="s">
        <v>654</v>
      </c>
      <c r="D211" s="5" t="s">
        <v>5529</v>
      </c>
      <c r="E211" s="15" t="s">
        <v>655</v>
      </c>
    </row>
    <row r="212" spans="1:5" x14ac:dyDescent="0.15">
      <c r="A212" s="14" t="s">
        <v>566</v>
      </c>
      <c r="B212" s="5" t="s">
        <v>656</v>
      </c>
      <c r="C212" s="5" t="s">
        <v>657</v>
      </c>
      <c r="D212" s="5" t="s">
        <v>5530</v>
      </c>
      <c r="E212" s="15" t="s">
        <v>658</v>
      </c>
    </row>
    <row r="213" spans="1:5" x14ac:dyDescent="0.15">
      <c r="A213" s="14" t="s">
        <v>566</v>
      </c>
      <c r="B213" s="5" t="s">
        <v>659</v>
      </c>
      <c r="C213" s="5" t="s">
        <v>660</v>
      </c>
      <c r="D213" s="5" t="s">
        <v>5531</v>
      </c>
      <c r="E213" s="15" t="s">
        <v>661</v>
      </c>
    </row>
    <row r="214" spans="1:5" x14ac:dyDescent="0.15">
      <c r="A214" s="14" t="s">
        <v>566</v>
      </c>
      <c r="B214" s="5" t="s">
        <v>662</v>
      </c>
      <c r="C214" s="5" t="s">
        <v>663</v>
      </c>
      <c r="D214" s="5" t="s">
        <v>5532</v>
      </c>
      <c r="E214" s="15" t="s">
        <v>664</v>
      </c>
    </row>
    <row r="215" spans="1:5" x14ac:dyDescent="0.15">
      <c r="A215" s="14" t="s">
        <v>566</v>
      </c>
      <c r="B215" s="5" t="s">
        <v>665</v>
      </c>
      <c r="C215" s="5" t="s">
        <v>666</v>
      </c>
      <c r="D215" s="5" t="s">
        <v>5533</v>
      </c>
      <c r="E215" s="15" t="s">
        <v>667</v>
      </c>
    </row>
    <row r="216" spans="1:5" x14ac:dyDescent="0.15">
      <c r="A216" s="14" t="s">
        <v>566</v>
      </c>
      <c r="B216" s="5" t="s">
        <v>668</v>
      </c>
      <c r="C216" s="5" t="s">
        <v>669</v>
      </c>
      <c r="D216" s="5" t="s">
        <v>5534</v>
      </c>
      <c r="E216" s="15" t="s">
        <v>670</v>
      </c>
    </row>
    <row r="217" spans="1:5" x14ac:dyDescent="0.15">
      <c r="A217" s="14" t="s">
        <v>566</v>
      </c>
      <c r="B217" s="5" t="s">
        <v>671</v>
      </c>
      <c r="C217" s="5" t="s">
        <v>672</v>
      </c>
      <c r="D217" s="5" t="s">
        <v>5535</v>
      </c>
      <c r="E217" s="15" t="s">
        <v>673</v>
      </c>
    </row>
    <row r="218" spans="1:5" x14ac:dyDescent="0.15">
      <c r="A218" s="14" t="s">
        <v>566</v>
      </c>
      <c r="B218" s="5" t="s">
        <v>674</v>
      </c>
      <c r="C218" s="5" t="s">
        <v>675</v>
      </c>
      <c r="D218" s="5" t="s">
        <v>5536</v>
      </c>
      <c r="E218" s="15" t="s">
        <v>676</v>
      </c>
    </row>
    <row r="219" spans="1:5" x14ac:dyDescent="0.15">
      <c r="A219" s="14" t="s">
        <v>566</v>
      </c>
      <c r="B219" s="5" t="s">
        <v>677</v>
      </c>
      <c r="C219" s="5" t="s">
        <v>678</v>
      </c>
      <c r="D219" s="5" t="s">
        <v>5537</v>
      </c>
      <c r="E219" s="15" t="s">
        <v>679</v>
      </c>
    </row>
    <row r="220" spans="1:5" x14ac:dyDescent="0.15">
      <c r="A220" s="14" t="s">
        <v>566</v>
      </c>
      <c r="B220" s="5" t="s">
        <v>680</v>
      </c>
      <c r="C220" s="5" t="s">
        <v>681</v>
      </c>
      <c r="D220" s="5" t="s">
        <v>5538</v>
      </c>
      <c r="E220" s="15" t="s">
        <v>682</v>
      </c>
    </row>
    <row r="221" spans="1:5" x14ac:dyDescent="0.15">
      <c r="A221" s="14" t="s">
        <v>566</v>
      </c>
      <c r="B221" s="5" t="s">
        <v>683</v>
      </c>
      <c r="C221" s="5" t="s">
        <v>684</v>
      </c>
      <c r="D221" s="5" t="s">
        <v>5539</v>
      </c>
      <c r="E221" s="15" t="s">
        <v>685</v>
      </c>
    </row>
    <row r="222" spans="1:5" ht="15.6" thickBot="1" x14ac:dyDescent="0.2">
      <c r="A222" s="14" t="s">
        <v>566</v>
      </c>
      <c r="B222" s="5" t="s">
        <v>686</v>
      </c>
      <c r="C222" s="5" t="s">
        <v>687</v>
      </c>
      <c r="D222" s="5" t="s">
        <v>5540</v>
      </c>
      <c r="E222" s="15" t="s">
        <v>688</v>
      </c>
    </row>
    <row r="223" spans="1:5" ht="15.6" thickTop="1" x14ac:dyDescent="0.15">
      <c r="A223" s="12" t="s">
        <v>689</v>
      </c>
      <c r="B223" s="4" t="s">
        <v>690</v>
      </c>
      <c r="C223" s="4"/>
      <c r="D223" s="4" t="s">
        <v>5541</v>
      </c>
      <c r="E223" s="13" t="s">
        <v>691</v>
      </c>
    </row>
    <row r="224" spans="1:5" x14ac:dyDescent="0.15">
      <c r="A224" s="14" t="s">
        <v>689</v>
      </c>
      <c r="B224" s="5" t="s">
        <v>692</v>
      </c>
      <c r="C224" s="5" t="s">
        <v>693</v>
      </c>
      <c r="D224" s="5" t="s">
        <v>5542</v>
      </c>
      <c r="E224" s="15" t="s">
        <v>694</v>
      </c>
    </row>
    <row r="225" spans="1:5" x14ac:dyDescent="0.15">
      <c r="A225" s="14" t="s">
        <v>689</v>
      </c>
      <c r="B225" s="5" t="s">
        <v>695</v>
      </c>
      <c r="C225" s="5" t="s">
        <v>696</v>
      </c>
      <c r="D225" s="5" t="s">
        <v>5543</v>
      </c>
      <c r="E225" s="15" t="s">
        <v>697</v>
      </c>
    </row>
    <row r="226" spans="1:5" x14ac:dyDescent="0.15">
      <c r="A226" s="14" t="s">
        <v>689</v>
      </c>
      <c r="B226" s="5" t="s">
        <v>698</v>
      </c>
      <c r="C226" s="5" t="s">
        <v>699</v>
      </c>
      <c r="D226" s="5" t="s">
        <v>5544</v>
      </c>
      <c r="E226" s="15" t="s">
        <v>700</v>
      </c>
    </row>
    <row r="227" spans="1:5" x14ac:dyDescent="0.15">
      <c r="A227" s="14" t="s">
        <v>689</v>
      </c>
      <c r="B227" s="5" t="s">
        <v>701</v>
      </c>
      <c r="C227" s="5" t="s">
        <v>702</v>
      </c>
      <c r="D227" s="5" t="s">
        <v>5545</v>
      </c>
      <c r="E227" s="15" t="s">
        <v>703</v>
      </c>
    </row>
    <row r="228" spans="1:5" x14ac:dyDescent="0.15">
      <c r="A228" s="14" t="s">
        <v>689</v>
      </c>
      <c r="B228" s="5" t="s">
        <v>704</v>
      </c>
      <c r="C228" s="5" t="s">
        <v>705</v>
      </c>
      <c r="D228" s="5" t="s">
        <v>5546</v>
      </c>
      <c r="E228" s="15" t="s">
        <v>706</v>
      </c>
    </row>
    <row r="229" spans="1:5" x14ac:dyDescent="0.15">
      <c r="A229" s="14" t="s">
        <v>689</v>
      </c>
      <c r="B229" s="5" t="s">
        <v>707</v>
      </c>
      <c r="C229" s="5" t="s">
        <v>708</v>
      </c>
      <c r="D229" s="5" t="s">
        <v>5547</v>
      </c>
      <c r="E229" s="15" t="s">
        <v>709</v>
      </c>
    </row>
    <row r="230" spans="1:5" x14ac:dyDescent="0.15">
      <c r="A230" s="14" t="s">
        <v>689</v>
      </c>
      <c r="B230" s="5" t="s">
        <v>710</v>
      </c>
      <c r="C230" s="5" t="s">
        <v>711</v>
      </c>
      <c r="D230" s="5" t="s">
        <v>5548</v>
      </c>
      <c r="E230" s="15" t="s">
        <v>712</v>
      </c>
    </row>
    <row r="231" spans="1:5" x14ac:dyDescent="0.15">
      <c r="A231" s="14" t="s">
        <v>689</v>
      </c>
      <c r="B231" s="5" t="s">
        <v>713</v>
      </c>
      <c r="C231" s="5" t="s">
        <v>714</v>
      </c>
      <c r="D231" s="5" t="s">
        <v>5549</v>
      </c>
      <c r="E231" s="15" t="s">
        <v>715</v>
      </c>
    </row>
    <row r="232" spans="1:5" x14ac:dyDescent="0.15">
      <c r="A232" s="14" t="s">
        <v>689</v>
      </c>
      <c r="B232" s="5" t="s">
        <v>716</v>
      </c>
      <c r="C232" s="5" t="s">
        <v>717</v>
      </c>
      <c r="D232" s="5" t="s">
        <v>5550</v>
      </c>
      <c r="E232" s="15" t="s">
        <v>718</v>
      </c>
    </row>
    <row r="233" spans="1:5" x14ac:dyDescent="0.15">
      <c r="A233" s="14" t="s">
        <v>689</v>
      </c>
      <c r="B233" s="5" t="s">
        <v>719</v>
      </c>
      <c r="C233" s="5" t="s">
        <v>720</v>
      </c>
      <c r="D233" s="5" t="s">
        <v>5551</v>
      </c>
      <c r="E233" s="15" t="s">
        <v>721</v>
      </c>
    </row>
    <row r="234" spans="1:5" x14ac:dyDescent="0.15">
      <c r="A234" s="14" t="s">
        <v>689</v>
      </c>
      <c r="B234" s="5" t="s">
        <v>722</v>
      </c>
      <c r="C234" s="5" t="s">
        <v>723</v>
      </c>
      <c r="D234" s="5" t="s">
        <v>5552</v>
      </c>
      <c r="E234" s="15" t="s">
        <v>724</v>
      </c>
    </row>
    <row r="235" spans="1:5" x14ac:dyDescent="0.15">
      <c r="A235" s="14" t="s">
        <v>689</v>
      </c>
      <c r="B235" s="5" t="s">
        <v>725</v>
      </c>
      <c r="C235" s="5" t="s">
        <v>726</v>
      </c>
      <c r="D235" s="5" t="s">
        <v>5553</v>
      </c>
      <c r="E235" s="15" t="s">
        <v>727</v>
      </c>
    </row>
    <row r="236" spans="1:5" x14ac:dyDescent="0.15">
      <c r="A236" s="14" t="s">
        <v>689</v>
      </c>
      <c r="B236" s="5" t="s">
        <v>728</v>
      </c>
      <c r="C236" s="5" t="s">
        <v>729</v>
      </c>
      <c r="D236" s="5" t="s">
        <v>5554</v>
      </c>
      <c r="E236" s="15" t="s">
        <v>730</v>
      </c>
    </row>
    <row r="237" spans="1:5" x14ac:dyDescent="0.15">
      <c r="A237" s="14" t="s">
        <v>689</v>
      </c>
      <c r="B237" s="5" t="s">
        <v>731</v>
      </c>
      <c r="C237" s="5" t="s">
        <v>732</v>
      </c>
      <c r="D237" s="5" t="s">
        <v>5555</v>
      </c>
      <c r="E237" s="15" t="s">
        <v>733</v>
      </c>
    </row>
    <row r="238" spans="1:5" x14ac:dyDescent="0.15">
      <c r="A238" s="14" t="s">
        <v>689</v>
      </c>
      <c r="B238" s="5" t="s">
        <v>734</v>
      </c>
      <c r="C238" s="5" t="s">
        <v>735</v>
      </c>
      <c r="D238" s="5" t="s">
        <v>5556</v>
      </c>
      <c r="E238" s="15" t="s">
        <v>736</v>
      </c>
    </row>
    <row r="239" spans="1:5" x14ac:dyDescent="0.15">
      <c r="A239" s="14" t="s">
        <v>689</v>
      </c>
      <c r="B239" s="5" t="s">
        <v>737</v>
      </c>
      <c r="C239" s="5" t="s">
        <v>738</v>
      </c>
      <c r="D239" s="5" t="s">
        <v>5557</v>
      </c>
      <c r="E239" s="15" t="s">
        <v>739</v>
      </c>
    </row>
    <row r="240" spans="1:5" x14ac:dyDescent="0.15">
      <c r="A240" s="14" t="s">
        <v>689</v>
      </c>
      <c r="B240" s="5" t="s">
        <v>740</v>
      </c>
      <c r="C240" s="5" t="s">
        <v>741</v>
      </c>
      <c r="D240" s="5" t="s">
        <v>5558</v>
      </c>
      <c r="E240" s="15" t="s">
        <v>742</v>
      </c>
    </row>
    <row r="241" spans="1:5" x14ac:dyDescent="0.15">
      <c r="A241" s="14" t="s">
        <v>689</v>
      </c>
      <c r="B241" s="5" t="s">
        <v>743</v>
      </c>
      <c r="C241" s="5" t="s">
        <v>744</v>
      </c>
      <c r="D241" s="5" t="s">
        <v>5559</v>
      </c>
      <c r="E241" s="15" t="s">
        <v>745</v>
      </c>
    </row>
    <row r="242" spans="1:5" x14ac:dyDescent="0.15">
      <c r="A242" s="14" t="s">
        <v>689</v>
      </c>
      <c r="B242" s="5" t="s">
        <v>746</v>
      </c>
      <c r="C242" s="5" t="s">
        <v>747</v>
      </c>
      <c r="D242" s="5" t="s">
        <v>5560</v>
      </c>
      <c r="E242" s="15" t="s">
        <v>748</v>
      </c>
    </row>
    <row r="243" spans="1:5" x14ac:dyDescent="0.15">
      <c r="A243" s="14" t="s">
        <v>689</v>
      </c>
      <c r="B243" s="5" t="s">
        <v>749</v>
      </c>
      <c r="C243" s="5" t="s">
        <v>750</v>
      </c>
      <c r="D243" s="5" t="s">
        <v>5561</v>
      </c>
      <c r="E243" s="15" t="s">
        <v>751</v>
      </c>
    </row>
    <row r="244" spans="1:5" x14ac:dyDescent="0.15">
      <c r="A244" s="14" t="s">
        <v>689</v>
      </c>
      <c r="B244" s="5" t="s">
        <v>752</v>
      </c>
      <c r="C244" s="5" t="s">
        <v>753</v>
      </c>
      <c r="D244" s="5" t="s">
        <v>5562</v>
      </c>
      <c r="E244" s="15" t="s">
        <v>754</v>
      </c>
    </row>
    <row r="245" spans="1:5" x14ac:dyDescent="0.15">
      <c r="A245" s="14" t="s">
        <v>689</v>
      </c>
      <c r="B245" s="5" t="s">
        <v>755</v>
      </c>
      <c r="C245" s="5" t="s">
        <v>756</v>
      </c>
      <c r="D245" s="5" t="s">
        <v>5563</v>
      </c>
      <c r="E245" s="15" t="s">
        <v>757</v>
      </c>
    </row>
    <row r="246" spans="1:5" x14ac:dyDescent="0.15">
      <c r="A246" s="14" t="s">
        <v>689</v>
      </c>
      <c r="B246" s="5" t="s">
        <v>758</v>
      </c>
      <c r="C246" s="5" t="s">
        <v>759</v>
      </c>
      <c r="D246" s="5" t="s">
        <v>5564</v>
      </c>
      <c r="E246" s="15" t="s">
        <v>760</v>
      </c>
    </row>
    <row r="247" spans="1:5" x14ac:dyDescent="0.15">
      <c r="A247" s="14" t="s">
        <v>689</v>
      </c>
      <c r="B247" s="5" t="s">
        <v>761</v>
      </c>
      <c r="C247" s="5" t="s">
        <v>762</v>
      </c>
      <c r="D247" s="5" t="s">
        <v>5565</v>
      </c>
      <c r="E247" s="15" t="s">
        <v>763</v>
      </c>
    </row>
    <row r="248" spans="1:5" x14ac:dyDescent="0.15">
      <c r="A248" s="14" t="s">
        <v>689</v>
      </c>
      <c r="B248" s="5" t="s">
        <v>764</v>
      </c>
      <c r="C248" s="5" t="s">
        <v>765</v>
      </c>
      <c r="D248" s="5" t="s">
        <v>5566</v>
      </c>
      <c r="E248" s="15" t="s">
        <v>766</v>
      </c>
    </row>
    <row r="249" spans="1:5" x14ac:dyDescent="0.15">
      <c r="A249" s="14" t="s">
        <v>689</v>
      </c>
      <c r="B249" s="5" t="s">
        <v>767</v>
      </c>
      <c r="C249" s="5" t="s">
        <v>768</v>
      </c>
      <c r="D249" s="5" t="s">
        <v>5567</v>
      </c>
      <c r="E249" s="15" t="s">
        <v>769</v>
      </c>
    </row>
    <row r="250" spans="1:5" x14ac:dyDescent="0.15">
      <c r="A250" s="14" t="s">
        <v>689</v>
      </c>
      <c r="B250" s="5" t="s">
        <v>770</v>
      </c>
      <c r="C250" s="5" t="s">
        <v>771</v>
      </c>
      <c r="D250" s="5" t="s">
        <v>5568</v>
      </c>
      <c r="E250" s="15" t="s">
        <v>772</v>
      </c>
    </row>
    <row r="251" spans="1:5" x14ac:dyDescent="0.15">
      <c r="A251" s="14" t="s">
        <v>689</v>
      </c>
      <c r="B251" s="5" t="s">
        <v>773</v>
      </c>
      <c r="C251" s="5" t="s">
        <v>774</v>
      </c>
      <c r="D251" s="5" t="s">
        <v>5569</v>
      </c>
      <c r="E251" s="15" t="s">
        <v>775</v>
      </c>
    </row>
    <row r="252" spans="1:5" x14ac:dyDescent="0.15">
      <c r="A252" s="14" t="s">
        <v>689</v>
      </c>
      <c r="B252" s="5" t="s">
        <v>776</v>
      </c>
      <c r="C252" s="5" t="s">
        <v>777</v>
      </c>
      <c r="D252" s="5" t="s">
        <v>5570</v>
      </c>
      <c r="E252" s="15" t="s">
        <v>778</v>
      </c>
    </row>
    <row r="253" spans="1:5" x14ac:dyDescent="0.15">
      <c r="A253" s="14" t="s">
        <v>689</v>
      </c>
      <c r="B253" s="5" t="s">
        <v>779</v>
      </c>
      <c r="C253" s="5" t="s">
        <v>780</v>
      </c>
      <c r="D253" s="5" t="s">
        <v>5571</v>
      </c>
      <c r="E253" s="15" t="s">
        <v>781</v>
      </c>
    </row>
    <row r="254" spans="1:5" x14ac:dyDescent="0.15">
      <c r="A254" s="14" t="s">
        <v>689</v>
      </c>
      <c r="B254" s="5" t="s">
        <v>782</v>
      </c>
      <c r="C254" s="5" t="s">
        <v>783</v>
      </c>
      <c r="D254" s="5" t="s">
        <v>5572</v>
      </c>
      <c r="E254" s="15" t="s">
        <v>784</v>
      </c>
    </row>
    <row r="255" spans="1:5" x14ac:dyDescent="0.15">
      <c r="A255" s="14" t="s">
        <v>689</v>
      </c>
      <c r="B255" s="5" t="s">
        <v>785</v>
      </c>
      <c r="C255" s="5" t="s">
        <v>786</v>
      </c>
      <c r="D255" s="5" t="s">
        <v>5573</v>
      </c>
      <c r="E255" s="15" t="s">
        <v>787</v>
      </c>
    </row>
    <row r="256" spans="1:5" ht="15.6" thickBot="1" x14ac:dyDescent="0.2">
      <c r="A256" s="14" t="s">
        <v>689</v>
      </c>
      <c r="B256" s="5" t="s">
        <v>788</v>
      </c>
      <c r="C256" s="5" t="s">
        <v>789</v>
      </c>
      <c r="D256" s="5" t="s">
        <v>5574</v>
      </c>
      <c r="E256" s="15" t="s">
        <v>790</v>
      </c>
    </row>
    <row r="257" spans="1:5" ht="15.6" thickTop="1" x14ac:dyDescent="0.15">
      <c r="A257" s="12" t="s">
        <v>791</v>
      </c>
      <c r="B257" s="4" t="s">
        <v>792</v>
      </c>
      <c r="C257" s="4"/>
      <c r="D257" s="4" t="s">
        <v>5575</v>
      </c>
      <c r="E257" s="13" t="s">
        <v>793</v>
      </c>
    </row>
    <row r="258" spans="1:5" x14ac:dyDescent="0.15">
      <c r="A258" s="14" t="s">
        <v>791</v>
      </c>
      <c r="B258" s="5" t="s">
        <v>794</v>
      </c>
      <c r="C258" s="5" t="s">
        <v>795</v>
      </c>
      <c r="D258" s="5" t="s">
        <v>5576</v>
      </c>
      <c r="E258" s="15" t="s">
        <v>796</v>
      </c>
    </row>
    <row r="259" spans="1:5" x14ac:dyDescent="0.15">
      <c r="A259" s="14" t="s">
        <v>791</v>
      </c>
      <c r="B259" s="5" t="s">
        <v>797</v>
      </c>
      <c r="C259" s="5" t="s">
        <v>798</v>
      </c>
      <c r="D259" s="5" t="s">
        <v>5577</v>
      </c>
      <c r="E259" s="15" t="s">
        <v>799</v>
      </c>
    </row>
    <row r="260" spans="1:5" x14ac:dyDescent="0.15">
      <c r="A260" s="14" t="s">
        <v>791</v>
      </c>
      <c r="B260" s="5" t="s">
        <v>800</v>
      </c>
      <c r="C260" s="5" t="s">
        <v>801</v>
      </c>
      <c r="D260" s="5" t="s">
        <v>5578</v>
      </c>
      <c r="E260" s="15" t="s">
        <v>802</v>
      </c>
    </row>
    <row r="261" spans="1:5" x14ac:dyDescent="0.15">
      <c r="A261" s="14" t="s">
        <v>791</v>
      </c>
      <c r="B261" s="5" t="s">
        <v>803</v>
      </c>
      <c r="C261" s="5" t="s">
        <v>804</v>
      </c>
      <c r="D261" s="5" t="s">
        <v>5579</v>
      </c>
      <c r="E261" s="15" t="s">
        <v>805</v>
      </c>
    </row>
    <row r="262" spans="1:5" x14ac:dyDescent="0.15">
      <c r="A262" s="14" t="s">
        <v>791</v>
      </c>
      <c r="B262" s="5" t="s">
        <v>806</v>
      </c>
      <c r="C262" s="5" t="s">
        <v>807</v>
      </c>
      <c r="D262" s="5" t="s">
        <v>5580</v>
      </c>
      <c r="E262" s="15" t="s">
        <v>808</v>
      </c>
    </row>
    <row r="263" spans="1:5" x14ac:dyDescent="0.15">
      <c r="A263" s="14" t="s">
        <v>791</v>
      </c>
      <c r="B263" s="5" t="s">
        <v>809</v>
      </c>
      <c r="C263" s="5" t="s">
        <v>810</v>
      </c>
      <c r="D263" s="5" t="s">
        <v>5581</v>
      </c>
      <c r="E263" s="15" t="s">
        <v>811</v>
      </c>
    </row>
    <row r="264" spans="1:5" x14ac:dyDescent="0.15">
      <c r="A264" s="14" t="s">
        <v>791</v>
      </c>
      <c r="B264" s="5" t="s">
        <v>812</v>
      </c>
      <c r="C264" s="5" t="s">
        <v>813</v>
      </c>
      <c r="D264" s="5" t="s">
        <v>5582</v>
      </c>
      <c r="E264" s="15" t="s">
        <v>814</v>
      </c>
    </row>
    <row r="265" spans="1:5" x14ac:dyDescent="0.15">
      <c r="A265" s="14" t="s">
        <v>791</v>
      </c>
      <c r="B265" s="5" t="s">
        <v>815</v>
      </c>
      <c r="C265" s="5" t="s">
        <v>816</v>
      </c>
      <c r="D265" s="5" t="s">
        <v>5583</v>
      </c>
      <c r="E265" s="15" t="s">
        <v>817</v>
      </c>
    </row>
    <row r="266" spans="1:5" x14ac:dyDescent="0.15">
      <c r="A266" s="14" t="s">
        <v>791</v>
      </c>
      <c r="B266" s="5" t="s">
        <v>818</v>
      </c>
      <c r="C266" s="5" t="s">
        <v>819</v>
      </c>
      <c r="D266" s="5" t="s">
        <v>5584</v>
      </c>
      <c r="E266" s="15" t="s">
        <v>820</v>
      </c>
    </row>
    <row r="267" spans="1:5" x14ac:dyDescent="0.15">
      <c r="A267" s="14" t="s">
        <v>791</v>
      </c>
      <c r="B267" s="5" t="s">
        <v>821</v>
      </c>
      <c r="C267" s="5" t="s">
        <v>822</v>
      </c>
      <c r="D267" s="5" t="s">
        <v>5585</v>
      </c>
      <c r="E267" s="15" t="s">
        <v>823</v>
      </c>
    </row>
    <row r="268" spans="1:5" x14ac:dyDescent="0.15">
      <c r="A268" s="14" t="s">
        <v>791</v>
      </c>
      <c r="B268" s="5" t="s">
        <v>824</v>
      </c>
      <c r="C268" s="5" t="s">
        <v>825</v>
      </c>
      <c r="D268" s="5" t="s">
        <v>5586</v>
      </c>
      <c r="E268" s="15" t="s">
        <v>826</v>
      </c>
    </row>
    <row r="269" spans="1:5" x14ac:dyDescent="0.15">
      <c r="A269" s="14" t="s">
        <v>791</v>
      </c>
      <c r="B269" s="5" t="s">
        <v>827</v>
      </c>
      <c r="C269" s="5" t="s">
        <v>828</v>
      </c>
      <c r="D269" s="5" t="s">
        <v>5587</v>
      </c>
      <c r="E269" s="15" t="s">
        <v>829</v>
      </c>
    </row>
    <row r="270" spans="1:5" x14ac:dyDescent="0.15">
      <c r="A270" s="14" t="s">
        <v>791</v>
      </c>
      <c r="B270" s="5" t="s">
        <v>830</v>
      </c>
      <c r="C270" s="5" t="s">
        <v>831</v>
      </c>
      <c r="D270" s="5" t="s">
        <v>5588</v>
      </c>
      <c r="E270" s="15" t="s">
        <v>832</v>
      </c>
    </row>
    <row r="271" spans="1:5" x14ac:dyDescent="0.15">
      <c r="A271" s="14" t="s">
        <v>791</v>
      </c>
      <c r="B271" s="5" t="s">
        <v>833</v>
      </c>
      <c r="C271" s="5" t="s">
        <v>834</v>
      </c>
      <c r="D271" s="5" t="s">
        <v>5589</v>
      </c>
      <c r="E271" s="15" t="s">
        <v>835</v>
      </c>
    </row>
    <row r="272" spans="1:5" x14ac:dyDescent="0.15">
      <c r="A272" s="14" t="s">
        <v>791</v>
      </c>
      <c r="B272" s="5" t="s">
        <v>836</v>
      </c>
      <c r="C272" s="5" t="s">
        <v>837</v>
      </c>
      <c r="D272" s="5" t="s">
        <v>5590</v>
      </c>
      <c r="E272" s="15" t="s">
        <v>838</v>
      </c>
    </row>
    <row r="273" spans="1:5" x14ac:dyDescent="0.15">
      <c r="A273" s="14" t="s">
        <v>791</v>
      </c>
      <c r="B273" s="5" t="s">
        <v>839</v>
      </c>
      <c r="C273" s="5" t="s">
        <v>840</v>
      </c>
      <c r="D273" s="5" t="s">
        <v>5591</v>
      </c>
      <c r="E273" s="15" t="s">
        <v>841</v>
      </c>
    </row>
    <row r="274" spans="1:5" x14ac:dyDescent="0.15">
      <c r="A274" s="14" t="s">
        <v>791</v>
      </c>
      <c r="B274" s="5" t="s">
        <v>842</v>
      </c>
      <c r="C274" s="5" t="s">
        <v>843</v>
      </c>
      <c r="D274" s="5" t="s">
        <v>5592</v>
      </c>
      <c r="E274" s="15" t="s">
        <v>844</v>
      </c>
    </row>
    <row r="275" spans="1:5" x14ac:dyDescent="0.15">
      <c r="A275" s="14" t="s">
        <v>791</v>
      </c>
      <c r="B275" s="5" t="s">
        <v>845</v>
      </c>
      <c r="C275" s="5" t="s">
        <v>846</v>
      </c>
      <c r="D275" s="5" t="s">
        <v>5593</v>
      </c>
      <c r="E275" s="15" t="s">
        <v>847</v>
      </c>
    </row>
    <row r="276" spans="1:5" x14ac:dyDescent="0.15">
      <c r="A276" s="14" t="s">
        <v>791</v>
      </c>
      <c r="B276" s="5" t="s">
        <v>848</v>
      </c>
      <c r="C276" s="5" t="s">
        <v>849</v>
      </c>
      <c r="D276" s="5" t="s">
        <v>5594</v>
      </c>
      <c r="E276" s="15" t="s">
        <v>850</v>
      </c>
    </row>
    <row r="277" spans="1:5" x14ac:dyDescent="0.15">
      <c r="A277" s="14" t="s">
        <v>791</v>
      </c>
      <c r="B277" s="5" t="s">
        <v>851</v>
      </c>
      <c r="C277" s="5" t="s">
        <v>852</v>
      </c>
      <c r="D277" s="5" t="s">
        <v>5595</v>
      </c>
      <c r="E277" s="15" t="s">
        <v>853</v>
      </c>
    </row>
    <row r="278" spans="1:5" x14ac:dyDescent="0.15">
      <c r="A278" s="14" t="s">
        <v>791</v>
      </c>
      <c r="B278" s="5" t="s">
        <v>854</v>
      </c>
      <c r="C278" s="5" t="s">
        <v>855</v>
      </c>
      <c r="D278" s="5" t="s">
        <v>5596</v>
      </c>
      <c r="E278" s="15" t="s">
        <v>856</v>
      </c>
    </row>
    <row r="279" spans="1:5" x14ac:dyDescent="0.15">
      <c r="A279" s="14" t="s">
        <v>791</v>
      </c>
      <c r="B279" s="5" t="s">
        <v>857</v>
      </c>
      <c r="C279" s="5" t="s">
        <v>858</v>
      </c>
      <c r="D279" s="5" t="s">
        <v>5597</v>
      </c>
      <c r="E279" s="15" t="s">
        <v>859</v>
      </c>
    </row>
    <row r="280" spans="1:5" x14ac:dyDescent="0.15">
      <c r="A280" s="14" t="s">
        <v>791</v>
      </c>
      <c r="B280" s="5" t="s">
        <v>860</v>
      </c>
      <c r="C280" s="5" t="s">
        <v>861</v>
      </c>
      <c r="D280" s="5" t="s">
        <v>5598</v>
      </c>
      <c r="E280" s="15" t="s">
        <v>862</v>
      </c>
    </row>
    <row r="281" spans="1:5" x14ac:dyDescent="0.15">
      <c r="A281" s="14" t="s">
        <v>791</v>
      </c>
      <c r="B281" s="5" t="s">
        <v>863</v>
      </c>
      <c r="C281" s="5" t="s">
        <v>864</v>
      </c>
      <c r="D281" s="5" t="s">
        <v>5599</v>
      </c>
      <c r="E281" s="15" t="s">
        <v>865</v>
      </c>
    </row>
    <row r="282" spans="1:5" x14ac:dyDescent="0.15">
      <c r="A282" s="14" t="s">
        <v>791</v>
      </c>
      <c r="B282" s="5" t="s">
        <v>866</v>
      </c>
      <c r="C282" s="5" t="s">
        <v>867</v>
      </c>
      <c r="D282" s="5" t="s">
        <v>5600</v>
      </c>
      <c r="E282" s="15" t="s">
        <v>868</v>
      </c>
    </row>
    <row r="283" spans="1:5" x14ac:dyDescent="0.15">
      <c r="A283" s="14" t="s">
        <v>791</v>
      </c>
      <c r="B283" s="5" t="s">
        <v>869</v>
      </c>
      <c r="C283" s="5" t="s">
        <v>870</v>
      </c>
      <c r="D283" s="5" t="s">
        <v>5601</v>
      </c>
      <c r="E283" s="15" t="s">
        <v>871</v>
      </c>
    </row>
    <row r="284" spans="1:5" x14ac:dyDescent="0.15">
      <c r="A284" s="14" t="s">
        <v>791</v>
      </c>
      <c r="B284" s="5" t="s">
        <v>872</v>
      </c>
      <c r="C284" s="5" t="s">
        <v>873</v>
      </c>
      <c r="D284" s="5" t="s">
        <v>5602</v>
      </c>
      <c r="E284" s="15" t="s">
        <v>874</v>
      </c>
    </row>
    <row r="285" spans="1:5" x14ac:dyDescent="0.15">
      <c r="A285" s="14" t="s">
        <v>791</v>
      </c>
      <c r="B285" s="5" t="s">
        <v>875</v>
      </c>
      <c r="C285" s="5" t="s">
        <v>876</v>
      </c>
      <c r="D285" s="5" t="s">
        <v>5603</v>
      </c>
      <c r="E285" s="15" t="s">
        <v>877</v>
      </c>
    </row>
    <row r="286" spans="1:5" x14ac:dyDescent="0.15">
      <c r="A286" s="14" t="s">
        <v>791</v>
      </c>
      <c r="B286" s="5" t="s">
        <v>878</v>
      </c>
      <c r="C286" s="5" t="s">
        <v>879</v>
      </c>
      <c r="D286" s="5" t="s">
        <v>5604</v>
      </c>
      <c r="E286" s="15" t="s">
        <v>880</v>
      </c>
    </row>
    <row r="287" spans="1:5" x14ac:dyDescent="0.15">
      <c r="A287" s="14" t="s">
        <v>791</v>
      </c>
      <c r="B287" s="5" t="s">
        <v>881</v>
      </c>
      <c r="C287" s="5" t="s">
        <v>882</v>
      </c>
      <c r="D287" s="5" t="s">
        <v>5605</v>
      </c>
      <c r="E287" s="15" t="s">
        <v>883</v>
      </c>
    </row>
    <row r="288" spans="1:5" x14ac:dyDescent="0.15">
      <c r="A288" s="14" t="s">
        <v>791</v>
      </c>
      <c r="B288" s="5" t="s">
        <v>884</v>
      </c>
      <c r="C288" s="5" t="s">
        <v>885</v>
      </c>
      <c r="D288" s="5" t="s">
        <v>5606</v>
      </c>
      <c r="E288" s="15" t="s">
        <v>886</v>
      </c>
    </row>
    <row r="289" spans="1:5" x14ac:dyDescent="0.15">
      <c r="A289" s="14" t="s">
        <v>791</v>
      </c>
      <c r="B289" s="5" t="s">
        <v>887</v>
      </c>
      <c r="C289" s="5" t="s">
        <v>888</v>
      </c>
      <c r="D289" s="5" t="s">
        <v>5607</v>
      </c>
      <c r="E289" s="15" t="s">
        <v>889</v>
      </c>
    </row>
    <row r="290" spans="1:5" x14ac:dyDescent="0.15">
      <c r="A290" s="14" t="s">
        <v>791</v>
      </c>
      <c r="B290" s="5" t="s">
        <v>890</v>
      </c>
      <c r="C290" s="5" t="s">
        <v>891</v>
      </c>
      <c r="D290" s="5" t="s">
        <v>5608</v>
      </c>
      <c r="E290" s="15" t="s">
        <v>892</v>
      </c>
    </row>
    <row r="291" spans="1:5" x14ac:dyDescent="0.15">
      <c r="A291" s="14" t="s">
        <v>791</v>
      </c>
      <c r="B291" s="5" t="s">
        <v>893</v>
      </c>
      <c r="C291" s="5" t="s">
        <v>894</v>
      </c>
      <c r="D291" s="5" t="s">
        <v>5609</v>
      </c>
      <c r="E291" s="15" t="s">
        <v>895</v>
      </c>
    </row>
    <row r="292" spans="1:5" ht="15.6" thickBot="1" x14ac:dyDescent="0.2">
      <c r="A292" s="14" t="s">
        <v>791</v>
      </c>
      <c r="B292" s="5" t="s">
        <v>896</v>
      </c>
      <c r="C292" s="5" t="s">
        <v>897</v>
      </c>
      <c r="D292" s="5" t="s">
        <v>5610</v>
      </c>
      <c r="E292" s="15" t="s">
        <v>898</v>
      </c>
    </row>
    <row r="293" spans="1:5" ht="15.6" thickTop="1" x14ac:dyDescent="0.15">
      <c r="A293" s="12" t="s">
        <v>899</v>
      </c>
      <c r="B293" s="4" t="s">
        <v>900</v>
      </c>
      <c r="C293" s="4"/>
      <c r="D293" s="4" t="s">
        <v>5611</v>
      </c>
      <c r="E293" s="13" t="s">
        <v>901</v>
      </c>
    </row>
    <row r="294" spans="1:5" x14ac:dyDescent="0.15">
      <c r="A294" s="14" t="s">
        <v>899</v>
      </c>
      <c r="B294" s="5" t="s">
        <v>902</v>
      </c>
      <c r="C294" s="5" t="s">
        <v>903</v>
      </c>
      <c r="D294" s="5" t="s">
        <v>5612</v>
      </c>
      <c r="E294" s="15" t="s">
        <v>904</v>
      </c>
    </row>
    <row r="295" spans="1:5" x14ac:dyDescent="0.15">
      <c r="A295" s="14" t="s">
        <v>899</v>
      </c>
      <c r="B295" s="5" t="s">
        <v>905</v>
      </c>
      <c r="C295" s="5" t="s">
        <v>906</v>
      </c>
      <c r="D295" s="5" t="s">
        <v>5613</v>
      </c>
      <c r="E295" s="15" t="s">
        <v>907</v>
      </c>
    </row>
    <row r="296" spans="1:5" x14ac:dyDescent="0.15">
      <c r="A296" s="14" t="s">
        <v>899</v>
      </c>
      <c r="B296" s="5" t="s">
        <v>908</v>
      </c>
      <c r="C296" s="5" t="s">
        <v>909</v>
      </c>
      <c r="D296" s="5" t="s">
        <v>5614</v>
      </c>
      <c r="E296" s="15" t="s">
        <v>910</v>
      </c>
    </row>
    <row r="297" spans="1:5" x14ac:dyDescent="0.15">
      <c r="A297" s="14" t="s">
        <v>899</v>
      </c>
      <c r="B297" s="5" t="s">
        <v>911</v>
      </c>
      <c r="C297" s="5" t="s">
        <v>912</v>
      </c>
      <c r="D297" s="5" t="s">
        <v>5615</v>
      </c>
      <c r="E297" s="15" t="s">
        <v>913</v>
      </c>
    </row>
    <row r="298" spans="1:5" x14ac:dyDescent="0.15">
      <c r="A298" s="14" t="s">
        <v>899</v>
      </c>
      <c r="B298" s="5" t="s">
        <v>914</v>
      </c>
      <c r="C298" s="5" t="s">
        <v>915</v>
      </c>
      <c r="D298" s="5" t="s">
        <v>5616</v>
      </c>
      <c r="E298" s="15" t="s">
        <v>916</v>
      </c>
    </row>
    <row r="299" spans="1:5" x14ac:dyDescent="0.15">
      <c r="A299" s="14" t="s">
        <v>899</v>
      </c>
      <c r="B299" s="5" t="s">
        <v>917</v>
      </c>
      <c r="C299" s="5" t="s">
        <v>918</v>
      </c>
      <c r="D299" s="5" t="s">
        <v>5617</v>
      </c>
      <c r="E299" s="15" t="s">
        <v>919</v>
      </c>
    </row>
    <row r="300" spans="1:5" x14ac:dyDescent="0.15">
      <c r="A300" s="14" t="s">
        <v>899</v>
      </c>
      <c r="B300" s="5" t="s">
        <v>920</v>
      </c>
      <c r="C300" s="5" t="s">
        <v>921</v>
      </c>
      <c r="D300" s="5" t="s">
        <v>5618</v>
      </c>
      <c r="E300" s="15" t="s">
        <v>922</v>
      </c>
    </row>
    <row r="301" spans="1:5" x14ac:dyDescent="0.15">
      <c r="A301" s="14" t="s">
        <v>899</v>
      </c>
      <c r="B301" s="5" t="s">
        <v>923</v>
      </c>
      <c r="C301" s="5" t="s">
        <v>924</v>
      </c>
      <c r="D301" s="5" t="s">
        <v>5619</v>
      </c>
      <c r="E301" s="15" t="s">
        <v>925</v>
      </c>
    </row>
    <row r="302" spans="1:5" x14ac:dyDescent="0.15">
      <c r="A302" s="14" t="s">
        <v>899</v>
      </c>
      <c r="B302" s="5" t="s">
        <v>926</v>
      </c>
      <c r="C302" s="5" t="s">
        <v>927</v>
      </c>
      <c r="D302" s="5" t="s">
        <v>5620</v>
      </c>
      <c r="E302" s="15" t="s">
        <v>928</v>
      </c>
    </row>
    <row r="303" spans="1:5" x14ac:dyDescent="0.15">
      <c r="A303" s="14" t="s">
        <v>899</v>
      </c>
      <c r="B303" s="5" t="s">
        <v>929</v>
      </c>
      <c r="C303" s="5" t="s">
        <v>930</v>
      </c>
      <c r="D303" s="5" t="s">
        <v>5621</v>
      </c>
      <c r="E303" s="15" t="s">
        <v>931</v>
      </c>
    </row>
    <row r="304" spans="1:5" x14ac:dyDescent="0.15">
      <c r="A304" s="14" t="s">
        <v>899</v>
      </c>
      <c r="B304" s="5" t="s">
        <v>932</v>
      </c>
      <c r="C304" s="5" t="s">
        <v>933</v>
      </c>
      <c r="D304" s="5" t="s">
        <v>5622</v>
      </c>
      <c r="E304" s="15" t="s">
        <v>934</v>
      </c>
    </row>
    <row r="305" spans="1:5" x14ac:dyDescent="0.15">
      <c r="A305" s="14" t="s">
        <v>899</v>
      </c>
      <c r="B305" s="5" t="s">
        <v>935</v>
      </c>
      <c r="C305" s="5" t="s">
        <v>936</v>
      </c>
      <c r="D305" s="5" t="s">
        <v>5623</v>
      </c>
      <c r="E305" s="15" t="s">
        <v>937</v>
      </c>
    </row>
    <row r="306" spans="1:5" x14ac:dyDescent="0.15">
      <c r="A306" s="14" t="s">
        <v>899</v>
      </c>
      <c r="B306" s="5" t="s">
        <v>938</v>
      </c>
      <c r="C306" s="5" t="s">
        <v>939</v>
      </c>
      <c r="D306" s="5" t="s">
        <v>5624</v>
      </c>
      <c r="E306" s="15" t="s">
        <v>940</v>
      </c>
    </row>
    <row r="307" spans="1:5" x14ac:dyDescent="0.15">
      <c r="A307" s="14" t="s">
        <v>899</v>
      </c>
      <c r="B307" s="5" t="s">
        <v>941</v>
      </c>
      <c r="C307" s="5" t="s">
        <v>942</v>
      </c>
      <c r="D307" s="5" t="s">
        <v>5625</v>
      </c>
      <c r="E307" s="15" t="s">
        <v>943</v>
      </c>
    </row>
    <row r="308" spans="1:5" x14ac:dyDescent="0.15">
      <c r="A308" s="14" t="s">
        <v>899</v>
      </c>
      <c r="B308" s="5" t="s">
        <v>944</v>
      </c>
      <c r="C308" s="5" t="s">
        <v>945</v>
      </c>
      <c r="D308" s="5" t="s">
        <v>5626</v>
      </c>
      <c r="E308" s="15" t="s">
        <v>946</v>
      </c>
    </row>
    <row r="309" spans="1:5" x14ac:dyDescent="0.15">
      <c r="A309" s="14" t="s">
        <v>899</v>
      </c>
      <c r="B309" s="5" t="s">
        <v>947</v>
      </c>
      <c r="C309" s="5" t="s">
        <v>948</v>
      </c>
      <c r="D309" s="5" t="s">
        <v>5627</v>
      </c>
      <c r="E309" s="15" t="s">
        <v>949</v>
      </c>
    </row>
    <row r="310" spans="1:5" x14ac:dyDescent="0.15">
      <c r="A310" s="14" t="s">
        <v>899</v>
      </c>
      <c r="B310" s="5" t="s">
        <v>950</v>
      </c>
      <c r="C310" s="5" t="s">
        <v>951</v>
      </c>
      <c r="D310" s="5" t="s">
        <v>5628</v>
      </c>
      <c r="E310" s="15" t="s">
        <v>952</v>
      </c>
    </row>
    <row r="311" spans="1:5" x14ac:dyDescent="0.15">
      <c r="A311" s="14" t="s">
        <v>899</v>
      </c>
      <c r="B311" s="5" t="s">
        <v>953</v>
      </c>
      <c r="C311" s="5" t="s">
        <v>954</v>
      </c>
      <c r="D311" s="5" t="s">
        <v>5629</v>
      </c>
      <c r="E311" s="15" t="s">
        <v>955</v>
      </c>
    </row>
    <row r="312" spans="1:5" x14ac:dyDescent="0.15">
      <c r="A312" s="14" t="s">
        <v>899</v>
      </c>
      <c r="B312" s="5" t="s">
        <v>956</v>
      </c>
      <c r="C312" s="5" t="s">
        <v>957</v>
      </c>
      <c r="D312" s="5" t="s">
        <v>5630</v>
      </c>
      <c r="E312" s="15" t="s">
        <v>958</v>
      </c>
    </row>
    <row r="313" spans="1:5" x14ac:dyDescent="0.15">
      <c r="A313" s="14" t="s">
        <v>899</v>
      </c>
      <c r="B313" s="5" t="s">
        <v>959</v>
      </c>
      <c r="C313" s="5" t="s">
        <v>960</v>
      </c>
      <c r="D313" s="5" t="s">
        <v>5631</v>
      </c>
      <c r="E313" s="15" t="s">
        <v>961</v>
      </c>
    </row>
    <row r="314" spans="1:5" x14ac:dyDescent="0.15">
      <c r="A314" s="14" t="s">
        <v>899</v>
      </c>
      <c r="B314" s="5" t="s">
        <v>962</v>
      </c>
      <c r="C314" s="5" t="s">
        <v>963</v>
      </c>
      <c r="D314" s="5" t="s">
        <v>5632</v>
      </c>
      <c r="E314" s="15" t="s">
        <v>964</v>
      </c>
    </row>
    <row r="315" spans="1:5" x14ac:dyDescent="0.15">
      <c r="A315" s="14" t="s">
        <v>899</v>
      </c>
      <c r="B315" s="5" t="s">
        <v>965</v>
      </c>
      <c r="C315" s="5" t="s">
        <v>966</v>
      </c>
      <c r="D315" s="5" t="s">
        <v>5633</v>
      </c>
      <c r="E315" s="15" t="s">
        <v>967</v>
      </c>
    </row>
    <row r="316" spans="1:5" x14ac:dyDescent="0.15">
      <c r="A316" s="14" t="s">
        <v>899</v>
      </c>
      <c r="B316" s="5" t="s">
        <v>968</v>
      </c>
      <c r="C316" s="5" t="s">
        <v>969</v>
      </c>
      <c r="D316" s="5" t="s">
        <v>5634</v>
      </c>
      <c r="E316" s="15" t="s">
        <v>970</v>
      </c>
    </row>
    <row r="317" spans="1:5" x14ac:dyDescent="0.15">
      <c r="A317" s="14" t="s">
        <v>899</v>
      </c>
      <c r="B317" s="5" t="s">
        <v>971</v>
      </c>
      <c r="C317" s="5" t="s">
        <v>972</v>
      </c>
      <c r="D317" s="5" t="s">
        <v>5635</v>
      </c>
      <c r="E317" s="15" t="s">
        <v>973</v>
      </c>
    </row>
    <row r="318" spans="1:5" ht="15.6" thickBot="1" x14ac:dyDescent="0.2">
      <c r="A318" s="14" t="s">
        <v>899</v>
      </c>
      <c r="B318" s="5" t="s">
        <v>974</v>
      </c>
      <c r="C318" s="5" t="s">
        <v>975</v>
      </c>
      <c r="D318" s="5" t="s">
        <v>5636</v>
      </c>
      <c r="E318" s="15" t="s">
        <v>976</v>
      </c>
    </row>
    <row r="319" spans="1:5" ht="15.6" thickTop="1" x14ac:dyDescent="0.15">
      <c r="A319" s="12" t="s">
        <v>977</v>
      </c>
      <c r="B319" s="4" t="s">
        <v>978</v>
      </c>
      <c r="C319" s="4"/>
      <c r="D319" s="4" t="s">
        <v>5637</v>
      </c>
      <c r="E319" s="13" t="s">
        <v>979</v>
      </c>
    </row>
    <row r="320" spans="1:5" x14ac:dyDescent="0.15">
      <c r="A320" s="14" t="s">
        <v>977</v>
      </c>
      <c r="B320" s="5" t="s">
        <v>980</v>
      </c>
      <c r="C320" s="5" t="s">
        <v>981</v>
      </c>
      <c r="D320" s="5" t="s">
        <v>5638</v>
      </c>
      <c r="E320" s="15" t="s">
        <v>982</v>
      </c>
    </row>
    <row r="321" spans="1:5" x14ac:dyDescent="0.15">
      <c r="A321" s="14" t="s">
        <v>977</v>
      </c>
      <c r="B321" s="5" t="s">
        <v>983</v>
      </c>
      <c r="C321" s="5" t="s">
        <v>984</v>
      </c>
      <c r="D321" s="5" t="s">
        <v>5639</v>
      </c>
      <c r="E321" s="15" t="s">
        <v>985</v>
      </c>
    </row>
    <row r="322" spans="1:5" x14ac:dyDescent="0.15">
      <c r="A322" s="14" t="s">
        <v>977</v>
      </c>
      <c r="B322" s="5" t="s">
        <v>986</v>
      </c>
      <c r="C322" s="5" t="s">
        <v>987</v>
      </c>
      <c r="D322" s="5" t="s">
        <v>5640</v>
      </c>
      <c r="E322" s="15" t="s">
        <v>988</v>
      </c>
    </row>
    <row r="323" spans="1:5" x14ac:dyDescent="0.15">
      <c r="A323" s="14" t="s">
        <v>977</v>
      </c>
      <c r="B323" s="5" t="s">
        <v>989</v>
      </c>
      <c r="C323" s="5" t="s">
        <v>990</v>
      </c>
      <c r="D323" s="5" t="s">
        <v>5641</v>
      </c>
      <c r="E323" s="15" t="s">
        <v>991</v>
      </c>
    </row>
    <row r="324" spans="1:5" x14ac:dyDescent="0.15">
      <c r="A324" s="14" t="s">
        <v>977</v>
      </c>
      <c r="B324" s="5" t="s">
        <v>992</v>
      </c>
      <c r="C324" s="5" t="s">
        <v>993</v>
      </c>
      <c r="D324" s="5" t="s">
        <v>5642</v>
      </c>
      <c r="E324" s="15" t="s">
        <v>994</v>
      </c>
    </row>
    <row r="325" spans="1:5" x14ac:dyDescent="0.15">
      <c r="A325" s="14" t="s">
        <v>977</v>
      </c>
      <c r="B325" s="5" t="s">
        <v>995</v>
      </c>
      <c r="C325" s="5" t="s">
        <v>996</v>
      </c>
      <c r="D325" s="5" t="s">
        <v>5643</v>
      </c>
      <c r="E325" s="15" t="s">
        <v>997</v>
      </c>
    </row>
    <row r="326" spans="1:5" x14ac:dyDescent="0.15">
      <c r="A326" s="14" t="s">
        <v>977</v>
      </c>
      <c r="B326" s="5" t="s">
        <v>998</v>
      </c>
      <c r="C326" s="5" t="s">
        <v>999</v>
      </c>
      <c r="D326" s="5" t="s">
        <v>5644</v>
      </c>
      <c r="E326" s="15" t="s">
        <v>1000</v>
      </c>
    </row>
    <row r="327" spans="1:5" x14ac:dyDescent="0.15">
      <c r="A327" s="14" t="s">
        <v>977</v>
      </c>
      <c r="B327" s="5" t="s">
        <v>1001</v>
      </c>
      <c r="C327" s="5" t="s">
        <v>1002</v>
      </c>
      <c r="D327" s="5" t="s">
        <v>5645</v>
      </c>
      <c r="E327" s="15" t="s">
        <v>1003</v>
      </c>
    </row>
    <row r="328" spans="1:5" x14ac:dyDescent="0.15">
      <c r="A328" s="14" t="s">
        <v>977</v>
      </c>
      <c r="B328" s="5" t="s">
        <v>1004</v>
      </c>
      <c r="C328" s="5" t="s">
        <v>1005</v>
      </c>
      <c r="D328" s="5" t="s">
        <v>5646</v>
      </c>
      <c r="E328" s="15" t="s">
        <v>1006</v>
      </c>
    </row>
    <row r="329" spans="1:5" x14ac:dyDescent="0.15">
      <c r="A329" s="14" t="s">
        <v>977</v>
      </c>
      <c r="B329" s="5" t="s">
        <v>1007</v>
      </c>
      <c r="C329" s="5" t="s">
        <v>1008</v>
      </c>
      <c r="D329" s="5" t="s">
        <v>5647</v>
      </c>
      <c r="E329" s="15" t="s">
        <v>1009</v>
      </c>
    </row>
    <row r="330" spans="1:5" x14ac:dyDescent="0.15">
      <c r="A330" s="14" t="s">
        <v>977</v>
      </c>
      <c r="B330" s="5" t="s">
        <v>1010</v>
      </c>
      <c r="C330" s="5" t="s">
        <v>1011</v>
      </c>
      <c r="D330" s="5" t="s">
        <v>5648</v>
      </c>
      <c r="E330" s="15" t="s">
        <v>1012</v>
      </c>
    </row>
    <row r="331" spans="1:5" x14ac:dyDescent="0.15">
      <c r="A331" s="14" t="s">
        <v>977</v>
      </c>
      <c r="B331" s="5" t="s">
        <v>1013</v>
      </c>
      <c r="C331" s="5" t="s">
        <v>1014</v>
      </c>
      <c r="D331" s="5" t="s">
        <v>5649</v>
      </c>
      <c r="E331" s="15" t="s">
        <v>1015</v>
      </c>
    </row>
    <row r="332" spans="1:5" x14ac:dyDescent="0.15">
      <c r="A332" s="14" t="s">
        <v>977</v>
      </c>
      <c r="B332" s="5" t="s">
        <v>1016</v>
      </c>
      <c r="C332" s="5" t="s">
        <v>1017</v>
      </c>
      <c r="D332" s="5" t="s">
        <v>5650</v>
      </c>
      <c r="E332" s="15" t="s">
        <v>1018</v>
      </c>
    </row>
    <row r="333" spans="1:5" x14ac:dyDescent="0.15">
      <c r="A333" s="14" t="s">
        <v>977</v>
      </c>
      <c r="B333" s="5" t="s">
        <v>1019</v>
      </c>
      <c r="C333" s="5" t="s">
        <v>1020</v>
      </c>
      <c r="D333" s="5" t="s">
        <v>5651</v>
      </c>
      <c r="E333" s="15" t="s">
        <v>1021</v>
      </c>
    </row>
    <row r="334" spans="1:5" x14ac:dyDescent="0.15">
      <c r="A334" s="14" t="s">
        <v>977</v>
      </c>
      <c r="B334" s="5" t="s">
        <v>1022</v>
      </c>
      <c r="C334" s="5" t="s">
        <v>1023</v>
      </c>
      <c r="D334" s="5" t="s">
        <v>5652</v>
      </c>
      <c r="E334" s="15" t="s">
        <v>1024</v>
      </c>
    </row>
    <row r="335" spans="1:5" x14ac:dyDescent="0.15">
      <c r="A335" s="14" t="s">
        <v>977</v>
      </c>
      <c r="B335" s="5" t="s">
        <v>1025</v>
      </c>
      <c r="C335" s="5" t="s">
        <v>1026</v>
      </c>
      <c r="D335" s="5" t="s">
        <v>5653</v>
      </c>
      <c r="E335" s="15" t="s">
        <v>1027</v>
      </c>
    </row>
    <row r="336" spans="1:5" x14ac:dyDescent="0.15">
      <c r="A336" s="14" t="s">
        <v>977</v>
      </c>
      <c r="B336" s="5" t="s">
        <v>1028</v>
      </c>
      <c r="C336" s="5" t="s">
        <v>1029</v>
      </c>
      <c r="D336" s="5" t="s">
        <v>5654</v>
      </c>
      <c r="E336" s="15" t="s">
        <v>1030</v>
      </c>
    </row>
    <row r="337" spans="1:5" x14ac:dyDescent="0.15">
      <c r="A337" s="14" t="s">
        <v>977</v>
      </c>
      <c r="B337" s="5" t="s">
        <v>1031</v>
      </c>
      <c r="C337" s="5" t="s">
        <v>1032</v>
      </c>
      <c r="D337" s="5" t="s">
        <v>5655</v>
      </c>
      <c r="E337" s="15" t="s">
        <v>1033</v>
      </c>
    </row>
    <row r="338" spans="1:5" x14ac:dyDescent="0.15">
      <c r="A338" s="14" t="s">
        <v>977</v>
      </c>
      <c r="B338" s="5" t="s">
        <v>1034</v>
      </c>
      <c r="C338" s="5" t="s">
        <v>1035</v>
      </c>
      <c r="D338" s="5" t="s">
        <v>5656</v>
      </c>
      <c r="E338" s="15" t="s">
        <v>1036</v>
      </c>
    </row>
    <row r="339" spans="1:5" x14ac:dyDescent="0.15">
      <c r="A339" s="14" t="s">
        <v>977</v>
      </c>
      <c r="B339" s="5" t="s">
        <v>1037</v>
      </c>
      <c r="C339" s="5" t="s">
        <v>1038</v>
      </c>
      <c r="D339" s="5" t="s">
        <v>5657</v>
      </c>
      <c r="E339" s="15" t="s">
        <v>1039</v>
      </c>
    </row>
    <row r="340" spans="1:5" x14ac:dyDescent="0.15">
      <c r="A340" s="14" t="s">
        <v>977</v>
      </c>
      <c r="B340" s="5" t="s">
        <v>1040</v>
      </c>
      <c r="C340" s="5" t="s">
        <v>1041</v>
      </c>
      <c r="D340" s="5" t="s">
        <v>5658</v>
      </c>
      <c r="E340" s="15" t="s">
        <v>1042</v>
      </c>
    </row>
    <row r="341" spans="1:5" x14ac:dyDescent="0.15">
      <c r="A341" s="14" t="s">
        <v>977</v>
      </c>
      <c r="B341" s="5" t="s">
        <v>1043</v>
      </c>
      <c r="C341" s="5" t="s">
        <v>1044</v>
      </c>
      <c r="D341" s="5" t="s">
        <v>5659</v>
      </c>
      <c r="E341" s="15" t="s">
        <v>1045</v>
      </c>
    </row>
    <row r="342" spans="1:5" x14ac:dyDescent="0.15">
      <c r="A342" s="14" t="s">
        <v>977</v>
      </c>
      <c r="B342" s="5" t="s">
        <v>1046</v>
      </c>
      <c r="C342" s="5" t="s">
        <v>1047</v>
      </c>
      <c r="D342" s="5" t="s">
        <v>5660</v>
      </c>
      <c r="E342" s="15" t="s">
        <v>1048</v>
      </c>
    </row>
    <row r="343" spans="1:5" x14ac:dyDescent="0.15">
      <c r="A343" s="14" t="s">
        <v>977</v>
      </c>
      <c r="B343" s="5" t="s">
        <v>1049</v>
      </c>
      <c r="C343" s="5" t="s">
        <v>1050</v>
      </c>
      <c r="D343" s="5" t="s">
        <v>5661</v>
      </c>
      <c r="E343" s="15" t="s">
        <v>1051</v>
      </c>
    </row>
    <row r="344" spans="1:5" x14ac:dyDescent="0.15">
      <c r="A344" s="14" t="s">
        <v>977</v>
      </c>
      <c r="B344" s="5" t="s">
        <v>1052</v>
      </c>
      <c r="C344" s="5" t="s">
        <v>1053</v>
      </c>
      <c r="D344" s="5" t="s">
        <v>5662</v>
      </c>
      <c r="E344" s="15" t="s">
        <v>1054</v>
      </c>
    </row>
    <row r="345" spans="1:5" x14ac:dyDescent="0.15">
      <c r="A345" s="14" t="s">
        <v>977</v>
      </c>
      <c r="B345" s="5" t="s">
        <v>1055</v>
      </c>
      <c r="C345" s="5" t="s">
        <v>1056</v>
      </c>
      <c r="D345" s="5" t="s">
        <v>5663</v>
      </c>
      <c r="E345" s="15" t="s">
        <v>1057</v>
      </c>
    </row>
    <row r="346" spans="1:5" x14ac:dyDescent="0.15">
      <c r="A346" s="14" t="s">
        <v>977</v>
      </c>
      <c r="B346" s="5" t="s">
        <v>1058</v>
      </c>
      <c r="C346" s="5" t="s">
        <v>1059</v>
      </c>
      <c r="D346" s="5" t="s">
        <v>5664</v>
      </c>
      <c r="E346" s="15" t="s">
        <v>1060</v>
      </c>
    </row>
    <row r="347" spans="1:5" x14ac:dyDescent="0.15">
      <c r="A347" s="14" t="s">
        <v>977</v>
      </c>
      <c r="B347" s="5" t="s">
        <v>1061</v>
      </c>
      <c r="C347" s="5" t="s">
        <v>1062</v>
      </c>
      <c r="D347" s="5" t="s">
        <v>5665</v>
      </c>
      <c r="E347" s="15" t="s">
        <v>1063</v>
      </c>
    </row>
    <row r="348" spans="1:5" x14ac:dyDescent="0.15">
      <c r="A348" s="14" t="s">
        <v>977</v>
      </c>
      <c r="B348" s="5" t="s">
        <v>1064</v>
      </c>
      <c r="C348" s="5" t="s">
        <v>1065</v>
      </c>
      <c r="D348" s="5" t="s">
        <v>5666</v>
      </c>
      <c r="E348" s="15" t="s">
        <v>1066</v>
      </c>
    </row>
    <row r="349" spans="1:5" x14ac:dyDescent="0.15">
      <c r="A349" s="14" t="s">
        <v>977</v>
      </c>
      <c r="B349" s="5" t="s">
        <v>1067</v>
      </c>
      <c r="C349" s="5" t="s">
        <v>1068</v>
      </c>
      <c r="D349" s="5" t="s">
        <v>5667</v>
      </c>
      <c r="E349" s="15" t="s">
        <v>1069</v>
      </c>
    </row>
    <row r="350" spans="1:5" x14ac:dyDescent="0.15">
      <c r="A350" s="14" t="s">
        <v>977</v>
      </c>
      <c r="B350" s="5" t="s">
        <v>1070</v>
      </c>
      <c r="C350" s="5" t="s">
        <v>1071</v>
      </c>
      <c r="D350" s="5" t="s">
        <v>5668</v>
      </c>
      <c r="E350" s="15" t="s">
        <v>1072</v>
      </c>
    </row>
    <row r="351" spans="1:5" x14ac:dyDescent="0.15">
      <c r="A351" s="14" t="s">
        <v>977</v>
      </c>
      <c r="B351" s="5" t="s">
        <v>1073</v>
      </c>
      <c r="C351" s="5" t="s">
        <v>1074</v>
      </c>
      <c r="D351" s="5" t="s">
        <v>5669</v>
      </c>
      <c r="E351" s="15" t="s">
        <v>1075</v>
      </c>
    </row>
    <row r="352" spans="1:5" x14ac:dyDescent="0.15">
      <c r="A352" s="14" t="s">
        <v>977</v>
      </c>
      <c r="B352" s="5" t="s">
        <v>1076</v>
      </c>
      <c r="C352" s="5" t="s">
        <v>1077</v>
      </c>
      <c r="D352" s="5" t="s">
        <v>5670</v>
      </c>
      <c r="E352" s="15" t="s">
        <v>1078</v>
      </c>
    </row>
    <row r="353" spans="1:5" x14ac:dyDescent="0.15">
      <c r="A353" s="14" t="s">
        <v>977</v>
      </c>
      <c r="B353" s="5" t="s">
        <v>1079</v>
      </c>
      <c r="C353" s="5" t="s">
        <v>1080</v>
      </c>
      <c r="D353" s="5" t="s">
        <v>5671</v>
      </c>
      <c r="E353" s="15" t="s">
        <v>1081</v>
      </c>
    </row>
    <row r="354" spans="1:5" ht="15.6" thickBot="1" x14ac:dyDescent="0.2">
      <c r="A354" s="14" t="s">
        <v>977</v>
      </c>
      <c r="B354" s="5" t="s">
        <v>1082</v>
      </c>
      <c r="C354" s="5" t="s">
        <v>1083</v>
      </c>
      <c r="D354" s="5" t="s">
        <v>5672</v>
      </c>
      <c r="E354" s="15" t="s">
        <v>1084</v>
      </c>
    </row>
    <row r="355" spans="1:5" ht="15.6" thickTop="1" x14ac:dyDescent="0.15">
      <c r="A355" s="12" t="s">
        <v>1085</v>
      </c>
      <c r="B355" s="4" t="s">
        <v>1086</v>
      </c>
      <c r="C355" s="4"/>
      <c r="D355" s="4" t="s">
        <v>5673</v>
      </c>
      <c r="E355" s="13" t="s">
        <v>1087</v>
      </c>
    </row>
    <row r="356" spans="1:5" x14ac:dyDescent="0.15">
      <c r="A356" s="14" t="s">
        <v>1085</v>
      </c>
      <c r="B356" s="5" t="s">
        <v>1088</v>
      </c>
      <c r="C356" s="5" t="s">
        <v>1089</v>
      </c>
      <c r="D356" s="5" t="s">
        <v>5674</v>
      </c>
      <c r="E356" s="15" t="s">
        <v>1090</v>
      </c>
    </row>
    <row r="357" spans="1:5" x14ac:dyDescent="0.15">
      <c r="A357" s="14" t="s">
        <v>1085</v>
      </c>
      <c r="B357" s="5" t="s">
        <v>1091</v>
      </c>
      <c r="C357" s="5" t="s">
        <v>1092</v>
      </c>
      <c r="D357" s="5" t="s">
        <v>5675</v>
      </c>
      <c r="E357" s="15" t="s">
        <v>1093</v>
      </c>
    </row>
    <row r="358" spans="1:5" x14ac:dyDescent="0.15">
      <c r="A358" s="14" t="s">
        <v>1085</v>
      </c>
      <c r="B358" s="5" t="s">
        <v>1094</v>
      </c>
      <c r="C358" s="5" t="s">
        <v>1095</v>
      </c>
      <c r="D358" s="5" t="s">
        <v>5676</v>
      </c>
      <c r="E358" s="15" t="s">
        <v>1096</v>
      </c>
    </row>
    <row r="359" spans="1:5" x14ac:dyDescent="0.15">
      <c r="A359" s="14" t="s">
        <v>1085</v>
      </c>
      <c r="B359" s="5" t="s">
        <v>1097</v>
      </c>
      <c r="C359" s="5" t="s">
        <v>1098</v>
      </c>
      <c r="D359" s="5" t="s">
        <v>5677</v>
      </c>
      <c r="E359" s="15" t="s">
        <v>1099</v>
      </c>
    </row>
    <row r="360" spans="1:5" x14ac:dyDescent="0.15">
      <c r="A360" s="14" t="s">
        <v>1085</v>
      </c>
      <c r="B360" s="5" t="s">
        <v>1100</v>
      </c>
      <c r="C360" s="5" t="s">
        <v>1101</v>
      </c>
      <c r="D360" s="5" t="s">
        <v>5678</v>
      </c>
      <c r="E360" s="15" t="s">
        <v>1102</v>
      </c>
    </row>
    <row r="361" spans="1:5" x14ac:dyDescent="0.15">
      <c r="A361" s="14" t="s">
        <v>1085</v>
      </c>
      <c r="B361" s="5" t="s">
        <v>1103</v>
      </c>
      <c r="C361" s="5" t="s">
        <v>1104</v>
      </c>
      <c r="D361" s="5" t="s">
        <v>5679</v>
      </c>
      <c r="E361" s="15" t="s">
        <v>1105</v>
      </c>
    </row>
    <row r="362" spans="1:5" x14ac:dyDescent="0.15">
      <c r="A362" s="14" t="s">
        <v>1085</v>
      </c>
      <c r="B362" s="5" t="s">
        <v>1106</v>
      </c>
      <c r="C362" s="5" t="s">
        <v>1107</v>
      </c>
      <c r="D362" s="5" t="s">
        <v>5680</v>
      </c>
      <c r="E362" s="15" t="s">
        <v>1108</v>
      </c>
    </row>
    <row r="363" spans="1:5" x14ac:dyDescent="0.15">
      <c r="A363" s="14" t="s">
        <v>1085</v>
      </c>
      <c r="B363" s="5" t="s">
        <v>1109</v>
      </c>
      <c r="C363" s="5" t="s">
        <v>1110</v>
      </c>
      <c r="D363" s="5" t="s">
        <v>5681</v>
      </c>
      <c r="E363" s="15" t="s">
        <v>1111</v>
      </c>
    </row>
    <row r="364" spans="1:5" x14ac:dyDescent="0.15">
      <c r="A364" s="14" t="s">
        <v>1085</v>
      </c>
      <c r="B364" s="5" t="s">
        <v>1112</v>
      </c>
      <c r="C364" s="5" t="s">
        <v>1113</v>
      </c>
      <c r="D364" s="5" t="s">
        <v>5682</v>
      </c>
      <c r="E364" s="15" t="s">
        <v>1114</v>
      </c>
    </row>
    <row r="365" spans="1:5" x14ac:dyDescent="0.15">
      <c r="A365" s="14" t="s">
        <v>1085</v>
      </c>
      <c r="B365" s="5" t="s">
        <v>1115</v>
      </c>
      <c r="C365" s="5" t="s">
        <v>1116</v>
      </c>
      <c r="D365" s="5" t="s">
        <v>5683</v>
      </c>
      <c r="E365" s="15" t="s">
        <v>1117</v>
      </c>
    </row>
    <row r="366" spans="1:5" x14ac:dyDescent="0.15">
      <c r="A366" s="14" t="s">
        <v>1085</v>
      </c>
      <c r="B366" s="5" t="s">
        <v>1118</v>
      </c>
      <c r="C366" s="5" t="s">
        <v>1119</v>
      </c>
      <c r="D366" s="5" t="s">
        <v>5684</v>
      </c>
      <c r="E366" s="15" t="s">
        <v>1120</v>
      </c>
    </row>
    <row r="367" spans="1:5" x14ac:dyDescent="0.15">
      <c r="A367" s="14" t="s">
        <v>1085</v>
      </c>
      <c r="B367" s="5" t="s">
        <v>123</v>
      </c>
      <c r="C367" s="5" t="s">
        <v>124</v>
      </c>
      <c r="D367" s="5" t="s">
        <v>5685</v>
      </c>
      <c r="E367" s="15" t="s">
        <v>1121</v>
      </c>
    </row>
    <row r="368" spans="1:5" x14ac:dyDescent="0.15">
      <c r="A368" s="14" t="s">
        <v>1085</v>
      </c>
      <c r="B368" s="5" t="s">
        <v>1122</v>
      </c>
      <c r="C368" s="5" t="s">
        <v>1123</v>
      </c>
      <c r="D368" s="5" t="s">
        <v>5686</v>
      </c>
      <c r="E368" s="15" t="s">
        <v>1124</v>
      </c>
    </row>
    <row r="369" spans="1:5" x14ac:dyDescent="0.15">
      <c r="A369" s="14" t="s">
        <v>1085</v>
      </c>
      <c r="B369" s="5" t="s">
        <v>1125</v>
      </c>
      <c r="C369" s="5" t="s">
        <v>1126</v>
      </c>
      <c r="D369" s="5" t="s">
        <v>5687</v>
      </c>
      <c r="E369" s="15" t="s">
        <v>1127</v>
      </c>
    </row>
    <row r="370" spans="1:5" x14ac:dyDescent="0.15">
      <c r="A370" s="14" t="s">
        <v>1085</v>
      </c>
      <c r="B370" s="5" t="s">
        <v>1128</v>
      </c>
      <c r="C370" s="5" t="s">
        <v>1129</v>
      </c>
      <c r="D370" s="5" t="s">
        <v>5688</v>
      </c>
      <c r="E370" s="15" t="s">
        <v>1130</v>
      </c>
    </row>
    <row r="371" spans="1:5" x14ac:dyDescent="0.15">
      <c r="A371" s="14" t="s">
        <v>1085</v>
      </c>
      <c r="B371" s="5" t="s">
        <v>1131</v>
      </c>
      <c r="C371" s="5" t="s">
        <v>1132</v>
      </c>
      <c r="D371" s="5" t="s">
        <v>5689</v>
      </c>
      <c r="E371" s="15" t="s">
        <v>1133</v>
      </c>
    </row>
    <row r="372" spans="1:5" x14ac:dyDescent="0.15">
      <c r="A372" s="14" t="s">
        <v>1085</v>
      </c>
      <c r="B372" s="5" t="s">
        <v>1134</v>
      </c>
      <c r="C372" s="5" t="s">
        <v>1135</v>
      </c>
      <c r="D372" s="5" t="s">
        <v>5690</v>
      </c>
      <c r="E372" s="15" t="s">
        <v>1136</v>
      </c>
    </row>
    <row r="373" spans="1:5" x14ac:dyDescent="0.15">
      <c r="A373" s="14" t="s">
        <v>1085</v>
      </c>
      <c r="B373" s="5" t="s">
        <v>1137</v>
      </c>
      <c r="C373" s="5" t="s">
        <v>1138</v>
      </c>
      <c r="D373" s="5" t="s">
        <v>5691</v>
      </c>
      <c r="E373" s="15" t="s">
        <v>1139</v>
      </c>
    </row>
    <row r="374" spans="1:5" x14ac:dyDescent="0.15">
      <c r="A374" s="14" t="s">
        <v>1085</v>
      </c>
      <c r="B374" s="5" t="s">
        <v>1140</v>
      </c>
      <c r="C374" s="5" t="s">
        <v>1141</v>
      </c>
      <c r="D374" s="5" t="s">
        <v>5692</v>
      </c>
      <c r="E374" s="15" t="s">
        <v>1142</v>
      </c>
    </row>
    <row r="375" spans="1:5" x14ac:dyDescent="0.15">
      <c r="A375" s="14" t="s">
        <v>1085</v>
      </c>
      <c r="B375" s="5" t="s">
        <v>1143</v>
      </c>
      <c r="C375" s="5" t="s">
        <v>1144</v>
      </c>
      <c r="D375" s="5" t="s">
        <v>5693</v>
      </c>
      <c r="E375" s="15" t="s">
        <v>1145</v>
      </c>
    </row>
    <row r="376" spans="1:5" x14ac:dyDescent="0.15">
      <c r="A376" s="14" t="s">
        <v>1085</v>
      </c>
      <c r="B376" s="5" t="s">
        <v>1146</v>
      </c>
      <c r="C376" s="5" t="s">
        <v>1147</v>
      </c>
      <c r="D376" s="5" t="s">
        <v>5694</v>
      </c>
      <c r="E376" s="15" t="s">
        <v>1148</v>
      </c>
    </row>
    <row r="377" spans="1:5" x14ac:dyDescent="0.15">
      <c r="A377" s="14" t="s">
        <v>1085</v>
      </c>
      <c r="B377" s="5" t="s">
        <v>1149</v>
      </c>
      <c r="C377" s="5" t="s">
        <v>1150</v>
      </c>
      <c r="D377" s="5" t="s">
        <v>5695</v>
      </c>
      <c r="E377" s="15" t="s">
        <v>1151</v>
      </c>
    </row>
    <row r="378" spans="1:5" x14ac:dyDescent="0.15">
      <c r="A378" s="14" t="s">
        <v>1085</v>
      </c>
      <c r="B378" s="5" t="s">
        <v>1152</v>
      </c>
      <c r="C378" s="5" t="s">
        <v>1153</v>
      </c>
      <c r="D378" s="5" t="s">
        <v>5696</v>
      </c>
      <c r="E378" s="15" t="s">
        <v>1154</v>
      </c>
    </row>
    <row r="379" spans="1:5" x14ac:dyDescent="0.15">
      <c r="A379" s="14" t="s">
        <v>1085</v>
      </c>
      <c r="B379" s="5" t="s">
        <v>1155</v>
      </c>
      <c r="C379" s="5" t="s">
        <v>1156</v>
      </c>
      <c r="D379" s="5" t="s">
        <v>5697</v>
      </c>
      <c r="E379" s="15" t="s">
        <v>1157</v>
      </c>
    </row>
    <row r="380" spans="1:5" x14ac:dyDescent="0.15">
      <c r="A380" s="14" t="s">
        <v>1085</v>
      </c>
      <c r="B380" s="5" t="s">
        <v>1158</v>
      </c>
      <c r="C380" s="5" t="s">
        <v>1159</v>
      </c>
      <c r="D380" s="5" t="s">
        <v>5698</v>
      </c>
      <c r="E380" s="15" t="s">
        <v>1160</v>
      </c>
    </row>
    <row r="381" spans="1:5" x14ac:dyDescent="0.15">
      <c r="A381" s="14" t="s">
        <v>1085</v>
      </c>
      <c r="B381" s="5" t="s">
        <v>1161</v>
      </c>
      <c r="C381" s="5" t="s">
        <v>1162</v>
      </c>
      <c r="D381" s="5" t="s">
        <v>5699</v>
      </c>
      <c r="E381" s="15" t="s">
        <v>1163</v>
      </c>
    </row>
    <row r="382" spans="1:5" x14ac:dyDescent="0.15">
      <c r="A382" s="14" t="s">
        <v>1085</v>
      </c>
      <c r="B382" s="5" t="s">
        <v>1164</v>
      </c>
      <c r="C382" s="5" t="s">
        <v>1165</v>
      </c>
      <c r="D382" s="5" t="s">
        <v>5700</v>
      </c>
      <c r="E382" s="15" t="s">
        <v>1166</v>
      </c>
    </row>
    <row r="383" spans="1:5" x14ac:dyDescent="0.15">
      <c r="A383" s="14" t="s">
        <v>1085</v>
      </c>
      <c r="B383" s="5" t="s">
        <v>1167</v>
      </c>
      <c r="C383" s="5" t="s">
        <v>1168</v>
      </c>
      <c r="D383" s="5" t="s">
        <v>5701</v>
      </c>
      <c r="E383" s="15" t="s">
        <v>1169</v>
      </c>
    </row>
    <row r="384" spans="1:5" x14ac:dyDescent="0.15">
      <c r="A384" s="14" t="s">
        <v>1085</v>
      </c>
      <c r="B384" s="5" t="s">
        <v>1170</v>
      </c>
      <c r="C384" s="5" t="s">
        <v>1171</v>
      </c>
      <c r="D384" s="5" t="s">
        <v>5702</v>
      </c>
      <c r="E384" s="15" t="s">
        <v>1172</v>
      </c>
    </row>
    <row r="385" spans="1:5" x14ac:dyDescent="0.15">
      <c r="A385" s="14" t="s">
        <v>1085</v>
      </c>
      <c r="B385" s="5" t="s">
        <v>1173</v>
      </c>
      <c r="C385" s="5" t="s">
        <v>1174</v>
      </c>
      <c r="D385" s="5" t="s">
        <v>5703</v>
      </c>
      <c r="E385" s="15" t="s">
        <v>1175</v>
      </c>
    </row>
    <row r="386" spans="1:5" x14ac:dyDescent="0.15">
      <c r="A386" s="14" t="s">
        <v>1085</v>
      </c>
      <c r="B386" s="5" t="s">
        <v>1176</v>
      </c>
      <c r="C386" s="5" t="s">
        <v>1177</v>
      </c>
      <c r="D386" s="5" t="s">
        <v>5704</v>
      </c>
      <c r="E386" s="15" t="s">
        <v>1178</v>
      </c>
    </row>
    <row r="387" spans="1:5" x14ac:dyDescent="0.15">
      <c r="A387" s="14" t="s">
        <v>1085</v>
      </c>
      <c r="B387" s="5" t="s">
        <v>1040</v>
      </c>
      <c r="C387" s="5" t="s">
        <v>1041</v>
      </c>
      <c r="D387" s="5" t="s">
        <v>5705</v>
      </c>
      <c r="E387" s="15" t="s">
        <v>1179</v>
      </c>
    </row>
    <row r="388" spans="1:5" x14ac:dyDescent="0.15">
      <c r="A388" s="14" t="s">
        <v>1085</v>
      </c>
      <c r="B388" s="5" t="s">
        <v>1180</v>
      </c>
      <c r="C388" s="5" t="s">
        <v>1181</v>
      </c>
      <c r="D388" s="5" t="s">
        <v>5706</v>
      </c>
      <c r="E388" s="15" t="s">
        <v>1182</v>
      </c>
    </row>
    <row r="389" spans="1:5" x14ac:dyDescent="0.15">
      <c r="A389" s="14" t="s">
        <v>1085</v>
      </c>
      <c r="B389" s="5" t="s">
        <v>1183</v>
      </c>
      <c r="C389" s="5" t="s">
        <v>1184</v>
      </c>
      <c r="D389" s="5" t="s">
        <v>5707</v>
      </c>
      <c r="E389" s="15" t="s">
        <v>1185</v>
      </c>
    </row>
    <row r="390" spans="1:5" x14ac:dyDescent="0.15">
      <c r="A390" s="14" t="s">
        <v>1085</v>
      </c>
      <c r="B390" s="5" t="s">
        <v>1186</v>
      </c>
      <c r="C390" s="5" t="s">
        <v>1187</v>
      </c>
      <c r="D390" s="5" t="s">
        <v>5708</v>
      </c>
      <c r="E390" s="15" t="s">
        <v>1188</v>
      </c>
    </row>
    <row r="391" spans="1:5" x14ac:dyDescent="0.15">
      <c r="A391" s="14" t="s">
        <v>1085</v>
      </c>
      <c r="B391" s="5" t="s">
        <v>1189</v>
      </c>
      <c r="C391" s="5" t="s">
        <v>1190</v>
      </c>
      <c r="D391" s="5" t="s">
        <v>5709</v>
      </c>
      <c r="E391" s="15" t="s">
        <v>1191</v>
      </c>
    </row>
    <row r="392" spans="1:5" x14ac:dyDescent="0.15">
      <c r="A392" s="14" t="s">
        <v>1085</v>
      </c>
      <c r="B392" s="5" t="s">
        <v>1192</v>
      </c>
      <c r="C392" s="5" t="s">
        <v>1193</v>
      </c>
      <c r="D392" s="5" t="s">
        <v>5710</v>
      </c>
      <c r="E392" s="15" t="s">
        <v>1194</v>
      </c>
    </row>
    <row r="393" spans="1:5" x14ac:dyDescent="0.15">
      <c r="A393" s="14" t="s">
        <v>1085</v>
      </c>
      <c r="B393" s="5" t="s">
        <v>1195</v>
      </c>
      <c r="C393" s="5" t="s">
        <v>1196</v>
      </c>
      <c r="D393" s="5" t="s">
        <v>5711</v>
      </c>
      <c r="E393" s="15" t="s">
        <v>1197</v>
      </c>
    </row>
    <row r="394" spans="1:5" x14ac:dyDescent="0.15">
      <c r="A394" s="14" t="s">
        <v>1085</v>
      </c>
      <c r="B394" s="5" t="s">
        <v>1198</v>
      </c>
      <c r="C394" s="5" t="s">
        <v>1199</v>
      </c>
      <c r="D394" s="5" t="s">
        <v>5712</v>
      </c>
      <c r="E394" s="15" t="s">
        <v>1200</v>
      </c>
    </row>
    <row r="395" spans="1:5" x14ac:dyDescent="0.15">
      <c r="A395" s="14" t="s">
        <v>1085</v>
      </c>
      <c r="B395" s="5" t="s">
        <v>1201</v>
      </c>
      <c r="C395" s="5" t="s">
        <v>1202</v>
      </c>
      <c r="D395" s="5" t="s">
        <v>5713</v>
      </c>
      <c r="E395" s="15" t="s">
        <v>1203</v>
      </c>
    </row>
    <row r="396" spans="1:5" x14ac:dyDescent="0.15">
      <c r="A396" s="14" t="s">
        <v>1085</v>
      </c>
      <c r="B396" s="5" t="s">
        <v>1204</v>
      </c>
      <c r="C396" s="5" t="s">
        <v>1205</v>
      </c>
      <c r="D396" s="5" t="s">
        <v>5714</v>
      </c>
      <c r="E396" s="15" t="s">
        <v>1206</v>
      </c>
    </row>
    <row r="397" spans="1:5" x14ac:dyDescent="0.15">
      <c r="A397" s="14" t="s">
        <v>1085</v>
      </c>
      <c r="B397" s="5" t="s">
        <v>1207</v>
      </c>
      <c r="C397" s="5" t="s">
        <v>1208</v>
      </c>
      <c r="D397" s="5" t="s">
        <v>5715</v>
      </c>
      <c r="E397" s="15" t="s">
        <v>1209</v>
      </c>
    </row>
    <row r="398" spans="1:5" x14ac:dyDescent="0.15">
      <c r="A398" s="14" t="s">
        <v>1085</v>
      </c>
      <c r="B398" s="5" t="s">
        <v>1210</v>
      </c>
      <c r="C398" s="5" t="s">
        <v>1211</v>
      </c>
      <c r="D398" s="5" t="s">
        <v>5716</v>
      </c>
      <c r="E398" s="15" t="s">
        <v>1212</v>
      </c>
    </row>
    <row r="399" spans="1:5" x14ac:dyDescent="0.15">
      <c r="A399" s="14" t="s">
        <v>1085</v>
      </c>
      <c r="B399" s="5" t="s">
        <v>1213</v>
      </c>
      <c r="C399" s="5" t="s">
        <v>1214</v>
      </c>
      <c r="D399" s="5" t="s">
        <v>5717</v>
      </c>
      <c r="E399" s="15" t="s">
        <v>1215</v>
      </c>
    </row>
    <row r="400" spans="1:5" x14ac:dyDescent="0.15">
      <c r="A400" s="14" t="s">
        <v>1085</v>
      </c>
      <c r="B400" s="5" t="s">
        <v>1216</v>
      </c>
      <c r="C400" s="5" t="s">
        <v>1217</v>
      </c>
      <c r="D400" s="5" t="s">
        <v>5718</v>
      </c>
      <c r="E400" s="15" t="s">
        <v>1218</v>
      </c>
    </row>
    <row r="401" spans="1:5" x14ac:dyDescent="0.15">
      <c r="A401" s="14" t="s">
        <v>1085</v>
      </c>
      <c r="B401" s="5" t="s">
        <v>1219</v>
      </c>
      <c r="C401" s="5" t="s">
        <v>1220</v>
      </c>
      <c r="D401" s="5" t="s">
        <v>5719</v>
      </c>
      <c r="E401" s="15" t="s">
        <v>1221</v>
      </c>
    </row>
    <row r="402" spans="1:5" x14ac:dyDescent="0.15">
      <c r="A402" s="14" t="s">
        <v>1085</v>
      </c>
      <c r="B402" s="5" t="s">
        <v>1222</v>
      </c>
      <c r="C402" s="5" t="s">
        <v>1223</v>
      </c>
      <c r="D402" s="5" t="s">
        <v>5720</v>
      </c>
      <c r="E402" s="15" t="s">
        <v>1224</v>
      </c>
    </row>
    <row r="403" spans="1:5" x14ac:dyDescent="0.15">
      <c r="A403" s="14" t="s">
        <v>1085</v>
      </c>
      <c r="B403" s="5" t="s">
        <v>1225</v>
      </c>
      <c r="C403" s="5" t="s">
        <v>1226</v>
      </c>
      <c r="D403" s="5" t="s">
        <v>5721</v>
      </c>
      <c r="E403" s="15" t="s">
        <v>1227</v>
      </c>
    </row>
    <row r="404" spans="1:5" x14ac:dyDescent="0.15">
      <c r="A404" s="14" t="s">
        <v>1085</v>
      </c>
      <c r="B404" s="5" t="s">
        <v>1228</v>
      </c>
      <c r="C404" s="5" t="s">
        <v>1229</v>
      </c>
      <c r="D404" s="5" t="s">
        <v>5722</v>
      </c>
      <c r="E404" s="15" t="s">
        <v>1230</v>
      </c>
    </row>
    <row r="405" spans="1:5" x14ac:dyDescent="0.15">
      <c r="A405" s="14" t="s">
        <v>1085</v>
      </c>
      <c r="B405" s="5" t="s">
        <v>1231</v>
      </c>
      <c r="C405" s="5" t="s">
        <v>1232</v>
      </c>
      <c r="D405" s="5" t="s">
        <v>5723</v>
      </c>
      <c r="E405" s="15" t="s">
        <v>1233</v>
      </c>
    </row>
    <row r="406" spans="1:5" x14ac:dyDescent="0.15">
      <c r="A406" s="14" t="s">
        <v>1085</v>
      </c>
      <c r="B406" s="5" t="s">
        <v>1234</v>
      </c>
      <c r="C406" s="5" t="s">
        <v>1235</v>
      </c>
      <c r="D406" s="5" t="s">
        <v>5724</v>
      </c>
      <c r="E406" s="15" t="s">
        <v>1236</v>
      </c>
    </row>
    <row r="407" spans="1:5" x14ac:dyDescent="0.15">
      <c r="A407" s="14" t="s">
        <v>1085</v>
      </c>
      <c r="B407" s="5" t="s">
        <v>1237</v>
      </c>
      <c r="C407" s="5" t="s">
        <v>1238</v>
      </c>
      <c r="D407" s="5" t="s">
        <v>5725</v>
      </c>
      <c r="E407" s="15" t="s">
        <v>1239</v>
      </c>
    </row>
    <row r="408" spans="1:5" x14ac:dyDescent="0.15">
      <c r="A408" s="14" t="s">
        <v>1085</v>
      </c>
      <c r="B408" s="5" t="s">
        <v>1240</v>
      </c>
      <c r="C408" s="5" t="s">
        <v>1241</v>
      </c>
      <c r="D408" s="5" t="s">
        <v>5726</v>
      </c>
      <c r="E408" s="15" t="s">
        <v>1242</v>
      </c>
    </row>
    <row r="409" spans="1:5" x14ac:dyDescent="0.15">
      <c r="A409" s="14" t="s">
        <v>1085</v>
      </c>
      <c r="B409" s="5" t="s">
        <v>1243</v>
      </c>
      <c r="C409" s="5" t="s">
        <v>1244</v>
      </c>
      <c r="D409" s="5" t="s">
        <v>5727</v>
      </c>
      <c r="E409" s="15" t="s">
        <v>1245</v>
      </c>
    </row>
    <row r="410" spans="1:5" x14ac:dyDescent="0.15">
      <c r="A410" s="14" t="s">
        <v>1085</v>
      </c>
      <c r="B410" s="5" t="s">
        <v>1246</v>
      </c>
      <c r="C410" s="5" t="s">
        <v>1247</v>
      </c>
      <c r="D410" s="5" t="s">
        <v>5728</v>
      </c>
      <c r="E410" s="15" t="s">
        <v>1248</v>
      </c>
    </row>
    <row r="411" spans="1:5" x14ac:dyDescent="0.15">
      <c r="A411" s="14" t="s">
        <v>1085</v>
      </c>
      <c r="B411" s="5" t="s">
        <v>1249</v>
      </c>
      <c r="C411" s="5" t="s">
        <v>1250</v>
      </c>
      <c r="D411" s="5" t="s">
        <v>5729</v>
      </c>
      <c r="E411" s="15" t="s">
        <v>1251</v>
      </c>
    </row>
    <row r="412" spans="1:5" x14ac:dyDescent="0.15">
      <c r="A412" s="14" t="s">
        <v>1085</v>
      </c>
      <c r="B412" s="5" t="s">
        <v>1252</v>
      </c>
      <c r="C412" s="5" t="s">
        <v>1253</v>
      </c>
      <c r="D412" s="5" t="s">
        <v>5730</v>
      </c>
      <c r="E412" s="15" t="s">
        <v>1254</v>
      </c>
    </row>
    <row r="413" spans="1:5" x14ac:dyDescent="0.15">
      <c r="A413" s="14" t="s">
        <v>1085</v>
      </c>
      <c r="B413" s="5" t="s">
        <v>1255</v>
      </c>
      <c r="C413" s="5" t="s">
        <v>1256</v>
      </c>
      <c r="D413" s="5" t="s">
        <v>5731</v>
      </c>
      <c r="E413" s="15" t="s">
        <v>1257</v>
      </c>
    </row>
    <row r="414" spans="1:5" ht="15.6" thickBot="1" x14ac:dyDescent="0.2">
      <c r="A414" s="14" t="s">
        <v>1085</v>
      </c>
      <c r="B414" s="5" t="s">
        <v>1258</v>
      </c>
      <c r="C414" s="5" t="s">
        <v>1259</v>
      </c>
      <c r="D414" s="5" t="s">
        <v>5732</v>
      </c>
      <c r="E414" s="15" t="s">
        <v>1260</v>
      </c>
    </row>
    <row r="415" spans="1:5" ht="15.6" thickTop="1" x14ac:dyDescent="0.15">
      <c r="A415" s="12" t="s">
        <v>1261</v>
      </c>
      <c r="B415" s="4" t="s">
        <v>1262</v>
      </c>
      <c r="C415" s="4"/>
      <c r="D415" s="4" t="s">
        <v>5733</v>
      </c>
      <c r="E415" s="13" t="s">
        <v>1263</v>
      </c>
    </row>
    <row r="416" spans="1:5" x14ac:dyDescent="0.15">
      <c r="A416" s="14" t="s">
        <v>1261</v>
      </c>
      <c r="B416" s="5" t="s">
        <v>1264</v>
      </c>
      <c r="C416" s="5" t="s">
        <v>1265</v>
      </c>
      <c r="D416" s="5" t="s">
        <v>5734</v>
      </c>
      <c r="E416" s="15" t="s">
        <v>1266</v>
      </c>
    </row>
    <row r="417" spans="1:5" x14ac:dyDescent="0.15">
      <c r="A417" s="14" t="s">
        <v>1261</v>
      </c>
      <c r="B417" s="5" t="s">
        <v>1267</v>
      </c>
      <c r="C417" s="5" t="s">
        <v>1268</v>
      </c>
      <c r="D417" s="5" t="s">
        <v>5735</v>
      </c>
      <c r="E417" s="15" t="s">
        <v>1269</v>
      </c>
    </row>
    <row r="418" spans="1:5" x14ac:dyDescent="0.15">
      <c r="A418" s="14" t="s">
        <v>1261</v>
      </c>
      <c r="B418" s="5" t="s">
        <v>1270</v>
      </c>
      <c r="C418" s="5" t="s">
        <v>1271</v>
      </c>
      <c r="D418" s="5" t="s">
        <v>5736</v>
      </c>
      <c r="E418" s="15" t="s">
        <v>1272</v>
      </c>
    </row>
    <row r="419" spans="1:5" x14ac:dyDescent="0.15">
      <c r="A419" s="14" t="s">
        <v>1261</v>
      </c>
      <c r="B419" s="5" t="s">
        <v>1273</v>
      </c>
      <c r="C419" s="5" t="s">
        <v>1274</v>
      </c>
      <c r="D419" s="5" t="s">
        <v>5737</v>
      </c>
      <c r="E419" s="15" t="s">
        <v>1275</v>
      </c>
    </row>
    <row r="420" spans="1:5" x14ac:dyDescent="0.15">
      <c r="A420" s="14" t="s">
        <v>1261</v>
      </c>
      <c r="B420" s="5" t="s">
        <v>1276</v>
      </c>
      <c r="C420" s="5" t="s">
        <v>1277</v>
      </c>
      <c r="D420" s="5" t="s">
        <v>5738</v>
      </c>
      <c r="E420" s="15" t="s">
        <v>1278</v>
      </c>
    </row>
    <row r="421" spans="1:5" x14ac:dyDescent="0.15">
      <c r="A421" s="14" t="s">
        <v>1261</v>
      </c>
      <c r="B421" s="5" t="s">
        <v>1279</v>
      </c>
      <c r="C421" s="5" t="s">
        <v>1280</v>
      </c>
      <c r="D421" s="5" t="s">
        <v>5739</v>
      </c>
      <c r="E421" s="15" t="s">
        <v>1281</v>
      </c>
    </row>
    <row r="422" spans="1:5" x14ac:dyDescent="0.15">
      <c r="A422" s="14" t="s">
        <v>1261</v>
      </c>
      <c r="B422" s="5" t="s">
        <v>1282</v>
      </c>
      <c r="C422" s="5" t="s">
        <v>1283</v>
      </c>
      <c r="D422" s="5" t="s">
        <v>5740</v>
      </c>
      <c r="E422" s="15" t="s">
        <v>1284</v>
      </c>
    </row>
    <row r="423" spans="1:5" x14ac:dyDescent="0.15">
      <c r="A423" s="14" t="s">
        <v>1261</v>
      </c>
      <c r="B423" s="5" t="s">
        <v>1285</v>
      </c>
      <c r="C423" s="5" t="s">
        <v>1286</v>
      </c>
      <c r="D423" s="5" t="s">
        <v>5741</v>
      </c>
      <c r="E423" s="15" t="s">
        <v>1287</v>
      </c>
    </row>
    <row r="424" spans="1:5" x14ac:dyDescent="0.15">
      <c r="A424" s="14" t="s">
        <v>1261</v>
      </c>
      <c r="B424" s="5" t="s">
        <v>1288</v>
      </c>
      <c r="C424" s="5" t="s">
        <v>1289</v>
      </c>
      <c r="D424" s="5" t="s">
        <v>5742</v>
      </c>
      <c r="E424" s="15" t="s">
        <v>1290</v>
      </c>
    </row>
    <row r="425" spans="1:5" x14ac:dyDescent="0.15">
      <c r="A425" s="14" t="s">
        <v>1261</v>
      </c>
      <c r="B425" s="5" t="s">
        <v>1291</v>
      </c>
      <c r="C425" s="5" t="s">
        <v>1292</v>
      </c>
      <c r="D425" s="5" t="s">
        <v>5743</v>
      </c>
      <c r="E425" s="15" t="s">
        <v>1293</v>
      </c>
    </row>
    <row r="426" spans="1:5" x14ac:dyDescent="0.15">
      <c r="A426" s="14" t="s">
        <v>1261</v>
      </c>
      <c r="B426" s="5" t="s">
        <v>1294</v>
      </c>
      <c r="C426" s="5" t="s">
        <v>1295</v>
      </c>
      <c r="D426" s="5" t="s">
        <v>5744</v>
      </c>
      <c r="E426" s="15" t="s">
        <v>1296</v>
      </c>
    </row>
    <row r="427" spans="1:5" x14ac:dyDescent="0.15">
      <c r="A427" s="14" t="s">
        <v>1261</v>
      </c>
      <c r="B427" s="5" t="s">
        <v>1297</v>
      </c>
      <c r="C427" s="5" t="s">
        <v>1298</v>
      </c>
      <c r="D427" s="5" t="s">
        <v>5745</v>
      </c>
      <c r="E427" s="15" t="s">
        <v>1299</v>
      </c>
    </row>
    <row r="428" spans="1:5" x14ac:dyDescent="0.15">
      <c r="A428" s="14" t="s">
        <v>1261</v>
      </c>
      <c r="B428" s="5" t="s">
        <v>1300</v>
      </c>
      <c r="C428" s="5" t="s">
        <v>1301</v>
      </c>
      <c r="D428" s="5" t="s">
        <v>5746</v>
      </c>
      <c r="E428" s="15" t="s">
        <v>1302</v>
      </c>
    </row>
    <row r="429" spans="1:5" x14ac:dyDescent="0.15">
      <c r="A429" s="14" t="s">
        <v>1261</v>
      </c>
      <c r="B429" s="5" t="s">
        <v>1303</v>
      </c>
      <c r="C429" s="5" t="s">
        <v>1304</v>
      </c>
      <c r="D429" s="5" t="s">
        <v>5747</v>
      </c>
      <c r="E429" s="15" t="s">
        <v>1305</v>
      </c>
    </row>
    <row r="430" spans="1:5" x14ac:dyDescent="0.15">
      <c r="A430" s="14" t="s">
        <v>1261</v>
      </c>
      <c r="B430" s="5" t="s">
        <v>1306</v>
      </c>
      <c r="C430" s="5" t="s">
        <v>1307</v>
      </c>
      <c r="D430" s="5" t="s">
        <v>5748</v>
      </c>
      <c r="E430" s="15" t="s">
        <v>1308</v>
      </c>
    </row>
    <row r="431" spans="1:5" x14ac:dyDescent="0.15">
      <c r="A431" s="14" t="s">
        <v>1261</v>
      </c>
      <c r="B431" s="5" t="s">
        <v>1309</v>
      </c>
      <c r="C431" s="5" t="s">
        <v>1310</v>
      </c>
      <c r="D431" s="5" t="s">
        <v>5749</v>
      </c>
      <c r="E431" s="15" t="s">
        <v>1311</v>
      </c>
    </row>
    <row r="432" spans="1:5" x14ac:dyDescent="0.15">
      <c r="A432" s="14" t="s">
        <v>1261</v>
      </c>
      <c r="B432" s="5" t="s">
        <v>1312</v>
      </c>
      <c r="C432" s="5" t="s">
        <v>1313</v>
      </c>
      <c r="D432" s="5" t="s">
        <v>5750</v>
      </c>
      <c r="E432" s="15" t="s">
        <v>1314</v>
      </c>
    </row>
    <row r="433" spans="1:5" x14ac:dyDescent="0.15">
      <c r="A433" s="14" t="s">
        <v>1261</v>
      </c>
      <c r="B433" s="5" t="s">
        <v>1315</v>
      </c>
      <c r="C433" s="5" t="s">
        <v>1316</v>
      </c>
      <c r="D433" s="5" t="s">
        <v>5751</v>
      </c>
      <c r="E433" s="15" t="s">
        <v>1317</v>
      </c>
    </row>
    <row r="434" spans="1:5" x14ac:dyDescent="0.15">
      <c r="A434" s="14" t="s">
        <v>1261</v>
      </c>
      <c r="B434" s="5" t="s">
        <v>1318</v>
      </c>
      <c r="C434" s="5" t="s">
        <v>1319</v>
      </c>
      <c r="D434" s="5" t="s">
        <v>5752</v>
      </c>
      <c r="E434" s="15" t="s">
        <v>1320</v>
      </c>
    </row>
    <row r="435" spans="1:5" x14ac:dyDescent="0.15">
      <c r="A435" s="14" t="s">
        <v>1261</v>
      </c>
      <c r="B435" s="5" t="s">
        <v>1321</v>
      </c>
      <c r="C435" s="5" t="s">
        <v>1322</v>
      </c>
      <c r="D435" s="5" t="s">
        <v>5753</v>
      </c>
      <c r="E435" s="15" t="s">
        <v>1323</v>
      </c>
    </row>
    <row r="436" spans="1:5" x14ac:dyDescent="0.15">
      <c r="A436" s="14" t="s">
        <v>1261</v>
      </c>
      <c r="B436" s="5" t="s">
        <v>1324</v>
      </c>
      <c r="C436" s="5" t="s">
        <v>1325</v>
      </c>
      <c r="D436" s="5" t="s">
        <v>5754</v>
      </c>
      <c r="E436" s="15" t="s">
        <v>1326</v>
      </c>
    </row>
    <row r="437" spans="1:5" x14ac:dyDescent="0.15">
      <c r="A437" s="14" t="s">
        <v>1261</v>
      </c>
      <c r="B437" s="5" t="s">
        <v>1327</v>
      </c>
      <c r="C437" s="5" t="s">
        <v>1328</v>
      </c>
      <c r="D437" s="5" t="s">
        <v>5755</v>
      </c>
      <c r="E437" s="15" t="s">
        <v>1329</v>
      </c>
    </row>
    <row r="438" spans="1:5" x14ac:dyDescent="0.15">
      <c r="A438" s="14" t="s">
        <v>1261</v>
      </c>
      <c r="B438" s="5" t="s">
        <v>1330</v>
      </c>
      <c r="C438" s="5" t="s">
        <v>1331</v>
      </c>
      <c r="D438" s="5" t="s">
        <v>5756</v>
      </c>
      <c r="E438" s="15" t="s">
        <v>1332</v>
      </c>
    </row>
    <row r="439" spans="1:5" x14ac:dyDescent="0.15">
      <c r="A439" s="14" t="s">
        <v>1261</v>
      </c>
      <c r="B439" s="5" t="s">
        <v>1333</v>
      </c>
      <c r="C439" s="5" t="s">
        <v>1334</v>
      </c>
      <c r="D439" s="5" t="s">
        <v>5757</v>
      </c>
      <c r="E439" s="15" t="s">
        <v>1335</v>
      </c>
    </row>
    <row r="440" spans="1:5" x14ac:dyDescent="0.15">
      <c r="A440" s="14" t="s">
        <v>1261</v>
      </c>
      <c r="B440" s="5" t="s">
        <v>1336</v>
      </c>
      <c r="C440" s="5" t="s">
        <v>1337</v>
      </c>
      <c r="D440" s="5" t="s">
        <v>5758</v>
      </c>
      <c r="E440" s="15" t="s">
        <v>1338</v>
      </c>
    </row>
    <row r="441" spans="1:5" x14ac:dyDescent="0.15">
      <c r="A441" s="14" t="s">
        <v>1261</v>
      </c>
      <c r="B441" s="5" t="s">
        <v>1339</v>
      </c>
      <c r="C441" s="5" t="s">
        <v>1340</v>
      </c>
      <c r="D441" s="5" t="s">
        <v>5759</v>
      </c>
      <c r="E441" s="15" t="s">
        <v>1341</v>
      </c>
    </row>
    <row r="442" spans="1:5" x14ac:dyDescent="0.15">
      <c r="A442" s="14" t="s">
        <v>1261</v>
      </c>
      <c r="B442" s="5" t="s">
        <v>1342</v>
      </c>
      <c r="C442" s="5" t="s">
        <v>1343</v>
      </c>
      <c r="D442" s="5" t="s">
        <v>5760</v>
      </c>
      <c r="E442" s="15" t="s">
        <v>1344</v>
      </c>
    </row>
    <row r="443" spans="1:5" x14ac:dyDescent="0.15">
      <c r="A443" s="14" t="s">
        <v>1261</v>
      </c>
      <c r="B443" s="5" t="s">
        <v>1345</v>
      </c>
      <c r="C443" s="5" t="s">
        <v>1346</v>
      </c>
      <c r="D443" s="5" t="s">
        <v>5761</v>
      </c>
      <c r="E443" s="15" t="s">
        <v>1347</v>
      </c>
    </row>
    <row r="444" spans="1:5" x14ac:dyDescent="0.15">
      <c r="A444" s="14" t="s">
        <v>1261</v>
      </c>
      <c r="B444" s="5" t="s">
        <v>1348</v>
      </c>
      <c r="C444" s="5" t="s">
        <v>1349</v>
      </c>
      <c r="D444" s="5" t="s">
        <v>5762</v>
      </c>
      <c r="E444" s="15" t="s">
        <v>1350</v>
      </c>
    </row>
    <row r="445" spans="1:5" x14ac:dyDescent="0.15">
      <c r="A445" s="14" t="s">
        <v>1261</v>
      </c>
      <c r="B445" s="5" t="s">
        <v>1351</v>
      </c>
      <c r="C445" s="5" t="s">
        <v>1352</v>
      </c>
      <c r="D445" s="5" t="s">
        <v>5763</v>
      </c>
      <c r="E445" s="15" t="s">
        <v>1353</v>
      </c>
    </row>
    <row r="446" spans="1:5" x14ac:dyDescent="0.15">
      <c r="A446" s="14" t="s">
        <v>1261</v>
      </c>
      <c r="B446" s="5" t="s">
        <v>1354</v>
      </c>
      <c r="C446" s="5" t="s">
        <v>1355</v>
      </c>
      <c r="D446" s="5" t="s">
        <v>5764</v>
      </c>
      <c r="E446" s="15" t="s">
        <v>1356</v>
      </c>
    </row>
    <row r="447" spans="1:5" x14ac:dyDescent="0.15">
      <c r="A447" s="14" t="s">
        <v>1261</v>
      </c>
      <c r="B447" s="5" t="s">
        <v>1357</v>
      </c>
      <c r="C447" s="5" t="s">
        <v>1358</v>
      </c>
      <c r="D447" s="5" t="s">
        <v>5765</v>
      </c>
      <c r="E447" s="15" t="s">
        <v>1359</v>
      </c>
    </row>
    <row r="448" spans="1:5" x14ac:dyDescent="0.15">
      <c r="A448" s="14" t="s">
        <v>1261</v>
      </c>
      <c r="B448" s="5" t="s">
        <v>1360</v>
      </c>
      <c r="C448" s="5" t="s">
        <v>1361</v>
      </c>
      <c r="D448" s="5" t="s">
        <v>5766</v>
      </c>
      <c r="E448" s="15" t="s">
        <v>1362</v>
      </c>
    </row>
    <row r="449" spans="1:5" x14ac:dyDescent="0.15">
      <c r="A449" s="14" t="s">
        <v>1261</v>
      </c>
      <c r="B449" s="5" t="s">
        <v>1363</v>
      </c>
      <c r="C449" s="5" t="s">
        <v>1364</v>
      </c>
      <c r="D449" s="5" t="s">
        <v>5767</v>
      </c>
      <c r="E449" s="15" t="s">
        <v>1365</v>
      </c>
    </row>
    <row r="450" spans="1:5" x14ac:dyDescent="0.15">
      <c r="A450" s="14" t="s">
        <v>1261</v>
      </c>
      <c r="B450" s="5" t="s">
        <v>1366</v>
      </c>
      <c r="C450" s="5" t="s">
        <v>1367</v>
      </c>
      <c r="D450" s="5" t="s">
        <v>5768</v>
      </c>
      <c r="E450" s="15" t="s">
        <v>1368</v>
      </c>
    </row>
    <row r="451" spans="1:5" x14ac:dyDescent="0.15">
      <c r="A451" s="14" t="s">
        <v>1261</v>
      </c>
      <c r="B451" s="5" t="s">
        <v>1369</v>
      </c>
      <c r="C451" s="5" t="s">
        <v>1370</v>
      </c>
      <c r="D451" s="5" t="s">
        <v>5769</v>
      </c>
      <c r="E451" s="15" t="s">
        <v>1371</v>
      </c>
    </row>
    <row r="452" spans="1:5" x14ac:dyDescent="0.15">
      <c r="A452" s="14" t="s">
        <v>1261</v>
      </c>
      <c r="B452" s="5" t="s">
        <v>1372</v>
      </c>
      <c r="C452" s="5" t="s">
        <v>1373</v>
      </c>
      <c r="D452" s="5" t="s">
        <v>5770</v>
      </c>
      <c r="E452" s="15" t="s">
        <v>1374</v>
      </c>
    </row>
    <row r="453" spans="1:5" x14ac:dyDescent="0.15">
      <c r="A453" s="14" t="s">
        <v>1261</v>
      </c>
      <c r="B453" s="5" t="s">
        <v>1375</v>
      </c>
      <c r="C453" s="5" t="s">
        <v>1376</v>
      </c>
      <c r="D453" s="5" t="s">
        <v>5771</v>
      </c>
      <c r="E453" s="15" t="s">
        <v>1377</v>
      </c>
    </row>
    <row r="454" spans="1:5" x14ac:dyDescent="0.15">
      <c r="A454" s="14" t="s">
        <v>1261</v>
      </c>
      <c r="B454" s="5" t="s">
        <v>1378</v>
      </c>
      <c r="C454" s="5" t="s">
        <v>1379</v>
      </c>
      <c r="D454" s="5" t="s">
        <v>5772</v>
      </c>
      <c r="E454" s="15" t="s">
        <v>1380</v>
      </c>
    </row>
    <row r="455" spans="1:5" x14ac:dyDescent="0.15">
      <c r="A455" s="14" t="s">
        <v>1261</v>
      </c>
      <c r="B455" s="5" t="s">
        <v>1381</v>
      </c>
      <c r="C455" s="5" t="s">
        <v>1382</v>
      </c>
      <c r="D455" s="5" t="s">
        <v>5773</v>
      </c>
      <c r="E455" s="15" t="s">
        <v>1383</v>
      </c>
    </row>
    <row r="456" spans="1:5" x14ac:dyDescent="0.15">
      <c r="A456" s="14" t="s">
        <v>1261</v>
      </c>
      <c r="B456" s="5" t="s">
        <v>1384</v>
      </c>
      <c r="C456" s="5" t="s">
        <v>1385</v>
      </c>
      <c r="D456" s="5" t="s">
        <v>5774</v>
      </c>
      <c r="E456" s="15" t="s">
        <v>1386</v>
      </c>
    </row>
    <row r="457" spans="1:5" x14ac:dyDescent="0.15">
      <c r="A457" s="14" t="s">
        <v>1261</v>
      </c>
      <c r="B457" s="5" t="s">
        <v>1387</v>
      </c>
      <c r="C457" s="5" t="s">
        <v>1388</v>
      </c>
      <c r="D457" s="5" t="s">
        <v>5775</v>
      </c>
      <c r="E457" s="15" t="s">
        <v>1389</v>
      </c>
    </row>
    <row r="458" spans="1:5" x14ac:dyDescent="0.15">
      <c r="A458" s="14" t="s">
        <v>1261</v>
      </c>
      <c r="B458" s="5" t="s">
        <v>1390</v>
      </c>
      <c r="C458" s="5" t="s">
        <v>1391</v>
      </c>
      <c r="D458" s="5" t="s">
        <v>5776</v>
      </c>
      <c r="E458" s="15" t="s">
        <v>1392</v>
      </c>
    </row>
    <row r="459" spans="1:5" ht="15.6" thickBot="1" x14ac:dyDescent="0.2">
      <c r="A459" s="14" t="s">
        <v>1261</v>
      </c>
      <c r="B459" s="5" t="s">
        <v>1393</v>
      </c>
      <c r="C459" s="5" t="s">
        <v>1394</v>
      </c>
      <c r="D459" s="5" t="s">
        <v>5777</v>
      </c>
      <c r="E459" s="15" t="s">
        <v>1395</v>
      </c>
    </row>
    <row r="460" spans="1:5" ht="15.6" thickTop="1" x14ac:dyDescent="0.15">
      <c r="A460" s="12" t="s">
        <v>1396</v>
      </c>
      <c r="B460" s="4" t="s">
        <v>1397</v>
      </c>
      <c r="C460" s="4"/>
      <c r="D460" s="4" t="s">
        <v>5778</v>
      </c>
      <c r="E460" s="13" t="s">
        <v>1398</v>
      </c>
    </row>
    <row r="461" spans="1:5" x14ac:dyDescent="0.15">
      <c r="A461" s="14" t="s">
        <v>1396</v>
      </c>
      <c r="B461" s="5" t="s">
        <v>1399</v>
      </c>
      <c r="C461" s="5" t="s">
        <v>1400</v>
      </c>
      <c r="D461" s="5" t="s">
        <v>5779</v>
      </c>
      <c r="E461" s="15" t="s">
        <v>1401</v>
      </c>
    </row>
    <row r="462" spans="1:5" x14ac:dyDescent="0.15">
      <c r="A462" s="14" t="s">
        <v>1396</v>
      </c>
      <c r="B462" s="5" t="s">
        <v>1402</v>
      </c>
      <c r="C462" s="5" t="s">
        <v>1403</v>
      </c>
      <c r="D462" s="5" t="s">
        <v>5780</v>
      </c>
      <c r="E462" s="15" t="s">
        <v>1404</v>
      </c>
    </row>
    <row r="463" spans="1:5" x14ac:dyDescent="0.15">
      <c r="A463" s="14" t="s">
        <v>1396</v>
      </c>
      <c r="B463" s="5" t="s">
        <v>1405</v>
      </c>
      <c r="C463" s="5" t="s">
        <v>1406</v>
      </c>
      <c r="D463" s="5" t="s">
        <v>5781</v>
      </c>
      <c r="E463" s="15" t="s">
        <v>1407</v>
      </c>
    </row>
    <row r="464" spans="1:5" x14ac:dyDescent="0.15">
      <c r="A464" s="14" t="s">
        <v>1396</v>
      </c>
      <c r="B464" s="5" t="s">
        <v>1408</v>
      </c>
      <c r="C464" s="5" t="s">
        <v>1409</v>
      </c>
      <c r="D464" s="5" t="s">
        <v>5782</v>
      </c>
      <c r="E464" s="15" t="s">
        <v>1410</v>
      </c>
    </row>
    <row r="465" spans="1:5" x14ac:dyDescent="0.15">
      <c r="A465" s="14" t="s">
        <v>1396</v>
      </c>
      <c r="B465" s="5" t="s">
        <v>1411</v>
      </c>
      <c r="C465" s="5" t="s">
        <v>1412</v>
      </c>
      <c r="D465" s="5" t="s">
        <v>5783</v>
      </c>
      <c r="E465" s="15" t="s">
        <v>1413</v>
      </c>
    </row>
    <row r="466" spans="1:5" x14ac:dyDescent="0.15">
      <c r="A466" s="14" t="s">
        <v>1396</v>
      </c>
      <c r="B466" s="5" t="s">
        <v>1414</v>
      </c>
      <c r="C466" s="5" t="s">
        <v>1415</v>
      </c>
      <c r="D466" s="5" t="s">
        <v>5784</v>
      </c>
      <c r="E466" s="15" t="s">
        <v>1416</v>
      </c>
    </row>
    <row r="467" spans="1:5" x14ac:dyDescent="0.15">
      <c r="A467" s="14" t="s">
        <v>1396</v>
      </c>
      <c r="B467" s="5" t="s">
        <v>1417</v>
      </c>
      <c r="C467" s="5" t="s">
        <v>1418</v>
      </c>
      <c r="D467" s="5" t="s">
        <v>5785</v>
      </c>
      <c r="E467" s="15" t="s">
        <v>1419</v>
      </c>
    </row>
    <row r="468" spans="1:5" x14ac:dyDescent="0.15">
      <c r="A468" s="14" t="s">
        <v>1396</v>
      </c>
      <c r="B468" s="5" t="s">
        <v>1420</v>
      </c>
      <c r="C468" s="5" t="s">
        <v>1421</v>
      </c>
      <c r="D468" s="5" t="s">
        <v>5786</v>
      </c>
      <c r="E468" s="15" t="s">
        <v>1422</v>
      </c>
    </row>
    <row r="469" spans="1:5" x14ac:dyDescent="0.15">
      <c r="A469" s="14" t="s">
        <v>1396</v>
      </c>
      <c r="B469" s="5" t="s">
        <v>1423</v>
      </c>
      <c r="C469" s="5" t="s">
        <v>1424</v>
      </c>
      <c r="D469" s="5" t="s">
        <v>5787</v>
      </c>
      <c r="E469" s="15" t="s">
        <v>1425</v>
      </c>
    </row>
    <row r="470" spans="1:5" x14ac:dyDescent="0.15">
      <c r="A470" s="14" t="s">
        <v>1396</v>
      </c>
      <c r="B470" s="5" t="s">
        <v>1426</v>
      </c>
      <c r="C470" s="5" t="s">
        <v>1427</v>
      </c>
      <c r="D470" s="5" t="s">
        <v>5788</v>
      </c>
      <c r="E470" s="15" t="s">
        <v>1428</v>
      </c>
    </row>
    <row r="471" spans="1:5" x14ac:dyDescent="0.15">
      <c r="A471" s="14" t="s">
        <v>1396</v>
      </c>
      <c r="B471" s="5" t="s">
        <v>1429</v>
      </c>
      <c r="C471" s="5" t="s">
        <v>1430</v>
      </c>
      <c r="D471" s="5" t="s">
        <v>5789</v>
      </c>
      <c r="E471" s="15" t="s">
        <v>1431</v>
      </c>
    </row>
    <row r="472" spans="1:5" x14ac:dyDescent="0.15">
      <c r="A472" s="14" t="s">
        <v>1396</v>
      </c>
      <c r="B472" s="5" t="s">
        <v>1432</v>
      </c>
      <c r="C472" s="5" t="s">
        <v>1433</v>
      </c>
      <c r="D472" s="5" t="s">
        <v>5790</v>
      </c>
      <c r="E472" s="15" t="s">
        <v>1434</v>
      </c>
    </row>
    <row r="473" spans="1:5" x14ac:dyDescent="0.15">
      <c r="A473" s="14" t="s">
        <v>1396</v>
      </c>
      <c r="B473" s="5" t="s">
        <v>1435</v>
      </c>
      <c r="C473" s="5" t="s">
        <v>1436</v>
      </c>
      <c r="D473" s="5" t="s">
        <v>5791</v>
      </c>
      <c r="E473" s="15" t="s">
        <v>1437</v>
      </c>
    </row>
    <row r="474" spans="1:5" x14ac:dyDescent="0.15">
      <c r="A474" s="14" t="s">
        <v>1396</v>
      </c>
      <c r="B474" s="5" t="s">
        <v>1438</v>
      </c>
      <c r="C474" s="5" t="s">
        <v>1439</v>
      </c>
      <c r="D474" s="5" t="s">
        <v>5792</v>
      </c>
      <c r="E474" s="15" t="s">
        <v>1440</v>
      </c>
    </row>
    <row r="475" spans="1:5" x14ac:dyDescent="0.15">
      <c r="A475" s="14" t="s">
        <v>1396</v>
      </c>
      <c r="B475" s="5" t="s">
        <v>1441</v>
      </c>
      <c r="C475" s="5" t="s">
        <v>1442</v>
      </c>
      <c r="D475" s="5" t="s">
        <v>5793</v>
      </c>
      <c r="E475" s="15" t="s">
        <v>1443</v>
      </c>
    </row>
    <row r="476" spans="1:5" x14ac:dyDescent="0.15">
      <c r="A476" s="14" t="s">
        <v>1396</v>
      </c>
      <c r="B476" s="5" t="s">
        <v>1444</v>
      </c>
      <c r="C476" s="5" t="s">
        <v>1445</v>
      </c>
      <c r="D476" s="5" t="s">
        <v>5794</v>
      </c>
      <c r="E476" s="15" t="s">
        <v>1446</v>
      </c>
    </row>
    <row r="477" spans="1:5" x14ac:dyDescent="0.15">
      <c r="A477" s="14" t="s">
        <v>1396</v>
      </c>
      <c r="B477" s="5" t="s">
        <v>1447</v>
      </c>
      <c r="C477" s="5" t="s">
        <v>1448</v>
      </c>
      <c r="D477" s="5" t="s">
        <v>5795</v>
      </c>
      <c r="E477" s="15" t="s">
        <v>1449</v>
      </c>
    </row>
    <row r="478" spans="1:5" x14ac:dyDescent="0.15">
      <c r="A478" s="14" t="s">
        <v>1396</v>
      </c>
      <c r="B478" s="5" t="s">
        <v>1450</v>
      </c>
      <c r="C478" s="5" t="s">
        <v>1451</v>
      </c>
      <c r="D478" s="5" t="s">
        <v>5796</v>
      </c>
      <c r="E478" s="15" t="s">
        <v>1452</v>
      </c>
    </row>
    <row r="479" spans="1:5" x14ac:dyDescent="0.15">
      <c r="A479" s="14" t="s">
        <v>1396</v>
      </c>
      <c r="B479" s="5" t="s">
        <v>1453</v>
      </c>
      <c r="C479" s="5" t="s">
        <v>1454</v>
      </c>
      <c r="D479" s="5" t="s">
        <v>5797</v>
      </c>
      <c r="E479" s="15" t="s">
        <v>1455</v>
      </c>
    </row>
    <row r="480" spans="1:5" x14ac:dyDescent="0.15">
      <c r="A480" s="14" t="s">
        <v>1396</v>
      </c>
      <c r="B480" s="5" t="s">
        <v>1456</v>
      </c>
      <c r="C480" s="5" t="s">
        <v>1457</v>
      </c>
      <c r="D480" s="5" t="s">
        <v>5798</v>
      </c>
      <c r="E480" s="15" t="s">
        <v>1458</v>
      </c>
    </row>
    <row r="481" spans="1:5" x14ac:dyDescent="0.15">
      <c r="A481" s="14" t="s">
        <v>1396</v>
      </c>
      <c r="B481" s="5" t="s">
        <v>1459</v>
      </c>
      <c r="C481" s="5" t="s">
        <v>1460</v>
      </c>
      <c r="D481" s="5" t="s">
        <v>5799</v>
      </c>
      <c r="E481" s="15" t="s">
        <v>1461</v>
      </c>
    </row>
    <row r="482" spans="1:5" x14ac:dyDescent="0.15">
      <c r="A482" s="14" t="s">
        <v>1396</v>
      </c>
      <c r="B482" s="5" t="s">
        <v>1462</v>
      </c>
      <c r="C482" s="5" t="s">
        <v>1463</v>
      </c>
      <c r="D482" s="5" t="s">
        <v>5800</v>
      </c>
      <c r="E482" s="15" t="s">
        <v>1464</v>
      </c>
    </row>
    <row r="483" spans="1:5" x14ac:dyDescent="0.15">
      <c r="A483" s="14" t="s">
        <v>1396</v>
      </c>
      <c r="B483" s="5" t="s">
        <v>1465</v>
      </c>
      <c r="C483" s="5" t="s">
        <v>1466</v>
      </c>
      <c r="D483" s="5" t="s">
        <v>5801</v>
      </c>
      <c r="E483" s="15" t="s">
        <v>1467</v>
      </c>
    </row>
    <row r="484" spans="1:5" x14ac:dyDescent="0.15">
      <c r="A484" s="14" t="s">
        <v>1396</v>
      </c>
      <c r="B484" s="5" t="s">
        <v>1468</v>
      </c>
      <c r="C484" s="5" t="s">
        <v>1469</v>
      </c>
      <c r="D484" s="5" t="s">
        <v>5802</v>
      </c>
      <c r="E484" s="15" t="s">
        <v>1470</v>
      </c>
    </row>
    <row r="485" spans="1:5" ht="15.6" thickBot="1" x14ac:dyDescent="0.2">
      <c r="A485" s="14" t="s">
        <v>1396</v>
      </c>
      <c r="B485" s="5" t="s">
        <v>1471</v>
      </c>
      <c r="C485" s="5" t="s">
        <v>1472</v>
      </c>
      <c r="D485" s="5" t="s">
        <v>5803</v>
      </c>
      <c r="E485" s="15" t="s">
        <v>1473</v>
      </c>
    </row>
    <row r="486" spans="1:5" ht="15.6" thickTop="1" x14ac:dyDescent="0.15">
      <c r="A486" s="12" t="s">
        <v>1474</v>
      </c>
      <c r="B486" s="4" t="s">
        <v>1475</v>
      </c>
      <c r="C486" s="4"/>
      <c r="D486" s="4" t="s">
        <v>5804</v>
      </c>
      <c r="E486" s="13" t="s">
        <v>1476</v>
      </c>
    </row>
    <row r="487" spans="1:5" x14ac:dyDescent="0.15">
      <c r="A487" s="14" t="s">
        <v>1474</v>
      </c>
      <c r="B487" s="5" t="s">
        <v>1477</v>
      </c>
      <c r="C487" s="5" t="s">
        <v>1478</v>
      </c>
      <c r="D487" s="5" t="s">
        <v>5805</v>
      </c>
      <c r="E487" s="15" t="s">
        <v>1479</v>
      </c>
    </row>
    <row r="488" spans="1:5" x14ac:dyDescent="0.15">
      <c r="A488" s="14" t="s">
        <v>1474</v>
      </c>
      <c r="B488" s="5" t="s">
        <v>1480</v>
      </c>
      <c r="C488" s="5" t="s">
        <v>1481</v>
      </c>
      <c r="D488" s="5" t="s">
        <v>5806</v>
      </c>
      <c r="E488" s="15" t="s">
        <v>1482</v>
      </c>
    </row>
    <row r="489" spans="1:5" x14ac:dyDescent="0.15">
      <c r="A489" s="14" t="s">
        <v>1474</v>
      </c>
      <c r="B489" s="5" t="s">
        <v>1483</v>
      </c>
      <c r="C489" s="5" t="s">
        <v>1484</v>
      </c>
      <c r="D489" s="5" t="s">
        <v>5807</v>
      </c>
      <c r="E489" s="15" t="s">
        <v>1485</v>
      </c>
    </row>
    <row r="490" spans="1:5" x14ac:dyDescent="0.15">
      <c r="A490" s="14" t="s">
        <v>1474</v>
      </c>
      <c r="B490" s="5" t="s">
        <v>1486</v>
      </c>
      <c r="C490" s="5" t="s">
        <v>1487</v>
      </c>
      <c r="D490" s="5" t="s">
        <v>5808</v>
      </c>
      <c r="E490" s="15" t="s">
        <v>1488</v>
      </c>
    </row>
    <row r="491" spans="1:5" x14ac:dyDescent="0.15">
      <c r="A491" s="14" t="s">
        <v>1474</v>
      </c>
      <c r="B491" s="5" t="s">
        <v>1489</v>
      </c>
      <c r="C491" s="5" t="s">
        <v>1490</v>
      </c>
      <c r="D491" s="5" t="s">
        <v>5809</v>
      </c>
      <c r="E491" s="15" t="s">
        <v>1491</v>
      </c>
    </row>
    <row r="492" spans="1:5" x14ac:dyDescent="0.15">
      <c r="A492" s="14" t="s">
        <v>1474</v>
      </c>
      <c r="B492" s="5" t="s">
        <v>1492</v>
      </c>
      <c r="C492" s="5" t="s">
        <v>1493</v>
      </c>
      <c r="D492" s="5" t="s">
        <v>5810</v>
      </c>
      <c r="E492" s="15" t="s">
        <v>1494</v>
      </c>
    </row>
    <row r="493" spans="1:5" x14ac:dyDescent="0.15">
      <c r="A493" s="14" t="s">
        <v>1474</v>
      </c>
      <c r="B493" s="5" t="s">
        <v>1495</v>
      </c>
      <c r="C493" s="5" t="s">
        <v>1496</v>
      </c>
      <c r="D493" s="5" t="s">
        <v>5811</v>
      </c>
      <c r="E493" s="15" t="s">
        <v>1497</v>
      </c>
    </row>
    <row r="494" spans="1:5" x14ac:dyDescent="0.15">
      <c r="A494" s="14" t="s">
        <v>1474</v>
      </c>
      <c r="B494" s="5" t="s">
        <v>1498</v>
      </c>
      <c r="C494" s="5" t="s">
        <v>1499</v>
      </c>
      <c r="D494" s="5" t="s">
        <v>5812</v>
      </c>
      <c r="E494" s="15" t="s">
        <v>1500</v>
      </c>
    </row>
    <row r="495" spans="1:5" x14ac:dyDescent="0.15">
      <c r="A495" s="14" t="s">
        <v>1474</v>
      </c>
      <c r="B495" s="5" t="s">
        <v>1501</v>
      </c>
      <c r="C495" s="5" t="s">
        <v>1502</v>
      </c>
      <c r="D495" s="5" t="s">
        <v>5813</v>
      </c>
      <c r="E495" s="15" t="s">
        <v>1503</v>
      </c>
    </row>
    <row r="496" spans="1:5" x14ac:dyDescent="0.15">
      <c r="A496" s="14" t="s">
        <v>1474</v>
      </c>
      <c r="B496" s="5" t="s">
        <v>1504</v>
      </c>
      <c r="C496" s="5" t="s">
        <v>1505</v>
      </c>
      <c r="D496" s="5" t="s">
        <v>5814</v>
      </c>
      <c r="E496" s="15" t="s">
        <v>1506</v>
      </c>
    </row>
    <row r="497" spans="1:5" x14ac:dyDescent="0.15">
      <c r="A497" s="14" t="s">
        <v>1474</v>
      </c>
      <c r="B497" s="5" t="s">
        <v>1507</v>
      </c>
      <c r="C497" s="5" t="s">
        <v>1508</v>
      </c>
      <c r="D497" s="5" t="s">
        <v>5815</v>
      </c>
      <c r="E497" s="15" t="s">
        <v>1509</v>
      </c>
    </row>
    <row r="498" spans="1:5" x14ac:dyDescent="0.15">
      <c r="A498" s="14" t="s">
        <v>1474</v>
      </c>
      <c r="B498" s="5" t="s">
        <v>1510</v>
      </c>
      <c r="C498" s="5" t="s">
        <v>1511</v>
      </c>
      <c r="D498" s="5" t="s">
        <v>5816</v>
      </c>
      <c r="E498" s="15" t="s">
        <v>1512</v>
      </c>
    </row>
    <row r="499" spans="1:5" x14ac:dyDescent="0.15">
      <c r="A499" s="14" t="s">
        <v>1474</v>
      </c>
      <c r="B499" s="5" t="s">
        <v>1513</v>
      </c>
      <c r="C499" s="5" t="s">
        <v>1514</v>
      </c>
      <c r="D499" s="5" t="s">
        <v>5817</v>
      </c>
      <c r="E499" s="15" t="s">
        <v>1515</v>
      </c>
    </row>
    <row r="500" spans="1:5" x14ac:dyDescent="0.15">
      <c r="A500" s="14" t="s">
        <v>1474</v>
      </c>
      <c r="B500" s="5" t="s">
        <v>1516</v>
      </c>
      <c r="C500" s="5" t="s">
        <v>1517</v>
      </c>
      <c r="D500" s="5" t="s">
        <v>5818</v>
      </c>
      <c r="E500" s="15" t="s">
        <v>1518</v>
      </c>
    </row>
    <row r="501" spans="1:5" x14ac:dyDescent="0.15">
      <c r="A501" s="14" t="s">
        <v>1474</v>
      </c>
      <c r="B501" s="5" t="s">
        <v>1519</v>
      </c>
      <c r="C501" s="5" t="s">
        <v>1520</v>
      </c>
      <c r="D501" s="5" t="s">
        <v>5819</v>
      </c>
      <c r="E501" s="15" t="s">
        <v>1521</v>
      </c>
    </row>
    <row r="502" spans="1:5" x14ac:dyDescent="0.15">
      <c r="A502" s="14" t="s">
        <v>1474</v>
      </c>
      <c r="B502" s="5" t="s">
        <v>1522</v>
      </c>
      <c r="C502" s="5" t="s">
        <v>1523</v>
      </c>
      <c r="D502" s="5" t="s">
        <v>5820</v>
      </c>
      <c r="E502" s="15" t="s">
        <v>1524</v>
      </c>
    </row>
    <row r="503" spans="1:5" x14ac:dyDescent="0.15">
      <c r="A503" s="14" t="s">
        <v>1474</v>
      </c>
      <c r="B503" s="5" t="s">
        <v>1525</v>
      </c>
      <c r="C503" s="5" t="s">
        <v>1526</v>
      </c>
      <c r="D503" s="5" t="s">
        <v>5821</v>
      </c>
      <c r="E503" s="15" t="s">
        <v>1527</v>
      </c>
    </row>
    <row r="504" spans="1:5" x14ac:dyDescent="0.15">
      <c r="A504" s="14" t="s">
        <v>1474</v>
      </c>
      <c r="B504" s="5" t="s">
        <v>1528</v>
      </c>
      <c r="C504" s="5" t="s">
        <v>1529</v>
      </c>
      <c r="D504" s="5" t="s">
        <v>5822</v>
      </c>
      <c r="E504" s="15" t="s">
        <v>1530</v>
      </c>
    </row>
    <row r="505" spans="1:5" x14ac:dyDescent="0.15">
      <c r="A505" s="14" t="s">
        <v>1474</v>
      </c>
      <c r="B505" s="5" t="s">
        <v>1531</v>
      </c>
      <c r="C505" s="5" t="s">
        <v>1532</v>
      </c>
      <c r="D505" s="5" t="s">
        <v>5823</v>
      </c>
      <c r="E505" s="15" t="s">
        <v>1533</v>
      </c>
    </row>
    <row r="506" spans="1:5" x14ac:dyDescent="0.15">
      <c r="A506" s="14" t="s">
        <v>1474</v>
      </c>
      <c r="B506" s="5" t="s">
        <v>1534</v>
      </c>
      <c r="C506" s="5" t="s">
        <v>1535</v>
      </c>
      <c r="D506" s="5" t="s">
        <v>5824</v>
      </c>
      <c r="E506" s="15" t="s">
        <v>1536</v>
      </c>
    </row>
    <row r="507" spans="1:5" x14ac:dyDescent="0.15">
      <c r="A507" s="14" t="s">
        <v>1474</v>
      </c>
      <c r="B507" s="5" t="s">
        <v>1537</v>
      </c>
      <c r="C507" s="5" t="s">
        <v>1538</v>
      </c>
      <c r="D507" s="5" t="s">
        <v>5825</v>
      </c>
      <c r="E507" s="15" t="s">
        <v>1539</v>
      </c>
    </row>
    <row r="508" spans="1:5" x14ac:dyDescent="0.15">
      <c r="A508" s="14" t="s">
        <v>1474</v>
      </c>
      <c r="B508" s="5" t="s">
        <v>1540</v>
      </c>
      <c r="C508" s="5" t="s">
        <v>1541</v>
      </c>
      <c r="D508" s="5" t="s">
        <v>5826</v>
      </c>
      <c r="E508" s="15" t="s">
        <v>1542</v>
      </c>
    </row>
    <row r="509" spans="1:5" x14ac:dyDescent="0.15">
      <c r="A509" s="14" t="s">
        <v>1474</v>
      </c>
      <c r="B509" s="5" t="s">
        <v>1543</v>
      </c>
      <c r="C509" s="5" t="s">
        <v>1544</v>
      </c>
      <c r="D509" s="5" t="s">
        <v>5827</v>
      </c>
      <c r="E509" s="15" t="s">
        <v>1545</v>
      </c>
    </row>
    <row r="510" spans="1:5" x14ac:dyDescent="0.15">
      <c r="A510" s="14" t="s">
        <v>1474</v>
      </c>
      <c r="B510" s="5" t="s">
        <v>1546</v>
      </c>
      <c r="C510" s="5" t="s">
        <v>1547</v>
      </c>
      <c r="D510" s="5" t="s">
        <v>5828</v>
      </c>
      <c r="E510" s="15" t="s">
        <v>1548</v>
      </c>
    </row>
    <row r="511" spans="1:5" x14ac:dyDescent="0.15">
      <c r="A511" s="14" t="s">
        <v>1474</v>
      </c>
      <c r="B511" s="5" t="s">
        <v>1549</v>
      </c>
      <c r="C511" s="5" t="s">
        <v>1550</v>
      </c>
      <c r="D511" s="5" t="s">
        <v>5829</v>
      </c>
      <c r="E511" s="15" t="s">
        <v>1551</v>
      </c>
    </row>
    <row r="512" spans="1:5" x14ac:dyDescent="0.15">
      <c r="A512" s="14" t="s">
        <v>1474</v>
      </c>
      <c r="B512" s="5" t="s">
        <v>1552</v>
      </c>
      <c r="C512" s="5" t="s">
        <v>1553</v>
      </c>
      <c r="D512" s="5" t="s">
        <v>5830</v>
      </c>
      <c r="E512" s="15" t="s">
        <v>1554</v>
      </c>
    </row>
    <row r="513" spans="1:5" x14ac:dyDescent="0.15">
      <c r="A513" s="14" t="s">
        <v>1474</v>
      </c>
      <c r="B513" s="5" t="s">
        <v>1555</v>
      </c>
      <c r="C513" s="5" t="s">
        <v>1556</v>
      </c>
      <c r="D513" s="5" t="s">
        <v>5831</v>
      </c>
      <c r="E513" s="15" t="s">
        <v>1557</v>
      </c>
    </row>
    <row r="514" spans="1:5" x14ac:dyDescent="0.15">
      <c r="A514" s="14" t="s">
        <v>1474</v>
      </c>
      <c r="B514" s="5" t="s">
        <v>1180</v>
      </c>
      <c r="C514" s="5" t="s">
        <v>1181</v>
      </c>
      <c r="D514" s="5" t="s">
        <v>5832</v>
      </c>
      <c r="E514" s="15" t="s">
        <v>1558</v>
      </c>
    </row>
    <row r="515" spans="1:5" x14ac:dyDescent="0.15">
      <c r="A515" s="14" t="s">
        <v>1474</v>
      </c>
      <c r="B515" s="5" t="s">
        <v>1559</v>
      </c>
      <c r="C515" s="5" t="s">
        <v>1560</v>
      </c>
      <c r="D515" s="5" t="s">
        <v>5833</v>
      </c>
      <c r="E515" s="15" t="s">
        <v>1561</v>
      </c>
    </row>
    <row r="516" spans="1:5" x14ac:dyDescent="0.15">
      <c r="A516" s="14" t="s">
        <v>1474</v>
      </c>
      <c r="B516" s="5" t="s">
        <v>1562</v>
      </c>
      <c r="C516" s="5" t="s">
        <v>1563</v>
      </c>
      <c r="D516" s="5" t="s">
        <v>5834</v>
      </c>
      <c r="E516" s="15" t="s">
        <v>1564</v>
      </c>
    </row>
    <row r="517" spans="1:5" x14ac:dyDescent="0.15">
      <c r="A517" s="14" t="s">
        <v>1474</v>
      </c>
      <c r="B517" s="5" t="s">
        <v>1565</v>
      </c>
      <c r="C517" s="5" t="s">
        <v>1566</v>
      </c>
      <c r="D517" s="5" t="s">
        <v>5835</v>
      </c>
      <c r="E517" s="15" t="s">
        <v>1567</v>
      </c>
    </row>
    <row r="518" spans="1:5" x14ac:dyDescent="0.15">
      <c r="A518" s="14" t="s">
        <v>1474</v>
      </c>
      <c r="B518" s="5" t="s">
        <v>1568</v>
      </c>
      <c r="C518" s="5" t="s">
        <v>1569</v>
      </c>
      <c r="D518" s="5" t="s">
        <v>5836</v>
      </c>
      <c r="E518" s="15" t="s">
        <v>1570</v>
      </c>
    </row>
    <row r="519" spans="1:5" x14ac:dyDescent="0.15">
      <c r="A519" s="14" t="s">
        <v>1474</v>
      </c>
      <c r="B519" s="5" t="s">
        <v>1571</v>
      </c>
      <c r="C519" s="5" t="s">
        <v>1572</v>
      </c>
      <c r="D519" s="5" t="s">
        <v>5837</v>
      </c>
      <c r="E519" s="15" t="s">
        <v>1573</v>
      </c>
    </row>
    <row r="520" spans="1:5" x14ac:dyDescent="0.15">
      <c r="A520" s="14" t="s">
        <v>1474</v>
      </c>
      <c r="B520" s="5" t="s">
        <v>1574</v>
      </c>
      <c r="C520" s="5" t="s">
        <v>1575</v>
      </c>
      <c r="D520" s="5" t="s">
        <v>5838</v>
      </c>
      <c r="E520" s="15" t="s">
        <v>1576</v>
      </c>
    </row>
    <row r="521" spans="1:5" ht="15.6" thickBot="1" x14ac:dyDescent="0.2">
      <c r="A521" s="14" t="s">
        <v>1474</v>
      </c>
      <c r="B521" s="5" t="s">
        <v>1577</v>
      </c>
      <c r="C521" s="5" t="s">
        <v>1578</v>
      </c>
      <c r="D521" s="5" t="s">
        <v>5839</v>
      </c>
      <c r="E521" s="15" t="s">
        <v>1579</v>
      </c>
    </row>
    <row r="522" spans="1:5" ht="15.6" thickTop="1" x14ac:dyDescent="0.15">
      <c r="A522" s="12" t="s">
        <v>1580</v>
      </c>
      <c r="B522" s="4" t="s">
        <v>1581</v>
      </c>
      <c r="C522" s="4"/>
      <c r="D522" s="4" t="s">
        <v>5840</v>
      </c>
      <c r="E522" s="13" t="s">
        <v>1582</v>
      </c>
    </row>
    <row r="523" spans="1:5" x14ac:dyDescent="0.15">
      <c r="A523" s="14" t="s">
        <v>1580</v>
      </c>
      <c r="B523" s="5" t="s">
        <v>1583</v>
      </c>
      <c r="C523" s="5" t="s">
        <v>1584</v>
      </c>
      <c r="D523" s="5" t="s">
        <v>5841</v>
      </c>
      <c r="E523" s="15" t="s">
        <v>1585</v>
      </c>
    </row>
    <row r="524" spans="1:5" x14ac:dyDescent="0.15">
      <c r="A524" s="14" t="s">
        <v>1580</v>
      </c>
      <c r="B524" s="5" t="s">
        <v>1586</v>
      </c>
      <c r="C524" s="5" t="s">
        <v>1587</v>
      </c>
      <c r="D524" s="5" t="s">
        <v>5842</v>
      </c>
      <c r="E524" s="15" t="s">
        <v>1588</v>
      </c>
    </row>
    <row r="525" spans="1:5" x14ac:dyDescent="0.15">
      <c r="A525" s="14" t="s">
        <v>1580</v>
      </c>
      <c r="B525" s="5" t="s">
        <v>1589</v>
      </c>
      <c r="C525" s="5" t="s">
        <v>1590</v>
      </c>
      <c r="D525" s="5" t="s">
        <v>5843</v>
      </c>
      <c r="E525" s="15" t="s">
        <v>1591</v>
      </c>
    </row>
    <row r="526" spans="1:5" x14ac:dyDescent="0.15">
      <c r="A526" s="14" t="s">
        <v>1580</v>
      </c>
      <c r="B526" s="5" t="s">
        <v>1592</v>
      </c>
      <c r="C526" s="5" t="s">
        <v>1593</v>
      </c>
      <c r="D526" s="5" t="s">
        <v>5844</v>
      </c>
      <c r="E526" s="15" t="s">
        <v>1594</v>
      </c>
    </row>
    <row r="527" spans="1:5" x14ac:dyDescent="0.15">
      <c r="A527" s="14" t="s">
        <v>1580</v>
      </c>
      <c r="B527" s="5" t="s">
        <v>1595</v>
      </c>
      <c r="C527" s="5" t="s">
        <v>1596</v>
      </c>
      <c r="D527" s="5" t="s">
        <v>5845</v>
      </c>
      <c r="E527" s="15" t="s">
        <v>1597</v>
      </c>
    </row>
    <row r="528" spans="1:5" x14ac:dyDescent="0.15">
      <c r="A528" s="14" t="s">
        <v>1580</v>
      </c>
      <c r="B528" s="5" t="s">
        <v>1598</v>
      </c>
      <c r="C528" s="5" t="s">
        <v>1599</v>
      </c>
      <c r="D528" s="5" t="s">
        <v>5846</v>
      </c>
      <c r="E528" s="15" t="s">
        <v>1600</v>
      </c>
    </row>
    <row r="529" spans="1:5" x14ac:dyDescent="0.15">
      <c r="A529" s="14" t="s">
        <v>1580</v>
      </c>
      <c r="B529" s="5" t="s">
        <v>1601</v>
      </c>
      <c r="C529" s="5" t="s">
        <v>1602</v>
      </c>
      <c r="D529" s="5" t="s">
        <v>5847</v>
      </c>
      <c r="E529" s="15" t="s">
        <v>1603</v>
      </c>
    </row>
    <row r="530" spans="1:5" x14ac:dyDescent="0.15">
      <c r="A530" s="14" t="s">
        <v>1580</v>
      </c>
      <c r="B530" s="5" t="s">
        <v>1604</v>
      </c>
      <c r="C530" s="5" t="s">
        <v>1605</v>
      </c>
      <c r="D530" s="5" t="s">
        <v>5848</v>
      </c>
      <c r="E530" s="15" t="s">
        <v>1606</v>
      </c>
    </row>
    <row r="531" spans="1:5" x14ac:dyDescent="0.15">
      <c r="A531" s="14" t="s">
        <v>1580</v>
      </c>
      <c r="B531" s="5" t="s">
        <v>1607</v>
      </c>
      <c r="C531" s="5" t="s">
        <v>1608</v>
      </c>
      <c r="D531" s="5" t="s">
        <v>5849</v>
      </c>
      <c r="E531" s="15" t="s">
        <v>1609</v>
      </c>
    </row>
    <row r="532" spans="1:5" x14ac:dyDescent="0.15">
      <c r="A532" s="14" t="s">
        <v>1580</v>
      </c>
      <c r="B532" s="5" t="s">
        <v>1610</v>
      </c>
      <c r="C532" s="5" t="s">
        <v>1611</v>
      </c>
      <c r="D532" s="5" t="s">
        <v>5850</v>
      </c>
      <c r="E532" s="15" t="s">
        <v>1612</v>
      </c>
    </row>
    <row r="533" spans="1:5" x14ac:dyDescent="0.15">
      <c r="A533" s="14" t="s">
        <v>1580</v>
      </c>
      <c r="B533" s="5" t="s">
        <v>1613</v>
      </c>
      <c r="C533" s="5" t="s">
        <v>1614</v>
      </c>
      <c r="D533" s="5" t="s">
        <v>5851</v>
      </c>
      <c r="E533" s="15" t="s">
        <v>1615</v>
      </c>
    </row>
    <row r="534" spans="1:5" x14ac:dyDescent="0.15">
      <c r="A534" s="14" t="s">
        <v>1580</v>
      </c>
      <c r="B534" s="5" t="s">
        <v>1616</v>
      </c>
      <c r="C534" s="5" t="s">
        <v>1617</v>
      </c>
      <c r="D534" s="5" t="s">
        <v>5852</v>
      </c>
      <c r="E534" s="15" t="s">
        <v>1618</v>
      </c>
    </row>
    <row r="535" spans="1:5" x14ac:dyDescent="0.15">
      <c r="A535" s="14" t="s">
        <v>1580</v>
      </c>
      <c r="B535" s="5" t="s">
        <v>1619</v>
      </c>
      <c r="C535" s="5" t="s">
        <v>1620</v>
      </c>
      <c r="D535" s="5" t="s">
        <v>5853</v>
      </c>
      <c r="E535" s="15" t="s">
        <v>1621</v>
      </c>
    </row>
    <row r="536" spans="1:5" x14ac:dyDescent="0.15">
      <c r="A536" s="14" t="s">
        <v>1580</v>
      </c>
      <c r="B536" s="5" t="s">
        <v>1622</v>
      </c>
      <c r="C536" s="5" t="s">
        <v>1623</v>
      </c>
      <c r="D536" s="5" t="s">
        <v>5854</v>
      </c>
      <c r="E536" s="15" t="s">
        <v>1624</v>
      </c>
    </row>
    <row r="537" spans="1:5" x14ac:dyDescent="0.15">
      <c r="A537" s="14" t="s">
        <v>1580</v>
      </c>
      <c r="B537" s="5" t="s">
        <v>1625</v>
      </c>
      <c r="C537" s="5" t="s">
        <v>1626</v>
      </c>
      <c r="D537" s="5" t="s">
        <v>5855</v>
      </c>
      <c r="E537" s="15" t="s">
        <v>1627</v>
      </c>
    </row>
    <row r="538" spans="1:5" x14ac:dyDescent="0.15">
      <c r="A538" s="14" t="s">
        <v>1580</v>
      </c>
      <c r="B538" s="5" t="s">
        <v>1628</v>
      </c>
      <c r="C538" s="5" t="s">
        <v>1629</v>
      </c>
      <c r="D538" s="5" t="s">
        <v>5856</v>
      </c>
      <c r="E538" s="15" t="s">
        <v>1630</v>
      </c>
    </row>
    <row r="539" spans="1:5" x14ac:dyDescent="0.15">
      <c r="A539" s="14" t="s">
        <v>1580</v>
      </c>
      <c r="B539" s="5" t="s">
        <v>1631</v>
      </c>
      <c r="C539" s="5" t="s">
        <v>1632</v>
      </c>
      <c r="D539" s="5" t="s">
        <v>5857</v>
      </c>
      <c r="E539" s="15" t="s">
        <v>1633</v>
      </c>
    </row>
    <row r="540" spans="1:5" x14ac:dyDescent="0.15">
      <c r="A540" s="14" t="s">
        <v>1580</v>
      </c>
      <c r="B540" s="5" t="s">
        <v>1634</v>
      </c>
      <c r="C540" s="5" t="s">
        <v>1635</v>
      </c>
      <c r="D540" s="5" t="s">
        <v>5858</v>
      </c>
      <c r="E540" s="15" t="s">
        <v>1636</v>
      </c>
    </row>
    <row r="541" spans="1:5" x14ac:dyDescent="0.15">
      <c r="A541" s="14" t="s">
        <v>1580</v>
      </c>
      <c r="B541" s="5" t="s">
        <v>1637</v>
      </c>
      <c r="C541" s="5" t="s">
        <v>1638</v>
      </c>
      <c r="D541" s="5" t="s">
        <v>5859</v>
      </c>
      <c r="E541" s="15" t="s">
        <v>1639</v>
      </c>
    </row>
    <row r="542" spans="1:5" x14ac:dyDescent="0.15">
      <c r="A542" s="14" t="s">
        <v>1580</v>
      </c>
      <c r="B542" s="5" t="s">
        <v>1640</v>
      </c>
      <c r="C542" s="5" t="s">
        <v>1641</v>
      </c>
      <c r="D542" s="5" t="s">
        <v>5860</v>
      </c>
      <c r="E542" s="15" t="s">
        <v>1642</v>
      </c>
    </row>
    <row r="543" spans="1:5" x14ac:dyDescent="0.15">
      <c r="A543" s="14" t="s">
        <v>1580</v>
      </c>
      <c r="B543" s="5" t="s">
        <v>1643</v>
      </c>
      <c r="C543" s="5" t="s">
        <v>1644</v>
      </c>
      <c r="D543" s="5" t="s">
        <v>5861</v>
      </c>
      <c r="E543" s="15" t="s">
        <v>1645</v>
      </c>
    </row>
    <row r="544" spans="1:5" x14ac:dyDescent="0.15">
      <c r="A544" s="14" t="s">
        <v>1580</v>
      </c>
      <c r="B544" s="5" t="s">
        <v>1646</v>
      </c>
      <c r="C544" s="5" t="s">
        <v>1647</v>
      </c>
      <c r="D544" s="5" t="s">
        <v>5862</v>
      </c>
      <c r="E544" s="15" t="s">
        <v>1648</v>
      </c>
    </row>
    <row r="545" spans="1:5" x14ac:dyDescent="0.15">
      <c r="A545" s="14" t="s">
        <v>1580</v>
      </c>
      <c r="B545" s="5" t="s">
        <v>1649</v>
      </c>
      <c r="C545" s="5" t="s">
        <v>1650</v>
      </c>
      <c r="D545" s="5" t="s">
        <v>5863</v>
      </c>
      <c r="E545" s="15" t="s">
        <v>1651</v>
      </c>
    </row>
    <row r="546" spans="1:5" x14ac:dyDescent="0.15">
      <c r="A546" s="14" t="s">
        <v>1580</v>
      </c>
      <c r="B546" s="5" t="s">
        <v>1652</v>
      </c>
      <c r="C546" s="5" t="s">
        <v>1653</v>
      </c>
      <c r="D546" s="5" t="s">
        <v>5864</v>
      </c>
      <c r="E546" s="15" t="s">
        <v>1654</v>
      </c>
    </row>
    <row r="547" spans="1:5" x14ac:dyDescent="0.15">
      <c r="A547" s="14" t="s">
        <v>1580</v>
      </c>
      <c r="B547" s="5" t="s">
        <v>1655</v>
      </c>
      <c r="C547" s="5" t="s">
        <v>1656</v>
      </c>
      <c r="D547" s="5" t="s">
        <v>5865</v>
      </c>
      <c r="E547" s="15" t="s">
        <v>1657</v>
      </c>
    </row>
    <row r="548" spans="1:5" x14ac:dyDescent="0.15">
      <c r="A548" s="14" t="s">
        <v>1580</v>
      </c>
      <c r="B548" s="5" t="s">
        <v>1658</v>
      </c>
      <c r="C548" s="5" t="s">
        <v>1659</v>
      </c>
      <c r="D548" s="5" t="s">
        <v>5866</v>
      </c>
      <c r="E548" s="15" t="s">
        <v>1660</v>
      </c>
    </row>
    <row r="549" spans="1:5" x14ac:dyDescent="0.15">
      <c r="A549" s="14" t="s">
        <v>1580</v>
      </c>
      <c r="B549" s="5" t="s">
        <v>1661</v>
      </c>
      <c r="C549" s="5" t="s">
        <v>1662</v>
      </c>
      <c r="D549" s="5" t="s">
        <v>5867</v>
      </c>
      <c r="E549" s="15" t="s">
        <v>1663</v>
      </c>
    </row>
    <row r="550" spans="1:5" x14ac:dyDescent="0.15">
      <c r="A550" s="14" t="s">
        <v>1580</v>
      </c>
      <c r="B550" s="5" t="s">
        <v>1664</v>
      </c>
      <c r="C550" s="5" t="s">
        <v>1665</v>
      </c>
      <c r="D550" s="5" t="s">
        <v>5868</v>
      </c>
      <c r="E550" s="15" t="s">
        <v>1666</v>
      </c>
    </row>
    <row r="551" spans="1:5" x14ac:dyDescent="0.15">
      <c r="A551" s="14" t="s">
        <v>1580</v>
      </c>
      <c r="B551" s="5" t="s">
        <v>1667</v>
      </c>
      <c r="C551" s="5" t="s">
        <v>1668</v>
      </c>
      <c r="D551" s="5" t="s">
        <v>5869</v>
      </c>
      <c r="E551" s="15" t="s">
        <v>1669</v>
      </c>
    </row>
    <row r="552" spans="1:5" x14ac:dyDescent="0.15">
      <c r="A552" s="14" t="s">
        <v>1580</v>
      </c>
      <c r="B552" s="5" t="s">
        <v>1670</v>
      </c>
      <c r="C552" s="5" t="s">
        <v>1671</v>
      </c>
      <c r="D552" s="5" t="s">
        <v>5870</v>
      </c>
      <c r="E552" s="15" t="s">
        <v>1672</v>
      </c>
    </row>
    <row r="553" spans="1:5" x14ac:dyDescent="0.15">
      <c r="A553" s="14" t="s">
        <v>1580</v>
      </c>
      <c r="B553" s="5" t="s">
        <v>1673</v>
      </c>
      <c r="C553" s="5" t="s">
        <v>1674</v>
      </c>
      <c r="D553" s="5" t="s">
        <v>5871</v>
      </c>
      <c r="E553" s="15" t="s">
        <v>1675</v>
      </c>
    </row>
    <row r="554" spans="1:5" x14ac:dyDescent="0.15">
      <c r="A554" s="14" t="s">
        <v>1580</v>
      </c>
      <c r="B554" s="5" t="s">
        <v>1676</v>
      </c>
      <c r="C554" s="5" t="s">
        <v>1677</v>
      </c>
      <c r="D554" s="5" t="s">
        <v>5872</v>
      </c>
      <c r="E554" s="15" t="s">
        <v>1678</v>
      </c>
    </row>
    <row r="555" spans="1:5" x14ac:dyDescent="0.15">
      <c r="A555" s="14" t="s">
        <v>1580</v>
      </c>
      <c r="B555" s="5" t="s">
        <v>1679</v>
      </c>
      <c r="C555" s="5" t="s">
        <v>1680</v>
      </c>
      <c r="D555" s="5" t="s">
        <v>5873</v>
      </c>
      <c r="E555" s="15" t="s">
        <v>1681</v>
      </c>
    </row>
    <row r="556" spans="1:5" x14ac:dyDescent="0.15">
      <c r="A556" s="14" t="s">
        <v>1580</v>
      </c>
      <c r="B556" s="5" t="s">
        <v>1682</v>
      </c>
      <c r="C556" s="5" t="s">
        <v>1683</v>
      </c>
      <c r="D556" s="5" t="s">
        <v>5874</v>
      </c>
      <c r="E556" s="15" t="s">
        <v>1684</v>
      </c>
    </row>
    <row r="557" spans="1:5" x14ac:dyDescent="0.15">
      <c r="A557" s="14" t="s">
        <v>1580</v>
      </c>
      <c r="B557" s="5" t="s">
        <v>1685</v>
      </c>
      <c r="C557" s="5" t="s">
        <v>1686</v>
      </c>
      <c r="D557" s="5" t="s">
        <v>5875</v>
      </c>
      <c r="E557" s="15" t="s">
        <v>1687</v>
      </c>
    </row>
    <row r="558" spans="1:5" x14ac:dyDescent="0.15">
      <c r="A558" s="14" t="s">
        <v>1580</v>
      </c>
      <c r="B558" s="5" t="s">
        <v>1688</v>
      </c>
      <c r="C558" s="5" t="s">
        <v>1689</v>
      </c>
      <c r="D558" s="5" t="s">
        <v>5876</v>
      </c>
      <c r="E558" s="15" t="s">
        <v>1690</v>
      </c>
    </row>
    <row r="559" spans="1:5" x14ac:dyDescent="0.15">
      <c r="A559" s="14" t="s">
        <v>1580</v>
      </c>
      <c r="B559" s="5" t="s">
        <v>1691</v>
      </c>
      <c r="C559" s="5" t="s">
        <v>1692</v>
      </c>
      <c r="D559" s="5" t="s">
        <v>5877</v>
      </c>
      <c r="E559" s="15" t="s">
        <v>1693</v>
      </c>
    </row>
    <row r="560" spans="1:5" x14ac:dyDescent="0.15">
      <c r="A560" s="14" t="s">
        <v>1580</v>
      </c>
      <c r="B560" s="5" t="s">
        <v>1694</v>
      </c>
      <c r="C560" s="5" t="s">
        <v>1695</v>
      </c>
      <c r="D560" s="5" t="s">
        <v>5878</v>
      </c>
      <c r="E560" s="15" t="s">
        <v>1696</v>
      </c>
    </row>
    <row r="561" spans="1:5" x14ac:dyDescent="0.15">
      <c r="A561" s="14" t="s">
        <v>1580</v>
      </c>
      <c r="B561" s="5" t="s">
        <v>1697</v>
      </c>
      <c r="C561" s="5" t="s">
        <v>1698</v>
      </c>
      <c r="D561" s="5" t="s">
        <v>5879</v>
      </c>
      <c r="E561" s="15" t="s">
        <v>1699</v>
      </c>
    </row>
    <row r="562" spans="1:5" x14ac:dyDescent="0.15">
      <c r="A562" s="14" t="s">
        <v>1580</v>
      </c>
      <c r="B562" s="5" t="s">
        <v>1700</v>
      </c>
      <c r="C562" s="5" t="s">
        <v>1701</v>
      </c>
      <c r="D562" s="5" t="s">
        <v>5880</v>
      </c>
      <c r="E562" s="15" t="s">
        <v>1702</v>
      </c>
    </row>
    <row r="563" spans="1:5" x14ac:dyDescent="0.15">
      <c r="A563" s="14" t="s">
        <v>1580</v>
      </c>
      <c r="B563" s="5" t="s">
        <v>1703</v>
      </c>
      <c r="C563" s="5" t="s">
        <v>1704</v>
      </c>
      <c r="D563" s="5" t="s">
        <v>5881</v>
      </c>
      <c r="E563" s="15" t="s">
        <v>1705</v>
      </c>
    </row>
    <row r="564" spans="1:5" x14ac:dyDescent="0.15">
      <c r="A564" s="14" t="s">
        <v>1580</v>
      </c>
      <c r="B564" s="5" t="s">
        <v>1706</v>
      </c>
      <c r="C564" s="5" t="s">
        <v>1707</v>
      </c>
      <c r="D564" s="5" t="s">
        <v>5882</v>
      </c>
      <c r="E564" s="15" t="s">
        <v>1708</v>
      </c>
    </row>
    <row r="565" spans="1:5" x14ac:dyDescent="0.15">
      <c r="A565" s="14" t="s">
        <v>1580</v>
      </c>
      <c r="B565" s="5" t="s">
        <v>1709</v>
      </c>
      <c r="C565" s="5" t="s">
        <v>1710</v>
      </c>
      <c r="D565" s="5" t="s">
        <v>5883</v>
      </c>
      <c r="E565" s="15" t="s">
        <v>1711</v>
      </c>
    </row>
    <row r="566" spans="1:5" x14ac:dyDescent="0.15">
      <c r="A566" s="14" t="s">
        <v>1580</v>
      </c>
      <c r="B566" s="5" t="s">
        <v>1712</v>
      </c>
      <c r="C566" s="5" t="s">
        <v>1713</v>
      </c>
      <c r="D566" s="5" t="s">
        <v>5884</v>
      </c>
      <c r="E566" s="15" t="s">
        <v>1714</v>
      </c>
    </row>
    <row r="567" spans="1:5" x14ac:dyDescent="0.15">
      <c r="A567" s="14" t="s">
        <v>1580</v>
      </c>
      <c r="B567" s="5" t="s">
        <v>1715</v>
      </c>
      <c r="C567" s="5" t="s">
        <v>1716</v>
      </c>
      <c r="D567" s="5" t="s">
        <v>5885</v>
      </c>
      <c r="E567" s="15" t="s">
        <v>1717</v>
      </c>
    </row>
    <row r="568" spans="1:5" x14ac:dyDescent="0.15">
      <c r="A568" s="14" t="s">
        <v>1580</v>
      </c>
      <c r="B568" s="5" t="s">
        <v>1718</v>
      </c>
      <c r="C568" s="5" t="s">
        <v>1719</v>
      </c>
      <c r="D568" s="5" t="s">
        <v>5886</v>
      </c>
      <c r="E568" s="15" t="s">
        <v>1720</v>
      </c>
    </row>
    <row r="569" spans="1:5" x14ac:dyDescent="0.15">
      <c r="A569" s="14" t="s">
        <v>1580</v>
      </c>
      <c r="B569" s="5" t="s">
        <v>1721</v>
      </c>
      <c r="C569" s="5" t="s">
        <v>1722</v>
      </c>
      <c r="D569" s="5" t="s">
        <v>5887</v>
      </c>
      <c r="E569" s="15" t="s">
        <v>1723</v>
      </c>
    </row>
    <row r="570" spans="1:5" x14ac:dyDescent="0.15">
      <c r="A570" s="14" t="s">
        <v>1580</v>
      </c>
      <c r="B570" s="5" t="s">
        <v>1724</v>
      </c>
      <c r="C570" s="5" t="s">
        <v>1725</v>
      </c>
      <c r="D570" s="5" t="s">
        <v>5888</v>
      </c>
      <c r="E570" s="15" t="s">
        <v>1726</v>
      </c>
    </row>
    <row r="571" spans="1:5" x14ac:dyDescent="0.15">
      <c r="A571" s="14" t="s">
        <v>1580</v>
      </c>
      <c r="B571" s="5" t="s">
        <v>1727</v>
      </c>
      <c r="C571" s="5" t="s">
        <v>1728</v>
      </c>
      <c r="D571" s="5" t="s">
        <v>5889</v>
      </c>
      <c r="E571" s="15" t="s">
        <v>1729</v>
      </c>
    </row>
    <row r="572" spans="1:5" x14ac:dyDescent="0.15">
      <c r="A572" s="14" t="s">
        <v>1580</v>
      </c>
      <c r="B572" s="5" t="s">
        <v>1730</v>
      </c>
      <c r="C572" s="5" t="s">
        <v>1731</v>
      </c>
      <c r="D572" s="5" t="s">
        <v>5890</v>
      </c>
      <c r="E572" s="15" t="s">
        <v>1732</v>
      </c>
    </row>
    <row r="573" spans="1:5" x14ac:dyDescent="0.15">
      <c r="A573" s="14" t="s">
        <v>1580</v>
      </c>
      <c r="B573" s="5" t="s">
        <v>1733</v>
      </c>
      <c r="C573" s="5" t="s">
        <v>1734</v>
      </c>
      <c r="D573" s="5" t="s">
        <v>5891</v>
      </c>
      <c r="E573" s="15" t="s">
        <v>1735</v>
      </c>
    </row>
    <row r="574" spans="1:5" x14ac:dyDescent="0.15">
      <c r="A574" s="14" t="s">
        <v>1580</v>
      </c>
      <c r="B574" s="5" t="s">
        <v>1736</v>
      </c>
      <c r="C574" s="5" t="s">
        <v>1737</v>
      </c>
      <c r="D574" s="5" t="s">
        <v>5892</v>
      </c>
      <c r="E574" s="15" t="s">
        <v>1738</v>
      </c>
    </row>
    <row r="575" spans="1:5" x14ac:dyDescent="0.15">
      <c r="A575" s="14" t="s">
        <v>1580</v>
      </c>
      <c r="B575" s="5" t="s">
        <v>1739</v>
      </c>
      <c r="C575" s="5" t="s">
        <v>1740</v>
      </c>
      <c r="D575" s="5" t="s">
        <v>5893</v>
      </c>
      <c r="E575" s="15" t="s">
        <v>1741</v>
      </c>
    </row>
    <row r="576" spans="1:5" x14ac:dyDescent="0.15">
      <c r="A576" s="14" t="s">
        <v>1580</v>
      </c>
      <c r="B576" s="5" t="s">
        <v>1742</v>
      </c>
      <c r="C576" s="5" t="s">
        <v>1743</v>
      </c>
      <c r="D576" s="5" t="s">
        <v>5894</v>
      </c>
      <c r="E576" s="15" t="s">
        <v>1744</v>
      </c>
    </row>
    <row r="577" spans="1:5" x14ac:dyDescent="0.15">
      <c r="A577" s="14" t="s">
        <v>1580</v>
      </c>
      <c r="B577" s="5" t="s">
        <v>1745</v>
      </c>
      <c r="C577" s="5" t="s">
        <v>1746</v>
      </c>
      <c r="D577" s="5" t="s">
        <v>5895</v>
      </c>
      <c r="E577" s="15" t="s">
        <v>1747</v>
      </c>
    </row>
    <row r="578" spans="1:5" x14ac:dyDescent="0.15">
      <c r="A578" s="14" t="s">
        <v>1580</v>
      </c>
      <c r="B578" s="5" t="s">
        <v>1748</v>
      </c>
      <c r="C578" s="5" t="s">
        <v>1749</v>
      </c>
      <c r="D578" s="5" t="s">
        <v>5896</v>
      </c>
      <c r="E578" s="15" t="s">
        <v>1750</v>
      </c>
    </row>
    <row r="579" spans="1:5" x14ac:dyDescent="0.15">
      <c r="A579" s="14" t="s">
        <v>1580</v>
      </c>
      <c r="B579" s="5" t="s">
        <v>890</v>
      </c>
      <c r="C579" s="5" t="s">
        <v>891</v>
      </c>
      <c r="D579" s="5" t="s">
        <v>5897</v>
      </c>
      <c r="E579" s="15" t="s">
        <v>1751</v>
      </c>
    </row>
    <row r="580" spans="1:5" x14ac:dyDescent="0.15">
      <c r="A580" s="14" t="s">
        <v>1580</v>
      </c>
      <c r="B580" s="5" t="s">
        <v>1752</v>
      </c>
      <c r="C580" s="5" t="s">
        <v>1753</v>
      </c>
      <c r="D580" s="5" t="s">
        <v>5898</v>
      </c>
      <c r="E580" s="15" t="s">
        <v>1754</v>
      </c>
    </row>
    <row r="581" spans="1:5" x14ac:dyDescent="0.15">
      <c r="A581" s="14" t="s">
        <v>1580</v>
      </c>
      <c r="B581" s="5" t="s">
        <v>1755</v>
      </c>
      <c r="C581" s="5" t="s">
        <v>1756</v>
      </c>
      <c r="D581" s="5" t="s">
        <v>5899</v>
      </c>
      <c r="E581" s="15" t="s">
        <v>1757</v>
      </c>
    </row>
    <row r="582" spans="1:5" x14ac:dyDescent="0.15">
      <c r="A582" s="14" t="s">
        <v>1580</v>
      </c>
      <c r="B582" s="5" t="s">
        <v>1758</v>
      </c>
      <c r="C582" s="5" t="s">
        <v>1759</v>
      </c>
      <c r="D582" s="5" t="s">
        <v>5900</v>
      </c>
      <c r="E582" s="15" t="s">
        <v>1760</v>
      </c>
    </row>
    <row r="583" spans="1:5" x14ac:dyDescent="0.15">
      <c r="A583" s="14" t="s">
        <v>1580</v>
      </c>
      <c r="B583" s="5" t="s">
        <v>1761</v>
      </c>
      <c r="C583" s="5" t="s">
        <v>1762</v>
      </c>
      <c r="D583" s="5" t="s">
        <v>5901</v>
      </c>
      <c r="E583" s="15" t="s">
        <v>1763</v>
      </c>
    </row>
    <row r="584" spans="1:5" x14ac:dyDescent="0.15">
      <c r="A584" s="14" t="s">
        <v>1580</v>
      </c>
      <c r="B584" s="5" t="s">
        <v>1764</v>
      </c>
      <c r="C584" s="5" t="s">
        <v>1765</v>
      </c>
      <c r="D584" s="5" t="s">
        <v>5902</v>
      </c>
      <c r="E584" s="15" t="s">
        <v>1766</v>
      </c>
    </row>
    <row r="585" spans="1:5" ht="15.6" thickBot="1" x14ac:dyDescent="0.2">
      <c r="A585" s="14" t="s">
        <v>1580</v>
      </c>
      <c r="B585" s="5" t="s">
        <v>1767</v>
      </c>
      <c r="C585" s="5" t="s">
        <v>1768</v>
      </c>
      <c r="D585" s="5" t="s">
        <v>5903</v>
      </c>
      <c r="E585" s="15" t="s">
        <v>1769</v>
      </c>
    </row>
    <row r="586" spans="1:5" ht="15.6" thickTop="1" x14ac:dyDescent="0.15">
      <c r="A586" s="12" t="s">
        <v>1770</v>
      </c>
      <c r="B586" s="4" t="s">
        <v>1771</v>
      </c>
      <c r="C586" s="4"/>
      <c r="D586" s="4" t="s">
        <v>5904</v>
      </c>
      <c r="E586" s="13" t="s">
        <v>1772</v>
      </c>
    </row>
    <row r="587" spans="1:5" x14ac:dyDescent="0.15">
      <c r="A587" s="14" t="s">
        <v>1770</v>
      </c>
      <c r="B587" s="5" t="s">
        <v>1773</v>
      </c>
      <c r="C587" s="5" t="s">
        <v>1774</v>
      </c>
      <c r="D587" s="5" t="s">
        <v>5905</v>
      </c>
      <c r="E587" s="15" t="s">
        <v>1775</v>
      </c>
    </row>
    <row r="588" spans="1:5" x14ac:dyDescent="0.15">
      <c r="A588" s="14" t="s">
        <v>1770</v>
      </c>
      <c r="B588" s="5" t="s">
        <v>1776</v>
      </c>
      <c r="C588" s="5" t="s">
        <v>1777</v>
      </c>
      <c r="D588" s="5" t="s">
        <v>5906</v>
      </c>
      <c r="E588" s="15" t="s">
        <v>1778</v>
      </c>
    </row>
    <row r="589" spans="1:5" x14ac:dyDescent="0.15">
      <c r="A589" s="14" t="s">
        <v>1770</v>
      </c>
      <c r="B589" s="5" t="s">
        <v>1779</v>
      </c>
      <c r="C589" s="5" t="s">
        <v>1780</v>
      </c>
      <c r="D589" s="5" t="s">
        <v>5907</v>
      </c>
      <c r="E589" s="15" t="s">
        <v>1781</v>
      </c>
    </row>
    <row r="590" spans="1:5" x14ac:dyDescent="0.15">
      <c r="A590" s="14" t="s">
        <v>1770</v>
      </c>
      <c r="B590" s="5" t="s">
        <v>1782</v>
      </c>
      <c r="C590" s="5" t="s">
        <v>1783</v>
      </c>
      <c r="D590" s="5" t="s">
        <v>5908</v>
      </c>
      <c r="E590" s="15" t="s">
        <v>1784</v>
      </c>
    </row>
    <row r="591" spans="1:5" x14ac:dyDescent="0.15">
      <c r="A591" s="14" t="s">
        <v>1770</v>
      </c>
      <c r="B591" s="5" t="s">
        <v>1785</v>
      </c>
      <c r="C591" s="5" t="s">
        <v>1786</v>
      </c>
      <c r="D591" s="5" t="s">
        <v>5909</v>
      </c>
      <c r="E591" s="15" t="s">
        <v>1787</v>
      </c>
    </row>
    <row r="592" spans="1:5" x14ac:dyDescent="0.15">
      <c r="A592" s="14" t="s">
        <v>1770</v>
      </c>
      <c r="B592" s="5" t="s">
        <v>1788</v>
      </c>
      <c r="C592" s="5" t="s">
        <v>1789</v>
      </c>
      <c r="D592" s="5" t="s">
        <v>5910</v>
      </c>
      <c r="E592" s="15" t="s">
        <v>1790</v>
      </c>
    </row>
    <row r="593" spans="1:5" x14ac:dyDescent="0.15">
      <c r="A593" s="14" t="s">
        <v>1770</v>
      </c>
      <c r="B593" s="5" t="s">
        <v>1791</v>
      </c>
      <c r="C593" s="5" t="s">
        <v>1792</v>
      </c>
      <c r="D593" s="5" t="s">
        <v>5911</v>
      </c>
      <c r="E593" s="15" t="s">
        <v>1793</v>
      </c>
    </row>
    <row r="594" spans="1:5" x14ac:dyDescent="0.15">
      <c r="A594" s="14" t="s">
        <v>1770</v>
      </c>
      <c r="B594" s="5" t="s">
        <v>1794</v>
      </c>
      <c r="C594" s="5" t="s">
        <v>1795</v>
      </c>
      <c r="D594" s="5" t="s">
        <v>5912</v>
      </c>
      <c r="E594" s="15" t="s">
        <v>1796</v>
      </c>
    </row>
    <row r="595" spans="1:5" x14ac:dyDescent="0.15">
      <c r="A595" s="14" t="s">
        <v>1770</v>
      </c>
      <c r="B595" s="5" t="s">
        <v>1797</v>
      </c>
      <c r="C595" s="5" t="s">
        <v>1798</v>
      </c>
      <c r="D595" s="5" t="s">
        <v>5913</v>
      </c>
      <c r="E595" s="15" t="s">
        <v>1799</v>
      </c>
    </row>
    <row r="596" spans="1:5" x14ac:dyDescent="0.15">
      <c r="A596" s="14" t="s">
        <v>1770</v>
      </c>
      <c r="B596" s="5" t="s">
        <v>1800</v>
      </c>
      <c r="C596" s="5" t="s">
        <v>1801</v>
      </c>
      <c r="D596" s="5" t="s">
        <v>5914</v>
      </c>
      <c r="E596" s="15" t="s">
        <v>1802</v>
      </c>
    </row>
    <row r="597" spans="1:5" x14ac:dyDescent="0.15">
      <c r="A597" s="14" t="s">
        <v>1770</v>
      </c>
      <c r="B597" s="5" t="s">
        <v>1803</v>
      </c>
      <c r="C597" s="5" t="s">
        <v>1433</v>
      </c>
      <c r="D597" s="5" t="s">
        <v>5915</v>
      </c>
      <c r="E597" s="15" t="s">
        <v>1804</v>
      </c>
    </row>
    <row r="598" spans="1:5" x14ac:dyDescent="0.15">
      <c r="A598" s="14" t="s">
        <v>1770</v>
      </c>
      <c r="B598" s="5" t="s">
        <v>1805</v>
      </c>
      <c r="C598" s="5" t="s">
        <v>1806</v>
      </c>
      <c r="D598" s="5" t="s">
        <v>5916</v>
      </c>
      <c r="E598" s="15" t="s">
        <v>1807</v>
      </c>
    </row>
    <row r="599" spans="1:5" x14ac:dyDescent="0.15">
      <c r="A599" s="14" t="s">
        <v>1770</v>
      </c>
      <c r="B599" s="5" t="s">
        <v>1808</v>
      </c>
      <c r="C599" s="5" t="s">
        <v>1809</v>
      </c>
      <c r="D599" s="5" t="s">
        <v>5917</v>
      </c>
      <c r="E599" s="15" t="s">
        <v>1810</v>
      </c>
    </row>
    <row r="600" spans="1:5" x14ac:dyDescent="0.15">
      <c r="A600" s="14" t="s">
        <v>1770</v>
      </c>
      <c r="B600" s="5" t="s">
        <v>1811</v>
      </c>
      <c r="C600" s="5" t="s">
        <v>1812</v>
      </c>
      <c r="D600" s="5" t="s">
        <v>5918</v>
      </c>
      <c r="E600" s="15" t="s">
        <v>1813</v>
      </c>
    </row>
    <row r="601" spans="1:5" x14ac:dyDescent="0.15">
      <c r="A601" s="14" t="s">
        <v>1770</v>
      </c>
      <c r="B601" s="5" t="s">
        <v>1814</v>
      </c>
      <c r="C601" s="5" t="s">
        <v>1815</v>
      </c>
      <c r="D601" s="5" t="s">
        <v>5919</v>
      </c>
      <c r="E601" s="15" t="s">
        <v>1816</v>
      </c>
    </row>
    <row r="602" spans="1:5" x14ac:dyDescent="0.15">
      <c r="A602" s="14" t="s">
        <v>1770</v>
      </c>
      <c r="B602" s="5" t="s">
        <v>1817</v>
      </c>
      <c r="C602" s="5" t="s">
        <v>1818</v>
      </c>
      <c r="D602" s="5" t="s">
        <v>5920</v>
      </c>
      <c r="E602" s="15" t="s">
        <v>1819</v>
      </c>
    </row>
    <row r="603" spans="1:5" x14ac:dyDescent="0.15">
      <c r="A603" s="14" t="s">
        <v>1770</v>
      </c>
      <c r="B603" s="5" t="s">
        <v>1820</v>
      </c>
      <c r="C603" s="5" t="s">
        <v>1821</v>
      </c>
      <c r="D603" s="5" t="s">
        <v>5921</v>
      </c>
      <c r="E603" s="15" t="s">
        <v>1822</v>
      </c>
    </row>
    <row r="604" spans="1:5" x14ac:dyDescent="0.15">
      <c r="A604" s="14" t="s">
        <v>1770</v>
      </c>
      <c r="B604" s="5" t="s">
        <v>1823</v>
      </c>
      <c r="C604" s="5" t="s">
        <v>1824</v>
      </c>
      <c r="D604" s="5" t="s">
        <v>5922</v>
      </c>
      <c r="E604" s="15" t="s">
        <v>1825</v>
      </c>
    </row>
    <row r="605" spans="1:5" x14ac:dyDescent="0.15">
      <c r="A605" s="14" t="s">
        <v>1770</v>
      </c>
      <c r="B605" s="5" t="s">
        <v>1826</v>
      </c>
      <c r="C605" s="5" t="s">
        <v>1827</v>
      </c>
      <c r="D605" s="5" t="s">
        <v>5923</v>
      </c>
      <c r="E605" s="15" t="s">
        <v>1828</v>
      </c>
    </row>
    <row r="606" spans="1:5" x14ac:dyDescent="0.15">
      <c r="A606" s="14" t="s">
        <v>1770</v>
      </c>
      <c r="B606" s="5" t="s">
        <v>1829</v>
      </c>
      <c r="C606" s="5" t="s">
        <v>1830</v>
      </c>
      <c r="D606" s="5" t="s">
        <v>5924</v>
      </c>
      <c r="E606" s="15" t="s">
        <v>1831</v>
      </c>
    </row>
    <row r="607" spans="1:5" x14ac:dyDescent="0.15">
      <c r="A607" s="14" t="s">
        <v>1770</v>
      </c>
      <c r="B607" s="5" t="s">
        <v>1832</v>
      </c>
      <c r="C607" s="5" t="s">
        <v>1833</v>
      </c>
      <c r="D607" s="5" t="s">
        <v>5925</v>
      </c>
      <c r="E607" s="15" t="s">
        <v>1834</v>
      </c>
    </row>
    <row r="608" spans="1:5" x14ac:dyDescent="0.15">
      <c r="A608" s="14" t="s">
        <v>1770</v>
      </c>
      <c r="B608" s="5" t="s">
        <v>1835</v>
      </c>
      <c r="C608" s="5" t="s">
        <v>1836</v>
      </c>
      <c r="D608" s="5" t="s">
        <v>5926</v>
      </c>
      <c r="E608" s="15" t="s">
        <v>1837</v>
      </c>
    </row>
    <row r="609" spans="1:5" x14ac:dyDescent="0.15">
      <c r="A609" s="14" t="s">
        <v>1770</v>
      </c>
      <c r="B609" s="5" t="s">
        <v>1838</v>
      </c>
      <c r="C609" s="5" t="s">
        <v>1839</v>
      </c>
      <c r="D609" s="5" t="s">
        <v>5927</v>
      </c>
      <c r="E609" s="15" t="s">
        <v>1840</v>
      </c>
    </row>
    <row r="610" spans="1:5" x14ac:dyDescent="0.15">
      <c r="A610" s="14" t="s">
        <v>1770</v>
      </c>
      <c r="B610" s="5" t="s">
        <v>1841</v>
      </c>
      <c r="C610" s="5" t="s">
        <v>1842</v>
      </c>
      <c r="D610" s="5" t="s">
        <v>5928</v>
      </c>
      <c r="E610" s="15" t="s">
        <v>1843</v>
      </c>
    </row>
    <row r="611" spans="1:5" x14ac:dyDescent="0.15">
      <c r="A611" s="14" t="s">
        <v>1770</v>
      </c>
      <c r="B611" s="5" t="s">
        <v>1844</v>
      </c>
      <c r="C611" s="5" t="s">
        <v>1845</v>
      </c>
      <c r="D611" s="5" t="s">
        <v>5929</v>
      </c>
      <c r="E611" s="15" t="s">
        <v>1846</v>
      </c>
    </row>
    <row r="612" spans="1:5" x14ac:dyDescent="0.15">
      <c r="A612" s="14" t="s">
        <v>1770</v>
      </c>
      <c r="B612" s="5" t="s">
        <v>1847</v>
      </c>
      <c r="C612" s="5" t="s">
        <v>1848</v>
      </c>
      <c r="D612" s="5" t="s">
        <v>5930</v>
      </c>
      <c r="E612" s="15" t="s">
        <v>1849</v>
      </c>
    </row>
    <row r="613" spans="1:5" x14ac:dyDescent="0.15">
      <c r="A613" s="14" t="s">
        <v>1770</v>
      </c>
      <c r="B613" s="5" t="s">
        <v>1850</v>
      </c>
      <c r="C613" s="5" t="s">
        <v>1851</v>
      </c>
      <c r="D613" s="5" t="s">
        <v>5931</v>
      </c>
      <c r="E613" s="15" t="s">
        <v>1852</v>
      </c>
    </row>
    <row r="614" spans="1:5" x14ac:dyDescent="0.15">
      <c r="A614" s="14" t="s">
        <v>1770</v>
      </c>
      <c r="B614" s="5" t="s">
        <v>1853</v>
      </c>
      <c r="C614" s="5" t="s">
        <v>1854</v>
      </c>
      <c r="D614" s="5" t="s">
        <v>5932</v>
      </c>
      <c r="E614" s="15" t="s">
        <v>1855</v>
      </c>
    </row>
    <row r="615" spans="1:5" x14ac:dyDescent="0.15">
      <c r="A615" s="14" t="s">
        <v>1770</v>
      </c>
      <c r="B615" s="5" t="s">
        <v>1856</v>
      </c>
      <c r="C615" s="5" t="s">
        <v>1857</v>
      </c>
      <c r="D615" s="5" t="s">
        <v>5933</v>
      </c>
      <c r="E615" s="15" t="s">
        <v>1858</v>
      </c>
    </row>
    <row r="616" spans="1:5" x14ac:dyDescent="0.15">
      <c r="A616" s="14" t="s">
        <v>1770</v>
      </c>
      <c r="B616" s="5" t="s">
        <v>1859</v>
      </c>
      <c r="C616" s="5" t="s">
        <v>1860</v>
      </c>
      <c r="D616" s="5" t="s">
        <v>5934</v>
      </c>
      <c r="E616" s="15" t="s">
        <v>1861</v>
      </c>
    </row>
    <row r="617" spans="1:5" x14ac:dyDescent="0.15">
      <c r="A617" s="14" t="s">
        <v>1770</v>
      </c>
      <c r="B617" s="5" t="s">
        <v>1862</v>
      </c>
      <c r="C617" s="5" t="s">
        <v>1863</v>
      </c>
      <c r="D617" s="5" t="s">
        <v>5935</v>
      </c>
      <c r="E617" s="15" t="s">
        <v>1864</v>
      </c>
    </row>
    <row r="618" spans="1:5" x14ac:dyDescent="0.15">
      <c r="A618" s="14" t="s">
        <v>1770</v>
      </c>
      <c r="B618" s="5" t="s">
        <v>1865</v>
      </c>
      <c r="C618" s="5" t="s">
        <v>1866</v>
      </c>
      <c r="D618" s="5" t="s">
        <v>5936</v>
      </c>
      <c r="E618" s="15" t="s">
        <v>1867</v>
      </c>
    </row>
    <row r="619" spans="1:5" x14ac:dyDescent="0.15">
      <c r="A619" s="14" t="s">
        <v>1770</v>
      </c>
      <c r="B619" s="5" t="s">
        <v>1868</v>
      </c>
      <c r="C619" s="5" t="s">
        <v>1869</v>
      </c>
      <c r="D619" s="5" t="s">
        <v>5937</v>
      </c>
      <c r="E619" s="15" t="s">
        <v>1870</v>
      </c>
    </row>
    <row r="620" spans="1:5" x14ac:dyDescent="0.15">
      <c r="A620" s="14" t="s">
        <v>1770</v>
      </c>
      <c r="B620" s="5" t="s">
        <v>1871</v>
      </c>
      <c r="C620" s="5" t="s">
        <v>1872</v>
      </c>
      <c r="D620" s="5" t="s">
        <v>5938</v>
      </c>
      <c r="E620" s="15" t="s">
        <v>1873</v>
      </c>
    </row>
    <row r="621" spans="1:5" x14ac:dyDescent="0.15">
      <c r="A621" s="14" t="s">
        <v>1770</v>
      </c>
      <c r="B621" s="5" t="s">
        <v>1874</v>
      </c>
      <c r="C621" s="5" t="s">
        <v>1875</v>
      </c>
      <c r="D621" s="5" t="s">
        <v>5939</v>
      </c>
      <c r="E621" s="15" t="s">
        <v>1876</v>
      </c>
    </row>
    <row r="622" spans="1:5" x14ac:dyDescent="0.15">
      <c r="A622" s="14" t="s">
        <v>1770</v>
      </c>
      <c r="B622" s="5" t="s">
        <v>1877</v>
      </c>
      <c r="C622" s="5" t="s">
        <v>1878</v>
      </c>
      <c r="D622" s="5" t="s">
        <v>5940</v>
      </c>
      <c r="E622" s="15" t="s">
        <v>1879</v>
      </c>
    </row>
    <row r="623" spans="1:5" x14ac:dyDescent="0.15">
      <c r="A623" s="14" t="s">
        <v>1770</v>
      </c>
      <c r="B623" s="5" t="s">
        <v>1880</v>
      </c>
      <c r="C623" s="5" t="s">
        <v>1881</v>
      </c>
      <c r="D623" s="5" t="s">
        <v>5941</v>
      </c>
      <c r="E623" s="15" t="s">
        <v>1882</v>
      </c>
    </row>
    <row r="624" spans="1:5" x14ac:dyDescent="0.15">
      <c r="A624" s="14" t="s">
        <v>1770</v>
      </c>
      <c r="B624" s="5" t="s">
        <v>1883</v>
      </c>
      <c r="C624" s="5" t="s">
        <v>1884</v>
      </c>
      <c r="D624" s="5" t="s">
        <v>5942</v>
      </c>
      <c r="E624" s="15" t="s">
        <v>1885</v>
      </c>
    </row>
    <row r="625" spans="1:5" x14ac:dyDescent="0.15">
      <c r="A625" s="14" t="s">
        <v>1770</v>
      </c>
      <c r="B625" s="5" t="s">
        <v>1886</v>
      </c>
      <c r="C625" s="5" t="s">
        <v>1887</v>
      </c>
      <c r="D625" s="5" t="s">
        <v>5943</v>
      </c>
      <c r="E625" s="15" t="s">
        <v>1888</v>
      </c>
    </row>
    <row r="626" spans="1:5" x14ac:dyDescent="0.15">
      <c r="A626" s="14" t="s">
        <v>1770</v>
      </c>
      <c r="B626" s="5" t="s">
        <v>1889</v>
      </c>
      <c r="C626" s="5" t="s">
        <v>1890</v>
      </c>
      <c r="D626" s="5" t="s">
        <v>5944</v>
      </c>
      <c r="E626" s="15" t="s">
        <v>1891</v>
      </c>
    </row>
    <row r="627" spans="1:5" x14ac:dyDescent="0.15">
      <c r="A627" s="14" t="s">
        <v>1770</v>
      </c>
      <c r="B627" s="5" t="s">
        <v>1892</v>
      </c>
      <c r="C627" s="5" t="s">
        <v>1893</v>
      </c>
      <c r="D627" s="5" t="s">
        <v>5945</v>
      </c>
      <c r="E627" s="15" t="s">
        <v>1894</v>
      </c>
    </row>
    <row r="628" spans="1:5" x14ac:dyDescent="0.15">
      <c r="A628" s="14" t="s">
        <v>1770</v>
      </c>
      <c r="B628" s="5" t="s">
        <v>1895</v>
      </c>
      <c r="C628" s="5" t="s">
        <v>1896</v>
      </c>
      <c r="D628" s="5" t="s">
        <v>5946</v>
      </c>
      <c r="E628" s="15" t="s">
        <v>1897</v>
      </c>
    </row>
    <row r="629" spans="1:5" x14ac:dyDescent="0.15">
      <c r="A629" s="14" t="s">
        <v>1770</v>
      </c>
      <c r="B629" s="5" t="s">
        <v>1898</v>
      </c>
      <c r="C629" s="5" t="s">
        <v>1899</v>
      </c>
      <c r="D629" s="5" t="s">
        <v>5947</v>
      </c>
      <c r="E629" s="15" t="s">
        <v>1900</v>
      </c>
    </row>
    <row r="630" spans="1:5" x14ac:dyDescent="0.15">
      <c r="A630" s="14" t="s">
        <v>1770</v>
      </c>
      <c r="B630" s="5" t="s">
        <v>1901</v>
      </c>
      <c r="C630" s="5" t="s">
        <v>1902</v>
      </c>
      <c r="D630" s="5" t="s">
        <v>5948</v>
      </c>
      <c r="E630" s="15" t="s">
        <v>1903</v>
      </c>
    </row>
    <row r="631" spans="1:5" x14ac:dyDescent="0.15">
      <c r="A631" s="14" t="s">
        <v>1770</v>
      </c>
      <c r="B631" s="5" t="s">
        <v>1904</v>
      </c>
      <c r="C631" s="5" t="s">
        <v>1905</v>
      </c>
      <c r="D631" s="5" t="s">
        <v>5949</v>
      </c>
      <c r="E631" s="15" t="s">
        <v>1906</v>
      </c>
    </row>
    <row r="632" spans="1:5" x14ac:dyDescent="0.15">
      <c r="A632" s="14" t="s">
        <v>1770</v>
      </c>
      <c r="B632" s="5" t="s">
        <v>1907</v>
      </c>
      <c r="C632" s="5" t="s">
        <v>1908</v>
      </c>
      <c r="D632" s="5" t="s">
        <v>5950</v>
      </c>
      <c r="E632" s="15" t="s">
        <v>1909</v>
      </c>
    </row>
    <row r="633" spans="1:5" x14ac:dyDescent="0.15">
      <c r="A633" s="14" t="s">
        <v>1770</v>
      </c>
      <c r="B633" s="5" t="s">
        <v>1910</v>
      </c>
      <c r="C633" s="5" t="s">
        <v>1911</v>
      </c>
      <c r="D633" s="5" t="s">
        <v>5951</v>
      </c>
      <c r="E633" s="15" t="s">
        <v>1912</v>
      </c>
    </row>
    <row r="634" spans="1:5" x14ac:dyDescent="0.15">
      <c r="A634" s="14" t="s">
        <v>1770</v>
      </c>
      <c r="B634" s="5" t="s">
        <v>1913</v>
      </c>
      <c r="C634" s="5" t="s">
        <v>1914</v>
      </c>
      <c r="D634" s="5" t="s">
        <v>5952</v>
      </c>
      <c r="E634" s="15" t="s">
        <v>1915</v>
      </c>
    </row>
    <row r="635" spans="1:5" x14ac:dyDescent="0.15">
      <c r="A635" s="14" t="s">
        <v>1770</v>
      </c>
      <c r="B635" s="5" t="s">
        <v>1916</v>
      </c>
      <c r="C635" s="5" t="s">
        <v>1917</v>
      </c>
      <c r="D635" s="5" t="s">
        <v>5953</v>
      </c>
      <c r="E635" s="15" t="s">
        <v>1918</v>
      </c>
    </row>
    <row r="636" spans="1:5" x14ac:dyDescent="0.15">
      <c r="A636" s="14" t="s">
        <v>1770</v>
      </c>
      <c r="B636" s="5" t="s">
        <v>1919</v>
      </c>
      <c r="C636" s="5" t="s">
        <v>1920</v>
      </c>
      <c r="D636" s="5" t="s">
        <v>5954</v>
      </c>
      <c r="E636" s="15" t="s">
        <v>1921</v>
      </c>
    </row>
    <row r="637" spans="1:5" x14ac:dyDescent="0.15">
      <c r="A637" s="14" t="s">
        <v>1770</v>
      </c>
      <c r="B637" s="5" t="s">
        <v>1922</v>
      </c>
      <c r="C637" s="5" t="s">
        <v>1923</v>
      </c>
      <c r="D637" s="5" t="s">
        <v>5955</v>
      </c>
      <c r="E637" s="15" t="s">
        <v>1924</v>
      </c>
    </row>
    <row r="638" spans="1:5" x14ac:dyDescent="0.15">
      <c r="A638" s="14" t="s">
        <v>1770</v>
      </c>
      <c r="B638" s="5" t="s">
        <v>1925</v>
      </c>
      <c r="C638" s="5" t="s">
        <v>1926</v>
      </c>
      <c r="D638" s="5" t="s">
        <v>5956</v>
      </c>
      <c r="E638" s="15" t="s">
        <v>1927</v>
      </c>
    </row>
    <row r="639" spans="1:5" x14ac:dyDescent="0.15">
      <c r="A639" s="14" t="s">
        <v>1770</v>
      </c>
      <c r="B639" s="5" t="s">
        <v>1928</v>
      </c>
      <c r="C639" s="5" t="s">
        <v>1929</v>
      </c>
      <c r="D639" s="5" t="s">
        <v>5957</v>
      </c>
      <c r="E639" s="15" t="s">
        <v>1930</v>
      </c>
    </row>
    <row r="640" spans="1:5" ht="15.6" thickBot="1" x14ac:dyDescent="0.2">
      <c r="A640" s="14" t="s">
        <v>1770</v>
      </c>
      <c r="B640" s="5" t="s">
        <v>1931</v>
      </c>
      <c r="C640" s="5" t="s">
        <v>1932</v>
      </c>
      <c r="D640" s="5" t="s">
        <v>5958</v>
      </c>
      <c r="E640" s="15" t="s">
        <v>1933</v>
      </c>
    </row>
    <row r="641" spans="1:5" ht="15.6" thickTop="1" x14ac:dyDescent="0.15">
      <c r="A641" s="12" t="s">
        <v>1934</v>
      </c>
      <c r="B641" s="4" t="s">
        <v>1935</v>
      </c>
      <c r="C641" s="4"/>
      <c r="D641" s="4" t="s">
        <v>5959</v>
      </c>
      <c r="E641" s="13" t="s">
        <v>1936</v>
      </c>
    </row>
    <row r="642" spans="1:5" x14ac:dyDescent="0.15">
      <c r="A642" s="14" t="s">
        <v>1934</v>
      </c>
      <c r="B642" s="5" t="s">
        <v>1937</v>
      </c>
      <c r="C642" s="5" t="s">
        <v>1938</v>
      </c>
      <c r="D642" s="5" t="s">
        <v>5960</v>
      </c>
      <c r="E642" s="15" t="s">
        <v>1939</v>
      </c>
    </row>
    <row r="643" spans="1:5" x14ac:dyDescent="0.15">
      <c r="A643" s="14" t="s">
        <v>1934</v>
      </c>
      <c r="B643" s="5" t="s">
        <v>1940</v>
      </c>
      <c r="C643" s="5" t="s">
        <v>1941</v>
      </c>
      <c r="D643" s="5" t="s">
        <v>5961</v>
      </c>
      <c r="E643" s="15" t="s">
        <v>1942</v>
      </c>
    </row>
    <row r="644" spans="1:5" x14ac:dyDescent="0.15">
      <c r="A644" s="14" t="s">
        <v>1934</v>
      </c>
      <c r="B644" s="5" t="s">
        <v>1943</v>
      </c>
      <c r="C644" s="5" t="s">
        <v>1944</v>
      </c>
      <c r="D644" s="5" t="s">
        <v>5962</v>
      </c>
      <c r="E644" s="15" t="s">
        <v>1945</v>
      </c>
    </row>
    <row r="645" spans="1:5" x14ac:dyDescent="0.15">
      <c r="A645" s="14" t="s">
        <v>1934</v>
      </c>
      <c r="B645" s="5" t="s">
        <v>1946</v>
      </c>
      <c r="C645" s="5" t="s">
        <v>1947</v>
      </c>
      <c r="D645" s="5" t="s">
        <v>5963</v>
      </c>
      <c r="E645" s="15" t="s">
        <v>1948</v>
      </c>
    </row>
    <row r="646" spans="1:5" x14ac:dyDescent="0.15">
      <c r="A646" s="14" t="s">
        <v>1934</v>
      </c>
      <c r="B646" s="5" t="s">
        <v>1949</v>
      </c>
      <c r="C646" s="5" t="s">
        <v>1950</v>
      </c>
      <c r="D646" s="5" t="s">
        <v>5964</v>
      </c>
      <c r="E646" s="15" t="s">
        <v>1951</v>
      </c>
    </row>
    <row r="647" spans="1:5" x14ac:dyDescent="0.15">
      <c r="A647" s="14" t="s">
        <v>1934</v>
      </c>
      <c r="B647" s="5" t="s">
        <v>1952</v>
      </c>
      <c r="C647" s="5" t="s">
        <v>1953</v>
      </c>
      <c r="D647" s="5" t="s">
        <v>5965</v>
      </c>
      <c r="E647" s="15" t="s">
        <v>1954</v>
      </c>
    </row>
    <row r="648" spans="1:5" x14ac:dyDescent="0.15">
      <c r="A648" s="14" t="s">
        <v>1934</v>
      </c>
      <c r="B648" s="5" t="s">
        <v>1955</v>
      </c>
      <c r="C648" s="5" t="s">
        <v>1956</v>
      </c>
      <c r="D648" s="5" t="s">
        <v>5966</v>
      </c>
      <c r="E648" s="15" t="s">
        <v>1957</v>
      </c>
    </row>
    <row r="649" spans="1:5" x14ac:dyDescent="0.15">
      <c r="A649" s="14" t="s">
        <v>1934</v>
      </c>
      <c r="B649" s="5" t="s">
        <v>1958</v>
      </c>
      <c r="C649" s="5" t="s">
        <v>1959</v>
      </c>
      <c r="D649" s="5" t="s">
        <v>5967</v>
      </c>
      <c r="E649" s="15" t="s">
        <v>1960</v>
      </c>
    </row>
    <row r="650" spans="1:5" x14ac:dyDescent="0.15">
      <c r="A650" s="14" t="s">
        <v>1934</v>
      </c>
      <c r="B650" s="5" t="s">
        <v>1961</v>
      </c>
      <c r="C650" s="5" t="s">
        <v>1962</v>
      </c>
      <c r="D650" s="5" t="s">
        <v>5968</v>
      </c>
      <c r="E650" s="15" t="s">
        <v>1963</v>
      </c>
    </row>
    <row r="651" spans="1:5" x14ac:dyDescent="0.15">
      <c r="A651" s="14" t="s">
        <v>1934</v>
      </c>
      <c r="B651" s="5" t="s">
        <v>1964</v>
      </c>
      <c r="C651" s="5" t="s">
        <v>1965</v>
      </c>
      <c r="D651" s="5" t="s">
        <v>5969</v>
      </c>
      <c r="E651" s="15" t="s">
        <v>1966</v>
      </c>
    </row>
    <row r="652" spans="1:5" x14ac:dyDescent="0.15">
      <c r="A652" s="14" t="s">
        <v>1934</v>
      </c>
      <c r="B652" s="5" t="s">
        <v>1967</v>
      </c>
      <c r="C652" s="5" t="s">
        <v>1968</v>
      </c>
      <c r="D652" s="5" t="s">
        <v>5970</v>
      </c>
      <c r="E652" s="15" t="s">
        <v>1969</v>
      </c>
    </row>
    <row r="653" spans="1:5" x14ac:dyDescent="0.15">
      <c r="A653" s="14" t="s">
        <v>1934</v>
      </c>
      <c r="B653" s="5" t="s">
        <v>1970</v>
      </c>
      <c r="C653" s="5" t="s">
        <v>1971</v>
      </c>
      <c r="D653" s="5" t="s">
        <v>5971</v>
      </c>
      <c r="E653" s="15" t="s">
        <v>1972</v>
      </c>
    </row>
    <row r="654" spans="1:5" x14ac:dyDescent="0.15">
      <c r="A654" s="14" t="s">
        <v>1934</v>
      </c>
      <c r="B654" s="5" t="s">
        <v>1973</v>
      </c>
      <c r="C654" s="5" t="s">
        <v>1974</v>
      </c>
      <c r="D654" s="5" t="s">
        <v>5972</v>
      </c>
      <c r="E654" s="15" t="s">
        <v>1975</v>
      </c>
    </row>
    <row r="655" spans="1:5" x14ac:dyDescent="0.15">
      <c r="A655" s="14" t="s">
        <v>1934</v>
      </c>
      <c r="B655" s="5" t="s">
        <v>1976</v>
      </c>
      <c r="C655" s="5" t="s">
        <v>1977</v>
      </c>
      <c r="D655" s="5" t="s">
        <v>5973</v>
      </c>
      <c r="E655" s="15" t="s">
        <v>1978</v>
      </c>
    </row>
    <row r="656" spans="1:5" x14ac:dyDescent="0.15">
      <c r="A656" s="14" t="s">
        <v>1934</v>
      </c>
      <c r="B656" s="5" t="s">
        <v>1979</v>
      </c>
      <c r="C656" s="5" t="s">
        <v>1980</v>
      </c>
      <c r="D656" s="5" t="s">
        <v>5974</v>
      </c>
      <c r="E656" s="15" t="s">
        <v>1981</v>
      </c>
    </row>
    <row r="657" spans="1:5" x14ac:dyDescent="0.15">
      <c r="A657" s="14" t="s">
        <v>1934</v>
      </c>
      <c r="B657" s="5" t="s">
        <v>1982</v>
      </c>
      <c r="C657" s="5" t="s">
        <v>1983</v>
      </c>
      <c r="D657" s="5" t="s">
        <v>5975</v>
      </c>
      <c r="E657" s="15" t="s">
        <v>1984</v>
      </c>
    </row>
    <row r="658" spans="1:5" x14ac:dyDescent="0.15">
      <c r="A658" s="14" t="s">
        <v>1934</v>
      </c>
      <c r="B658" s="5" t="s">
        <v>1985</v>
      </c>
      <c r="C658" s="5" t="s">
        <v>1986</v>
      </c>
      <c r="D658" s="5" t="s">
        <v>5976</v>
      </c>
      <c r="E658" s="15" t="s">
        <v>1987</v>
      </c>
    </row>
    <row r="659" spans="1:5" x14ac:dyDescent="0.15">
      <c r="A659" s="14" t="s">
        <v>1934</v>
      </c>
      <c r="B659" s="5" t="s">
        <v>1988</v>
      </c>
      <c r="C659" s="5" t="s">
        <v>1989</v>
      </c>
      <c r="D659" s="5" t="s">
        <v>5977</v>
      </c>
      <c r="E659" s="15" t="s">
        <v>1990</v>
      </c>
    </row>
    <row r="660" spans="1:5" x14ac:dyDescent="0.15">
      <c r="A660" s="14" t="s">
        <v>1934</v>
      </c>
      <c r="B660" s="5" t="s">
        <v>1991</v>
      </c>
      <c r="C660" s="5" t="s">
        <v>1992</v>
      </c>
      <c r="D660" s="5" t="s">
        <v>5978</v>
      </c>
      <c r="E660" s="15" t="s">
        <v>1993</v>
      </c>
    </row>
    <row r="661" spans="1:5" x14ac:dyDescent="0.15">
      <c r="A661" s="14" t="s">
        <v>1934</v>
      </c>
      <c r="B661" s="5" t="s">
        <v>1994</v>
      </c>
      <c r="C661" s="5" t="s">
        <v>1995</v>
      </c>
      <c r="D661" s="5" t="s">
        <v>5979</v>
      </c>
      <c r="E661" s="15" t="s">
        <v>1996</v>
      </c>
    </row>
    <row r="662" spans="1:5" x14ac:dyDescent="0.15">
      <c r="A662" s="14" t="s">
        <v>1934</v>
      </c>
      <c r="B662" s="5" t="s">
        <v>1997</v>
      </c>
      <c r="C662" s="5" t="s">
        <v>1998</v>
      </c>
      <c r="D662" s="5" t="s">
        <v>5980</v>
      </c>
      <c r="E662" s="15" t="s">
        <v>1999</v>
      </c>
    </row>
    <row r="663" spans="1:5" x14ac:dyDescent="0.15">
      <c r="A663" s="14" t="s">
        <v>1934</v>
      </c>
      <c r="B663" s="5" t="s">
        <v>2000</v>
      </c>
      <c r="C663" s="5" t="s">
        <v>2001</v>
      </c>
      <c r="D663" s="5" t="s">
        <v>5981</v>
      </c>
      <c r="E663" s="15" t="s">
        <v>2002</v>
      </c>
    </row>
    <row r="664" spans="1:5" x14ac:dyDescent="0.15">
      <c r="A664" s="14" t="s">
        <v>1934</v>
      </c>
      <c r="B664" s="5" t="s">
        <v>2003</v>
      </c>
      <c r="C664" s="5" t="s">
        <v>2004</v>
      </c>
      <c r="D664" s="5" t="s">
        <v>5982</v>
      </c>
      <c r="E664" s="15" t="s">
        <v>2005</v>
      </c>
    </row>
    <row r="665" spans="1:5" x14ac:dyDescent="0.15">
      <c r="A665" s="14" t="s">
        <v>1934</v>
      </c>
      <c r="B665" s="5" t="s">
        <v>2006</v>
      </c>
      <c r="C665" s="5" t="s">
        <v>2007</v>
      </c>
      <c r="D665" s="5" t="s">
        <v>5983</v>
      </c>
      <c r="E665" s="15" t="s">
        <v>2008</v>
      </c>
    </row>
    <row r="666" spans="1:5" x14ac:dyDescent="0.15">
      <c r="A666" s="14" t="s">
        <v>1934</v>
      </c>
      <c r="B666" s="5" t="s">
        <v>2009</v>
      </c>
      <c r="C666" s="5" t="s">
        <v>2010</v>
      </c>
      <c r="D666" s="5" t="s">
        <v>5984</v>
      </c>
      <c r="E666" s="15" t="s">
        <v>2011</v>
      </c>
    </row>
    <row r="667" spans="1:5" x14ac:dyDescent="0.15">
      <c r="A667" s="14" t="s">
        <v>1934</v>
      </c>
      <c r="B667" s="5" t="s">
        <v>2012</v>
      </c>
      <c r="C667" s="5" t="s">
        <v>2013</v>
      </c>
      <c r="D667" s="5" t="s">
        <v>5985</v>
      </c>
      <c r="E667" s="15" t="s">
        <v>2014</v>
      </c>
    </row>
    <row r="668" spans="1:5" x14ac:dyDescent="0.15">
      <c r="A668" s="14" t="s">
        <v>1934</v>
      </c>
      <c r="B668" s="5" t="s">
        <v>2015</v>
      </c>
      <c r="C668" s="5" t="s">
        <v>2016</v>
      </c>
      <c r="D668" s="5" t="s">
        <v>5986</v>
      </c>
      <c r="E668" s="15" t="s">
        <v>2017</v>
      </c>
    </row>
    <row r="669" spans="1:5" x14ac:dyDescent="0.15">
      <c r="A669" s="14" t="s">
        <v>1934</v>
      </c>
      <c r="B669" s="5" t="s">
        <v>2018</v>
      </c>
      <c r="C669" s="5" t="s">
        <v>2019</v>
      </c>
      <c r="D669" s="5" t="s">
        <v>5987</v>
      </c>
      <c r="E669" s="15" t="s">
        <v>2020</v>
      </c>
    </row>
    <row r="670" spans="1:5" x14ac:dyDescent="0.15">
      <c r="A670" s="14" t="s">
        <v>1934</v>
      </c>
      <c r="B670" s="5" t="s">
        <v>2021</v>
      </c>
      <c r="C670" s="5" t="s">
        <v>2022</v>
      </c>
      <c r="D670" s="5" t="s">
        <v>5988</v>
      </c>
      <c r="E670" s="15" t="s">
        <v>2023</v>
      </c>
    </row>
    <row r="671" spans="1:5" x14ac:dyDescent="0.15">
      <c r="A671" s="14" t="s">
        <v>1934</v>
      </c>
      <c r="B671" s="5" t="s">
        <v>2024</v>
      </c>
      <c r="C671" s="5" t="s">
        <v>2025</v>
      </c>
      <c r="D671" s="5" t="s">
        <v>5989</v>
      </c>
      <c r="E671" s="15" t="s">
        <v>2026</v>
      </c>
    </row>
    <row r="672" spans="1:5" x14ac:dyDescent="0.15">
      <c r="A672" s="14" t="s">
        <v>1934</v>
      </c>
      <c r="B672" s="5" t="s">
        <v>2027</v>
      </c>
      <c r="C672" s="5" t="s">
        <v>2028</v>
      </c>
      <c r="D672" s="5" t="s">
        <v>5990</v>
      </c>
      <c r="E672" s="15" t="s">
        <v>2029</v>
      </c>
    </row>
    <row r="673" spans="1:5" x14ac:dyDescent="0.15">
      <c r="A673" s="14" t="s">
        <v>1934</v>
      </c>
      <c r="B673" s="5" t="s">
        <v>2030</v>
      </c>
      <c r="C673" s="5" t="s">
        <v>2031</v>
      </c>
      <c r="D673" s="5" t="s">
        <v>5991</v>
      </c>
      <c r="E673" s="15" t="s">
        <v>2032</v>
      </c>
    </row>
    <row r="674" spans="1:5" x14ac:dyDescent="0.15">
      <c r="A674" s="14" t="s">
        <v>1934</v>
      </c>
      <c r="B674" s="5" t="s">
        <v>2033</v>
      </c>
      <c r="C674" s="5" t="s">
        <v>2034</v>
      </c>
      <c r="D674" s="5" t="s">
        <v>5992</v>
      </c>
      <c r="E674" s="15" t="s">
        <v>2035</v>
      </c>
    </row>
    <row r="675" spans="1:5" x14ac:dyDescent="0.15">
      <c r="A675" s="14" t="s">
        <v>1934</v>
      </c>
      <c r="B675" s="5" t="s">
        <v>2036</v>
      </c>
      <c r="C675" s="5" t="s">
        <v>2037</v>
      </c>
      <c r="D675" s="5" t="s">
        <v>5993</v>
      </c>
      <c r="E675" s="15" t="s">
        <v>2038</v>
      </c>
    </row>
    <row r="676" spans="1:5" x14ac:dyDescent="0.15">
      <c r="A676" s="14" t="s">
        <v>1934</v>
      </c>
      <c r="B676" s="5" t="s">
        <v>2039</v>
      </c>
      <c r="C676" s="5" t="s">
        <v>2040</v>
      </c>
      <c r="D676" s="5" t="s">
        <v>5994</v>
      </c>
      <c r="E676" s="15" t="s">
        <v>2041</v>
      </c>
    </row>
    <row r="677" spans="1:5" x14ac:dyDescent="0.15">
      <c r="A677" s="14" t="s">
        <v>1934</v>
      </c>
      <c r="B677" s="5" t="s">
        <v>2042</v>
      </c>
      <c r="C677" s="5" t="s">
        <v>2043</v>
      </c>
      <c r="D677" s="5" t="s">
        <v>5995</v>
      </c>
      <c r="E677" s="15" t="s">
        <v>2044</v>
      </c>
    </row>
    <row r="678" spans="1:5" x14ac:dyDescent="0.15">
      <c r="A678" s="14" t="s">
        <v>1934</v>
      </c>
      <c r="B678" s="5" t="s">
        <v>2045</v>
      </c>
      <c r="C678" s="5" t="s">
        <v>2046</v>
      </c>
      <c r="D678" s="5" t="s">
        <v>5996</v>
      </c>
      <c r="E678" s="15" t="s">
        <v>2047</v>
      </c>
    </row>
    <row r="679" spans="1:5" x14ac:dyDescent="0.15">
      <c r="A679" s="14" t="s">
        <v>1934</v>
      </c>
      <c r="B679" s="5" t="s">
        <v>2048</v>
      </c>
      <c r="C679" s="5" t="s">
        <v>2049</v>
      </c>
      <c r="D679" s="5" t="s">
        <v>5997</v>
      </c>
      <c r="E679" s="15" t="s">
        <v>2050</v>
      </c>
    </row>
    <row r="680" spans="1:5" x14ac:dyDescent="0.15">
      <c r="A680" s="14" t="s">
        <v>1934</v>
      </c>
      <c r="B680" s="5" t="s">
        <v>2051</v>
      </c>
      <c r="C680" s="5" t="s">
        <v>2052</v>
      </c>
      <c r="D680" s="5" t="s">
        <v>5998</v>
      </c>
      <c r="E680" s="15" t="s">
        <v>2053</v>
      </c>
    </row>
    <row r="681" spans="1:5" x14ac:dyDescent="0.15">
      <c r="A681" s="14" t="s">
        <v>1934</v>
      </c>
      <c r="B681" s="5" t="s">
        <v>2054</v>
      </c>
      <c r="C681" s="5" t="s">
        <v>2055</v>
      </c>
      <c r="D681" s="5" t="s">
        <v>5999</v>
      </c>
      <c r="E681" s="15" t="s">
        <v>2056</v>
      </c>
    </row>
    <row r="682" spans="1:5" x14ac:dyDescent="0.15">
      <c r="A682" s="14" t="s">
        <v>1934</v>
      </c>
      <c r="B682" s="5" t="s">
        <v>2057</v>
      </c>
      <c r="C682" s="5" t="s">
        <v>2058</v>
      </c>
      <c r="D682" s="5" t="s">
        <v>6000</v>
      </c>
      <c r="E682" s="15" t="s">
        <v>2059</v>
      </c>
    </row>
    <row r="683" spans="1:5" x14ac:dyDescent="0.15">
      <c r="A683" s="14" t="s">
        <v>1934</v>
      </c>
      <c r="B683" s="5" t="s">
        <v>2060</v>
      </c>
      <c r="C683" s="5" t="s">
        <v>2061</v>
      </c>
      <c r="D683" s="5" t="s">
        <v>6001</v>
      </c>
      <c r="E683" s="15" t="s">
        <v>2062</v>
      </c>
    </row>
    <row r="684" spans="1:5" x14ac:dyDescent="0.15">
      <c r="A684" s="14" t="s">
        <v>1934</v>
      </c>
      <c r="B684" s="5" t="s">
        <v>2063</v>
      </c>
      <c r="C684" s="5" t="s">
        <v>2064</v>
      </c>
      <c r="D684" s="5" t="s">
        <v>6002</v>
      </c>
      <c r="E684" s="15" t="s">
        <v>2065</v>
      </c>
    </row>
    <row r="685" spans="1:5" x14ac:dyDescent="0.15">
      <c r="A685" s="14" t="s">
        <v>1934</v>
      </c>
      <c r="B685" s="5" t="s">
        <v>2066</v>
      </c>
      <c r="C685" s="5" t="s">
        <v>2067</v>
      </c>
      <c r="D685" s="5" t="s">
        <v>6003</v>
      </c>
      <c r="E685" s="15" t="s">
        <v>2068</v>
      </c>
    </row>
    <row r="686" spans="1:5" x14ac:dyDescent="0.15">
      <c r="A686" s="14" t="s">
        <v>1934</v>
      </c>
      <c r="B686" s="5" t="s">
        <v>2069</v>
      </c>
      <c r="C686" s="5" t="s">
        <v>2070</v>
      </c>
      <c r="D686" s="5" t="s">
        <v>6004</v>
      </c>
      <c r="E686" s="15" t="s">
        <v>2071</v>
      </c>
    </row>
    <row r="687" spans="1:5" x14ac:dyDescent="0.15">
      <c r="A687" s="14" t="s">
        <v>1934</v>
      </c>
      <c r="B687" s="5" t="s">
        <v>2072</v>
      </c>
      <c r="C687" s="5" t="s">
        <v>2073</v>
      </c>
      <c r="D687" s="5" t="s">
        <v>6005</v>
      </c>
      <c r="E687" s="15" t="s">
        <v>2074</v>
      </c>
    </row>
    <row r="688" spans="1:5" x14ac:dyDescent="0.15">
      <c r="A688" s="14" t="s">
        <v>1934</v>
      </c>
      <c r="B688" s="5" t="s">
        <v>2075</v>
      </c>
      <c r="C688" s="5" t="s">
        <v>2076</v>
      </c>
      <c r="D688" s="5" t="s">
        <v>6006</v>
      </c>
      <c r="E688" s="15" t="s">
        <v>2077</v>
      </c>
    </row>
    <row r="689" spans="1:5" x14ac:dyDescent="0.15">
      <c r="A689" s="14" t="s">
        <v>1934</v>
      </c>
      <c r="B689" s="5" t="s">
        <v>2078</v>
      </c>
      <c r="C689" s="5" t="s">
        <v>2079</v>
      </c>
      <c r="D689" s="5" t="s">
        <v>6007</v>
      </c>
      <c r="E689" s="15" t="s">
        <v>2080</v>
      </c>
    </row>
    <row r="690" spans="1:5" x14ac:dyDescent="0.15">
      <c r="A690" s="14" t="s">
        <v>1934</v>
      </c>
      <c r="B690" s="5" t="s">
        <v>2081</v>
      </c>
      <c r="C690" s="5" t="s">
        <v>2082</v>
      </c>
      <c r="D690" s="5" t="s">
        <v>6008</v>
      </c>
      <c r="E690" s="15" t="s">
        <v>2083</v>
      </c>
    </row>
    <row r="691" spans="1:5" x14ac:dyDescent="0.15">
      <c r="A691" s="14" t="s">
        <v>1934</v>
      </c>
      <c r="B691" s="5" t="s">
        <v>2084</v>
      </c>
      <c r="C691" s="5" t="s">
        <v>2085</v>
      </c>
      <c r="D691" s="5" t="s">
        <v>6009</v>
      </c>
      <c r="E691" s="15" t="s">
        <v>2086</v>
      </c>
    </row>
    <row r="692" spans="1:5" x14ac:dyDescent="0.15">
      <c r="A692" s="14" t="s">
        <v>1934</v>
      </c>
      <c r="B692" s="5" t="s">
        <v>2087</v>
      </c>
      <c r="C692" s="5" t="s">
        <v>2088</v>
      </c>
      <c r="D692" s="5" t="s">
        <v>6010</v>
      </c>
      <c r="E692" s="15" t="s">
        <v>2089</v>
      </c>
    </row>
    <row r="693" spans="1:5" x14ac:dyDescent="0.15">
      <c r="A693" s="14" t="s">
        <v>1934</v>
      </c>
      <c r="B693" s="5" t="s">
        <v>2090</v>
      </c>
      <c r="C693" s="5" t="s">
        <v>2091</v>
      </c>
      <c r="D693" s="5" t="s">
        <v>6011</v>
      </c>
      <c r="E693" s="15" t="s">
        <v>2092</v>
      </c>
    </row>
    <row r="694" spans="1:5" x14ac:dyDescent="0.15">
      <c r="A694" s="14" t="s">
        <v>1934</v>
      </c>
      <c r="B694" s="5" t="s">
        <v>2093</v>
      </c>
      <c r="C694" s="5" t="s">
        <v>2094</v>
      </c>
      <c r="D694" s="5" t="s">
        <v>6012</v>
      </c>
      <c r="E694" s="15" t="s">
        <v>2095</v>
      </c>
    </row>
    <row r="695" spans="1:5" x14ac:dyDescent="0.15">
      <c r="A695" s="14" t="s">
        <v>1934</v>
      </c>
      <c r="B695" s="5" t="s">
        <v>2096</v>
      </c>
      <c r="C695" s="5" t="s">
        <v>2097</v>
      </c>
      <c r="D695" s="5" t="s">
        <v>6013</v>
      </c>
      <c r="E695" s="15" t="s">
        <v>2098</v>
      </c>
    </row>
    <row r="696" spans="1:5" x14ac:dyDescent="0.15">
      <c r="A696" s="14" t="s">
        <v>1934</v>
      </c>
      <c r="B696" s="5" t="s">
        <v>2099</v>
      </c>
      <c r="C696" s="5" t="s">
        <v>2100</v>
      </c>
      <c r="D696" s="5" t="s">
        <v>6014</v>
      </c>
      <c r="E696" s="15" t="s">
        <v>2101</v>
      </c>
    </row>
    <row r="697" spans="1:5" x14ac:dyDescent="0.15">
      <c r="A697" s="14" t="s">
        <v>1934</v>
      </c>
      <c r="B697" s="5" t="s">
        <v>2102</v>
      </c>
      <c r="C697" s="5" t="s">
        <v>2103</v>
      </c>
      <c r="D697" s="5" t="s">
        <v>6015</v>
      </c>
      <c r="E697" s="15" t="s">
        <v>2104</v>
      </c>
    </row>
    <row r="698" spans="1:5" x14ac:dyDescent="0.15">
      <c r="A698" s="14" t="s">
        <v>1934</v>
      </c>
      <c r="B698" s="5" t="s">
        <v>2105</v>
      </c>
      <c r="C698" s="5" t="s">
        <v>2106</v>
      </c>
      <c r="D698" s="5" t="s">
        <v>6016</v>
      </c>
      <c r="E698" s="15" t="s">
        <v>2107</v>
      </c>
    </row>
    <row r="699" spans="1:5" x14ac:dyDescent="0.15">
      <c r="A699" s="14" t="s">
        <v>1934</v>
      </c>
      <c r="B699" s="5" t="s">
        <v>2108</v>
      </c>
      <c r="C699" s="5" t="s">
        <v>2109</v>
      </c>
      <c r="D699" s="5" t="s">
        <v>6017</v>
      </c>
      <c r="E699" s="15" t="s">
        <v>2110</v>
      </c>
    </row>
    <row r="700" spans="1:5" x14ac:dyDescent="0.15">
      <c r="A700" s="14" t="s">
        <v>1934</v>
      </c>
      <c r="B700" s="5" t="s">
        <v>2111</v>
      </c>
      <c r="C700" s="5" t="s">
        <v>2112</v>
      </c>
      <c r="D700" s="5" t="s">
        <v>6018</v>
      </c>
      <c r="E700" s="15" t="s">
        <v>2113</v>
      </c>
    </row>
    <row r="701" spans="1:5" x14ac:dyDescent="0.15">
      <c r="A701" s="14" t="s">
        <v>1934</v>
      </c>
      <c r="B701" s="5" t="s">
        <v>2114</v>
      </c>
      <c r="C701" s="5" t="s">
        <v>2115</v>
      </c>
      <c r="D701" s="5" t="s">
        <v>6019</v>
      </c>
      <c r="E701" s="15" t="s">
        <v>2116</v>
      </c>
    </row>
    <row r="702" spans="1:5" x14ac:dyDescent="0.15">
      <c r="A702" s="14" t="s">
        <v>1934</v>
      </c>
      <c r="B702" s="5" t="s">
        <v>2117</v>
      </c>
      <c r="C702" s="5" t="s">
        <v>2118</v>
      </c>
      <c r="D702" s="5" t="s">
        <v>6020</v>
      </c>
      <c r="E702" s="15" t="s">
        <v>2119</v>
      </c>
    </row>
    <row r="703" spans="1:5" ht="15.6" thickBot="1" x14ac:dyDescent="0.2">
      <c r="A703" s="14" t="s">
        <v>1934</v>
      </c>
      <c r="B703" s="5" t="s">
        <v>2120</v>
      </c>
      <c r="C703" s="5" t="s">
        <v>2121</v>
      </c>
      <c r="D703" s="5" t="s">
        <v>6021</v>
      </c>
      <c r="E703" s="15" t="s">
        <v>2122</v>
      </c>
    </row>
    <row r="704" spans="1:5" ht="15.6" thickTop="1" x14ac:dyDescent="0.15">
      <c r="A704" s="12" t="s">
        <v>2123</v>
      </c>
      <c r="B704" s="4" t="s">
        <v>2124</v>
      </c>
      <c r="C704" s="4"/>
      <c r="D704" s="4" t="s">
        <v>6022</v>
      </c>
      <c r="E704" s="13" t="s">
        <v>2125</v>
      </c>
    </row>
    <row r="705" spans="1:5" x14ac:dyDescent="0.15">
      <c r="A705" s="14" t="s">
        <v>2123</v>
      </c>
      <c r="B705" s="5" t="s">
        <v>2126</v>
      </c>
      <c r="C705" s="5" t="s">
        <v>2127</v>
      </c>
      <c r="D705" s="5" t="s">
        <v>6023</v>
      </c>
      <c r="E705" s="15" t="s">
        <v>2128</v>
      </c>
    </row>
    <row r="706" spans="1:5" x14ac:dyDescent="0.15">
      <c r="A706" s="14" t="s">
        <v>2123</v>
      </c>
      <c r="B706" s="5" t="s">
        <v>2129</v>
      </c>
      <c r="C706" s="5" t="s">
        <v>2130</v>
      </c>
      <c r="D706" s="5" t="s">
        <v>6024</v>
      </c>
      <c r="E706" s="15" t="s">
        <v>2131</v>
      </c>
    </row>
    <row r="707" spans="1:5" x14ac:dyDescent="0.15">
      <c r="A707" s="14" t="s">
        <v>2123</v>
      </c>
      <c r="B707" s="5" t="s">
        <v>2132</v>
      </c>
      <c r="C707" s="5" t="s">
        <v>2133</v>
      </c>
      <c r="D707" s="5" t="s">
        <v>6025</v>
      </c>
      <c r="E707" s="15" t="s">
        <v>2134</v>
      </c>
    </row>
    <row r="708" spans="1:5" x14ac:dyDescent="0.15">
      <c r="A708" s="14" t="s">
        <v>2123</v>
      </c>
      <c r="B708" s="5" t="s">
        <v>2135</v>
      </c>
      <c r="C708" s="5" t="s">
        <v>2136</v>
      </c>
      <c r="D708" s="5" t="s">
        <v>6026</v>
      </c>
      <c r="E708" s="15" t="s">
        <v>2137</v>
      </c>
    </row>
    <row r="709" spans="1:5" x14ac:dyDescent="0.15">
      <c r="A709" s="14" t="s">
        <v>2123</v>
      </c>
      <c r="B709" s="5" t="s">
        <v>2138</v>
      </c>
      <c r="C709" s="5" t="s">
        <v>2139</v>
      </c>
      <c r="D709" s="5" t="s">
        <v>6027</v>
      </c>
      <c r="E709" s="15" t="s">
        <v>2140</v>
      </c>
    </row>
    <row r="710" spans="1:5" x14ac:dyDescent="0.15">
      <c r="A710" s="14" t="s">
        <v>2123</v>
      </c>
      <c r="B710" s="5" t="s">
        <v>2141</v>
      </c>
      <c r="C710" s="5" t="s">
        <v>2142</v>
      </c>
      <c r="D710" s="5" t="s">
        <v>6028</v>
      </c>
      <c r="E710" s="15" t="s">
        <v>2143</v>
      </c>
    </row>
    <row r="711" spans="1:5" x14ac:dyDescent="0.15">
      <c r="A711" s="14" t="s">
        <v>2123</v>
      </c>
      <c r="B711" s="5" t="s">
        <v>2144</v>
      </c>
      <c r="C711" s="5" t="s">
        <v>2145</v>
      </c>
      <c r="D711" s="5" t="s">
        <v>6029</v>
      </c>
      <c r="E711" s="15" t="s">
        <v>2146</v>
      </c>
    </row>
    <row r="712" spans="1:5" x14ac:dyDescent="0.15">
      <c r="A712" s="14" t="s">
        <v>2123</v>
      </c>
      <c r="B712" s="5" t="s">
        <v>2147</v>
      </c>
      <c r="C712" s="5" t="s">
        <v>2148</v>
      </c>
      <c r="D712" s="5" t="s">
        <v>6030</v>
      </c>
      <c r="E712" s="15" t="s">
        <v>2149</v>
      </c>
    </row>
    <row r="713" spans="1:5" x14ac:dyDescent="0.15">
      <c r="A713" s="14" t="s">
        <v>2123</v>
      </c>
      <c r="B713" s="5" t="s">
        <v>2150</v>
      </c>
      <c r="C713" s="5" t="s">
        <v>2151</v>
      </c>
      <c r="D713" s="5" t="s">
        <v>6031</v>
      </c>
      <c r="E713" s="15" t="s">
        <v>2152</v>
      </c>
    </row>
    <row r="714" spans="1:5" x14ac:dyDescent="0.15">
      <c r="A714" s="14" t="s">
        <v>2123</v>
      </c>
      <c r="B714" s="5" t="s">
        <v>2153</v>
      </c>
      <c r="C714" s="5" t="s">
        <v>2154</v>
      </c>
      <c r="D714" s="5" t="s">
        <v>6032</v>
      </c>
      <c r="E714" s="15" t="s">
        <v>2155</v>
      </c>
    </row>
    <row r="715" spans="1:5" x14ac:dyDescent="0.15">
      <c r="A715" s="14" t="s">
        <v>2123</v>
      </c>
      <c r="B715" s="5" t="s">
        <v>2156</v>
      </c>
      <c r="C715" s="5" t="s">
        <v>2157</v>
      </c>
      <c r="D715" s="5" t="s">
        <v>6033</v>
      </c>
      <c r="E715" s="15" t="s">
        <v>2158</v>
      </c>
    </row>
    <row r="716" spans="1:5" x14ac:dyDescent="0.15">
      <c r="A716" s="14" t="s">
        <v>2123</v>
      </c>
      <c r="B716" s="5" t="s">
        <v>2159</v>
      </c>
      <c r="C716" s="5" t="s">
        <v>2160</v>
      </c>
      <c r="D716" s="5" t="s">
        <v>6034</v>
      </c>
      <c r="E716" s="15" t="s">
        <v>2161</v>
      </c>
    </row>
    <row r="717" spans="1:5" x14ac:dyDescent="0.15">
      <c r="A717" s="14" t="s">
        <v>2123</v>
      </c>
      <c r="B717" s="5" t="s">
        <v>2162</v>
      </c>
      <c r="C717" s="5" t="s">
        <v>2163</v>
      </c>
      <c r="D717" s="5" t="s">
        <v>6035</v>
      </c>
      <c r="E717" s="15" t="s">
        <v>2164</v>
      </c>
    </row>
    <row r="718" spans="1:5" x14ac:dyDescent="0.15">
      <c r="A718" s="14" t="s">
        <v>2123</v>
      </c>
      <c r="B718" s="5" t="s">
        <v>2165</v>
      </c>
      <c r="C718" s="5" t="s">
        <v>2166</v>
      </c>
      <c r="D718" s="5" t="s">
        <v>6036</v>
      </c>
      <c r="E718" s="15" t="s">
        <v>2167</v>
      </c>
    </row>
    <row r="719" spans="1:5" x14ac:dyDescent="0.15">
      <c r="A719" s="14" t="s">
        <v>2123</v>
      </c>
      <c r="B719" s="5" t="s">
        <v>2168</v>
      </c>
      <c r="C719" s="5" t="s">
        <v>2169</v>
      </c>
      <c r="D719" s="5" t="s">
        <v>6037</v>
      </c>
      <c r="E719" s="15" t="s">
        <v>2170</v>
      </c>
    </row>
    <row r="720" spans="1:5" x14ac:dyDescent="0.15">
      <c r="A720" s="14" t="s">
        <v>2123</v>
      </c>
      <c r="B720" s="5" t="s">
        <v>2171</v>
      </c>
      <c r="C720" s="5" t="s">
        <v>2172</v>
      </c>
      <c r="D720" s="5" t="s">
        <v>6038</v>
      </c>
      <c r="E720" s="15" t="s">
        <v>2173</v>
      </c>
    </row>
    <row r="721" spans="1:5" x14ac:dyDescent="0.15">
      <c r="A721" s="14" t="s">
        <v>2123</v>
      </c>
      <c r="B721" s="5" t="s">
        <v>2174</v>
      </c>
      <c r="C721" s="5" t="s">
        <v>2175</v>
      </c>
      <c r="D721" s="5" t="s">
        <v>6039</v>
      </c>
      <c r="E721" s="15" t="s">
        <v>2176</v>
      </c>
    </row>
    <row r="722" spans="1:5" x14ac:dyDescent="0.15">
      <c r="A722" s="14" t="s">
        <v>2123</v>
      </c>
      <c r="B722" s="5" t="s">
        <v>2177</v>
      </c>
      <c r="C722" s="5" t="s">
        <v>2178</v>
      </c>
      <c r="D722" s="5" t="s">
        <v>6040</v>
      </c>
      <c r="E722" s="15" t="s">
        <v>2179</v>
      </c>
    </row>
    <row r="723" spans="1:5" x14ac:dyDescent="0.15">
      <c r="A723" s="14" t="s">
        <v>2123</v>
      </c>
      <c r="B723" s="5" t="s">
        <v>2180</v>
      </c>
      <c r="C723" s="5" t="s">
        <v>2181</v>
      </c>
      <c r="D723" s="5" t="s">
        <v>6041</v>
      </c>
      <c r="E723" s="15" t="s">
        <v>2182</v>
      </c>
    </row>
    <row r="724" spans="1:5" x14ac:dyDescent="0.15">
      <c r="A724" s="14" t="s">
        <v>2123</v>
      </c>
      <c r="B724" s="5" t="s">
        <v>2183</v>
      </c>
      <c r="C724" s="5" t="s">
        <v>2184</v>
      </c>
      <c r="D724" s="5" t="s">
        <v>6042</v>
      </c>
      <c r="E724" s="15" t="s">
        <v>2185</v>
      </c>
    </row>
    <row r="725" spans="1:5" x14ac:dyDescent="0.15">
      <c r="A725" s="14" t="s">
        <v>2123</v>
      </c>
      <c r="B725" s="5" t="s">
        <v>2186</v>
      </c>
      <c r="C725" s="5" t="s">
        <v>2187</v>
      </c>
      <c r="D725" s="5" t="s">
        <v>6043</v>
      </c>
      <c r="E725" s="15" t="s">
        <v>2188</v>
      </c>
    </row>
    <row r="726" spans="1:5" x14ac:dyDescent="0.15">
      <c r="A726" s="14" t="s">
        <v>2123</v>
      </c>
      <c r="B726" s="5" t="s">
        <v>2189</v>
      </c>
      <c r="C726" s="5" t="s">
        <v>2190</v>
      </c>
      <c r="D726" s="5" t="s">
        <v>6044</v>
      </c>
      <c r="E726" s="15" t="s">
        <v>2191</v>
      </c>
    </row>
    <row r="727" spans="1:5" x14ac:dyDescent="0.15">
      <c r="A727" s="14" t="s">
        <v>2123</v>
      </c>
      <c r="B727" s="5" t="s">
        <v>2192</v>
      </c>
      <c r="C727" s="5" t="s">
        <v>2193</v>
      </c>
      <c r="D727" s="5" t="s">
        <v>6045</v>
      </c>
      <c r="E727" s="15" t="s">
        <v>2194</v>
      </c>
    </row>
    <row r="728" spans="1:5" x14ac:dyDescent="0.15">
      <c r="A728" s="14" t="s">
        <v>2123</v>
      </c>
      <c r="B728" s="5" t="s">
        <v>2195</v>
      </c>
      <c r="C728" s="5" t="s">
        <v>2196</v>
      </c>
      <c r="D728" s="5" t="s">
        <v>6046</v>
      </c>
      <c r="E728" s="15" t="s">
        <v>2197</v>
      </c>
    </row>
    <row r="729" spans="1:5" x14ac:dyDescent="0.15">
      <c r="A729" s="14" t="s">
        <v>2123</v>
      </c>
      <c r="B729" s="5" t="s">
        <v>2198</v>
      </c>
      <c r="C729" s="5" t="s">
        <v>2199</v>
      </c>
      <c r="D729" s="5" t="s">
        <v>6047</v>
      </c>
      <c r="E729" s="15" t="s">
        <v>2200</v>
      </c>
    </row>
    <row r="730" spans="1:5" x14ac:dyDescent="0.15">
      <c r="A730" s="14" t="s">
        <v>2123</v>
      </c>
      <c r="B730" s="5" t="s">
        <v>2201</v>
      </c>
      <c r="C730" s="5" t="s">
        <v>2202</v>
      </c>
      <c r="D730" s="5" t="s">
        <v>6048</v>
      </c>
      <c r="E730" s="15" t="s">
        <v>2203</v>
      </c>
    </row>
    <row r="731" spans="1:5" x14ac:dyDescent="0.15">
      <c r="A731" s="14" t="s">
        <v>2123</v>
      </c>
      <c r="B731" s="5" t="s">
        <v>2204</v>
      </c>
      <c r="C731" s="5" t="s">
        <v>2205</v>
      </c>
      <c r="D731" s="5" t="s">
        <v>6049</v>
      </c>
      <c r="E731" s="15" t="s">
        <v>2206</v>
      </c>
    </row>
    <row r="732" spans="1:5" x14ac:dyDescent="0.15">
      <c r="A732" s="14" t="s">
        <v>2123</v>
      </c>
      <c r="B732" s="5" t="s">
        <v>2207</v>
      </c>
      <c r="C732" s="5" t="s">
        <v>2208</v>
      </c>
      <c r="D732" s="5" t="s">
        <v>6050</v>
      </c>
      <c r="E732" s="15" t="s">
        <v>2209</v>
      </c>
    </row>
    <row r="733" spans="1:5" x14ac:dyDescent="0.15">
      <c r="A733" s="14" t="s">
        <v>2123</v>
      </c>
      <c r="B733" s="5" t="s">
        <v>2210</v>
      </c>
      <c r="C733" s="5" t="s">
        <v>2211</v>
      </c>
      <c r="D733" s="5" t="s">
        <v>6051</v>
      </c>
      <c r="E733" s="15" t="s">
        <v>2212</v>
      </c>
    </row>
    <row r="734" spans="1:5" x14ac:dyDescent="0.15">
      <c r="A734" s="14" t="s">
        <v>2123</v>
      </c>
      <c r="B734" s="5" t="s">
        <v>2213</v>
      </c>
      <c r="C734" s="5" t="s">
        <v>2214</v>
      </c>
      <c r="D734" s="5" t="s">
        <v>6052</v>
      </c>
      <c r="E734" s="15" t="s">
        <v>2215</v>
      </c>
    </row>
    <row r="735" spans="1:5" x14ac:dyDescent="0.15">
      <c r="A735" s="14" t="s">
        <v>2123</v>
      </c>
      <c r="B735" s="5" t="s">
        <v>2216</v>
      </c>
      <c r="C735" s="5" t="s">
        <v>2217</v>
      </c>
      <c r="D735" s="5" t="s">
        <v>6053</v>
      </c>
      <c r="E735" s="15" t="s">
        <v>2218</v>
      </c>
    </row>
    <row r="736" spans="1:5" x14ac:dyDescent="0.15">
      <c r="A736" s="14" t="s">
        <v>2123</v>
      </c>
      <c r="B736" s="5" t="s">
        <v>2219</v>
      </c>
      <c r="C736" s="5" t="s">
        <v>2220</v>
      </c>
      <c r="D736" s="5" t="s">
        <v>6054</v>
      </c>
      <c r="E736" s="15" t="s">
        <v>2221</v>
      </c>
    </row>
    <row r="737" spans="1:5" ht="15.6" thickBot="1" x14ac:dyDescent="0.2">
      <c r="A737" s="14" t="s">
        <v>2123</v>
      </c>
      <c r="B737" s="5" t="s">
        <v>2222</v>
      </c>
      <c r="C737" s="5" t="s">
        <v>2223</v>
      </c>
      <c r="D737" s="5" t="s">
        <v>6055</v>
      </c>
      <c r="E737" s="15" t="s">
        <v>2224</v>
      </c>
    </row>
    <row r="738" spans="1:5" ht="15.6" thickTop="1" x14ac:dyDescent="0.15">
      <c r="A738" s="12" t="s">
        <v>2225</v>
      </c>
      <c r="B738" s="4" t="s">
        <v>2226</v>
      </c>
      <c r="C738" s="4"/>
      <c r="D738" s="4" t="s">
        <v>6056</v>
      </c>
      <c r="E738" s="13" t="s">
        <v>2227</v>
      </c>
    </row>
    <row r="739" spans="1:5" x14ac:dyDescent="0.15">
      <c r="A739" s="14" t="s">
        <v>2225</v>
      </c>
      <c r="B739" s="5" t="s">
        <v>2228</v>
      </c>
      <c r="C739" s="5" t="s">
        <v>2229</v>
      </c>
      <c r="D739" s="5" t="s">
        <v>6057</v>
      </c>
      <c r="E739" s="15" t="s">
        <v>2230</v>
      </c>
    </row>
    <row r="740" spans="1:5" x14ac:dyDescent="0.15">
      <c r="A740" s="14" t="s">
        <v>2225</v>
      </c>
      <c r="B740" s="5" t="s">
        <v>2231</v>
      </c>
      <c r="C740" s="5" t="s">
        <v>2232</v>
      </c>
      <c r="D740" s="5" t="s">
        <v>6058</v>
      </c>
      <c r="E740" s="15" t="s">
        <v>2233</v>
      </c>
    </row>
    <row r="741" spans="1:5" x14ac:dyDescent="0.15">
      <c r="A741" s="14" t="s">
        <v>2225</v>
      </c>
      <c r="B741" s="5" t="s">
        <v>2234</v>
      </c>
      <c r="C741" s="5" t="s">
        <v>2235</v>
      </c>
      <c r="D741" s="5" t="s">
        <v>6059</v>
      </c>
      <c r="E741" s="15" t="s">
        <v>2236</v>
      </c>
    </row>
    <row r="742" spans="1:5" x14ac:dyDescent="0.15">
      <c r="A742" s="14" t="s">
        <v>2225</v>
      </c>
      <c r="B742" s="5" t="s">
        <v>2237</v>
      </c>
      <c r="C742" s="5" t="s">
        <v>2238</v>
      </c>
      <c r="D742" s="5" t="s">
        <v>6060</v>
      </c>
      <c r="E742" s="15" t="s">
        <v>2239</v>
      </c>
    </row>
    <row r="743" spans="1:5" x14ac:dyDescent="0.15">
      <c r="A743" s="14" t="s">
        <v>2225</v>
      </c>
      <c r="B743" s="5" t="s">
        <v>2240</v>
      </c>
      <c r="C743" s="5" t="s">
        <v>2241</v>
      </c>
      <c r="D743" s="5" t="s">
        <v>6061</v>
      </c>
      <c r="E743" s="15" t="s">
        <v>2242</v>
      </c>
    </row>
    <row r="744" spans="1:5" x14ac:dyDescent="0.15">
      <c r="A744" s="14" t="s">
        <v>2225</v>
      </c>
      <c r="B744" s="5" t="s">
        <v>2243</v>
      </c>
      <c r="C744" s="5" t="s">
        <v>2244</v>
      </c>
      <c r="D744" s="5" t="s">
        <v>6062</v>
      </c>
      <c r="E744" s="15" t="s">
        <v>2245</v>
      </c>
    </row>
    <row r="745" spans="1:5" x14ac:dyDescent="0.15">
      <c r="A745" s="14" t="s">
        <v>2225</v>
      </c>
      <c r="B745" s="5" t="s">
        <v>2246</v>
      </c>
      <c r="C745" s="5" t="s">
        <v>2247</v>
      </c>
      <c r="D745" s="5" t="s">
        <v>6063</v>
      </c>
      <c r="E745" s="15" t="s">
        <v>2248</v>
      </c>
    </row>
    <row r="746" spans="1:5" x14ac:dyDescent="0.15">
      <c r="A746" s="14" t="s">
        <v>2225</v>
      </c>
      <c r="B746" s="5" t="s">
        <v>2249</v>
      </c>
      <c r="C746" s="5" t="s">
        <v>2250</v>
      </c>
      <c r="D746" s="5" t="s">
        <v>6064</v>
      </c>
      <c r="E746" s="15" t="s">
        <v>2251</v>
      </c>
    </row>
    <row r="747" spans="1:5" x14ac:dyDescent="0.15">
      <c r="A747" s="14" t="s">
        <v>2225</v>
      </c>
      <c r="B747" s="5" t="s">
        <v>2252</v>
      </c>
      <c r="C747" s="5" t="s">
        <v>2253</v>
      </c>
      <c r="D747" s="5" t="s">
        <v>6065</v>
      </c>
      <c r="E747" s="15" t="s">
        <v>2254</v>
      </c>
    </row>
    <row r="748" spans="1:5" x14ac:dyDescent="0.15">
      <c r="A748" s="14" t="s">
        <v>2225</v>
      </c>
      <c r="B748" s="5" t="s">
        <v>2255</v>
      </c>
      <c r="C748" s="5" t="s">
        <v>2256</v>
      </c>
      <c r="D748" s="5" t="s">
        <v>6066</v>
      </c>
      <c r="E748" s="15" t="s">
        <v>2257</v>
      </c>
    </row>
    <row r="749" spans="1:5" x14ac:dyDescent="0.15">
      <c r="A749" s="14" t="s">
        <v>2225</v>
      </c>
      <c r="B749" s="5" t="s">
        <v>2258</v>
      </c>
      <c r="C749" s="5" t="s">
        <v>2259</v>
      </c>
      <c r="D749" s="5" t="s">
        <v>6067</v>
      </c>
      <c r="E749" s="15" t="s">
        <v>2260</v>
      </c>
    </row>
    <row r="750" spans="1:5" x14ac:dyDescent="0.15">
      <c r="A750" s="14" t="s">
        <v>2225</v>
      </c>
      <c r="B750" s="5" t="s">
        <v>2261</v>
      </c>
      <c r="C750" s="5" t="s">
        <v>2262</v>
      </c>
      <c r="D750" s="5" t="s">
        <v>6068</v>
      </c>
      <c r="E750" s="15" t="s">
        <v>2263</v>
      </c>
    </row>
    <row r="751" spans="1:5" x14ac:dyDescent="0.15">
      <c r="A751" s="14" t="s">
        <v>2225</v>
      </c>
      <c r="B751" s="5" t="s">
        <v>2264</v>
      </c>
      <c r="C751" s="5" t="s">
        <v>2265</v>
      </c>
      <c r="D751" s="5" t="s">
        <v>6069</v>
      </c>
      <c r="E751" s="15" t="s">
        <v>2266</v>
      </c>
    </row>
    <row r="752" spans="1:5" x14ac:dyDescent="0.15">
      <c r="A752" s="14" t="s">
        <v>2225</v>
      </c>
      <c r="B752" s="5" t="s">
        <v>2267</v>
      </c>
      <c r="C752" s="5" t="s">
        <v>2268</v>
      </c>
      <c r="D752" s="5" t="s">
        <v>6070</v>
      </c>
      <c r="E752" s="15" t="s">
        <v>2269</v>
      </c>
    </row>
    <row r="753" spans="1:5" x14ac:dyDescent="0.15">
      <c r="A753" s="14" t="s">
        <v>2225</v>
      </c>
      <c r="B753" s="5" t="s">
        <v>2270</v>
      </c>
      <c r="C753" s="5" t="s">
        <v>2271</v>
      </c>
      <c r="D753" s="5" t="s">
        <v>6071</v>
      </c>
      <c r="E753" s="15" t="s">
        <v>2272</v>
      </c>
    </row>
    <row r="754" spans="1:5" x14ac:dyDescent="0.15">
      <c r="A754" s="14" t="s">
        <v>2225</v>
      </c>
      <c r="B754" s="5" t="s">
        <v>2273</v>
      </c>
      <c r="C754" s="5" t="s">
        <v>2274</v>
      </c>
      <c r="D754" s="5" t="s">
        <v>6072</v>
      </c>
      <c r="E754" s="15" t="s">
        <v>2275</v>
      </c>
    </row>
    <row r="755" spans="1:5" x14ac:dyDescent="0.15">
      <c r="A755" s="14" t="s">
        <v>2225</v>
      </c>
      <c r="B755" s="5" t="s">
        <v>2276</v>
      </c>
      <c r="C755" s="5" t="s">
        <v>2277</v>
      </c>
      <c r="D755" s="5" t="s">
        <v>6073</v>
      </c>
      <c r="E755" s="15" t="s">
        <v>2278</v>
      </c>
    </row>
    <row r="756" spans="1:5" x14ac:dyDescent="0.15">
      <c r="A756" s="14" t="s">
        <v>2225</v>
      </c>
      <c r="B756" s="5" t="s">
        <v>2279</v>
      </c>
      <c r="C756" s="5" t="s">
        <v>2280</v>
      </c>
      <c r="D756" s="5" t="s">
        <v>6074</v>
      </c>
      <c r="E756" s="15" t="s">
        <v>2281</v>
      </c>
    </row>
    <row r="757" spans="1:5" x14ac:dyDescent="0.15">
      <c r="A757" s="14" t="s">
        <v>2225</v>
      </c>
      <c r="B757" s="5" t="s">
        <v>2282</v>
      </c>
      <c r="C757" s="5" t="s">
        <v>2283</v>
      </c>
      <c r="D757" s="5" t="s">
        <v>6075</v>
      </c>
      <c r="E757" s="15" t="s">
        <v>2284</v>
      </c>
    </row>
    <row r="758" spans="1:5" x14ac:dyDescent="0.15">
      <c r="A758" s="14" t="s">
        <v>2225</v>
      </c>
      <c r="B758" s="5" t="s">
        <v>2285</v>
      </c>
      <c r="C758" s="5" t="s">
        <v>2286</v>
      </c>
      <c r="D758" s="5" t="s">
        <v>6076</v>
      </c>
      <c r="E758" s="15" t="s">
        <v>2287</v>
      </c>
    </row>
    <row r="759" spans="1:5" x14ac:dyDescent="0.15">
      <c r="A759" s="14" t="s">
        <v>2225</v>
      </c>
      <c r="B759" s="5" t="s">
        <v>2288</v>
      </c>
      <c r="C759" s="5" t="s">
        <v>2289</v>
      </c>
      <c r="D759" s="5" t="s">
        <v>6077</v>
      </c>
      <c r="E759" s="15" t="s">
        <v>2290</v>
      </c>
    </row>
    <row r="760" spans="1:5" x14ac:dyDescent="0.15">
      <c r="A760" s="14" t="s">
        <v>2225</v>
      </c>
      <c r="B760" s="5" t="s">
        <v>2291</v>
      </c>
      <c r="C760" s="5" t="s">
        <v>2292</v>
      </c>
      <c r="D760" s="5" t="s">
        <v>6078</v>
      </c>
      <c r="E760" s="15" t="s">
        <v>2293</v>
      </c>
    </row>
    <row r="761" spans="1:5" x14ac:dyDescent="0.15">
      <c r="A761" s="14" t="s">
        <v>2225</v>
      </c>
      <c r="B761" s="5" t="s">
        <v>2294</v>
      </c>
      <c r="C761" s="5" t="s">
        <v>2295</v>
      </c>
      <c r="D761" s="5" t="s">
        <v>6079</v>
      </c>
      <c r="E761" s="15" t="s">
        <v>2296</v>
      </c>
    </row>
    <row r="762" spans="1:5" x14ac:dyDescent="0.15">
      <c r="A762" s="14" t="s">
        <v>2225</v>
      </c>
      <c r="B762" s="5" t="s">
        <v>2297</v>
      </c>
      <c r="C762" s="5" t="s">
        <v>2298</v>
      </c>
      <c r="D762" s="5" t="s">
        <v>6080</v>
      </c>
      <c r="E762" s="15" t="s">
        <v>2299</v>
      </c>
    </row>
    <row r="763" spans="1:5" x14ac:dyDescent="0.15">
      <c r="A763" s="14" t="s">
        <v>2225</v>
      </c>
      <c r="B763" s="5" t="s">
        <v>2300</v>
      </c>
      <c r="C763" s="5" t="s">
        <v>2301</v>
      </c>
      <c r="D763" s="5" t="s">
        <v>6081</v>
      </c>
      <c r="E763" s="15" t="s">
        <v>2302</v>
      </c>
    </row>
    <row r="764" spans="1:5" x14ac:dyDescent="0.15">
      <c r="A764" s="14" t="s">
        <v>2225</v>
      </c>
      <c r="B764" s="5" t="s">
        <v>2303</v>
      </c>
      <c r="C764" s="5" t="s">
        <v>2304</v>
      </c>
      <c r="D764" s="5" t="s">
        <v>6082</v>
      </c>
      <c r="E764" s="15" t="s">
        <v>2305</v>
      </c>
    </row>
    <row r="765" spans="1:5" x14ac:dyDescent="0.15">
      <c r="A765" s="14" t="s">
        <v>2225</v>
      </c>
      <c r="B765" s="5" t="s">
        <v>2306</v>
      </c>
      <c r="C765" s="5" t="s">
        <v>2307</v>
      </c>
      <c r="D765" s="5" t="s">
        <v>6083</v>
      </c>
      <c r="E765" s="15" t="s">
        <v>2308</v>
      </c>
    </row>
    <row r="766" spans="1:5" x14ac:dyDescent="0.15">
      <c r="A766" s="14" t="s">
        <v>2225</v>
      </c>
      <c r="B766" s="5" t="s">
        <v>2309</v>
      </c>
      <c r="C766" s="5" t="s">
        <v>2310</v>
      </c>
      <c r="D766" s="5" t="s">
        <v>6084</v>
      </c>
      <c r="E766" s="15" t="s">
        <v>2311</v>
      </c>
    </row>
    <row r="767" spans="1:5" x14ac:dyDescent="0.15">
      <c r="A767" s="14" t="s">
        <v>2225</v>
      </c>
      <c r="B767" s="5" t="s">
        <v>2312</v>
      </c>
      <c r="C767" s="5" t="s">
        <v>2313</v>
      </c>
      <c r="D767" s="5" t="s">
        <v>6085</v>
      </c>
      <c r="E767" s="15" t="s">
        <v>2314</v>
      </c>
    </row>
    <row r="768" spans="1:5" ht="15.6" thickBot="1" x14ac:dyDescent="0.2">
      <c r="A768" s="14" t="s">
        <v>2225</v>
      </c>
      <c r="B768" s="5" t="s">
        <v>2315</v>
      </c>
      <c r="C768" s="5" t="s">
        <v>2316</v>
      </c>
      <c r="D768" s="5" t="s">
        <v>6086</v>
      </c>
      <c r="E768" s="15" t="s">
        <v>2317</v>
      </c>
    </row>
    <row r="769" spans="1:5" ht="15.6" thickTop="1" x14ac:dyDescent="0.15">
      <c r="A769" s="12" t="s">
        <v>2318</v>
      </c>
      <c r="B769" s="4" t="s">
        <v>2319</v>
      </c>
      <c r="C769" s="4"/>
      <c r="D769" s="4" t="s">
        <v>6087</v>
      </c>
      <c r="E769" s="13" t="s">
        <v>2320</v>
      </c>
    </row>
    <row r="770" spans="1:5" x14ac:dyDescent="0.15">
      <c r="A770" s="14" t="s">
        <v>2318</v>
      </c>
      <c r="B770" s="5" t="s">
        <v>2321</v>
      </c>
      <c r="C770" s="5" t="s">
        <v>2322</v>
      </c>
      <c r="D770" s="5" t="s">
        <v>6088</v>
      </c>
      <c r="E770" s="15" t="s">
        <v>2323</v>
      </c>
    </row>
    <row r="771" spans="1:5" x14ac:dyDescent="0.15">
      <c r="A771" s="14" t="s">
        <v>2318</v>
      </c>
      <c r="B771" s="5" t="s">
        <v>2324</v>
      </c>
      <c r="C771" s="5" t="s">
        <v>2325</v>
      </c>
      <c r="D771" s="5" t="s">
        <v>6089</v>
      </c>
      <c r="E771" s="15" t="s">
        <v>2326</v>
      </c>
    </row>
    <row r="772" spans="1:5" x14ac:dyDescent="0.15">
      <c r="A772" s="14" t="s">
        <v>2318</v>
      </c>
      <c r="B772" s="5" t="s">
        <v>2327</v>
      </c>
      <c r="C772" s="5" t="s">
        <v>2328</v>
      </c>
      <c r="D772" s="5" t="s">
        <v>6090</v>
      </c>
      <c r="E772" s="15" t="s">
        <v>2329</v>
      </c>
    </row>
    <row r="773" spans="1:5" x14ac:dyDescent="0.15">
      <c r="A773" s="14" t="s">
        <v>2318</v>
      </c>
      <c r="B773" s="5" t="s">
        <v>2330</v>
      </c>
      <c r="C773" s="5" t="s">
        <v>2331</v>
      </c>
      <c r="D773" s="5" t="s">
        <v>6091</v>
      </c>
      <c r="E773" s="15" t="s">
        <v>2332</v>
      </c>
    </row>
    <row r="774" spans="1:5" x14ac:dyDescent="0.15">
      <c r="A774" s="14" t="s">
        <v>2318</v>
      </c>
      <c r="B774" s="5" t="s">
        <v>2333</v>
      </c>
      <c r="C774" s="5" t="s">
        <v>2334</v>
      </c>
      <c r="D774" s="5" t="s">
        <v>6092</v>
      </c>
      <c r="E774" s="15" t="s">
        <v>2335</v>
      </c>
    </row>
    <row r="775" spans="1:5" x14ac:dyDescent="0.15">
      <c r="A775" s="14" t="s">
        <v>2318</v>
      </c>
      <c r="B775" s="5" t="s">
        <v>2336</v>
      </c>
      <c r="C775" s="5" t="s">
        <v>2337</v>
      </c>
      <c r="D775" s="5" t="s">
        <v>6093</v>
      </c>
      <c r="E775" s="15" t="s">
        <v>2338</v>
      </c>
    </row>
    <row r="776" spans="1:5" x14ac:dyDescent="0.15">
      <c r="A776" s="14" t="s">
        <v>2318</v>
      </c>
      <c r="B776" s="5" t="s">
        <v>2339</v>
      </c>
      <c r="C776" s="5" t="s">
        <v>2340</v>
      </c>
      <c r="D776" s="5" t="s">
        <v>6094</v>
      </c>
      <c r="E776" s="15" t="s">
        <v>2341</v>
      </c>
    </row>
    <row r="777" spans="1:5" x14ac:dyDescent="0.15">
      <c r="A777" s="14" t="s">
        <v>2318</v>
      </c>
      <c r="B777" s="5" t="s">
        <v>2342</v>
      </c>
      <c r="C777" s="5" t="s">
        <v>2343</v>
      </c>
      <c r="D777" s="5" t="s">
        <v>6095</v>
      </c>
      <c r="E777" s="15" t="s">
        <v>2344</v>
      </c>
    </row>
    <row r="778" spans="1:5" x14ac:dyDescent="0.15">
      <c r="A778" s="14" t="s">
        <v>2318</v>
      </c>
      <c r="B778" s="5" t="s">
        <v>2345</v>
      </c>
      <c r="C778" s="5" t="s">
        <v>2346</v>
      </c>
      <c r="D778" s="5" t="s">
        <v>6096</v>
      </c>
      <c r="E778" s="15" t="s">
        <v>2347</v>
      </c>
    </row>
    <row r="779" spans="1:5" x14ac:dyDescent="0.15">
      <c r="A779" s="14" t="s">
        <v>2318</v>
      </c>
      <c r="B779" s="5" t="s">
        <v>2348</v>
      </c>
      <c r="C779" s="5" t="s">
        <v>2349</v>
      </c>
      <c r="D779" s="5" t="s">
        <v>6097</v>
      </c>
      <c r="E779" s="15" t="s">
        <v>2350</v>
      </c>
    </row>
    <row r="780" spans="1:5" x14ac:dyDescent="0.15">
      <c r="A780" s="14" t="s">
        <v>2318</v>
      </c>
      <c r="B780" s="5" t="s">
        <v>2351</v>
      </c>
      <c r="C780" s="5" t="s">
        <v>2352</v>
      </c>
      <c r="D780" s="5" t="s">
        <v>6098</v>
      </c>
      <c r="E780" s="15" t="s">
        <v>2353</v>
      </c>
    </row>
    <row r="781" spans="1:5" x14ac:dyDescent="0.15">
      <c r="A781" s="14" t="s">
        <v>2318</v>
      </c>
      <c r="B781" s="5" t="s">
        <v>2354</v>
      </c>
      <c r="C781" s="5" t="s">
        <v>2355</v>
      </c>
      <c r="D781" s="5" t="s">
        <v>6099</v>
      </c>
      <c r="E781" s="15" t="s">
        <v>2356</v>
      </c>
    </row>
    <row r="782" spans="1:5" x14ac:dyDescent="0.15">
      <c r="A782" s="14" t="s">
        <v>2318</v>
      </c>
      <c r="B782" s="5" t="s">
        <v>2357</v>
      </c>
      <c r="C782" s="5" t="s">
        <v>2358</v>
      </c>
      <c r="D782" s="5" t="s">
        <v>6100</v>
      </c>
      <c r="E782" s="15" t="s">
        <v>2359</v>
      </c>
    </row>
    <row r="783" spans="1:5" x14ac:dyDescent="0.15">
      <c r="A783" s="14" t="s">
        <v>2318</v>
      </c>
      <c r="B783" s="5" t="s">
        <v>2360</v>
      </c>
      <c r="C783" s="5" t="s">
        <v>2361</v>
      </c>
      <c r="D783" s="5" t="s">
        <v>6101</v>
      </c>
      <c r="E783" s="15" t="s">
        <v>2362</v>
      </c>
    </row>
    <row r="784" spans="1:5" x14ac:dyDescent="0.15">
      <c r="A784" s="14" t="s">
        <v>2318</v>
      </c>
      <c r="B784" s="5" t="s">
        <v>1031</v>
      </c>
      <c r="C784" s="5" t="s">
        <v>1032</v>
      </c>
      <c r="D784" s="5" t="s">
        <v>6102</v>
      </c>
      <c r="E784" s="15" t="s">
        <v>2363</v>
      </c>
    </row>
    <row r="785" spans="1:5" ht="15.6" thickBot="1" x14ac:dyDescent="0.2">
      <c r="A785" s="14" t="s">
        <v>2319</v>
      </c>
      <c r="B785" s="5" t="s">
        <v>5314</v>
      </c>
      <c r="C785" s="5"/>
      <c r="D785" s="5" t="s">
        <v>5318</v>
      </c>
      <c r="E785" s="15" t="s">
        <v>5315</v>
      </c>
    </row>
    <row r="786" spans="1:5" ht="15.6" thickTop="1" x14ac:dyDescent="0.15">
      <c r="A786" s="12" t="s">
        <v>2364</v>
      </c>
      <c r="B786" s="4" t="s">
        <v>2365</v>
      </c>
      <c r="C786" s="4"/>
      <c r="D786" s="4" t="s">
        <v>6103</v>
      </c>
      <c r="E786" s="13" t="s">
        <v>2366</v>
      </c>
    </row>
    <row r="787" spans="1:5" x14ac:dyDescent="0.15">
      <c r="A787" s="14" t="s">
        <v>2364</v>
      </c>
      <c r="B787" s="5" t="s">
        <v>2367</v>
      </c>
      <c r="C787" s="5" t="s">
        <v>2368</v>
      </c>
      <c r="D787" s="5" t="s">
        <v>6104</v>
      </c>
      <c r="E787" s="15" t="s">
        <v>2369</v>
      </c>
    </row>
    <row r="788" spans="1:5" x14ac:dyDescent="0.15">
      <c r="A788" s="14" t="s">
        <v>2364</v>
      </c>
      <c r="B788" s="5" t="s">
        <v>2370</v>
      </c>
      <c r="C788" s="5" t="s">
        <v>2371</v>
      </c>
      <c r="D788" s="5" t="s">
        <v>6105</v>
      </c>
      <c r="E788" s="15" t="s">
        <v>2372</v>
      </c>
    </row>
    <row r="789" spans="1:5" x14ac:dyDescent="0.15">
      <c r="A789" s="14" t="s">
        <v>2364</v>
      </c>
      <c r="B789" s="5" t="s">
        <v>2373</v>
      </c>
      <c r="C789" s="5" t="s">
        <v>2374</v>
      </c>
      <c r="D789" s="5" t="s">
        <v>6106</v>
      </c>
      <c r="E789" s="15" t="s">
        <v>2375</v>
      </c>
    </row>
    <row r="790" spans="1:5" x14ac:dyDescent="0.15">
      <c r="A790" s="14" t="s">
        <v>2364</v>
      </c>
      <c r="B790" s="5" t="s">
        <v>2376</v>
      </c>
      <c r="C790" s="5" t="s">
        <v>2377</v>
      </c>
      <c r="D790" s="5" t="s">
        <v>6107</v>
      </c>
      <c r="E790" s="15" t="s">
        <v>2378</v>
      </c>
    </row>
    <row r="791" spans="1:5" x14ac:dyDescent="0.15">
      <c r="A791" s="14" t="s">
        <v>2364</v>
      </c>
      <c r="B791" s="5" t="s">
        <v>2379</v>
      </c>
      <c r="C791" s="5" t="s">
        <v>2380</v>
      </c>
      <c r="D791" s="5" t="s">
        <v>6108</v>
      </c>
      <c r="E791" s="15" t="s">
        <v>2381</v>
      </c>
    </row>
    <row r="792" spans="1:5" x14ac:dyDescent="0.15">
      <c r="A792" s="14" t="s">
        <v>2364</v>
      </c>
      <c r="B792" s="5" t="s">
        <v>2382</v>
      </c>
      <c r="C792" s="5" t="s">
        <v>2383</v>
      </c>
      <c r="D792" s="5" t="s">
        <v>6109</v>
      </c>
      <c r="E792" s="15" t="s">
        <v>2384</v>
      </c>
    </row>
    <row r="793" spans="1:5" x14ac:dyDescent="0.15">
      <c r="A793" s="14" t="s">
        <v>2364</v>
      </c>
      <c r="B793" s="5" t="s">
        <v>2385</v>
      </c>
      <c r="C793" s="5" t="s">
        <v>2386</v>
      </c>
      <c r="D793" s="5" t="s">
        <v>6110</v>
      </c>
      <c r="E793" s="15" t="s">
        <v>2387</v>
      </c>
    </row>
    <row r="794" spans="1:5" x14ac:dyDescent="0.15">
      <c r="A794" s="14" t="s">
        <v>2364</v>
      </c>
      <c r="B794" s="5" t="s">
        <v>2388</v>
      </c>
      <c r="C794" s="5" t="s">
        <v>2389</v>
      </c>
      <c r="D794" s="5" t="s">
        <v>6111</v>
      </c>
      <c r="E794" s="15" t="s">
        <v>2390</v>
      </c>
    </row>
    <row r="795" spans="1:5" x14ac:dyDescent="0.15">
      <c r="A795" s="14" t="s">
        <v>2364</v>
      </c>
      <c r="B795" s="5" t="s">
        <v>2391</v>
      </c>
      <c r="C795" s="5" t="s">
        <v>2392</v>
      </c>
      <c r="D795" s="5" t="s">
        <v>6112</v>
      </c>
      <c r="E795" s="15" t="s">
        <v>2393</v>
      </c>
    </row>
    <row r="796" spans="1:5" x14ac:dyDescent="0.15">
      <c r="A796" s="14" t="s">
        <v>2364</v>
      </c>
      <c r="B796" s="5" t="s">
        <v>2394</v>
      </c>
      <c r="C796" s="5" t="s">
        <v>2395</v>
      </c>
      <c r="D796" s="5" t="s">
        <v>6113</v>
      </c>
      <c r="E796" s="15" t="s">
        <v>2396</v>
      </c>
    </row>
    <row r="797" spans="1:5" x14ac:dyDescent="0.15">
      <c r="A797" s="14" t="s">
        <v>2364</v>
      </c>
      <c r="B797" s="5" t="s">
        <v>2397</v>
      </c>
      <c r="C797" s="5" t="s">
        <v>2398</v>
      </c>
      <c r="D797" s="5" t="s">
        <v>6114</v>
      </c>
      <c r="E797" s="15" t="s">
        <v>2399</v>
      </c>
    </row>
    <row r="798" spans="1:5" x14ac:dyDescent="0.15">
      <c r="A798" s="14" t="s">
        <v>2364</v>
      </c>
      <c r="B798" s="5" t="s">
        <v>2400</v>
      </c>
      <c r="C798" s="5" t="s">
        <v>2401</v>
      </c>
      <c r="D798" s="5" t="s">
        <v>6115</v>
      </c>
      <c r="E798" s="15" t="s">
        <v>2402</v>
      </c>
    </row>
    <row r="799" spans="1:5" x14ac:dyDescent="0.15">
      <c r="A799" s="14" t="s">
        <v>2364</v>
      </c>
      <c r="B799" s="5" t="s">
        <v>2403</v>
      </c>
      <c r="C799" s="5" t="s">
        <v>2404</v>
      </c>
      <c r="D799" s="5" t="s">
        <v>6116</v>
      </c>
      <c r="E799" s="15" t="s">
        <v>2405</v>
      </c>
    </row>
    <row r="800" spans="1:5" x14ac:dyDescent="0.15">
      <c r="A800" s="14" t="s">
        <v>2364</v>
      </c>
      <c r="B800" s="5" t="s">
        <v>2406</v>
      </c>
      <c r="C800" s="5" t="s">
        <v>2407</v>
      </c>
      <c r="D800" s="5" t="s">
        <v>6117</v>
      </c>
      <c r="E800" s="15" t="s">
        <v>2408</v>
      </c>
    </row>
    <row r="801" spans="1:5" x14ac:dyDescent="0.15">
      <c r="A801" s="14" t="s">
        <v>2364</v>
      </c>
      <c r="B801" s="5" t="s">
        <v>2409</v>
      </c>
      <c r="C801" s="5" t="s">
        <v>2410</v>
      </c>
      <c r="D801" s="5" t="s">
        <v>6118</v>
      </c>
      <c r="E801" s="15" t="s">
        <v>2411</v>
      </c>
    </row>
    <row r="802" spans="1:5" x14ac:dyDescent="0.15">
      <c r="A802" s="14" t="s">
        <v>2364</v>
      </c>
      <c r="B802" s="5" t="s">
        <v>2412</v>
      </c>
      <c r="C802" s="5" t="s">
        <v>2413</v>
      </c>
      <c r="D802" s="5" t="s">
        <v>6119</v>
      </c>
      <c r="E802" s="15" t="s">
        <v>2414</v>
      </c>
    </row>
    <row r="803" spans="1:5" x14ac:dyDescent="0.15">
      <c r="A803" s="14" t="s">
        <v>2364</v>
      </c>
      <c r="B803" s="5" t="s">
        <v>2415</v>
      </c>
      <c r="C803" s="5" t="s">
        <v>2416</v>
      </c>
      <c r="D803" s="5" t="s">
        <v>6120</v>
      </c>
      <c r="E803" s="15" t="s">
        <v>2417</v>
      </c>
    </row>
    <row r="804" spans="1:5" x14ac:dyDescent="0.15">
      <c r="A804" s="14" t="s">
        <v>2364</v>
      </c>
      <c r="B804" s="5" t="s">
        <v>2418</v>
      </c>
      <c r="C804" s="5" t="s">
        <v>2419</v>
      </c>
      <c r="D804" s="5" t="s">
        <v>6121</v>
      </c>
      <c r="E804" s="15" t="s">
        <v>2420</v>
      </c>
    </row>
    <row r="805" spans="1:5" ht="15.6" thickBot="1" x14ac:dyDescent="0.2">
      <c r="A805" s="14" t="s">
        <v>2364</v>
      </c>
      <c r="B805" s="5" t="s">
        <v>2421</v>
      </c>
      <c r="C805" s="5" t="s">
        <v>2422</v>
      </c>
      <c r="D805" s="5" t="s">
        <v>6122</v>
      </c>
      <c r="E805" s="15" t="s">
        <v>2423</v>
      </c>
    </row>
    <row r="806" spans="1:5" ht="15.6" thickTop="1" x14ac:dyDescent="0.15">
      <c r="A806" s="12" t="s">
        <v>2424</v>
      </c>
      <c r="B806" s="4" t="s">
        <v>2425</v>
      </c>
      <c r="C806" s="4"/>
      <c r="D806" s="4" t="s">
        <v>6123</v>
      </c>
      <c r="E806" s="13" t="s">
        <v>2426</v>
      </c>
    </row>
    <row r="807" spans="1:5" x14ac:dyDescent="0.15">
      <c r="A807" s="14" t="s">
        <v>2424</v>
      </c>
      <c r="B807" s="5" t="s">
        <v>2427</v>
      </c>
      <c r="C807" s="5" t="s">
        <v>2428</v>
      </c>
      <c r="D807" s="5" t="s">
        <v>6124</v>
      </c>
      <c r="E807" s="15" t="s">
        <v>2429</v>
      </c>
    </row>
    <row r="808" spans="1:5" x14ac:dyDescent="0.15">
      <c r="A808" s="14" t="s">
        <v>2424</v>
      </c>
      <c r="B808" s="5" t="s">
        <v>2430</v>
      </c>
      <c r="C808" s="5" t="s">
        <v>2431</v>
      </c>
      <c r="D808" s="5" t="s">
        <v>6125</v>
      </c>
      <c r="E808" s="15" t="s">
        <v>2432</v>
      </c>
    </row>
    <row r="809" spans="1:5" x14ac:dyDescent="0.15">
      <c r="A809" s="14" t="s">
        <v>2424</v>
      </c>
      <c r="B809" s="5" t="s">
        <v>2433</v>
      </c>
      <c r="C809" s="5" t="s">
        <v>2434</v>
      </c>
      <c r="D809" s="5" t="s">
        <v>6126</v>
      </c>
      <c r="E809" s="15" t="s">
        <v>2435</v>
      </c>
    </row>
    <row r="810" spans="1:5" x14ac:dyDescent="0.15">
      <c r="A810" s="14" t="s">
        <v>2424</v>
      </c>
      <c r="B810" s="5" t="s">
        <v>2436</v>
      </c>
      <c r="C810" s="5" t="s">
        <v>2437</v>
      </c>
      <c r="D810" s="5" t="s">
        <v>6127</v>
      </c>
      <c r="E810" s="15" t="s">
        <v>2438</v>
      </c>
    </row>
    <row r="811" spans="1:5" x14ac:dyDescent="0.15">
      <c r="A811" s="14" t="s">
        <v>2424</v>
      </c>
      <c r="B811" s="5" t="s">
        <v>2439</v>
      </c>
      <c r="C811" s="5" t="s">
        <v>2440</v>
      </c>
      <c r="D811" s="5" t="s">
        <v>6128</v>
      </c>
      <c r="E811" s="15" t="s">
        <v>2441</v>
      </c>
    </row>
    <row r="812" spans="1:5" x14ac:dyDescent="0.15">
      <c r="A812" s="14" t="s">
        <v>2424</v>
      </c>
      <c r="B812" s="5" t="s">
        <v>2442</v>
      </c>
      <c r="C812" s="5" t="s">
        <v>2443</v>
      </c>
      <c r="D812" s="5" t="s">
        <v>6129</v>
      </c>
      <c r="E812" s="15" t="s">
        <v>2444</v>
      </c>
    </row>
    <row r="813" spans="1:5" x14ac:dyDescent="0.15">
      <c r="A813" s="14" t="s">
        <v>2424</v>
      </c>
      <c r="B813" s="5" t="s">
        <v>2445</v>
      </c>
      <c r="C813" s="5" t="s">
        <v>2446</v>
      </c>
      <c r="D813" s="5" t="s">
        <v>6130</v>
      </c>
      <c r="E813" s="15" t="s">
        <v>2447</v>
      </c>
    </row>
    <row r="814" spans="1:5" x14ac:dyDescent="0.15">
      <c r="A814" s="14" t="s">
        <v>2424</v>
      </c>
      <c r="B814" s="5" t="s">
        <v>2448</v>
      </c>
      <c r="C814" s="5" t="s">
        <v>2449</v>
      </c>
      <c r="D814" s="5" t="s">
        <v>6131</v>
      </c>
      <c r="E814" s="15" t="s">
        <v>2450</v>
      </c>
    </row>
    <row r="815" spans="1:5" x14ac:dyDescent="0.15">
      <c r="A815" s="14" t="s">
        <v>2424</v>
      </c>
      <c r="B815" s="5" t="s">
        <v>2451</v>
      </c>
      <c r="C815" s="5" t="s">
        <v>2452</v>
      </c>
      <c r="D815" s="5" t="s">
        <v>6132</v>
      </c>
      <c r="E815" s="15" t="s">
        <v>2453</v>
      </c>
    </row>
    <row r="816" spans="1:5" x14ac:dyDescent="0.15">
      <c r="A816" s="14" t="s">
        <v>2424</v>
      </c>
      <c r="B816" s="5" t="s">
        <v>2454</v>
      </c>
      <c r="C816" s="5" t="s">
        <v>2455</v>
      </c>
      <c r="D816" s="5" t="s">
        <v>6133</v>
      </c>
      <c r="E816" s="15" t="s">
        <v>2456</v>
      </c>
    </row>
    <row r="817" spans="1:5" x14ac:dyDescent="0.15">
      <c r="A817" s="14" t="s">
        <v>2424</v>
      </c>
      <c r="B817" s="5" t="s">
        <v>515</v>
      </c>
      <c r="C817" s="5" t="s">
        <v>516</v>
      </c>
      <c r="D817" s="5" t="s">
        <v>6134</v>
      </c>
      <c r="E817" s="15" t="s">
        <v>2457</v>
      </c>
    </row>
    <row r="818" spans="1:5" x14ac:dyDescent="0.15">
      <c r="A818" s="14" t="s">
        <v>2424</v>
      </c>
      <c r="B818" s="5" t="s">
        <v>2458</v>
      </c>
      <c r="C818" s="5" t="s">
        <v>2459</v>
      </c>
      <c r="D818" s="5" t="s">
        <v>6135</v>
      </c>
      <c r="E818" s="15" t="s">
        <v>2460</v>
      </c>
    </row>
    <row r="819" spans="1:5" x14ac:dyDescent="0.15">
      <c r="A819" s="14" t="s">
        <v>2424</v>
      </c>
      <c r="B819" s="5" t="s">
        <v>2461</v>
      </c>
      <c r="C819" s="5" t="s">
        <v>2462</v>
      </c>
      <c r="D819" s="5" t="s">
        <v>6136</v>
      </c>
      <c r="E819" s="15" t="s">
        <v>2463</v>
      </c>
    </row>
    <row r="820" spans="1:5" x14ac:dyDescent="0.15">
      <c r="A820" s="14" t="s">
        <v>2424</v>
      </c>
      <c r="B820" s="5" t="s">
        <v>2464</v>
      </c>
      <c r="C820" s="5" t="s">
        <v>2465</v>
      </c>
      <c r="D820" s="5" t="s">
        <v>6137</v>
      </c>
      <c r="E820" s="15" t="s">
        <v>2466</v>
      </c>
    </row>
    <row r="821" spans="1:5" x14ac:dyDescent="0.15">
      <c r="A821" s="14" t="s">
        <v>2424</v>
      </c>
      <c r="B821" s="5" t="s">
        <v>2467</v>
      </c>
      <c r="C821" s="5" t="s">
        <v>2468</v>
      </c>
      <c r="D821" s="5" t="s">
        <v>6138</v>
      </c>
      <c r="E821" s="15" t="s">
        <v>2469</v>
      </c>
    </row>
    <row r="822" spans="1:5" x14ac:dyDescent="0.15">
      <c r="A822" s="14" t="s">
        <v>2424</v>
      </c>
      <c r="B822" s="5" t="s">
        <v>2470</v>
      </c>
      <c r="C822" s="5" t="s">
        <v>2471</v>
      </c>
      <c r="D822" s="5" t="s">
        <v>6139</v>
      </c>
      <c r="E822" s="15" t="s">
        <v>2472</v>
      </c>
    </row>
    <row r="823" spans="1:5" ht="15.6" thickBot="1" x14ac:dyDescent="0.2">
      <c r="A823" s="14" t="s">
        <v>2424</v>
      </c>
      <c r="B823" s="5" t="s">
        <v>2473</v>
      </c>
      <c r="C823" s="5" t="s">
        <v>2474</v>
      </c>
      <c r="D823" s="5" t="s">
        <v>6140</v>
      </c>
      <c r="E823" s="15" t="s">
        <v>2475</v>
      </c>
    </row>
    <row r="824" spans="1:5" ht="15.6" thickTop="1" x14ac:dyDescent="0.15">
      <c r="A824" s="12" t="s">
        <v>2476</v>
      </c>
      <c r="B824" s="4" t="s">
        <v>2477</v>
      </c>
      <c r="C824" s="4"/>
      <c r="D824" s="4" t="s">
        <v>6141</v>
      </c>
      <c r="E824" s="13" t="s">
        <v>2478</v>
      </c>
    </row>
    <row r="825" spans="1:5" x14ac:dyDescent="0.15">
      <c r="A825" s="14" t="s">
        <v>2476</v>
      </c>
      <c r="B825" s="5" t="s">
        <v>2479</v>
      </c>
      <c r="C825" s="5" t="s">
        <v>2480</v>
      </c>
      <c r="D825" s="5" t="s">
        <v>6142</v>
      </c>
      <c r="E825" s="15" t="s">
        <v>2481</v>
      </c>
    </row>
    <row r="826" spans="1:5" x14ac:dyDescent="0.15">
      <c r="A826" s="14" t="s">
        <v>2476</v>
      </c>
      <c r="B826" s="5" t="s">
        <v>2482</v>
      </c>
      <c r="C826" s="5" t="s">
        <v>2483</v>
      </c>
      <c r="D826" s="5" t="s">
        <v>6143</v>
      </c>
      <c r="E826" s="15" t="s">
        <v>2484</v>
      </c>
    </row>
    <row r="827" spans="1:5" x14ac:dyDescent="0.15">
      <c r="A827" s="14" t="s">
        <v>2476</v>
      </c>
      <c r="B827" s="5" t="s">
        <v>2485</v>
      </c>
      <c r="C827" s="5" t="s">
        <v>2486</v>
      </c>
      <c r="D827" s="5" t="s">
        <v>6144</v>
      </c>
      <c r="E827" s="15" t="s">
        <v>2487</v>
      </c>
    </row>
    <row r="828" spans="1:5" x14ac:dyDescent="0.15">
      <c r="A828" s="14" t="s">
        <v>2476</v>
      </c>
      <c r="B828" s="5" t="s">
        <v>2488</v>
      </c>
      <c r="C828" s="5" t="s">
        <v>2489</v>
      </c>
      <c r="D828" s="5" t="s">
        <v>6145</v>
      </c>
      <c r="E828" s="15" t="s">
        <v>2490</v>
      </c>
    </row>
    <row r="829" spans="1:5" x14ac:dyDescent="0.15">
      <c r="A829" s="14" t="s">
        <v>2476</v>
      </c>
      <c r="B829" s="5" t="s">
        <v>2491</v>
      </c>
      <c r="C829" s="5" t="s">
        <v>2492</v>
      </c>
      <c r="D829" s="5" t="s">
        <v>6146</v>
      </c>
      <c r="E829" s="15" t="s">
        <v>2493</v>
      </c>
    </row>
    <row r="830" spans="1:5" x14ac:dyDescent="0.15">
      <c r="A830" s="14" t="s">
        <v>2476</v>
      </c>
      <c r="B830" s="5" t="s">
        <v>2494</v>
      </c>
      <c r="C830" s="5" t="s">
        <v>2495</v>
      </c>
      <c r="D830" s="5" t="s">
        <v>6147</v>
      </c>
      <c r="E830" s="15" t="s">
        <v>2496</v>
      </c>
    </row>
    <row r="831" spans="1:5" x14ac:dyDescent="0.15">
      <c r="A831" s="14" t="s">
        <v>2476</v>
      </c>
      <c r="B831" s="5" t="s">
        <v>2497</v>
      </c>
      <c r="C831" s="5" t="s">
        <v>2498</v>
      </c>
      <c r="D831" s="5" t="s">
        <v>6148</v>
      </c>
      <c r="E831" s="15" t="s">
        <v>2499</v>
      </c>
    </row>
    <row r="832" spans="1:5" x14ac:dyDescent="0.15">
      <c r="A832" s="14" t="s">
        <v>2476</v>
      </c>
      <c r="B832" s="5" t="s">
        <v>2500</v>
      </c>
      <c r="C832" s="5" t="s">
        <v>133</v>
      </c>
      <c r="D832" s="5" t="s">
        <v>6149</v>
      </c>
      <c r="E832" s="15" t="s">
        <v>2501</v>
      </c>
    </row>
    <row r="833" spans="1:5" x14ac:dyDescent="0.15">
      <c r="A833" s="14" t="s">
        <v>2476</v>
      </c>
      <c r="B833" s="5" t="s">
        <v>2502</v>
      </c>
      <c r="C833" s="5" t="s">
        <v>2503</v>
      </c>
      <c r="D833" s="5" t="s">
        <v>6150</v>
      </c>
      <c r="E833" s="15" t="s">
        <v>2504</v>
      </c>
    </row>
    <row r="834" spans="1:5" x14ac:dyDescent="0.15">
      <c r="A834" s="14" t="s">
        <v>2476</v>
      </c>
      <c r="B834" s="5" t="s">
        <v>2505</v>
      </c>
      <c r="C834" s="5" t="s">
        <v>2506</v>
      </c>
      <c r="D834" s="5" t="s">
        <v>6151</v>
      </c>
      <c r="E834" s="15" t="s">
        <v>2507</v>
      </c>
    </row>
    <row r="835" spans="1:5" x14ac:dyDescent="0.15">
      <c r="A835" s="14" t="s">
        <v>2476</v>
      </c>
      <c r="B835" s="5" t="s">
        <v>2508</v>
      </c>
      <c r="C835" s="5" t="s">
        <v>2509</v>
      </c>
      <c r="D835" s="5" t="s">
        <v>6152</v>
      </c>
      <c r="E835" s="15" t="s">
        <v>2510</v>
      </c>
    </row>
    <row r="836" spans="1:5" x14ac:dyDescent="0.15">
      <c r="A836" s="14" t="s">
        <v>2476</v>
      </c>
      <c r="B836" s="5" t="s">
        <v>2511</v>
      </c>
      <c r="C836" s="5" t="s">
        <v>2512</v>
      </c>
      <c r="D836" s="5" t="s">
        <v>6153</v>
      </c>
      <c r="E836" s="15" t="s">
        <v>2513</v>
      </c>
    </row>
    <row r="837" spans="1:5" x14ac:dyDescent="0.15">
      <c r="A837" s="14" t="s">
        <v>2476</v>
      </c>
      <c r="B837" s="5" t="s">
        <v>2514</v>
      </c>
      <c r="C837" s="5" t="s">
        <v>2515</v>
      </c>
      <c r="D837" s="5" t="s">
        <v>6154</v>
      </c>
      <c r="E837" s="15" t="s">
        <v>2516</v>
      </c>
    </row>
    <row r="838" spans="1:5" x14ac:dyDescent="0.15">
      <c r="A838" s="14" t="s">
        <v>2476</v>
      </c>
      <c r="B838" s="5" t="s">
        <v>2517</v>
      </c>
      <c r="C838" s="5" t="s">
        <v>2518</v>
      </c>
      <c r="D838" s="5" t="s">
        <v>6155</v>
      </c>
      <c r="E838" s="15" t="s">
        <v>2519</v>
      </c>
    </row>
    <row r="839" spans="1:5" x14ac:dyDescent="0.15">
      <c r="A839" s="14" t="s">
        <v>2476</v>
      </c>
      <c r="B839" s="5" t="s">
        <v>2520</v>
      </c>
      <c r="C839" s="5" t="s">
        <v>2521</v>
      </c>
      <c r="D839" s="5" t="s">
        <v>6156</v>
      </c>
      <c r="E839" s="15" t="s">
        <v>2522</v>
      </c>
    </row>
    <row r="840" spans="1:5" x14ac:dyDescent="0.15">
      <c r="A840" s="14" t="s">
        <v>2476</v>
      </c>
      <c r="B840" s="5" t="s">
        <v>2523</v>
      </c>
      <c r="C840" s="5" t="s">
        <v>2524</v>
      </c>
      <c r="D840" s="5" t="s">
        <v>6157</v>
      </c>
      <c r="E840" s="15" t="s">
        <v>2525</v>
      </c>
    </row>
    <row r="841" spans="1:5" x14ac:dyDescent="0.15">
      <c r="A841" s="14" t="s">
        <v>2476</v>
      </c>
      <c r="B841" s="5" t="s">
        <v>680</v>
      </c>
      <c r="C841" s="5" t="s">
        <v>681</v>
      </c>
      <c r="D841" s="5" t="s">
        <v>6158</v>
      </c>
      <c r="E841" s="15" t="s">
        <v>2526</v>
      </c>
    </row>
    <row r="842" spans="1:5" x14ac:dyDescent="0.15">
      <c r="A842" s="14" t="s">
        <v>2476</v>
      </c>
      <c r="B842" s="5" t="s">
        <v>2527</v>
      </c>
      <c r="C842" s="5" t="s">
        <v>2528</v>
      </c>
      <c r="D842" s="5" t="s">
        <v>6159</v>
      </c>
      <c r="E842" s="15" t="s">
        <v>2529</v>
      </c>
    </row>
    <row r="843" spans="1:5" x14ac:dyDescent="0.15">
      <c r="A843" s="14" t="s">
        <v>2476</v>
      </c>
      <c r="B843" s="5" t="s">
        <v>2530</v>
      </c>
      <c r="C843" s="5" t="s">
        <v>2531</v>
      </c>
      <c r="D843" s="5" t="s">
        <v>6160</v>
      </c>
      <c r="E843" s="15" t="s">
        <v>2532</v>
      </c>
    </row>
    <row r="844" spans="1:5" x14ac:dyDescent="0.15">
      <c r="A844" s="14" t="s">
        <v>2476</v>
      </c>
      <c r="B844" s="5" t="s">
        <v>2533</v>
      </c>
      <c r="C844" s="5" t="s">
        <v>2534</v>
      </c>
      <c r="D844" s="5" t="s">
        <v>6161</v>
      </c>
      <c r="E844" s="15" t="s">
        <v>2535</v>
      </c>
    </row>
    <row r="845" spans="1:5" x14ac:dyDescent="0.15">
      <c r="A845" s="14" t="s">
        <v>2476</v>
      </c>
      <c r="B845" s="5" t="s">
        <v>2536</v>
      </c>
      <c r="C845" s="5" t="s">
        <v>2537</v>
      </c>
      <c r="D845" s="5" t="s">
        <v>6162</v>
      </c>
      <c r="E845" s="15" t="s">
        <v>2538</v>
      </c>
    </row>
    <row r="846" spans="1:5" x14ac:dyDescent="0.15">
      <c r="A846" s="14" t="s">
        <v>2476</v>
      </c>
      <c r="B846" s="5" t="s">
        <v>2539</v>
      </c>
      <c r="C846" s="5" t="s">
        <v>2540</v>
      </c>
      <c r="D846" s="5" t="s">
        <v>6163</v>
      </c>
      <c r="E846" s="15" t="s">
        <v>2541</v>
      </c>
    </row>
    <row r="847" spans="1:5" x14ac:dyDescent="0.15">
      <c r="A847" s="14" t="s">
        <v>2476</v>
      </c>
      <c r="B847" s="5" t="s">
        <v>2542</v>
      </c>
      <c r="C847" s="5" t="s">
        <v>2543</v>
      </c>
      <c r="D847" s="5" t="s">
        <v>6164</v>
      </c>
      <c r="E847" s="15" t="s">
        <v>2544</v>
      </c>
    </row>
    <row r="848" spans="1:5" x14ac:dyDescent="0.15">
      <c r="A848" s="14" t="s">
        <v>2476</v>
      </c>
      <c r="B848" s="5" t="s">
        <v>2545</v>
      </c>
      <c r="C848" s="5" t="s">
        <v>2546</v>
      </c>
      <c r="D848" s="5" t="s">
        <v>6165</v>
      </c>
      <c r="E848" s="15" t="s">
        <v>2547</v>
      </c>
    </row>
    <row r="849" spans="1:5" x14ac:dyDescent="0.15">
      <c r="A849" s="14" t="s">
        <v>2476</v>
      </c>
      <c r="B849" s="5" t="s">
        <v>2548</v>
      </c>
      <c r="C849" s="5" t="s">
        <v>2549</v>
      </c>
      <c r="D849" s="5" t="s">
        <v>6166</v>
      </c>
      <c r="E849" s="15" t="s">
        <v>2550</v>
      </c>
    </row>
    <row r="850" spans="1:5" x14ac:dyDescent="0.15">
      <c r="A850" s="14" t="s">
        <v>2476</v>
      </c>
      <c r="B850" s="5" t="s">
        <v>2551</v>
      </c>
      <c r="C850" s="5" t="s">
        <v>2552</v>
      </c>
      <c r="D850" s="5" t="s">
        <v>6167</v>
      </c>
      <c r="E850" s="15" t="s">
        <v>2553</v>
      </c>
    </row>
    <row r="851" spans="1:5" ht="15.6" thickBot="1" x14ac:dyDescent="0.2">
      <c r="A851" s="14" t="s">
        <v>2476</v>
      </c>
      <c r="B851" s="5" t="s">
        <v>2554</v>
      </c>
      <c r="C851" s="5" t="s">
        <v>2555</v>
      </c>
      <c r="D851" s="5" t="s">
        <v>6168</v>
      </c>
      <c r="E851" s="15" t="s">
        <v>2556</v>
      </c>
    </row>
    <row r="852" spans="1:5" ht="15.6" thickTop="1" x14ac:dyDescent="0.15">
      <c r="A852" s="12" t="s">
        <v>2557</v>
      </c>
      <c r="B852" s="4" t="s">
        <v>2558</v>
      </c>
      <c r="C852" s="4"/>
      <c r="D852" s="4" t="s">
        <v>6169</v>
      </c>
      <c r="E852" s="13" t="s">
        <v>2559</v>
      </c>
    </row>
    <row r="853" spans="1:5" x14ac:dyDescent="0.15">
      <c r="A853" s="14" t="s">
        <v>2557</v>
      </c>
      <c r="B853" s="5" t="s">
        <v>2560</v>
      </c>
      <c r="C853" s="5" t="s">
        <v>2561</v>
      </c>
      <c r="D853" s="5" t="s">
        <v>6170</v>
      </c>
      <c r="E853" s="15" t="s">
        <v>2562</v>
      </c>
    </row>
    <row r="854" spans="1:5" x14ac:dyDescent="0.15">
      <c r="A854" s="14" t="s">
        <v>2557</v>
      </c>
      <c r="B854" s="5" t="s">
        <v>2563</v>
      </c>
      <c r="C854" s="5" t="s">
        <v>2564</v>
      </c>
      <c r="D854" s="5" t="s">
        <v>6171</v>
      </c>
      <c r="E854" s="15" t="s">
        <v>2565</v>
      </c>
    </row>
    <row r="855" spans="1:5" x14ac:dyDescent="0.15">
      <c r="A855" s="14" t="s">
        <v>2557</v>
      </c>
      <c r="B855" s="5" t="s">
        <v>2566</v>
      </c>
      <c r="C855" s="5" t="s">
        <v>2567</v>
      </c>
      <c r="D855" s="5" t="s">
        <v>6172</v>
      </c>
      <c r="E855" s="15" t="s">
        <v>2568</v>
      </c>
    </row>
    <row r="856" spans="1:5" x14ac:dyDescent="0.15">
      <c r="A856" s="14" t="s">
        <v>2557</v>
      </c>
      <c r="B856" s="5" t="s">
        <v>2569</v>
      </c>
      <c r="C856" s="5" t="s">
        <v>2570</v>
      </c>
      <c r="D856" s="5" t="s">
        <v>6173</v>
      </c>
      <c r="E856" s="15" t="s">
        <v>2571</v>
      </c>
    </row>
    <row r="857" spans="1:5" x14ac:dyDescent="0.15">
      <c r="A857" s="14" t="s">
        <v>2557</v>
      </c>
      <c r="B857" s="5" t="s">
        <v>2572</v>
      </c>
      <c r="C857" s="5" t="s">
        <v>2573</v>
      </c>
      <c r="D857" s="5" t="s">
        <v>6174</v>
      </c>
      <c r="E857" s="15" t="s">
        <v>2574</v>
      </c>
    </row>
    <row r="858" spans="1:5" x14ac:dyDescent="0.15">
      <c r="A858" s="14" t="s">
        <v>2557</v>
      </c>
      <c r="B858" s="5" t="s">
        <v>2575</v>
      </c>
      <c r="C858" s="5" t="s">
        <v>2576</v>
      </c>
      <c r="D858" s="5" t="s">
        <v>6175</v>
      </c>
      <c r="E858" s="15" t="s">
        <v>2577</v>
      </c>
    </row>
    <row r="859" spans="1:5" x14ac:dyDescent="0.15">
      <c r="A859" s="14" t="s">
        <v>2557</v>
      </c>
      <c r="B859" s="5" t="s">
        <v>2578</v>
      </c>
      <c r="C859" s="5" t="s">
        <v>2579</v>
      </c>
      <c r="D859" s="5" t="s">
        <v>6176</v>
      </c>
      <c r="E859" s="15" t="s">
        <v>2580</v>
      </c>
    </row>
    <row r="860" spans="1:5" x14ac:dyDescent="0.15">
      <c r="A860" s="14" t="s">
        <v>2557</v>
      </c>
      <c r="B860" s="5" t="s">
        <v>2581</v>
      </c>
      <c r="C860" s="5" t="s">
        <v>2582</v>
      </c>
      <c r="D860" s="5" t="s">
        <v>6177</v>
      </c>
      <c r="E860" s="15" t="s">
        <v>2583</v>
      </c>
    </row>
    <row r="861" spans="1:5" x14ac:dyDescent="0.15">
      <c r="A861" s="14" t="s">
        <v>2557</v>
      </c>
      <c r="B861" s="5" t="s">
        <v>2584</v>
      </c>
      <c r="C861" s="5" t="s">
        <v>2585</v>
      </c>
      <c r="D861" s="5" t="s">
        <v>6178</v>
      </c>
      <c r="E861" s="15" t="s">
        <v>2586</v>
      </c>
    </row>
    <row r="862" spans="1:5" x14ac:dyDescent="0.15">
      <c r="A862" s="14" t="s">
        <v>2557</v>
      </c>
      <c r="B862" s="5" t="s">
        <v>2587</v>
      </c>
      <c r="C862" s="5" t="s">
        <v>2588</v>
      </c>
      <c r="D862" s="5" t="s">
        <v>6179</v>
      </c>
      <c r="E862" s="15" t="s">
        <v>2589</v>
      </c>
    </row>
    <row r="863" spans="1:5" x14ac:dyDescent="0.15">
      <c r="A863" s="14" t="s">
        <v>2557</v>
      </c>
      <c r="B863" s="5" t="s">
        <v>2590</v>
      </c>
      <c r="C863" s="5" t="s">
        <v>2591</v>
      </c>
      <c r="D863" s="5" t="s">
        <v>6180</v>
      </c>
      <c r="E863" s="15" t="s">
        <v>2592</v>
      </c>
    </row>
    <row r="864" spans="1:5" x14ac:dyDescent="0.15">
      <c r="A864" s="14" t="s">
        <v>2557</v>
      </c>
      <c r="B864" s="5" t="s">
        <v>2593</v>
      </c>
      <c r="C864" s="5" t="s">
        <v>2594</v>
      </c>
      <c r="D864" s="5" t="s">
        <v>6181</v>
      </c>
      <c r="E864" s="15" t="s">
        <v>2595</v>
      </c>
    </row>
    <row r="865" spans="1:5" x14ac:dyDescent="0.15">
      <c r="A865" s="14" t="s">
        <v>2557</v>
      </c>
      <c r="B865" s="5" t="s">
        <v>2596</v>
      </c>
      <c r="C865" s="5" t="s">
        <v>2597</v>
      </c>
      <c r="D865" s="5" t="s">
        <v>6182</v>
      </c>
      <c r="E865" s="15" t="s">
        <v>2598</v>
      </c>
    </row>
    <row r="866" spans="1:5" x14ac:dyDescent="0.15">
      <c r="A866" s="14" t="s">
        <v>2557</v>
      </c>
      <c r="B866" s="5" t="s">
        <v>2599</v>
      </c>
      <c r="C866" s="5" t="s">
        <v>2600</v>
      </c>
      <c r="D866" s="5" t="s">
        <v>6183</v>
      </c>
      <c r="E866" s="15" t="s">
        <v>2601</v>
      </c>
    </row>
    <row r="867" spans="1:5" x14ac:dyDescent="0.15">
      <c r="A867" s="14" t="s">
        <v>2557</v>
      </c>
      <c r="B867" s="5" t="s">
        <v>2602</v>
      </c>
      <c r="C867" s="5" t="s">
        <v>2603</v>
      </c>
      <c r="D867" s="5" t="s">
        <v>6184</v>
      </c>
      <c r="E867" s="15" t="s">
        <v>2604</v>
      </c>
    </row>
    <row r="868" spans="1:5" x14ac:dyDescent="0.15">
      <c r="A868" s="14" t="s">
        <v>2557</v>
      </c>
      <c r="B868" s="5" t="s">
        <v>2605</v>
      </c>
      <c r="C868" s="5" t="s">
        <v>2606</v>
      </c>
      <c r="D868" s="5" t="s">
        <v>6185</v>
      </c>
      <c r="E868" s="15" t="s">
        <v>2607</v>
      </c>
    </row>
    <row r="869" spans="1:5" x14ac:dyDescent="0.15">
      <c r="A869" s="14" t="s">
        <v>2557</v>
      </c>
      <c r="B869" s="5" t="s">
        <v>2608</v>
      </c>
      <c r="C869" s="5" t="s">
        <v>2609</v>
      </c>
      <c r="D869" s="5" t="s">
        <v>6186</v>
      </c>
      <c r="E869" s="15" t="s">
        <v>2610</v>
      </c>
    </row>
    <row r="870" spans="1:5" x14ac:dyDescent="0.15">
      <c r="A870" s="14" t="s">
        <v>2557</v>
      </c>
      <c r="B870" s="5" t="s">
        <v>2611</v>
      </c>
      <c r="C870" s="5" t="s">
        <v>2612</v>
      </c>
      <c r="D870" s="5" t="s">
        <v>6187</v>
      </c>
      <c r="E870" s="15" t="s">
        <v>2613</v>
      </c>
    </row>
    <row r="871" spans="1:5" x14ac:dyDescent="0.15">
      <c r="A871" s="14" t="s">
        <v>2557</v>
      </c>
      <c r="B871" s="5" t="s">
        <v>2614</v>
      </c>
      <c r="C871" s="5" t="s">
        <v>2615</v>
      </c>
      <c r="D871" s="5" t="s">
        <v>6188</v>
      </c>
      <c r="E871" s="15" t="s">
        <v>2616</v>
      </c>
    </row>
    <row r="872" spans="1:5" x14ac:dyDescent="0.15">
      <c r="A872" s="14" t="s">
        <v>2557</v>
      </c>
      <c r="B872" s="5" t="s">
        <v>2617</v>
      </c>
      <c r="C872" s="5" t="s">
        <v>2618</v>
      </c>
      <c r="D872" s="5" t="s">
        <v>6189</v>
      </c>
      <c r="E872" s="15" t="s">
        <v>2619</v>
      </c>
    </row>
    <row r="873" spans="1:5" x14ac:dyDescent="0.15">
      <c r="A873" s="14" t="s">
        <v>2557</v>
      </c>
      <c r="B873" s="5" t="s">
        <v>2620</v>
      </c>
      <c r="C873" s="5" t="s">
        <v>2621</v>
      </c>
      <c r="D873" s="5" t="s">
        <v>6190</v>
      </c>
      <c r="E873" s="15" t="s">
        <v>2622</v>
      </c>
    </row>
    <row r="874" spans="1:5" x14ac:dyDescent="0.15">
      <c r="A874" s="14" t="s">
        <v>2557</v>
      </c>
      <c r="B874" s="5" t="s">
        <v>1528</v>
      </c>
      <c r="C874" s="5" t="s">
        <v>2623</v>
      </c>
      <c r="D874" s="5" t="s">
        <v>6191</v>
      </c>
      <c r="E874" s="15" t="s">
        <v>2624</v>
      </c>
    </row>
    <row r="875" spans="1:5" x14ac:dyDescent="0.15">
      <c r="A875" s="14" t="s">
        <v>2557</v>
      </c>
      <c r="B875" s="5" t="s">
        <v>2625</v>
      </c>
      <c r="C875" s="5" t="s">
        <v>2626</v>
      </c>
      <c r="D875" s="5" t="s">
        <v>6192</v>
      </c>
      <c r="E875" s="15" t="s">
        <v>2627</v>
      </c>
    </row>
    <row r="876" spans="1:5" x14ac:dyDescent="0.15">
      <c r="A876" s="14" t="s">
        <v>2557</v>
      </c>
      <c r="B876" s="5" t="s">
        <v>2628</v>
      </c>
      <c r="C876" s="5" t="s">
        <v>2629</v>
      </c>
      <c r="D876" s="5" t="s">
        <v>6193</v>
      </c>
      <c r="E876" s="15" t="s">
        <v>2630</v>
      </c>
    </row>
    <row r="877" spans="1:5" x14ac:dyDescent="0.15">
      <c r="A877" s="14" t="s">
        <v>2557</v>
      </c>
      <c r="B877" s="5" t="s">
        <v>2631</v>
      </c>
      <c r="C877" s="5" t="s">
        <v>2632</v>
      </c>
      <c r="D877" s="5" t="s">
        <v>6194</v>
      </c>
      <c r="E877" s="15" t="s">
        <v>2633</v>
      </c>
    </row>
    <row r="878" spans="1:5" x14ac:dyDescent="0.15">
      <c r="A878" s="14" t="s">
        <v>2557</v>
      </c>
      <c r="B878" s="5" t="s">
        <v>2634</v>
      </c>
      <c r="C878" s="5" t="s">
        <v>2635</v>
      </c>
      <c r="D878" s="5" t="s">
        <v>6195</v>
      </c>
      <c r="E878" s="15" t="s">
        <v>2636</v>
      </c>
    </row>
    <row r="879" spans="1:5" x14ac:dyDescent="0.15">
      <c r="A879" s="14" t="s">
        <v>2557</v>
      </c>
      <c r="B879" s="5" t="s">
        <v>2637</v>
      </c>
      <c r="C879" s="5" t="s">
        <v>2638</v>
      </c>
      <c r="D879" s="5" t="s">
        <v>6196</v>
      </c>
      <c r="E879" s="15" t="s">
        <v>2639</v>
      </c>
    </row>
    <row r="880" spans="1:5" x14ac:dyDescent="0.15">
      <c r="A880" s="14" t="s">
        <v>2557</v>
      </c>
      <c r="B880" s="5" t="s">
        <v>2640</v>
      </c>
      <c r="C880" s="5" t="s">
        <v>2641</v>
      </c>
      <c r="D880" s="5" t="s">
        <v>6197</v>
      </c>
      <c r="E880" s="15" t="s">
        <v>2642</v>
      </c>
    </row>
    <row r="881" spans="1:5" x14ac:dyDescent="0.15">
      <c r="A881" s="14" t="s">
        <v>2557</v>
      </c>
      <c r="B881" s="5" t="s">
        <v>2643</v>
      </c>
      <c r="C881" s="5" t="s">
        <v>2644</v>
      </c>
      <c r="D881" s="5" t="s">
        <v>6198</v>
      </c>
      <c r="E881" s="15" t="s">
        <v>2645</v>
      </c>
    </row>
    <row r="882" spans="1:5" x14ac:dyDescent="0.15">
      <c r="A882" s="14" t="s">
        <v>2557</v>
      </c>
      <c r="B882" s="5" t="s">
        <v>2646</v>
      </c>
      <c r="C882" s="5" t="s">
        <v>2647</v>
      </c>
      <c r="D882" s="5" t="s">
        <v>6199</v>
      </c>
      <c r="E882" s="15" t="s">
        <v>2648</v>
      </c>
    </row>
    <row r="883" spans="1:5" x14ac:dyDescent="0.15">
      <c r="A883" s="14" t="s">
        <v>2557</v>
      </c>
      <c r="B883" s="5" t="s">
        <v>2649</v>
      </c>
      <c r="C883" s="5" t="s">
        <v>2650</v>
      </c>
      <c r="D883" s="5" t="s">
        <v>6200</v>
      </c>
      <c r="E883" s="15" t="s">
        <v>2651</v>
      </c>
    </row>
    <row r="884" spans="1:5" x14ac:dyDescent="0.15">
      <c r="A884" s="14" t="s">
        <v>2557</v>
      </c>
      <c r="B884" s="5" t="s">
        <v>2652</v>
      </c>
      <c r="C884" s="5" t="s">
        <v>2653</v>
      </c>
      <c r="D884" s="5" t="s">
        <v>6201</v>
      </c>
      <c r="E884" s="15" t="s">
        <v>2654</v>
      </c>
    </row>
    <row r="885" spans="1:5" x14ac:dyDescent="0.15">
      <c r="A885" s="14" t="s">
        <v>2557</v>
      </c>
      <c r="B885" s="5" t="s">
        <v>2655</v>
      </c>
      <c r="C885" s="5" t="s">
        <v>2656</v>
      </c>
      <c r="D885" s="5" t="s">
        <v>6202</v>
      </c>
      <c r="E885" s="15" t="s">
        <v>2657</v>
      </c>
    </row>
    <row r="886" spans="1:5" x14ac:dyDescent="0.15">
      <c r="A886" s="14" t="s">
        <v>2557</v>
      </c>
      <c r="B886" s="5" t="s">
        <v>2658</v>
      </c>
      <c r="C886" s="5" t="s">
        <v>2659</v>
      </c>
      <c r="D886" s="5" t="s">
        <v>6203</v>
      </c>
      <c r="E886" s="15" t="s">
        <v>2660</v>
      </c>
    </row>
    <row r="887" spans="1:5" x14ac:dyDescent="0.15">
      <c r="A887" s="14" t="s">
        <v>2557</v>
      </c>
      <c r="B887" s="5" t="s">
        <v>2661</v>
      </c>
      <c r="C887" s="5" t="s">
        <v>2662</v>
      </c>
      <c r="D887" s="5" t="s">
        <v>6204</v>
      </c>
      <c r="E887" s="15" t="s">
        <v>2663</v>
      </c>
    </row>
    <row r="888" spans="1:5" x14ac:dyDescent="0.15">
      <c r="A888" s="14" t="s">
        <v>2557</v>
      </c>
      <c r="B888" s="5" t="s">
        <v>2664</v>
      </c>
      <c r="C888" s="5" t="s">
        <v>2665</v>
      </c>
      <c r="D888" s="5" t="s">
        <v>6205</v>
      </c>
      <c r="E888" s="15" t="s">
        <v>2666</v>
      </c>
    </row>
    <row r="889" spans="1:5" x14ac:dyDescent="0.15">
      <c r="A889" s="14" t="s">
        <v>2557</v>
      </c>
      <c r="B889" s="5" t="s">
        <v>2667</v>
      </c>
      <c r="C889" s="5" t="s">
        <v>2668</v>
      </c>
      <c r="D889" s="5" t="s">
        <v>6206</v>
      </c>
      <c r="E889" s="15" t="s">
        <v>2669</v>
      </c>
    </row>
    <row r="890" spans="1:5" x14ac:dyDescent="0.15">
      <c r="A890" s="14" t="s">
        <v>2557</v>
      </c>
      <c r="B890" s="5" t="s">
        <v>2670</v>
      </c>
      <c r="C890" s="5" t="s">
        <v>2671</v>
      </c>
      <c r="D890" s="5" t="s">
        <v>6207</v>
      </c>
      <c r="E890" s="15" t="s">
        <v>2672</v>
      </c>
    </row>
    <row r="891" spans="1:5" x14ac:dyDescent="0.15">
      <c r="A891" s="14" t="s">
        <v>2557</v>
      </c>
      <c r="B891" s="5" t="s">
        <v>2673</v>
      </c>
      <c r="C891" s="5" t="s">
        <v>2674</v>
      </c>
      <c r="D891" s="5" t="s">
        <v>6208</v>
      </c>
      <c r="E891" s="15" t="s">
        <v>2675</v>
      </c>
    </row>
    <row r="892" spans="1:5" x14ac:dyDescent="0.15">
      <c r="A892" s="14" t="s">
        <v>2557</v>
      </c>
      <c r="B892" s="5" t="s">
        <v>2676</v>
      </c>
      <c r="C892" s="5" t="s">
        <v>2677</v>
      </c>
      <c r="D892" s="5" t="s">
        <v>6209</v>
      </c>
      <c r="E892" s="15" t="s">
        <v>2678</v>
      </c>
    </row>
    <row r="893" spans="1:5" x14ac:dyDescent="0.15">
      <c r="A893" s="14" t="s">
        <v>2557</v>
      </c>
      <c r="B893" s="5" t="s">
        <v>2679</v>
      </c>
      <c r="C893" s="5" t="s">
        <v>2680</v>
      </c>
      <c r="D893" s="5" t="s">
        <v>6210</v>
      </c>
      <c r="E893" s="15" t="s">
        <v>2681</v>
      </c>
    </row>
    <row r="894" spans="1:5" x14ac:dyDescent="0.15">
      <c r="A894" s="14" t="s">
        <v>2557</v>
      </c>
      <c r="B894" s="5" t="s">
        <v>2682</v>
      </c>
      <c r="C894" s="5" t="s">
        <v>2683</v>
      </c>
      <c r="D894" s="5" t="s">
        <v>6211</v>
      </c>
      <c r="E894" s="15" t="s">
        <v>2684</v>
      </c>
    </row>
    <row r="895" spans="1:5" x14ac:dyDescent="0.15">
      <c r="A895" s="14" t="s">
        <v>2557</v>
      </c>
      <c r="B895" s="5" t="s">
        <v>2685</v>
      </c>
      <c r="C895" s="5" t="s">
        <v>2686</v>
      </c>
      <c r="D895" s="5" t="s">
        <v>6212</v>
      </c>
      <c r="E895" s="15" t="s">
        <v>2687</v>
      </c>
    </row>
    <row r="896" spans="1:5" x14ac:dyDescent="0.15">
      <c r="A896" s="14" t="s">
        <v>2557</v>
      </c>
      <c r="B896" s="5" t="s">
        <v>2688</v>
      </c>
      <c r="C896" s="5" t="s">
        <v>2689</v>
      </c>
      <c r="D896" s="5" t="s">
        <v>6213</v>
      </c>
      <c r="E896" s="15" t="s">
        <v>2690</v>
      </c>
    </row>
    <row r="897" spans="1:5" x14ac:dyDescent="0.15">
      <c r="A897" s="14" t="s">
        <v>2557</v>
      </c>
      <c r="B897" s="5" t="s">
        <v>2691</v>
      </c>
      <c r="C897" s="5" t="s">
        <v>2692</v>
      </c>
      <c r="D897" s="5" t="s">
        <v>6214</v>
      </c>
      <c r="E897" s="15" t="s">
        <v>2693</v>
      </c>
    </row>
    <row r="898" spans="1:5" x14ac:dyDescent="0.15">
      <c r="A898" s="14" t="s">
        <v>2557</v>
      </c>
      <c r="B898" s="5" t="s">
        <v>2694</v>
      </c>
      <c r="C898" s="5" t="s">
        <v>2695</v>
      </c>
      <c r="D898" s="5" t="s">
        <v>6215</v>
      </c>
      <c r="E898" s="15" t="s">
        <v>2696</v>
      </c>
    </row>
    <row r="899" spans="1:5" x14ac:dyDescent="0.15">
      <c r="A899" s="14" t="s">
        <v>2557</v>
      </c>
      <c r="B899" s="5" t="s">
        <v>2697</v>
      </c>
      <c r="C899" s="5" t="s">
        <v>2698</v>
      </c>
      <c r="D899" s="5" t="s">
        <v>6216</v>
      </c>
      <c r="E899" s="15" t="s">
        <v>2699</v>
      </c>
    </row>
    <row r="900" spans="1:5" x14ac:dyDescent="0.15">
      <c r="A900" s="14" t="s">
        <v>2557</v>
      </c>
      <c r="B900" s="5" t="s">
        <v>2700</v>
      </c>
      <c r="C900" s="5" t="s">
        <v>2701</v>
      </c>
      <c r="D900" s="5" t="s">
        <v>6217</v>
      </c>
      <c r="E900" s="15" t="s">
        <v>2702</v>
      </c>
    </row>
    <row r="901" spans="1:5" x14ac:dyDescent="0.15">
      <c r="A901" s="14" t="s">
        <v>2557</v>
      </c>
      <c r="B901" s="5" t="s">
        <v>2703</v>
      </c>
      <c r="C901" s="5" t="s">
        <v>2704</v>
      </c>
      <c r="D901" s="5" t="s">
        <v>6218</v>
      </c>
      <c r="E901" s="15" t="s">
        <v>2705</v>
      </c>
    </row>
    <row r="902" spans="1:5" x14ac:dyDescent="0.15">
      <c r="A902" s="14" t="s">
        <v>2557</v>
      </c>
      <c r="B902" s="5" t="s">
        <v>2706</v>
      </c>
      <c r="C902" s="5" t="s">
        <v>2707</v>
      </c>
      <c r="D902" s="5" t="s">
        <v>6219</v>
      </c>
      <c r="E902" s="15" t="s">
        <v>2708</v>
      </c>
    </row>
    <row r="903" spans="1:5" x14ac:dyDescent="0.15">
      <c r="A903" s="14" t="s">
        <v>2557</v>
      </c>
      <c r="B903" s="5" t="s">
        <v>2709</v>
      </c>
      <c r="C903" s="5" t="s">
        <v>2710</v>
      </c>
      <c r="D903" s="5" t="s">
        <v>6220</v>
      </c>
      <c r="E903" s="15" t="s">
        <v>2711</v>
      </c>
    </row>
    <row r="904" spans="1:5" x14ac:dyDescent="0.15">
      <c r="A904" s="14" t="s">
        <v>2557</v>
      </c>
      <c r="B904" s="5" t="s">
        <v>2712</v>
      </c>
      <c r="C904" s="5" t="s">
        <v>2713</v>
      </c>
      <c r="D904" s="5" t="s">
        <v>6221</v>
      </c>
      <c r="E904" s="15" t="s">
        <v>2714</v>
      </c>
    </row>
    <row r="905" spans="1:5" x14ac:dyDescent="0.15">
      <c r="A905" s="14" t="s">
        <v>2557</v>
      </c>
      <c r="B905" s="5" t="s">
        <v>2715</v>
      </c>
      <c r="C905" s="5" t="s">
        <v>2716</v>
      </c>
      <c r="D905" s="5" t="s">
        <v>6222</v>
      </c>
      <c r="E905" s="15" t="s">
        <v>2717</v>
      </c>
    </row>
    <row r="906" spans="1:5" x14ac:dyDescent="0.15">
      <c r="A906" s="14" t="s">
        <v>2557</v>
      </c>
      <c r="B906" s="5" t="s">
        <v>2718</v>
      </c>
      <c r="C906" s="5" t="s">
        <v>2719</v>
      </c>
      <c r="D906" s="5" t="s">
        <v>6223</v>
      </c>
      <c r="E906" s="15" t="s">
        <v>2720</v>
      </c>
    </row>
    <row r="907" spans="1:5" x14ac:dyDescent="0.15">
      <c r="A907" s="14" t="s">
        <v>2557</v>
      </c>
      <c r="B907" s="5" t="s">
        <v>2721</v>
      </c>
      <c r="C907" s="5" t="s">
        <v>2722</v>
      </c>
      <c r="D907" s="5" t="s">
        <v>6224</v>
      </c>
      <c r="E907" s="15" t="s">
        <v>2723</v>
      </c>
    </row>
    <row r="908" spans="1:5" x14ac:dyDescent="0.15">
      <c r="A908" s="14" t="s">
        <v>2557</v>
      </c>
      <c r="B908" s="5" t="s">
        <v>2724</v>
      </c>
      <c r="C908" s="5" t="s">
        <v>2725</v>
      </c>
      <c r="D908" s="5" t="s">
        <v>6225</v>
      </c>
      <c r="E908" s="15" t="s">
        <v>2726</v>
      </c>
    </row>
    <row r="909" spans="1:5" x14ac:dyDescent="0.15">
      <c r="A909" s="14" t="s">
        <v>2557</v>
      </c>
      <c r="B909" s="5" t="s">
        <v>2727</v>
      </c>
      <c r="C909" s="5" t="s">
        <v>2728</v>
      </c>
      <c r="D909" s="5" t="s">
        <v>6226</v>
      </c>
      <c r="E909" s="15" t="s">
        <v>2729</v>
      </c>
    </row>
    <row r="910" spans="1:5" x14ac:dyDescent="0.15">
      <c r="A910" s="14" t="s">
        <v>2557</v>
      </c>
      <c r="B910" s="5" t="s">
        <v>2730</v>
      </c>
      <c r="C910" s="5" t="s">
        <v>2731</v>
      </c>
      <c r="D910" s="5" t="s">
        <v>6227</v>
      </c>
      <c r="E910" s="15" t="s">
        <v>2732</v>
      </c>
    </row>
    <row r="911" spans="1:5" x14ac:dyDescent="0.15">
      <c r="A911" s="14" t="s">
        <v>2557</v>
      </c>
      <c r="B911" s="5" t="s">
        <v>2733</v>
      </c>
      <c r="C911" s="5" t="s">
        <v>2734</v>
      </c>
      <c r="D911" s="5" t="s">
        <v>6228</v>
      </c>
      <c r="E911" s="15" t="s">
        <v>2735</v>
      </c>
    </row>
    <row r="912" spans="1:5" x14ac:dyDescent="0.15">
      <c r="A912" s="14" t="s">
        <v>2557</v>
      </c>
      <c r="B912" s="5" t="s">
        <v>2736</v>
      </c>
      <c r="C912" s="5" t="s">
        <v>2737</v>
      </c>
      <c r="D912" s="5" t="s">
        <v>6229</v>
      </c>
      <c r="E912" s="15" t="s">
        <v>2738</v>
      </c>
    </row>
    <row r="913" spans="1:5" x14ac:dyDescent="0.15">
      <c r="A913" s="14" t="s">
        <v>2557</v>
      </c>
      <c r="B913" s="5" t="s">
        <v>2739</v>
      </c>
      <c r="C913" s="5" t="s">
        <v>2740</v>
      </c>
      <c r="D913" s="5" t="s">
        <v>6230</v>
      </c>
      <c r="E913" s="15" t="s">
        <v>2741</v>
      </c>
    </row>
    <row r="914" spans="1:5" x14ac:dyDescent="0.15">
      <c r="A914" s="14" t="s">
        <v>2557</v>
      </c>
      <c r="B914" s="5" t="s">
        <v>2742</v>
      </c>
      <c r="C914" s="5" t="s">
        <v>2743</v>
      </c>
      <c r="D914" s="5" t="s">
        <v>6231</v>
      </c>
      <c r="E914" s="15" t="s">
        <v>2744</v>
      </c>
    </row>
    <row r="915" spans="1:5" x14ac:dyDescent="0.15">
      <c r="A915" s="14" t="s">
        <v>2557</v>
      </c>
      <c r="B915" s="5" t="s">
        <v>2745</v>
      </c>
      <c r="C915" s="5" t="s">
        <v>2746</v>
      </c>
      <c r="D915" s="5" t="s">
        <v>6232</v>
      </c>
      <c r="E915" s="15" t="s">
        <v>2747</v>
      </c>
    </row>
    <row r="916" spans="1:5" x14ac:dyDescent="0.15">
      <c r="A916" s="14" t="s">
        <v>2557</v>
      </c>
      <c r="B916" s="5" t="s">
        <v>515</v>
      </c>
      <c r="C916" s="5" t="s">
        <v>2748</v>
      </c>
      <c r="D916" s="5" t="s">
        <v>6233</v>
      </c>
      <c r="E916" s="15" t="s">
        <v>2749</v>
      </c>
    </row>
    <row r="917" spans="1:5" x14ac:dyDescent="0.15">
      <c r="A917" s="14" t="s">
        <v>2557</v>
      </c>
      <c r="B917" s="5" t="s">
        <v>2750</v>
      </c>
      <c r="C917" s="5" t="s">
        <v>2751</v>
      </c>
      <c r="D917" s="5" t="s">
        <v>6234</v>
      </c>
      <c r="E917" s="15" t="s">
        <v>2752</v>
      </c>
    </row>
    <row r="918" spans="1:5" x14ac:dyDescent="0.15">
      <c r="A918" s="14" t="s">
        <v>2557</v>
      </c>
      <c r="B918" s="5" t="s">
        <v>2753</v>
      </c>
      <c r="C918" s="5" t="s">
        <v>2754</v>
      </c>
      <c r="D918" s="5" t="s">
        <v>6235</v>
      </c>
      <c r="E918" s="15" t="s">
        <v>2755</v>
      </c>
    </row>
    <row r="919" spans="1:5" x14ac:dyDescent="0.15">
      <c r="A919" s="14" t="s">
        <v>2557</v>
      </c>
      <c r="B919" s="5" t="s">
        <v>2756</v>
      </c>
      <c r="C919" s="5" t="s">
        <v>2757</v>
      </c>
      <c r="D919" s="5" t="s">
        <v>6236</v>
      </c>
      <c r="E919" s="15" t="s">
        <v>2758</v>
      </c>
    </row>
    <row r="920" spans="1:5" x14ac:dyDescent="0.15">
      <c r="A920" s="14" t="s">
        <v>2557</v>
      </c>
      <c r="B920" s="5" t="s">
        <v>2759</v>
      </c>
      <c r="C920" s="5" t="s">
        <v>2760</v>
      </c>
      <c r="D920" s="5" t="s">
        <v>6237</v>
      </c>
      <c r="E920" s="15" t="s">
        <v>2761</v>
      </c>
    </row>
    <row r="921" spans="1:5" x14ac:dyDescent="0.15">
      <c r="A921" s="14" t="s">
        <v>2557</v>
      </c>
      <c r="B921" s="5" t="s">
        <v>2762</v>
      </c>
      <c r="C921" s="5" t="s">
        <v>2763</v>
      </c>
      <c r="D921" s="5" t="s">
        <v>6238</v>
      </c>
      <c r="E921" s="15" t="s">
        <v>2764</v>
      </c>
    </row>
    <row r="922" spans="1:5" x14ac:dyDescent="0.15">
      <c r="A922" s="14" t="s">
        <v>2557</v>
      </c>
      <c r="B922" s="5" t="s">
        <v>1546</v>
      </c>
      <c r="C922" s="5" t="s">
        <v>1547</v>
      </c>
      <c r="D922" s="5" t="s">
        <v>6239</v>
      </c>
      <c r="E922" s="15" t="s">
        <v>2765</v>
      </c>
    </row>
    <row r="923" spans="1:5" x14ac:dyDescent="0.15">
      <c r="A923" s="14" t="s">
        <v>2557</v>
      </c>
      <c r="B923" s="5" t="s">
        <v>2766</v>
      </c>
      <c r="C923" s="5" t="s">
        <v>2767</v>
      </c>
      <c r="D923" s="5" t="s">
        <v>6240</v>
      </c>
      <c r="E923" s="15" t="s">
        <v>2768</v>
      </c>
    </row>
    <row r="924" spans="1:5" x14ac:dyDescent="0.15">
      <c r="A924" s="14" t="s">
        <v>2557</v>
      </c>
      <c r="B924" s="5" t="s">
        <v>2769</v>
      </c>
      <c r="C924" s="5" t="s">
        <v>2770</v>
      </c>
      <c r="D924" s="5" t="s">
        <v>6241</v>
      </c>
      <c r="E924" s="15" t="s">
        <v>2771</v>
      </c>
    </row>
    <row r="925" spans="1:5" x14ac:dyDescent="0.15">
      <c r="A925" s="14" t="s">
        <v>2557</v>
      </c>
      <c r="B925" s="5" t="s">
        <v>2772</v>
      </c>
      <c r="C925" s="5" t="s">
        <v>2773</v>
      </c>
      <c r="D925" s="5" t="s">
        <v>6242</v>
      </c>
      <c r="E925" s="15" t="s">
        <v>2774</v>
      </c>
    </row>
    <row r="926" spans="1:5" x14ac:dyDescent="0.15">
      <c r="A926" s="14" t="s">
        <v>2557</v>
      </c>
      <c r="B926" s="5" t="s">
        <v>2775</v>
      </c>
      <c r="C926" s="5" t="s">
        <v>2776</v>
      </c>
      <c r="D926" s="5" t="s">
        <v>6243</v>
      </c>
      <c r="E926" s="15" t="s">
        <v>2777</v>
      </c>
    </row>
    <row r="927" spans="1:5" x14ac:dyDescent="0.15">
      <c r="A927" s="14" t="s">
        <v>2557</v>
      </c>
      <c r="B927" s="5" t="s">
        <v>2778</v>
      </c>
      <c r="C927" s="5" t="s">
        <v>2779</v>
      </c>
      <c r="D927" s="5" t="s">
        <v>6244</v>
      </c>
      <c r="E927" s="15" t="s">
        <v>2780</v>
      </c>
    </row>
    <row r="928" spans="1:5" x14ac:dyDescent="0.15">
      <c r="A928" s="14" t="s">
        <v>2557</v>
      </c>
      <c r="B928" s="5" t="s">
        <v>2781</v>
      </c>
      <c r="C928" s="5" t="s">
        <v>2782</v>
      </c>
      <c r="D928" s="5" t="s">
        <v>6245</v>
      </c>
      <c r="E928" s="15" t="s">
        <v>2783</v>
      </c>
    </row>
    <row r="929" spans="1:5" ht="15.6" thickBot="1" x14ac:dyDescent="0.2">
      <c r="A929" s="14" t="s">
        <v>2557</v>
      </c>
      <c r="B929" s="5" t="s">
        <v>2784</v>
      </c>
      <c r="C929" s="5" t="s">
        <v>2785</v>
      </c>
      <c r="D929" s="5" t="s">
        <v>6246</v>
      </c>
      <c r="E929" s="15" t="s">
        <v>2786</v>
      </c>
    </row>
    <row r="930" spans="1:5" ht="15.6" thickTop="1" x14ac:dyDescent="0.15">
      <c r="A930" s="12" t="s">
        <v>2787</v>
      </c>
      <c r="B930" s="4" t="s">
        <v>2788</v>
      </c>
      <c r="C930" s="4"/>
      <c r="D930" s="4" t="s">
        <v>6247</v>
      </c>
      <c r="E930" s="13" t="s">
        <v>2789</v>
      </c>
    </row>
    <row r="931" spans="1:5" x14ac:dyDescent="0.15">
      <c r="A931" s="14" t="s">
        <v>2787</v>
      </c>
      <c r="B931" s="5" t="s">
        <v>2790</v>
      </c>
      <c r="C931" s="5" t="s">
        <v>2791</v>
      </c>
      <c r="D931" s="5" t="s">
        <v>6248</v>
      </c>
      <c r="E931" s="15" t="s">
        <v>2792</v>
      </c>
    </row>
    <row r="932" spans="1:5" x14ac:dyDescent="0.15">
      <c r="A932" s="14" t="s">
        <v>2787</v>
      </c>
      <c r="B932" s="5" t="s">
        <v>2793</v>
      </c>
      <c r="C932" s="5" t="s">
        <v>2794</v>
      </c>
      <c r="D932" s="5" t="s">
        <v>6249</v>
      </c>
      <c r="E932" s="15" t="s">
        <v>2795</v>
      </c>
    </row>
    <row r="933" spans="1:5" x14ac:dyDescent="0.15">
      <c r="A933" s="14" t="s">
        <v>2787</v>
      </c>
      <c r="B933" s="5" t="s">
        <v>2796</v>
      </c>
      <c r="C933" s="5" t="s">
        <v>2797</v>
      </c>
      <c r="D933" s="5" t="s">
        <v>6250</v>
      </c>
      <c r="E933" s="15" t="s">
        <v>2798</v>
      </c>
    </row>
    <row r="934" spans="1:5" x14ac:dyDescent="0.15">
      <c r="A934" s="14" t="s">
        <v>2787</v>
      </c>
      <c r="B934" s="5" t="s">
        <v>2799</v>
      </c>
      <c r="C934" s="5" t="s">
        <v>2800</v>
      </c>
      <c r="D934" s="5" t="s">
        <v>6251</v>
      </c>
      <c r="E934" s="15" t="s">
        <v>2801</v>
      </c>
    </row>
    <row r="935" spans="1:5" x14ac:dyDescent="0.15">
      <c r="A935" s="14" t="s">
        <v>2787</v>
      </c>
      <c r="B935" s="5" t="s">
        <v>2802</v>
      </c>
      <c r="C935" s="5" t="s">
        <v>2803</v>
      </c>
      <c r="D935" s="5" t="s">
        <v>6252</v>
      </c>
      <c r="E935" s="15" t="s">
        <v>2804</v>
      </c>
    </row>
    <row r="936" spans="1:5" x14ac:dyDescent="0.15">
      <c r="A936" s="14" t="s">
        <v>2787</v>
      </c>
      <c r="B936" s="5" t="s">
        <v>2805</v>
      </c>
      <c r="C936" s="5" t="s">
        <v>2806</v>
      </c>
      <c r="D936" s="5" t="s">
        <v>6253</v>
      </c>
      <c r="E936" s="15" t="s">
        <v>2807</v>
      </c>
    </row>
    <row r="937" spans="1:5" x14ac:dyDescent="0.15">
      <c r="A937" s="14" t="s">
        <v>2787</v>
      </c>
      <c r="B937" s="5" t="s">
        <v>2808</v>
      </c>
      <c r="C937" s="5" t="s">
        <v>2809</v>
      </c>
      <c r="D937" s="5" t="s">
        <v>6254</v>
      </c>
      <c r="E937" s="15" t="s">
        <v>2810</v>
      </c>
    </row>
    <row r="938" spans="1:5" x14ac:dyDescent="0.15">
      <c r="A938" s="14" t="s">
        <v>2787</v>
      </c>
      <c r="B938" s="5" t="s">
        <v>2811</v>
      </c>
      <c r="C938" s="5" t="s">
        <v>2812</v>
      </c>
      <c r="D938" s="5" t="s">
        <v>6255</v>
      </c>
      <c r="E938" s="15" t="s">
        <v>2813</v>
      </c>
    </row>
    <row r="939" spans="1:5" x14ac:dyDescent="0.15">
      <c r="A939" s="14" t="s">
        <v>2787</v>
      </c>
      <c r="B939" s="5" t="s">
        <v>2814</v>
      </c>
      <c r="C939" s="5" t="s">
        <v>2815</v>
      </c>
      <c r="D939" s="5" t="s">
        <v>6256</v>
      </c>
      <c r="E939" s="15" t="s">
        <v>2816</v>
      </c>
    </row>
    <row r="940" spans="1:5" x14ac:dyDescent="0.15">
      <c r="A940" s="14" t="s">
        <v>2787</v>
      </c>
      <c r="B940" s="5" t="s">
        <v>2817</v>
      </c>
      <c r="C940" s="5" t="s">
        <v>2818</v>
      </c>
      <c r="D940" s="5" t="s">
        <v>6257</v>
      </c>
      <c r="E940" s="15" t="s">
        <v>2819</v>
      </c>
    </row>
    <row r="941" spans="1:5" x14ac:dyDescent="0.15">
      <c r="A941" s="14" t="s">
        <v>2787</v>
      </c>
      <c r="B941" s="5" t="s">
        <v>2820</v>
      </c>
      <c r="C941" s="5" t="s">
        <v>2821</v>
      </c>
      <c r="D941" s="5" t="s">
        <v>6258</v>
      </c>
      <c r="E941" s="15" t="s">
        <v>2822</v>
      </c>
    </row>
    <row r="942" spans="1:5" x14ac:dyDescent="0.15">
      <c r="A942" s="14" t="s">
        <v>2787</v>
      </c>
      <c r="B942" s="5" t="s">
        <v>2823</v>
      </c>
      <c r="C942" s="5" t="s">
        <v>2824</v>
      </c>
      <c r="D942" s="5" t="s">
        <v>6259</v>
      </c>
      <c r="E942" s="15" t="s">
        <v>2825</v>
      </c>
    </row>
    <row r="943" spans="1:5" x14ac:dyDescent="0.15">
      <c r="A943" s="14" t="s">
        <v>2787</v>
      </c>
      <c r="B943" s="5" t="s">
        <v>2826</v>
      </c>
      <c r="C943" s="5" t="s">
        <v>2827</v>
      </c>
      <c r="D943" s="5" t="s">
        <v>6260</v>
      </c>
      <c r="E943" s="15" t="s">
        <v>2828</v>
      </c>
    </row>
    <row r="944" spans="1:5" x14ac:dyDescent="0.15">
      <c r="A944" s="14" t="s">
        <v>2787</v>
      </c>
      <c r="B944" s="5" t="s">
        <v>2829</v>
      </c>
      <c r="C944" s="5" t="s">
        <v>2830</v>
      </c>
      <c r="D944" s="5" t="s">
        <v>6261</v>
      </c>
      <c r="E944" s="15" t="s">
        <v>2831</v>
      </c>
    </row>
    <row r="945" spans="1:5" x14ac:dyDescent="0.15">
      <c r="A945" s="14" t="s">
        <v>2787</v>
      </c>
      <c r="B945" s="5" t="s">
        <v>2832</v>
      </c>
      <c r="C945" s="5" t="s">
        <v>981</v>
      </c>
      <c r="D945" s="5" t="s">
        <v>6262</v>
      </c>
      <c r="E945" s="15" t="s">
        <v>2833</v>
      </c>
    </row>
    <row r="946" spans="1:5" x14ac:dyDescent="0.15">
      <c r="A946" s="14" t="s">
        <v>2787</v>
      </c>
      <c r="B946" s="5" t="s">
        <v>2834</v>
      </c>
      <c r="C946" s="5" t="s">
        <v>2835</v>
      </c>
      <c r="D946" s="5" t="s">
        <v>6263</v>
      </c>
      <c r="E946" s="15" t="s">
        <v>2836</v>
      </c>
    </row>
    <row r="947" spans="1:5" x14ac:dyDescent="0.15">
      <c r="A947" s="14" t="s">
        <v>2787</v>
      </c>
      <c r="B947" s="5" t="s">
        <v>2837</v>
      </c>
      <c r="C947" s="5" t="s">
        <v>2838</v>
      </c>
      <c r="D947" s="5" t="s">
        <v>6264</v>
      </c>
      <c r="E947" s="15" t="s">
        <v>2839</v>
      </c>
    </row>
    <row r="948" spans="1:5" x14ac:dyDescent="0.15">
      <c r="A948" s="14" t="s">
        <v>2787</v>
      </c>
      <c r="B948" s="5" t="s">
        <v>2840</v>
      </c>
      <c r="C948" s="5" t="s">
        <v>2841</v>
      </c>
      <c r="D948" s="5" t="s">
        <v>6265</v>
      </c>
      <c r="E948" s="15" t="s">
        <v>2842</v>
      </c>
    </row>
    <row r="949" spans="1:5" x14ac:dyDescent="0.15">
      <c r="A949" s="14" t="s">
        <v>2787</v>
      </c>
      <c r="B949" s="5" t="s">
        <v>2843</v>
      </c>
      <c r="C949" s="5" t="s">
        <v>2844</v>
      </c>
      <c r="D949" s="5" t="s">
        <v>6266</v>
      </c>
      <c r="E949" s="15" t="s">
        <v>2845</v>
      </c>
    </row>
    <row r="950" spans="1:5" x14ac:dyDescent="0.15">
      <c r="A950" s="14" t="s">
        <v>2787</v>
      </c>
      <c r="B950" s="5" t="s">
        <v>2846</v>
      </c>
      <c r="C950" s="5" t="s">
        <v>2847</v>
      </c>
      <c r="D950" s="5" t="s">
        <v>6267</v>
      </c>
      <c r="E950" s="15" t="s">
        <v>2848</v>
      </c>
    </row>
    <row r="951" spans="1:5" x14ac:dyDescent="0.15">
      <c r="A951" s="14" t="s">
        <v>2787</v>
      </c>
      <c r="B951" s="5" t="s">
        <v>2849</v>
      </c>
      <c r="C951" s="5" t="s">
        <v>2850</v>
      </c>
      <c r="D951" s="5" t="s">
        <v>6268</v>
      </c>
      <c r="E951" s="15" t="s">
        <v>2851</v>
      </c>
    </row>
    <row r="952" spans="1:5" x14ac:dyDescent="0.15">
      <c r="A952" s="14" t="s">
        <v>2787</v>
      </c>
      <c r="B952" s="5" t="s">
        <v>2852</v>
      </c>
      <c r="C952" s="5" t="s">
        <v>2853</v>
      </c>
      <c r="D952" s="5" t="s">
        <v>6269</v>
      </c>
      <c r="E952" s="15" t="s">
        <v>2854</v>
      </c>
    </row>
    <row r="953" spans="1:5" x14ac:dyDescent="0.15">
      <c r="A953" s="14" t="s">
        <v>2787</v>
      </c>
      <c r="B953" s="5" t="s">
        <v>2855</v>
      </c>
      <c r="C953" s="5" t="s">
        <v>2856</v>
      </c>
      <c r="D953" s="5" t="s">
        <v>6270</v>
      </c>
      <c r="E953" s="15" t="s">
        <v>2857</v>
      </c>
    </row>
    <row r="954" spans="1:5" x14ac:dyDescent="0.15">
      <c r="A954" s="14" t="s">
        <v>2787</v>
      </c>
      <c r="B954" s="5" t="s">
        <v>2858</v>
      </c>
      <c r="C954" s="5" t="s">
        <v>2859</v>
      </c>
      <c r="D954" s="5" t="s">
        <v>6271</v>
      </c>
      <c r="E954" s="15" t="s">
        <v>2860</v>
      </c>
    </row>
    <row r="955" spans="1:5" x14ac:dyDescent="0.15">
      <c r="A955" s="14" t="s">
        <v>2787</v>
      </c>
      <c r="B955" s="5" t="s">
        <v>2861</v>
      </c>
      <c r="C955" s="5" t="s">
        <v>2862</v>
      </c>
      <c r="D955" s="5" t="s">
        <v>6272</v>
      </c>
      <c r="E955" s="15" t="s">
        <v>2863</v>
      </c>
    </row>
    <row r="956" spans="1:5" x14ac:dyDescent="0.15">
      <c r="A956" s="14" t="s">
        <v>2787</v>
      </c>
      <c r="B956" s="5" t="s">
        <v>2864</v>
      </c>
      <c r="C956" s="5" t="s">
        <v>2865</v>
      </c>
      <c r="D956" s="5" t="s">
        <v>6273</v>
      </c>
      <c r="E956" s="15" t="s">
        <v>2866</v>
      </c>
    </row>
    <row r="957" spans="1:5" x14ac:dyDescent="0.15">
      <c r="A957" s="14" t="s">
        <v>2787</v>
      </c>
      <c r="B957" s="5" t="s">
        <v>2867</v>
      </c>
      <c r="C957" s="5" t="s">
        <v>2868</v>
      </c>
      <c r="D957" s="5" t="s">
        <v>6274</v>
      </c>
      <c r="E957" s="15" t="s">
        <v>2869</v>
      </c>
    </row>
    <row r="958" spans="1:5" x14ac:dyDescent="0.15">
      <c r="A958" s="14" t="s">
        <v>2787</v>
      </c>
      <c r="B958" s="5" t="s">
        <v>2870</v>
      </c>
      <c r="C958" s="5" t="s">
        <v>2871</v>
      </c>
      <c r="D958" s="5" t="s">
        <v>6275</v>
      </c>
      <c r="E958" s="15" t="s">
        <v>2872</v>
      </c>
    </row>
    <row r="959" spans="1:5" x14ac:dyDescent="0.15">
      <c r="A959" s="14" t="s">
        <v>2787</v>
      </c>
      <c r="B959" s="5" t="s">
        <v>2873</v>
      </c>
      <c r="C959" s="5" t="s">
        <v>2874</v>
      </c>
      <c r="D959" s="5" t="s">
        <v>6276</v>
      </c>
      <c r="E959" s="15" t="s">
        <v>2875</v>
      </c>
    </row>
    <row r="960" spans="1:5" x14ac:dyDescent="0.15">
      <c r="A960" s="14" t="s">
        <v>2787</v>
      </c>
      <c r="B960" s="5" t="s">
        <v>2876</v>
      </c>
      <c r="C960" s="5" t="s">
        <v>2877</v>
      </c>
      <c r="D960" s="5" t="s">
        <v>6277</v>
      </c>
      <c r="E960" s="15" t="s">
        <v>2878</v>
      </c>
    </row>
    <row r="961" spans="1:5" x14ac:dyDescent="0.15">
      <c r="A961" s="14" t="s">
        <v>2787</v>
      </c>
      <c r="B961" s="5" t="s">
        <v>2879</v>
      </c>
      <c r="C961" s="5" t="s">
        <v>2880</v>
      </c>
      <c r="D961" s="5" t="s">
        <v>6278</v>
      </c>
      <c r="E961" s="15" t="s">
        <v>2881</v>
      </c>
    </row>
    <row r="962" spans="1:5" x14ac:dyDescent="0.15">
      <c r="A962" s="14" t="s">
        <v>2787</v>
      </c>
      <c r="B962" s="5" t="s">
        <v>515</v>
      </c>
      <c r="C962" s="5" t="s">
        <v>516</v>
      </c>
      <c r="D962" s="5" t="s">
        <v>6279</v>
      </c>
      <c r="E962" s="15" t="s">
        <v>2882</v>
      </c>
    </row>
    <row r="963" spans="1:5" x14ac:dyDescent="0.15">
      <c r="A963" s="14" t="s">
        <v>2787</v>
      </c>
      <c r="B963" s="5" t="s">
        <v>2883</v>
      </c>
      <c r="C963" s="5" t="s">
        <v>2884</v>
      </c>
      <c r="D963" s="5" t="s">
        <v>6280</v>
      </c>
      <c r="E963" s="15" t="s">
        <v>2885</v>
      </c>
    </row>
    <row r="964" spans="1:5" x14ac:dyDescent="0.15">
      <c r="A964" s="14" t="s">
        <v>2787</v>
      </c>
      <c r="B964" s="5" t="s">
        <v>2886</v>
      </c>
      <c r="C964" s="5" t="s">
        <v>2887</v>
      </c>
      <c r="D964" s="5" t="s">
        <v>6281</v>
      </c>
      <c r="E964" s="15" t="s">
        <v>2888</v>
      </c>
    </row>
    <row r="965" spans="1:5" x14ac:dyDescent="0.15">
      <c r="A965" s="14" t="s">
        <v>2787</v>
      </c>
      <c r="B965" s="5" t="s">
        <v>2889</v>
      </c>
      <c r="C965" s="5" t="s">
        <v>2890</v>
      </c>
      <c r="D965" s="5" t="s">
        <v>6282</v>
      </c>
      <c r="E965" s="15" t="s">
        <v>2891</v>
      </c>
    </row>
    <row r="966" spans="1:5" x14ac:dyDescent="0.15">
      <c r="A966" s="14" t="s">
        <v>2787</v>
      </c>
      <c r="B966" s="5" t="s">
        <v>2892</v>
      </c>
      <c r="C966" s="5" t="s">
        <v>2893</v>
      </c>
      <c r="D966" s="5" t="s">
        <v>6283</v>
      </c>
      <c r="E966" s="15" t="s">
        <v>2894</v>
      </c>
    </row>
    <row r="967" spans="1:5" x14ac:dyDescent="0.15">
      <c r="A967" s="14" t="s">
        <v>2787</v>
      </c>
      <c r="B967" s="5" t="s">
        <v>2895</v>
      </c>
      <c r="C967" s="5" t="s">
        <v>2896</v>
      </c>
      <c r="D967" s="5" t="s">
        <v>6284</v>
      </c>
      <c r="E967" s="15" t="s">
        <v>2897</v>
      </c>
    </row>
    <row r="968" spans="1:5" x14ac:dyDescent="0.15">
      <c r="A968" s="14" t="s">
        <v>2787</v>
      </c>
      <c r="B968" s="5" t="s">
        <v>2898</v>
      </c>
      <c r="C968" s="5" t="s">
        <v>2899</v>
      </c>
      <c r="D968" s="5" t="s">
        <v>6285</v>
      </c>
      <c r="E968" s="15" t="s">
        <v>2900</v>
      </c>
    </row>
    <row r="969" spans="1:5" x14ac:dyDescent="0.15">
      <c r="A969" s="14" t="s">
        <v>2787</v>
      </c>
      <c r="B969" s="5" t="s">
        <v>2901</v>
      </c>
      <c r="C969" s="5" t="s">
        <v>2902</v>
      </c>
      <c r="D969" s="5" t="s">
        <v>6286</v>
      </c>
      <c r="E969" s="15" t="s">
        <v>2903</v>
      </c>
    </row>
    <row r="970" spans="1:5" x14ac:dyDescent="0.15">
      <c r="A970" s="14" t="s">
        <v>2787</v>
      </c>
      <c r="B970" s="5" t="s">
        <v>2904</v>
      </c>
      <c r="C970" s="5" t="s">
        <v>2905</v>
      </c>
      <c r="D970" s="5" t="s">
        <v>6287</v>
      </c>
      <c r="E970" s="15" t="s">
        <v>2906</v>
      </c>
    </row>
    <row r="971" spans="1:5" x14ac:dyDescent="0.15">
      <c r="A971" s="14" t="s">
        <v>2787</v>
      </c>
      <c r="B971" s="5" t="s">
        <v>2907</v>
      </c>
      <c r="C971" s="5" t="s">
        <v>2908</v>
      </c>
      <c r="D971" s="5" t="s">
        <v>6288</v>
      </c>
      <c r="E971" s="15" t="s">
        <v>2909</v>
      </c>
    </row>
    <row r="972" spans="1:5" ht="15.6" thickBot="1" x14ac:dyDescent="0.2">
      <c r="A972" s="14" t="s">
        <v>2787</v>
      </c>
      <c r="B972" s="5" t="s">
        <v>2910</v>
      </c>
      <c r="C972" s="5" t="s">
        <v>2911</v>
      </c>
      <c r="D972" s="5" t="s">
        <v>6289</v>
      </c>
      <c r="E972" s="15" t="s">
        <v>2912</v>
      </c>
    </row>
    <row r="973" spans="1:5" ht="15.6" thickTop="1" x14ac:dyDescent="0.15">
      <c r="A973" s="12" t="s">
        <v>2913</v>
      </c>
      <c r="B973" s="4" t="s">
        <v>2914</v>
      </c>
      <c r="C973" s="4"/>
      <c r="D973" s="4" t="s">
        <v>6290</v>
      </c>
      <c r="E973" s="13" t="s">
        <v>2915</v>
      </c>
    </row>
    <row r="974" spans="1:5" x14ac:dyDescent="0.15">
      <c r="A974" s="14" t="s">
        <v>2913</v>
      </c>
      <c r="B974" s="5" t="s">
        <v>2916</v>
      </c>
      <c r="C974" s="5" t="s">
        <v>2917</v>
      </c>
      <c r="D974" s="5" t="s">
        <v>6291</v>
      </c>
      <c r="E974" s="15" t="s">
        <v>2918</v>
      </c>
    </row>
    <row r="975" spans="1:5" x14ac:dyDescent="0.15">
      <c r="A975" s="14" t="s">
        <v>2913</v>
      </c>
      <c r="B975" s="5" t="s">
        <v>2919</v>
      </c>
      <c r="C975" s="5" t="s">
        <v>2920</v>
      </c>
      <c r="D975" s="5" t="s">
        <v>6292</v>
      </c>
      <c r="E975" s="15" t="s">
        <v>2921</v>
      </c>
    </row>
    <row r="976" spans="1:5" x14ac:dyDescent="0.15">
      <c r="A976" s="14" t="s">
        <v>2913</v>
      </c>
      <c r="B976" s="5" t="s">
        <v>2922</v>
      </c>
      <c r="C976" s="5" t="s">
        <v>2923</v>
      </c>
      <c r="D976" s="5" t="s">
        <v>6293</v>
      </c>
      <c r="E976" s="15" t="s">
        <v>2924</v>
      </c>
    </row>
    <row r="977" spans="1:5" x14ac:dyDescent="0.15">
      <c r="A977" s="14" t="s">
        <v>2913</v>
      </c>
      <c r="B977" s="5" t="s">
        <v>2925</v>
      </c>
      <c r="C977" s="5" t="s">
        <v>2926</v>
      </c>
      <c r="D977" s="5" t="s">
        <v>6294</v>
      </c>
      <c r="E977" s="15" t="s">
        <v>2927</v>
      </c>
    </row>
    <row r="978" spans="1:5" x14ac:dyDescent="0.15">
      <c r="A978" s="14" t="s">
        <v>2913</v>
      </c>
      <c r="B978" s="5" t="s">
        <v>2928</v>
      </c>
      <c r="C978" s="5" t="s">
        <v>2929</v>
      </c>
      <c r="D978" s="5" t="s">
        <v>6295</v>
      </c>
      <c r="E978" s="15" t="s">
        <v>2930</v>
      </c>
    </row>
    <row r="979" spans="1:5" x14ac:dyDescent="0.15">
      <c r="A979" s="14" t="s">
        <v>2913</v>
      </c>
      <c r="B979" s="5" t="s">
        <v>2931</v>
      </c>
      <c r="C979" s="5" t="s">
        <v>2932</v>
      </c>
      <c r="D979" s="5" t="s">
        <v>6296</v>
      </c>
      <c r="E979" s="15" t="s">
        <v>2933</v>
      </c>
    </row>
    <row r="980" spans="1:5" x14ac:dyDescent="0.15">
      <c r="A980" s="14" t="s">
        <v>2913</v>
      </c>
      <c r="B980" s="5" t="s">
        <v>2934</v>
      </c>
      <c r="C980" s="5" t="s">
        <v>2935</v>
      </c>
      <c r="D980" s="5" t="s">
        <v>6297</v>
      </c>
      <c r="E980" s="15" t="s">
        <v>2936</v>
      </c>
    </row>
    <row r="981" spans="1:5" x14ac:dyDescent="0.15">
      <c r="A981" s="14" t="s">
        <v>2913</v>
      </c>
      <c r="B981" s="5" t="s">
        <v>2937</v>
      </c>
      <c r="C981" s="5" t="s">
        <v>2938</v>
      </c>
      <c r="D981" s="5" t="s">
        <v>6298</v>
      </c>
      <c r="E981" s="15" t="s">
        <v>2939</v>
      </c>
    </row>
    <row r="982" spans="1:5" x14ac:dyDescent="0.15">
      <c r="A982" s="14" t="s">
        <v>2913</v>
      </c>
      <c r="B982" s="5" t="s">
        <v>2940</v>
      </c>
      <c r="C982" s="5" t="s">
        <v>2941</v>
      </c>
      <c r="D982" s="5" t="s">
        <v>6299</v>
      </c>
      <c r="E982" s="15" t="s">
        <v>2942</v>
      </c>
    </row>
    <row r="983" spans="1:5" x14ac:dyDescent="0.15">
      <c r="A983" s="14" t="s">
        <v>2913</v>
      </c>
      <c r="B983" s="5" t="s">
        <v>2943</v>
      </c>
      <c r="C983" s="5" t="s">
        <v>2944</v>
      </c>
      <c r="D983" s="5" t="s">
        <v>6300</v>
      </c>
      <c r="E983" s="15" t="s">
        <v>2945</v>
      </c>
    </row>
    <row r="984" spans="1:5" x14ac:dyDescent="0.15">
      <c r="A984" s="14" t="s">
        <v>2913</v>
      </c>
      <c r="B984" s="5" t="s">
        <v>2946</v>
      </c>
      <c r="C984" s="5" t="s">
        <v>2947</v>
      </c>
      <c r="D984" s="5" t="s">
        <v>6301</v>
      </c>
      <c r="E984" s="15" t="s">
        <v>2948</v>
      </c>
    </row>
    <row r="985" spans="1:5" x14ac:dyDescent="0.15">
      <c r="A985" s="14" t="s">
        <v>2913</v>
      </c>
      <c r="B985" s="5" t="s">
        <v>2949</v>
      </c>
      <c r="C985" s="5" t="s">
        <v>2950</v>
      </c>
      <c r="D985" s="5" t="s">
        <v>6302</v>
      </c>
      <c r="E985" s="15" t="s">
        <v>2951</v>
      </c>
    </row>
    <row r="986" spans="1:5" x14ac:dyDescent="0.15">
      <c r="A986" s="14" t="s">
        <v>2913</v>
      </c>
      <c r="B986" s="5" t="s">
        <v>2952</v>
      </c>
      <c r="C986" s="5" t="s">
        <v>2953</v>
      </c>
      <c r="D986" s="5" t="s">
        <v>6303</v>
      </c>
      <c r="E986" s="15" t="s">
        <v>2954</v>
      </c>
    </row>
    <row r="987" spans="1:5" x14ac:dyDescent="0.15">
      <c r="A987" s="14" t="s">
        <v>2913</v>
      </c>
      <c r="B987" s="5" t="s">
        <v>2955</v>
      </c>
      <c r="C987" s="5" t="s">
        <v>2956</v>
      </c>
      <c r="D987" s="5" t="s">
        <v>6304</v>
      </c>
      <c r="E987" s="15" t="s">
        <v>2957</v>
      </c>
    </row>
    <row r="988" spans="1:5" x14ac:dyDescent="0.15">
      <c r="A988" s="14" t="s">
        <v>2913</v>
      </c>
      <c r="B988" s="5" t="s">
        <v>2958</v>
      </c>
      <c r="C988" s="5" t="s">
        <v>2959</v>
      </c>
      <c r="D988" s="5" t="s">
        <v>6305</v>
      </c>
      <c r="E988" s="15" t="s">
        <v>2960</v>
      </c>
    </row>
    <row r="989" spans="1:5" x14ac:dyDescent="0.15">
      <c r="A989" s="14" t="s">
        <v>2913</v>
      </c>
      <c r="B989" s="5" t="s">
        <v>2961</v>
      </c>
      <c r="C989" s="5" t="s">
        <v>2962</v>
      </c>
      <c r="D989" s="5" t="s">
        <v>6306</v>
      </c>
      <c r="E989" s="15" t="s">
        <v>2963</v>
      </c>
    </row>
    <row r="990" spans="1:5" x14ac:dyDescent="0.15">
      <c r="A990" s="14" t="s">
        <v>2913</v>
      </c>
      <c r="B990" s="5" t="s">
        <v>2964</v>
      </c>
      <c r="C990" s="5" t="s">
        <v>2965</v>
      </c>
      <c r="D990" s="5" t="s">
        <v>6307</v>
      </c>
      <c r="E990" s="15" t="s">
        <v>2966</v>
      </c>
    </row>
    <row r="991" spans="1:5" x14ac:dyDescent="0.15">
      <c r="A991" s="14" t="s">
        <v>2913</v>
      </c>
      <c r="B991" s="5" t="s">
        <v>2967</v>
      </c>
      <c r="C991" s="5" t="s">
        <v>2968</v>
      </c>
      <c r="D991" s="5" t="s">
        <v>6308</v>
      </c>
      <c r="E991" s="15" t="s">
        <v>2969</v>
      </c>
    </row>
    <row r="992" spans="1:5" x14ac:dyDescent="0.15">
      <c r="A992" s="14" t="s">
        <v>2913</v>
      </c>
      <c r="B992" s="5" t="s">
        <v>2970</v>
      </c>
      <c r="C992" s="5" t="s">
        <v>2971</v>
      </c>
      <c r="D992" s="5" t="s">
        <v>6309</v>
      </c>
      <c r="E992" s="15" t="s">
        <v>2972</v>
      </c>
    </row>
    <row r="993" spans="1:5" x14ac:dyDescent="0.15">
      <c r="A993" s="14" t="s">
        <v>2913</v>
      </c>
      <c r="B993" s="5" t="s">
        <v>2973</v>
      </c>
      <c r="C993" s="5" t="s">
        <v>2974</v>
      </c>
      <c r="D993" s="5" t="s">
        <v>6310</v>
      </c>
      <c r="E993" s="15" t="s">
        <v>2975</v>
      </c>
    </row>
    <row r="994" spans="1:5" x14ac:dyDescent="0.15">
      <c r="A994" s="14" t="s">
        <v>2913</v>
      </c>
      <c r="B994" s="5" t="s">
        <v>2976</v>
      </c>
      <c r="C994" s="5" t="s">
        <v>2977</v>
      </c>
      <c r="D994" s="5" t="s">
        <v>6311</v>
      </c>
      <c r="E994" s="15" t="s">
        <v>2978</v>
      </c>
    </row>
    <row r="995" spans="1:5" x14ac:dyDescent="0.15">
      <c r="A995" s="14" t="s">
        <v>2913</v>
      </c>
      <c r="B995" s="5" t="s">
        <v>2979</v>
      </c>
      <c r="C995" s="5" t="s">
        <v>2980</v>
      </c>
      <c r="D995" s="5" t="s">
        <v>6312</v>
      </c>
      <c r="E995" s="15" t="s">
        <v>2981</v>
      </c>
    </row>
    <row r="996" spans="1:5" x14ac:dyDescent="0.15">
      <c r="A996" s="14" t="s">
        <v>2913</v>
      </c>
      <c r="B996" s="5" t="s">
        <v>2982</v>
      </c>
      <c r="C996" s="5" t="s">
        <v>2983</v>
      </c>
      <c r="D996" s="5" t="s">
        <v>6313</v>
      </c>
      <c r="E996" s="15" t="s">
        <v>2984</v>
      </c>
    </row>
    <row r="997" spans="1:5" x14ac:dyDescent="0.15">
      <c r="A997" s="14" t="s">
        <v>2913</v>
      </c>
      <c r="B997" s="5" t="s">
        <v>2985</v>
      </c>
      <c r="C997" s="5" t="s">
        <v>2986</v>
      </c>
      <c r="D997" s="5" t="s">
        <v>6314</v>
      </c>
      <c r="E997" s="15" t="s">
        <v>2987</v>
      </c>
    </row>
    <row r="998" spans="1:5" x14ac:dyDescent="0.15">
      <c r="A998" s="14" t="s">
        <v>2913</v>
      </c>
      <c r="B998" s="5" t="s">
        <v>2988</v>
      </c>
      <c r="C998" s="5" t="s">
        <v>2989</v>
      </c>
      <c r="D998" s="5" t="s">
        <v>6315</v>
      </c>
      <c r="E998" s="15" t="s">
        <v>2990</v>
      </c>
    </row>
    <row r="999" spans="1:5" x14ac:dyDescent="0.15">
      <c r="A999" s="14" t="s">
        <v>2913</v>
      </c>
      <c r="B999" s="5" t="s">
        <v>2991</v>
      </c>
      <c r="C999" s="5" t="s">
        <v>2992</v>
      </c>
      <c r="D999" s="5" t="s">
        <v>6316</v>
      </c>
      <c r="E999" s="15" t="s">
        <v>2993</v>
      </c>
    </row>
    <row r="1000" spans="1:5" x14ac:dyDescent="0.15">
      <c r="A1000" s="14" t="s">
        <v>2913</v>
      </c>
      <c r="B1000" s="5" t="s">
        <v>2994</v>
      </c>
      <c r="C1000" s="5" t="s">
        <v>2995</v>
      </c>
      <c r="D1000" s="5" t="s">
        <v>6317</v>
      </c>
      <c r="E1000" s="15" t="s">
        <v>2996</v>
      </c>
    </row>
    <row r="1001" spans="1:5" x14ac:dyDescent="0.15">
      <c r="A1001" s="14" t="s">
        <v>2913</v>
      </c>
      <c r="B1001" s="5" t="s">
        <v>2997</v>
      </c>
      <c r="C1001" s="5" t="s">
        <v>2998</v>
      </c>
      <c r="D1001" s="5" t="s">
        <v>6318</v>
      </c>
      <c r="E1001" s="15" t="s">
        <v>2999</v>
      </c>
    </row>
    <row r="1002" spans="1:5" x14ac:dyDescent="0.15">
      <c r="A1002" s="14" t="s">
        <v>2913</v>
      </c>
      <c r="B1002" s="5" t="s">
        <v>3000</v>
      </c>
      <c r="C1002" s="5" t="s">
        <v>3001</v>
      </c>
      <c r="D1002" s="5" t="s">
        <v>6319</v>
      </c>
      <c r="E1002" s="15" t="s">
        <v>3002</v>
      </c>
    </row>
    <row r="1003" spans="1:5" x14ac:dyDescent="0.15">
      <c r="A1003" s="14" t="s">
        <v>2913</v>
      </c>
      <c r="B1003" s="5" t="s">
        <v>494</v>
      </c>
      <c r="C1003" s="5" t="s">
        <v>495</v>
      </c>
      <c r="D1003" s="5" t="s">
        <v>6320</v>
      </c>
      <c r="E1003" s="15" t="s">
        <v>3003</v>
      </c>
    </row>
    <row r="1004" spans="1:5" x14ac:dyDescent="0.15">
      <c r="A1004" s="14" t="s">
        <v>2913</v>
      </c>
      <c r="B1004" s="5" t="s">
        <v>3004</v>
      </c>
      <c r="C1004" s="5" t="s">
        <v>3005</v>
      </c>
      <c r="D1004" s="5" t="s">
        <v>6321</v>
      </c>
      <c r="E1004" s="15" t="s">
        <v>3006</v>
      </c>
    </row>
    <row r="1005" spans="1:5" x14ac:dyDescent="0.15">
      <c r="A1005" s="14" t="s">
        <v>2913</v>
      </c>
      <c r="B1005" s="5" t="s">
        <v>3007</v>
      </c>
      <c r="C1005" s="5" t="s">
        <v>3008</v>
      </c>
      <c r="D1005" s="5" t="s">
        <v>6322</v>
      </c>
      <c r="E1005" s="15" t="s">
        <v>3009</v>
      </c>
    </row>
    <row r="1006" spans="1:5" x14ac:dyDescent="0.15">
      <c r="A1006" s="14" t="s">
        <v>2913</v>
      </c>
      <c r="B1006" s="5" t="s">
        <v>3010</v>
      </c>
      <c r="C1006" s="5" t="s">
        <v>3011</v>
      </c>
      <c r="D1006" s="5" t="s">
        <v>6323</v>
      </c>
      <c r="E1006" s="15" t="s">
        <v>3012</v>
      </c>
    </row>
    <row r="1007" spans="1:5" x14ac:dyDescent="0.15">
      <c r="A1007" s="14" t="s">
        <v>2913</v>
      </c>
      <c r="B1007" s="5" t="s">
        <v>3013</v>
      </c>
      <c r="C1007" s="5" t="s">
        <v>3014</v>
      </c>
      <c r="D1007" s="5" t="s">
        <v>6324</v>
      </c>
      <c r="E1007" s="15" t="s">
        <v>3015</v>
      </c>
    </row>
    <row r="1008" spans="1:5" ht="15.6" thickBot="1" x14ac:dyDescent="0.2">
      <c r="A1008" s="14" t="s">
        <v>2913</v>
      </c>
      <c r="B1008" s="5" t="s">
        <v>159</v>
      </c>
      <c r="C1008" s="5" t="s">
        <v>160</v>
      </c>
      <c r="D1008" s="5" t="s">
        <v>6325</v>
      </c>
      <c r="E1008" s="15" t="s">
        <v>3016</v>
      </c>
    </row>
    <row r="1009" spans="1:5" ht="15.6" thickTop="1" x14ac:dyDescent="0.15">
      <c r="A1009" s="12" t="s">
        <v>3017</v>
      </c>
      <c r="B1009" s="4" t="s">
        <v>3018</v>
      </c>
      <c r="C1009" s="4"/>
      <c r="D1009" s="4" t="s">
        <v>6326</v>
      </c>
      <c r="E1009" s="13" t="s">
        <v>3019</v>
      </c>
    </row>
    <row r="1010" spans="1:5" x14ac:dyDescent="0.15">
      <c r="A1010" s="14" t="s">
        <v>3017</v>
      </c>
      <c r="B1010" s="5" t="s">
        <v>3020</v>
      </c>
      <c r="C1010" s="5" t="s">
        <v>3021</v>
      </c>
      <c r="D1010" s="5" t="s">
        <v>6327</v>
      </c>
      <c r="E1010" s="15" t="s">
        <v>3022</v>
      </c>
    </row>
    <row r="1011" spans="1:5" x14ac:dyDescent="0.15">
      <c r="A1011" s="14" t="s">
        <v>3017</v>
      </c>
      <c r="B1011" s="5" t="s">
        <v>3023</v>
      </c>
      <c r="C1011" s="5" t="s">
        <v>3024</v>
      </c>
      <c r="D1011" s="5" t="s">
        <v>6328</v>
      </c>
      <c r="E1011" s="15" t="s">
        <v>3025</v>
      </c>
    </row>
    <row r="1012" spans="1:5" x14ac:dyDescent="0.15">
      <c r="A1012" s="14" t="s">
        <v>3017</v>
      </c>
      <c r="B1012" s="5" t="s">
        <v>3026</v>
      </c>
      <c r="C1012" s="5" t="s">
        <v>3027</v>
      </c>
      <c r="D1012" s="5" t="s">
        <v>6329</v>
      </c>
      <c r="E1012" s="15" t="s">
        <v>3028</v>
      </c>
    </row>
    <row r="1013" spans="1:5" x14ac:dyDescent="0.15">
      <c r="A1013" s="14" t="s">
        <v>3017</v>
      </c>
      <c r="B1013" s="5" t="s">
        <v>3029</v>
      </c>
      <c r="C1013" s="5" t="s">
        <v>3030</v>
      </c>
      <c r="D1013" s="5" t="s">
        <v>6330</v>
      </c>
      <c r="E1013" s="15" t="s">
        <v>3031</v>
      </c>
    </row>
    <row r="1014" spans="1:5" x14ac:dyDescent="0.15">
      <c r="A1014" s="14" t="s">
        <v>3017</v>
      </c>
      <c r="B1014" s="5" t="s">
        <v>3032</v>
      </c>
      <c r="C1014" s="5" t="s">
        <v>3033</v>
      </c>
      <c r="D1014" s="5" t="s">
        <v>6331</v>
      </c>
      <c r="E1014" s="15" t="s">
        <v>3034</v>
      </c>
    </row>
    <row r="1015" spans="1:5" x14ac:dyDescent="0.15">
      <c r="A1015" s="14" t="s">
        <v>3017</v>
      </c>
      <c r="B1015" s="5" t="s">
        <v>3035</v>
      </c>
      <c r="C1015" s="5" t="s">
        <v>3036</v>
      </c>
      <c r="D1015" s="5" t="s">
        <v>6332</v>
      </c>
      <c r="E1015" s="15" t="s">
        <v>3037</v>
      </c>
    </row>
    <row r="1016" spans="1:5" x14ac:dyDescent="0.15">
      <c r="A1016" s="14" t="s">
        <v>3017</v>
      </c>
      <c r="B1016" s="5" t="s">
        <v>3038</v>
      </c>
      <c r="C1016" s="5" t="s">
        <v>3039</v>
      </c>
      <c r="D1016" s="5" t="s">
        <v>6333</v>
      </c>
      <c r="E1016" s="15" t="s">
        <v>3040</v>
      </c>
    </row>
    <row r="1017" spans="1:5" x14ac:dyDescent="0.15">
      <c r="A1017" s="14" t="s">
        <v>3017</v>
      </c>
      <c r="B1017" s="5" t="s">
        <v>3041</v>
      </c>
      <c r="C1017" s="5" t="s">
        <v>3042</v>
      </c>
      <c r="D1017" s="5" t="s">
        <v>6334</v>
      </c>
      <c r="E1017" s="15" t="s">
        <v>3043</v>
      </c>
    </row>
    <row r="1018" spans="1:5" x14ac:dyDescent="0.15">
      <c r="A1018" s="14" t="s">
        <v>3017</v>
      </c>
      <c r="B1018" s="5" t="s">
        <v>3044</v>
      </c>
      <c r="C1018" s="5" t="s">
        <v>3045</v>
      </c>
      <c r="D1018" s="5" t="s">
        <v>6335</v>
      </c>
      <c r="E1018" s="15" t="s">
        <v>3046</v>
      </c>
    </row>
    <row r="1019" spans="1:5" x14ac:dyDescent="0.15">
      <c r="A1019" s="14" t="s">
        <v>3017</v>
      </c>
      <c r="B1019" s="5" t="s">
        <v>3047</v>
      </c>
      <c r="C1019" s="5" t="s">
        <v>3048</v>
      </c>
      <c r="D1019" s="5" t="s">
        <v>6336</v>
      </c>
      <c r="E1019" s="15" t="s">
        <v>3049</v>
      </c>
    </row>
    <row r="1020" spans="1:5" x14ac:dyDescent="0.15">
      <c r="A1020" s="14" t="s">
        <v>3017</v>
      </c>
      <c r="B1020" s="5" t="s">
        <v>3050</v>
      </c>
      <c r="C1020" s="5" t="s">
        <v>3051</v>
      </c>
      <c r="D1020" s="5" t="s">
        <v>6337</v>
      </c>
      <c r="E1020" s="15" t="s">
        <v>3052</v>
      </c>
    </row>
    <row r="1021" spans="1:5" x14ac:dyDescent="0.15">
      <c r="A1021" s="14" t="s">
        <v>3017</v>
      </c>
      <c r="B1021" s="5" t="s">
        <v>3053</v>
      </c>
      <c r="C1021" s="5" t="s">
        <v>3054</v>
      </c>
      <c r="D1021" s="5" t="s">
        <v>6338</v>
      </c>
      <c r="E1021" s="15" t="s">
        <v>3055</v>
      </c>
    </row>
    <row r="1022" spans="1:5" x14ac:dyDescent="0.15">
      <c r="A1022" s="14" t="s">
        <v>3017</v>
      </c>
      <c r="B1022" s="5" t="s">
        <v>3056</v>
      </c>
      <c r="C1022" s="5" t="s">
        <v>3057</v>
      </c>
      <c r="D1022" s="5" t="s">
        <v>6339</v>
      </c>
      <c r="E1022" s="15" t="s">
        <v>3058</v>
      </c>
    </row>
    <row r="1023" spans="1:5" x14ac:dyDescent="0.15">
      <c r="A1023" s="14" t="s">
        <v>3017</v>
      </c>
      <c r="B1023" s="5" t="s">
        <v>3059</v>
      </c>
      <c r="C1023" s="5" t="s">
        <v>3060</v>
      </c>
      <c r="D1023" s="5" t="s">
        <v>6340</v>
      </c>
      <c r="E1023" s="15" t="s">
        <v>3061</v>
      </c>
    </row>
    <row r="1024" spans="1:5" x14ac:dyDescent="0.15">
      <c r="A1024" s="14" t="s">
        <v>3017</v>
      </c>
      <c r="B1024" s="5" t="s">
        <v>3062</v>
      </c>
      <c r="C1024" s="5" t="s">
        <v>3063</v>
      </c>
      <c r="D1024" s="5" t="s">
        <v>6341</v>
      </c>
      <c r="E1024" s="15" t="s">
        <v>3064</v>
      </c>
    </row>
    <row r="1025" spans="1:5" x14ac:dyDescent="0.15">
      <c r="A1025" s="14" t="s">
        <v>3017</v>
      </c>
      <c r="B1025" s="5" t="s">
        <v>3065</v>
      </c>
      <c r="C1025" s="5" t="s">
        <v>3066</v>
      </c>
      <c r="D1025" s="5" t="s">
        <v>6342</v>
      </c>
      <c r="E1025" s="15" t="s">
        <v>3067</v>
      </c>
    </row>
    <row r="1026" spans="1:5" x14ac:dyDescent="0.15">
      <c r="A1026" s="14" t="s">
        <v>3017</v>
      </c>
      <c r="B1026" s="5" t="s">
        <v>3068</v>
      </c>
      <c r="C1026" s="5" t="s">
        <v>3069</v>
      </c>
      <c r="D1026" s="5" t="s">
        <v>6343</v>
      </c>
      <c r="E1026" s="15" t="s">
        <v>3070</v>
      </c>
    </row>
    <row r="1027" spans="1:5" x14ac:dyDescent="0.15">
      <c r="A1027" s="14" t="s">
        <v>3017</v>
      </c>
      <c r="B1027" s="5" t="s">
        <v>3071</v>
      </c>
      <c r="C1027" s="5" t="s">
        <v>3072</v>
      </c>
      <c r="D1027" s="5" t="s">
        <v>6344</v>
      </c>
      <c r="E1027" s="15" t="s">
        <v>3073</v>
      </c>
    </row>
    <row r="1028" spans="1:5" x14ac:dyDescent="0.15">
      <c r="A1028" s="14" t="s">
        <v>3017</v>
      </c>
      <c r="B1028" s="5" t="s">
        <v>3074</v>
      </c>
      <c r="C1028" s="5" t="s">
        <v>3075</v>
      </c>
      <c r="D1028" s="5" t="s">
        <v>6345</v>
      </c>
      <c r="E1028" s="15" t="s">
        <v>3076</v>
      </c>
    </row>
    <row r="1029" spans="1:5" x14ac:dyDescent="0.15">
      <c r="A1029" s="14" t="s">
        <v>3017</v>
      </c>
      <c r="B1029" s="5" t="s">
        <v>3077</v>
      </c>
      <c r="C1029" s="5" t="s">
        <v>3078</v>
      </c>
      <c r="D1029" s="5" t="s">
        <v>6346</v>
      </c>
      <c r="E1029" s="15" t="s">
        <v>3079</v>
      </c>
    </row>
    <row r="1030" spans="1:5" x14ac:dyDescent="0.15">
      <c r="A1030" s="14" t="s">
        <v>3017</v>
      </c>
      <c r="B1030" s="5" t="s">
        <v>3080</v>
      </c>
      <c r="C1030" s="5" t="s">
        <v>3081</v>
      </c>
      <c r="D1030" s="5" t="s">
        <v>6347</v>
      </c>
      <c r="E1030" s="15" t="s">
        <v>3082</v>
      </c>
    </row>
    <row r="1031" spans="1:5" x14ac:dyDescent="0.15">
      <c r="A1031" s="14" t="s">
        <v>3017</v>
      </c>
      <c r="B1031" s="5" t="s">
        <v>3083</v>
      </c>
      <c r="C1031" s="5" t="s">
        <v>3084</v>
      </c>
      <c r="D1031" s="5" t="s">
        <v>6348</v>
      </c>
      <c r="E1031" s="15" t="s">
        <v>3085</v>
      </c>
    </row>
    <row r="1032" spans="1:5" x14ac:dyDescent="0.15">
      <c r="A1032" s="14" t="s">
        <v>3017</v>
      </c>
      <c r="B1032" s="5" t="s">
        <v>3086</v>
      </c>
      <c r="C1032" s="5" t="s">
        <v>3087</v>
      </c>
      <c r="D1032" s="5" t="s">
        <v>6349</v>
      </c>
      <c r="E1032" s="15" t="s">
        <v>3088</v>
      </c>
    </row>
    <row r="1033" spans="1:5" x14ac:dyDescent="0.15">
      <c r="A1033" s="14" t="s">
        <v>3017</v>
      </c>
      <c r="B1033" s="5" t="s">
        <v>3089</v>
      </c>
      <c r="C1033" s="5" t="s">
        <v>3090</v>
      </c>
      <c r="D1033" s="5" t="s">
        <v>6350</v>
      </c>
      <c r="E1033" s="15" t="s">
        <v>3091</v>
      </c>
    </row>
    <row r="1034" spans="1:5" x14ac:dyDescent="0.15">
      <c r="A1034" s="14" t="s">
        <v>3017</v>
      </c>
      <c r="B1034" s="5" t="s">
        <v>3092</v>
      </c>
      <c r="C1034" s="5" t="s">
        <v>3093</v>
      </c>
      <c r="D1034" s="5" t="s">
        <v>6351</v>
      </c>
      <c r="E1034" s="15" t="s">
        <v>3094</v>
      </c>
    </row>
    <row r="1035" spans="1:5" x14ac:dyDescent="0.15">
      <c r="A1035" s="14" t="s">
        <v>3017</v>
      </c>
      <c r="B1035" s="5" t="s">
        <v>3095</v>
      </c>
      <c r="C1035" s="5" t="s">
        <v>3096</v>
      </c>
      <c r="D1035" s="5" t="s">
        <v>6352</v>
      </c>
      <c r="E1035" s="15" t="s">
        <v>3097</v>
      </c>
    </row>
    <row r="1036" spans="1:5" x14ac:dyDescent="0.15">
      <c r="A1036" s="14" t="s">
        <v>3017</v>
      </c>
      <c r="B1036" s="5" t="s">
        <v>3098</v>
      </c>
      <c r="C1036" s="5" t="s">
        <v>3099</v>
      </c>
      <c r="D1036" s="5" t="s">
        <v>6353</v>
      </c>
      <c r="E1036" s="15" t="s">
        <v>3100</v>
      </c>
    </row>
    <row r="1037" spans="1:5" x14ac:dyDescent="0.15">
      <c r="A1037" s="14" t="s">
        <v>3017</v>
      </c>
      <c r="B1037" s="5" t="s">
        <v>3101</v>
      </c>
      <c r="C1037" s="5" t="s">
        <v>3102</v>
      </c>
      <c r="D1037" s="5" t="s">
        <v>6354</v>
      </c>
      <c r="E1037" s="15" t="s">
        <v>3103</v>
      </c>
    </row>
    <row r="1038" spans="1:5" x14ac:dyDescent="0.15">
      <c r="A1038" s="14" t="s">
        <v>3017</v>
      </c>
      <c r="B1038" s="5" t="s">
        <v>3104</v>
      </c>
      <c r="C1038" s="5" t="s">
        <v>3105</v>
      </c>
      <c r="D1038" s="5" t="s">
        <v>6355</v>
      </c>
      <c r="E1038" s="15" t="s">
        <v>3106</v>
      </c>
    </row>
    <row r="1039" spans="1:5" x14ac:dyDescent="0.15">
      <c r="A1039" s="14" t="s">
        <v>3017</v>
      </c>
      <c r="B1039" s="5" t="s">
        <v>3107</v>
      </c>
      <c r="C1039" s="5" t="s">
        <v>3108</v>
      </c>
      <c r="D1039" s="5" t="s">
        <v>6356</v>
      </c>
      <c r="E1039" s="15" t="s">
        <v>3109</v>
      </c>
    </row>
    <row r="1040" spans="1:5" x14ac:dyDescent="0.15">
      <c r="A1040" s="14" t="s">
        <v>3017</v>
      </c>
      <c r="B1040" s="5" t="s">
        <v>3110</v>
      </c>
      <c r="C1040" s="5" t="s">
        <v>3111</v>
      </c>
      <c r="D1040" s="5" t="s">
        <v>6357</v>
      </c>
      <c r="E1040" s="15" t="s">
        <v>3112</v>
      </c>
    </row>
    <row r="1041" spans="1:5" x14ac:dyDescent="0.15">
      <c r="A1041" s="14" t="s">
        <v>3017</v>
      </c>
      <c r="B1041" s="5" t="s">
        <v>3113</v>
      </c>
      <c r="C1041" s="5" t="s">
        <v>3114</v>
      </c>
      <c r="D1041" s="5" t="s">
        <v>6358</v>
      </c>
      <c r="E1041" s="15" t="s">
        <v>3115</v>
      </c>
    </row>
    <row r="1042" spans="1:5" x14ac:dyDescent="0.15">
      <c r="A1042" s="14" t="s">
        <v>3017</v>
      </c>
      <c r="B1042" s="5" t="s">
        <v>3116</v>
      </c>
      <c r="C1042" s="5" t="s">
        <v>3117</v>
      </c>
      <c r="D1042" s="5" t="s">
        <v>6359</v>
      </c>
      <c r="E1042" s="15" t="s">
        <v>3118</v>
      </c>
    </row>
    <row r="1043" spans="1:5" x14ac:dyDescent="0.15">
      <c r="A1043" s="14" t="s">
        <v>3017</v>
      </c>
      <c r="B1043" s="5" t="s">
        <v>3119</v>
      </c>
      <c r="C1043" s="5" t="s">
        <v>3120</v>
      </c>
      <c r="D1043" s="5" t="s">
        <v>6360</v>
      </c>
      <c r="E1043" s="15" t="s">
        <v>3121</v>
      </c>
    </row>
    <row r="1044" spans="1:5" x14ac:dyDescent="0.15">
      <c r="A1044" s="14" t="s">
        <v>3017</v>
      </c>
      <c r="B1044" s="5" t="s">
        <v>3122</v>
      </c>
      <c r="C1044" s="5" t="s">
        <v>3123</v>
      </c>
      <c r="D1044" s="5" t="s">
        <v>6361</v>
      </c>
      <c r="E1044" s="15" t="s">
        <v>3124</v>
      </c>
    </row>
    <row r="1045" spans="1:5" x14ac:dyDescent="0.15">
      <c r="A1045" s="14" t="s">
        <v>3017</v>
      </c>
      <c r="B1045" s="5" t="s">
        <v>3125</v>
      </c>
      <c r="C1045" s="5" t="s">
        <v>3126</v>
      </c>
      <c r="D1045" s="5" t="s">
        <v>6362</v>
      </c>
      <c r="E1045" s="15" t="s">
        <v>3127</v>
      </c>
    </row>
    <row r="1046" spans="1:5" x14ac:dyDescent="0.15">
      <c r="A1046" s="14" t="s">
        <v>3017</v>
      </c>
      <c r="B1046" s="5" t="s">
        <v>3128</v>
      </c>
      <c r="C1046" s="5" t="s">
        <v>3129</v>
      </c>
      <c r="D1046" s="5" t="s">
        <v>6363</v>
      </c>
      <c r="E1046" s="15" t="s">
        <v>3130</v>
      </c>
    </row>
    <row r="1047" spans="1:5" x14ac:dyDescent="0.15">
      <c r="A1047" s="14" t="s">
        <v>3017</v>
      </c>
      <c r="B1047" s="5" t="s">
        <v>3131</v>
      </c>
      <c r="C1047" s="5" t="s">
        <v>3132</v>
      </c>
      <c r="D1047" s="5" t="s">
        <v>6364</v>
      </c>
      <c r="E1047" s="15" t="s">
        <v>3133</v>
      </c>
    </row>
    <row r="1048" spans="1:5" x14ac:dyDescent="0.15">
      <c r="A1048" s="14" t="s">
        <v>3017</v>
      </c>
      <c r="B1048" s="5" t="s">
        <v>3134</v>
      </c>
      <c r="C1048" s="5" t="s">
        <v>3135</v>
      </c>
      <c r="D1048" s="5" t="s">
        <v>6365</v>
      </c>
      <c r="E1048" s="15" t="s">
        <v>3136</v>
      </c>
    </row>
    <row r="1049" spans="1:5" x14ac:dyDescent="0.15">
      <c r="A1049" s="14" t="s">
        <v>3017</v>
      </c>
      <c r="B1049" s="5" t="s">
        <v>3137</v>
      </c>
      <c r="C1049" s="5" t="s">
        <v>3138</v>
      </c>
      <c r="D1049" s="5" t="s">
        <v>6366</v>
      </c>
      <c r="E1049" s="15" t="s">
        <v>3139</v>
      </c>
    </row>
    <row r="1050" spans="1:5" x14ac:dyDescent="0.15">
      <c r="A1050" s="14" t="s">
        <v>3017</v>
      </c>
      <c r="B1050" s="5" t="s">
        <v>3140</v>
      </c>
      <c r="C1050" s="5" t="s">
        <v>3141</v>
      </c>
      <c r="D1050" s="5" t="s">
        <v>6367</v>
      </c>
      <c r="E1050" s="15" t="s">
        <v>3142</v>
      </c>
    </row>
    <row r="1051" spans="1:5" x14ac:dyDescent="0.15">
      <c r="A1051" s="14" t="s">
        <v>3017</v>
      </c>
      <c r="B1051" s="5" t="s">
        <v>3143</v>
      </c>
      <c r="C1051" s="5" t="s">
        <v>3144</v>
      </c>
      <c r="D1051" s="5" t="s">
        <v>6368</v>
      </c>
      <c r="E1051" s="15" t="s">
        <v>3145</v>
      </c>
    </row>
    <row r="1052" spans="1:5" x14ac:dyDescent="0.15">
      <c r="A1052" s="14" t="s">
        <v>3017</v>
      </c>
      <c r="B1052" s="5" t="s">
        <v>3146</v>
      </c>
      <c r="C1052" s="5" t="s">
        <v>3147</v>
      </c>
      <c r="D1052" s="5" t="s">
        <v>6369</v>
      </c>
      <c r="E1052" s="15" t="s">
        <v>3148</v>
      </c>
    </row>
    <row r="1053" spans="1:5" x14ac:dyDescent="0.15">
      <c r="A1053" s="14" t="s">
        <v>3017</v>
      </c>
      <c r="B1053" s="5" t="s">
        <v>3149</v>
      </c>
      <c r="C1053" s="5" t="s">
        <v>3150</v>
      </c>
      <c r="D1053" s="5" t="s">
        <v>6370</v>
      </c>
      <c r="E1053" s="15" t="s">
        <v>3151</v>
      </c>
    </row>
    <row r="1054" spans="1:5" x14ac:dyDescent="0.15">
      <c r="A1054" s="14" t="s">
        <v>3017</v>
      </c>
      <c r="B1054" s="5" t="s">
        <v>3152</v>
      </c>
      <c r="C1054" s="5" t="s">
        <v>3153</v>
      </c>
      <c r="D1054" s="5" t="s">
        <v>6371</v>
      </c>
      <c r="E1054" s="15" t="s">
        <v>3154</v>
      </c>
    </row>
    <row r="1055" spans="1:5" x14ac:dyDescent="0.15">
      <c r="A1055" s="14" t="s">
        <v>3017</v>
      </c>
      <c r="B1055" s="5" t="s">
        <v>3155</v>
      </c>
      <c r="C1055" s="5" t="s">
        <v>3156</v>
      </c>
      <c r="D1055" s="5" t="s">
        <v>6372</v>
      </c>
      <c r="E1055" s="15" t="s">
        <v>3157</v>
      </c>
    </row>
    <row r="1056" spans="1:5" x14ac:dyDescent="0.15">
      <c r="A1056" s="14" t="s">
        <v>3017</v>
      </c>
      <c r="B1056" s="5" t="s">
        <v>3158</v>
      </c>
      <c r="C1056" s="5" t="s">
        <v>3159</v>
      </c>
      <c r="D1056" s="5" t="s">
        <v>6373</v>
      </c>
      <c r="E1056" s="15" t="s">
        <v>3160</v>
      </c>
    </row>
    <row r="1057" spans="1:5" x14ac:dyDescent="0.15">
      <c r="A1057" s="14" t="s">
        <v>3017</v>
      </c>
      <c r="B1057" s="5" t="s">
        <v>3161</v>
      </c>
      <c r="C1057" s="5" t="s">
        <v>3162</v>
      </c>
      <c r="D1057" s="5" t="s">
        <v>6374</v>
      </c>
      <c r="E1057" s="15" t="s">
        <v>3163</v>
      </c>
    </row>
    <row r="1058" spans="1:5" x14ac:dyDescent="0.15">
      <c r="A1058" s="14" t="s">
        <v>3017</v>
      </c>
      <c r="B1058" s="5" t="s">
        <v>2464</v>
      </c>
      <c r="C1058" s="5" t="s">
        <v>2465</v>
      </c>
      <c r="D1058" s="5" t="s">
        <v>6375</v>
      </c>
      <c r="E1058" s="15" t="s">
        <v>3164</v>
      </c>
    </row>
    <row r="1059" spans="1:5" x14ac:dyDescent="0.15">
      <c r="A1059" s="14" t="s">
        <v>3017</v>
      </c>
      <c r="B1059" s="5" t="s">
        <v>3165</v>
      </c>
      <c r="C1059" s="5" t="s">
        <v>3166</v>
      </c>
      <c r="D1059" s="5" t="s">
        <v>6376</v>
      </c>
      <c r="E1059" s="15" t="s">
        <v>3167</v>
      </c>
    </row>
    <row r="1060" spans="1:5" x14ac:dyDescent="0.15">
      <c r="A1060" s="14" t="s">
        <v>3017</v>
      </c>
      <c r="B1060" s="5" t="s">
        <v>3168</v>
      </c>
      <c r="C1060" s="5" t="s">
        <v>3169</v>
      </c>
      <c r="D1060" s="5" t="s">
        <v>6377</v>
      </c>
      <c r="E1060" s="15" t="s">
        <v>3170</v>
      </c>
    </row>
    <row r="1061" spans="1:5" x14ac:dyDescent="0.15">
      <c r="A1061" s="14" t="s">
        <v>3017</v>
      </c>
      <c r="B1061" s="5" t="s">
        <v>3171</v>
      </c>
      <c r="C1061" s="5" t="s">
        <v>3172</v>
      </c>
      <c r="D1061" s="5" t="s">
        <v>6378</v>
      </c>
      <c r="E1061" s="15" t="s">
        <v>3173</v>
      </c>
    </row>
    <row r="1062" spans="1:5" x14ac:dyDescent="0.15">
      <c r="A1062" s="14" t="s">
        <v>3017</v>
      </c>
      <c r="B1062" s="5" t="s">
        <v>3174</v>
      </c>
      <c r="C1062" s="5" t="s">
        <v>3175</v>
      </c>
      <c r="D1062" s="5" t="s">
        <v>6379</v>
      </c>
      <c r="E1062" s="15" t="s">
        <v>3176</v>
      </c>
    </row>
    <row r="1063" spans="1:5" ht="15.6" thickBot="1" x14ac:dyDescent="0.2">
      <c r="A1063" s="14" t="s">
        <v>3017</v>
      </c>
      <c r="B1063" s="5" t="s">
        <v>3177</v>
      </c>
      <c r="C1063" s="5" t="s">
        <v>3178</v>
      </c>
      <c r="D1063" s="5" t="s">
        <v>6380</v>
      </c>
      <c r="E1063" s="15" t="s">
        <v>3179</v>
      </c>
    </row>
    <row r="1064" spans="1:5" ht="15.6" thickTop="1" x14ac:dyDescent="0.15">
      <c r="A1064" s="12" t="s">
        <v>3180</v>
      </c>
      <c r="B1064" s="4" t="s">
        <v>3181</v>
      </c>
      <c r="C1064" s="4"/>
      <c r="D1064" s="4" t="s">
        <v>6381</v>
      </c>
      <c r="E1064" s="13" t="s">
        <v>3182</v>
      </c>
    </row>
    <row r="1065" spans="1:5" x14ac:dyDescent="0.15">
      <c r="A1065" s="14" t="s">
        <v>3180</v>
      </c>
      <c r="B1065" s="5" t="s">
        <v>3183</v>
      </c>
      <c r="C1065" s="5" t="s">
        <v>3184</v>
      </c>
      <c r="D1065" s="5" t="s">
        <v>6382</v>
      </c>
      <c r="E1065" s="15" t="s">
        <v>3185</v>
      </c>
    </row>
    <row r="1066" spans="1:5" x14ac:dyDescent="0.15">
      <c r="A1066" s="14" t="s">
        <v>3180</v>
      </c>
      <c r="B1066" s="5" t="s">
        <v>3186</v>
      </c>
      <c r="C1066" s="5" t="s">
        <v>3187</v>
      </c>
      <c r="D1066" s="5" t="s">
        <v>6383</v>
      </c>
      <c r="E1066" s="15" t="s">
        <v>3188</v>
      </c>
    </row>
    <row r="1067" spans="1:5" x14ac:dyDescent="0.15">
      <c r="A1067" s="14" t="s">
        <v>3180</v>
      </c>
      <c r="B1067" s="5" t="s">
        <v>3189</v>
      </c>
      <c r="C1067" s="5" t="s">
        <v>3190</v>
      </c>
      <c r="D1067" s="5" t="s">
        <v>6384</v>
      </c>
      <c r="E1067" s="15" t="s">
        <v>3191</v>
      </c>
    </row>
    <row r="1068" spans="1:5" x14ac:dyDescent="0.15">
      <c r="A1068" s="14" t="s">
        <v>3180</v>
      </c>
      <c r="B1068" s="5" t="s">
        <v>3192</v>
      </c>
      <c r="C1068" s="5" t="s">
        <v>3193</v>
      </c>
      <c r="D1068" s="5" t="s">
        <v>6385</v>
      </c>
      <c r="E1068" s="15" t="s">
        <v>3194</v>
      </c>
    </row>
    <row r="1069" spans="1:5" x14ac:dyDescent="0.15">
      <c r="A1069" s="14" t="s">
        <v>3180</v>
      </c>
      <c r="B1069" s="5" t="s">
        <v>3195</v>
      </c>
      <c r="C1069" s="5" t="s">
        <v>3196</v>
      </c>
      <c r="D1069" s="5" t="s">
        <v>6386</v>
      </c>
      <c r="E1069" s="15" t="s">
        <v>3197</v>
      </c>
    </row>
    <row r="1070" spans="1:5" x14ac:dyDescent="0.15">
      <c r="A1070" s="14" t="s">
        <v>3180</v>
      </c>
      <c r="B1070" s="5" t="s">
        <v>3198</v>
      </c>
      <c r="C1070" s="5" t="s">
        <v>3199</v>
      </c>
      <c r="D1070" s="5" t="s">
        <v>6387</v>
      </c>
      <c r="E1070" s="15" t="s">
        <v>3200</v>
      </c>
    </row>
    <row r="1071" spans="1:5" x14ac:dyDescent="0.15">
      <c r="A1071" s="14" t="s">
        <v>3180</v>
      </c>
      <c r="B1071" s="5" t="s">
        <v>3201</v>
      </c>
      <c r="C1071" s="5" t="s">
        <v>3202</v>
      </c>
      <c r="D1071" s="5" t="s">
        <v>6388</v>
      </c>
      <c r="E1071" s="15" t="s">
        <v>3203</v>
      </c>
    </row>
    <row r="1072" spans="1:5" x14ac:dyDescent="0.15">
      <c r="A1072" s="14" t="s">
        <v>3180</v>
      </c>
      <c r="B1072" s="5" t="s">
        <v>3204</v>
      </c>
      <c r="C1072" s="5" t="s">
        <v>3205</v>
      </c>
      <c r="D1072" s="5" t="s">
        <v>6389</v>
      </c>
      <c r="E1072" s="15" t="s">
        <v>3206</v>
      </c>
    </row>
    <row r="1073" spans="1:5" x14ac:dyDescent="0.15">
      <c r="A1073" s="14" t="s">
        <v>3180</v>
      </c>
      <c r="B1073" s="5" t="s">
        <v>3207</v>
      </c>
      <c r="C1073" s="5" t="s">
        <v>3208</v>
      </c>
      <c r="D1073" s="5" t="s">
        <v>6390</v>
      </c>
      <c r="E1073" s="15" t="s">
        <v>3209</v>
      </c>
    </row>
    <row r="1074" spans="1:5" x14ac:dyDescent="0.15">
      <c r="A1074" s="14" t="s">
        <v>3180</v>
      </c>
      <c r="B1074" s="5" t="s">
        <v>3210</v>
      </c>
      <c r="C1074" s="5" t="s">
        <v>3211</v>
      </c>
      <c r="D1074" s="5" t="s">
        <v>6391</v>
      </c>
      <c r="E1074" s="15" t="s">
        <v>3212</v>
      </c>
    </row>
    <row r="1075" spans="1:5" x14ac:dyDescent="0.15">
      <c r="A1075" s="14" t="s">
        <v>3180</v>
      </c>
      <c r="B1075" s="5" t="s">
        <v>3213</v>
      </c>
      <c r="C1075" s="5" t="s">
        <v>3214</v>
      </c>
      <c r="D1075" s="5" t="s">
        <v>6392</v>
      </c>
      <c r="E1075" s="15" t="s">
        <v>3215</v>
      </c>
    </row>
    <row r="1076" spans="1:5" x14ac:dyDescent="0.15">
      <c r="A1076" s="14" t="s">
        <v>3180</v>
      </c>
      <c r="B1076" s="5" t="s">
        <v>3216</v>
      </c>
      <c r="C1076" s="5" t="s">
        <v>3217</v>
      </c>
      <c r="D1076" s="5" t="s">
        <v>6393</v>
      </c>
      <c r="E1076" s="15" t="s">
        <v>3218</v>
      </c>
    </row>
    <row r="1077" spans="1:5" x14ac:dyDescent="0.15">
      <c r="A1077" s="14" t="s">
        <v>3180</v>
      </c>
      <c r="B1077" s="5" t="s">
        <v>3219</v>
      </c>
      <c r="C1077" s="5" t="s">
        <v>3220</v>
      </c>
      <c r="D1077" s="5" t="s">
        <v>6394</v>
      </c>
      <c r="E1077" s="15" t="s">
        <v>3221</v>
      </c>
    </row>
    <row r="1078" spans="1:5" x14ac:dyDescent="0.15">
      <c r="A1078" s="14" t="s">
        <v>3180</v>
      </c>
      <c r="B1078" s="5" t="s">
        <v>3222</v>
      </c>
      <c r="C1078" s="5" t="s">
        <v>3223</v>
      </c>
      <c r="D1078" s="5" t="s">
        <v>6395</v>
      </c>
      <c r="E1078" s="15" t="s">
        <v>3224</v>
      </c>
    </row>
    <row r="1079" spans="1:5" x14ac:dyDescent="0.15">
      <c r="A1079" s="14" t="s">
        <v>3180</v>
      </c>
      <c r="B1079" s="5" t="s">
        <v>3225</v>
      </c>
      <c r="C1079" s="5" t="s">
        <v>3226</v>
      </c>
      <c r="D1079" s="5" t="s">
        <v>6396</v>
      </c>
      <c r="E1079" s="15" t="s">
        <v>3227</v>
      </c>
    </row>
    <row r="1080" spans="1:5" x14ac:dyDescent="0.15">
      <c r="A1080" s="14" t="s">
        <v>3180</v>
      </c>
      <c r="B1080" s="5" t="s">
        <v>3228</v>
      </c>
      <c r="C1080" s="5" t="s">
        <v>3229</v>
      </c>
      <c r="D1080" s="5" t="s">
        <v>6397</v>
      </c>
      <c r="E1080" s="15" t="s">
        <v>3230</v>
      </c>
    </row>
    <row r="1081" spans="1:5" x14ac:dyDescent="0.15">
      <c r="A1081" s="14" t="s">
        <v>3180</v>
      </c>
      <c r="B1081" s="5" t="s">
        <v>3231</v>
      </c>
      <c r="C1081" s="5" t="s">
        <v>3232</v>
      </c>
      <c r="D1081" s="5" t="s">
        <v>6398</v>
      </c>
      <c r="E1081" s="15" t="s">
        <v>3233</v>
      </c>
    </row>
    <row r="1082" spans="1:5" x14ac:dyDescent="0.15">
      <c r="A1082" s="14" t="s">
        <v>3180</v>
      </c>
      <c r="B1082" s="5" t="s">
        <v>1031</v>
      </c>
      <c r="C1082" s="5" t="s">
        <v>3234</v>
      </c>
      <c r="D1082" s="5" t="s">
        <v>6399</v>
      </c>
      <c r="E1082" s="15" t="s">
        <v>3235</v>
      </c>
    </row>
    <row r="1083" spans="1:5" x14ac:dyDescent="0.15">
      <c r="A1083" s="14" t="s">
        <v>3180</v>
      </c>
      <c r="B1083" s="5" t="s">
        <v>3236</v>
      </c>
      <c r="C1083" s="5" t="s">
        <v>3237</v>
      </c>
      <c r="D1083" s="5" t="s">
        <v>6400</v>
      </c>
      <c r="E1083" s="15" t="s">
        <v>3238</v>
      </c>
    </row>
    <row r="1084" spans="1:5" x14ac:dyDescent="0.15">
      <c r="A1084" s="14" t="s">
        <v>3180</v>
      </c>
      <c r="B1084" s="5" t="s">
        <v>3239</v>
      </c>
      <c r="C1084" s="5" t="s">
        <v>3240</v>
      </c>
      <c r="D1084" s="5" t="s">
        <v>6401</v>
      </c>
      <c r="E1084" s="15" t="s">
        <v>3241</v>
      </c>
    </row>
    <row r="1085" spans="1:5" x14ac:dyDescent="0.15">
      <c r="A1085" s="14" t="s">
        <v>3180</v>
      </c>
      <c r="B1085" s="5" t="s">
        <v>1568</v>
      </c>
      <c r="C1085" s="5" t="s">
        <v>3242</v>
      </c>
      <c r="D1085" s="5" t="s">
        <v>6402</v>
      </c>
      <c r="E1085" s="15" t="s">
        <v>3243</v>
      </c>
    </row>
    <row r="1086" spans="1:5" x14ac:dyDescent="0.15">
      <c r="A1086" s="14" t="s">
        <v>3180</v>
      </c>
      <c r="B1086" s="5" t="s">
        <v>3244</v>
      </c>
      <c r="C1086" s="5" t="s">
        <v>3245</v>
      </c>
      <c r="D1086" s="5" t="s">
        <v>6403</v>
      </c>
      <c r="E1086" s="15" t="s">
        <v>3246</v>
      </c>
    </row>
    <row r="1087" spans="1:5" x14ac:dyDescent="0.15">
      <c r="A1087" s="14" t="s">
        <v>3180</v>
      </c>
      <c r="B1087" s="5" t="s">
        <v>3247</v>
      </c>
      <c r="C1087" s="5" t="s">
        <v>3248</v>
      </c>
      <c r="D1087" s="5" t="s">
        <v>6404</v>
      </c>
      <c r="E1087" s="15" t="s">
        <v>3249</v>
      </c>
    </row>
    <row r="1088" spans="1:5" x14ac:dyDescent="0.15">
      <c r="A1088" s="14" t="s">
        <v>3180</v>
      </c>
      <c r="B1088" s="5" t="s">
        <v>3250</v>
      </c>
      <c r="C1088" s="5" t="s">
        <v>3251</v>
      </c>
      <c r="D1088" s="5" t="s">
        <v>6405</v>
      </c>
      <c r="E1088" s="15" t="s">
        <v>3252</v>
      </c>
    </row>
    <row r="1089" spans="1:5" x14ac:dyDescent="0.15">
      <c r="A1089" s="14" t="s">
        <v>3180</v>
      </c>
      <c r="B1089" s="5" t="s">
        <v>3253</v>
      </c>
      <c r="C1089" s="5" t="s">
        <v>507</v>
      </c>
      <c r="D1089" s="5" t="s">
        <v>6406</v>
      </c>
      <c r="E1089" s="15" t="s">
        <v>3254</v>
      </c>
    </row>
    <row r="1090" spans="1:5" x14ac:dyDescent="0.15">
      <c r="A1090" s="14" t="s">
        <v>3180</v>
      </c>
      <c r="B1090" s="5" t="s">
        <v>3255</v>
      </c>
      <c r="C1090" s="5" t="s">
        <v>3256</v>
      </c>
      <c r="D1090" s="5" t="s">
        <v>6407</v>
      </c>
      <c r="E1090" s="15" t="s">
        <v>3257</v>
      </c>
    </row>
    <row r="1091" spans="1:5" x14ac:dyDescent="0.15">
      <c r="A1091" s="14" t="s">
        <v>3180</v>
      </c>
      <c r="B1091" s="5" t="s">
        <v>3258</v>
      </c>
      <c r="C1091" s="5" t="s">
        <v>3259</v>
      </c>
      <c r="D1091" s="5" t="s">
        <v>6408</v>
      </c>
      <c r="E1091" s="15" t="s">
        <v>3260</v>
      </c>
    </row>
    <row r="1092" spans="1:5" x14ac:dyDescent="0.15">
      <c r="A1092" s="14" t="s">
        <v>3180</v>
      </c>
      <c r="B1092" s="5" t="s">
        <v>3261</v>
      </c>
      <c r="C1092" s="5" t="s">
        <v>2465</v>
      </c>
      <c r="D1092" s="5" t="s">
        <v>6409</v>
      </c>
      <c r="E1092" s="15" t="s">
        <v>3262</v>
      </c>
    </row>
    <row r="1093" spans="1:5" ht="15.6" thickBot="1" x14ac:dyDescent="0.2">
      <c r="A1093" s="14" t="s">
        <v>3180</v>
      </c>
      <c r="B1093" s="5" t="s">
        <v>3263</v>
      </c>
      <c r="C1093" s="5" t="s">
        <v>3264</v>
      </c>
      <c r="D1093" s="5" t="s">
        <v>6410</v>
      </c>
      <c r="E1093" s="15" t="s">
        <v>3265</v>
      </c>
    </row>
    <row r="1094" spans="1:5" ht="15.6" thickTop="1" x14ac:dyDescent="0.15">
      <c r="A1094" s="12" t="s">
        <v>3266</v>
      </c>
      <c r="B1094" s="4" t="s">
        <v>3267</v>
      </c>
      <c r="C1094" s="4"/>
      <c r="D1094" s="4" t="s">
        <v>6411</v>
      </c>
      <c r="E1094" s="13" t="s">
        <v>3268</v>
      </c>
    </row>
    <row r="1095" spans="1:5" x14ac:dyDescent="0.15">
      <c r="A1095" s="14" t="s">
        <v>3266</v>
      </c>
      <c r="B1095" s="5" t="s">
        <v>3269</v>
      </c>
      <c r="C1095" s="5" t="s">
        <v>3270</v>
      </c>
      <c r="D1095" s="5" t="s">
        <v>6412</v>
      </c>
      <c r="E1095" s="15" t="s">
        <v>3271</v>
      </c>
    </row>
    <row r="1096" spans="1:5" x14ac:dyDescent="0.15">
      <c r="A1096" s="14" t="s">
        <v>3266</v>
      </c>
      <c r="B1096" s="5" t="s">
        <v>3272</v>
      </c>
      <c r="C1096" s="5" t="s">
        <v>3273</v>
      </c>
      <c r="D1096" s="5" t="s">
        <v>6413</v>
      </c>
      <c r="E1096" s="15" t="s">
        <v>3274</v>
      </c>
    </row>
    <row r="1097" spans="1:5" x14ac:dyDescent="0.15">
      <c r="A1097" s="14" t="s">
        <v>3266</v>
      </c>
      <c r="B1097" s="5" t="s">
        <v>3275</v>
      </c>
      <c r="C1097" s="5" t="s">
        <v>3276</v>
      </c>
      <c r="D1097" s="5" t="s">
        <v>6414</v>
      </c>
      <c r="E1097" s="15" t="s">
        <v>3277</v>
      </c>
    </row>
    <row r="1098" spans="1:5" x14ac:dyDescent="0.15">
      <c r="A1098" s="14" t="s">
        <v>3266</v>
      </c>
      <c r="B1098" s="5" t="s">
        <v>3278</v>
      </c>
      <c r="C1098" s="5" t="s">
        <v>3279</v>
      </c>
      <c r="D1098" s="5" t="s">
        <v>6415</v>
      </c>
      <c r="E1098" s="15" t="s">
        <v>3280</v>
      </c>
    </row>
    <row r="1099" spans="1:5" x14ac:dyDescent="0.15">
      <c r="A1099" s="14" t="s">
        <v>3266</v>
      </c>
      <c r="B1099" s="5" t="s">
        <v>3281</v>
      </c>
      <c r="C1099" s="5" t="s">
        <v>3282</v>
      </c>
      <c r="D1099" s="5" t="s">
        <v>6416</v>
      </c>
      <c r="E1099" s="15" t="s">
        <v>3283</v>
      </c>
    </row>
    <row r="1100" spans="1:5" x14ac:dyDescent="0.15">
      <c r="A1100" s="14" t="s">
        <v>3266</v>
      </c>
      <c r="B1100" s="5" t="s">
        <v>3284</v>
      </c>
      <c r="C1100" s="5" t="s">
        <v>3285</v>
      </c>
      <c r="D1100" s="5" t="s">
        <v>6417</v>
      </c>
      <c r="E1100" s="15" t="s">
        <v>3286</v>
      </c>
    </row>
    <row r="1101" spans="1:5" x14ac:dyDescent="0.15">
      <c r="A1101" s="14" t="s">
        <v>3266</v>
      </c>
      <c r="B1101" s="5" t="s">
        <v>3287</v>
      </c>
      <c r="C1101" s="5" t="s">
        <v>3288</v>
      </c>
      <c r="D1101" s="5" t="s">
        <v>6418</v>
      </c>
      <c r="E1101" s="15" t="s">
        <v>3289</v>
      </c>
    </row>
    <row r="1102" spans="1:5" x14ac:dyDescent="0.15">
      <c r="A1102" s="14" t="s">
        <v>3266</v>
      </c>
      <c r="B1102" s="5" t="s">
        <v>3290</v>
      </c>
      <c r="C1102" s="5" t="s">
        <v>3291</v>
      </c>
      <c r="D1102" s="5" t="s">
        <v>6419</v>
      </c>
      <c r="E1102" s="15" t="s">
        <v>3292</v>
      </c>
    </row>
    <row r="1103" spans="1:5" x14ac:dyDescent="0.15">
      <c r="A1103" s="14" t="s">
        <v>3266</v>
      </c>
      <c r="B1103" s="5" t="s">
        <v>3293</v>
      </c>
      <c r="C1103" s="5" t="s">
        <v>3294</v>
      </c>
      <c r="D1103" s="5" t="s">
        <v>6420</v>
      </c>
      <c r="E1103" s="15" t="s">
        <v>3295</v>
      </c>
    </row>
    <row r="1104" spans="1:5" x14ac:dyDescent="0.15">
      <c r="A1104" s="14" t="s">
        <v>3266</v>
      </c>
      <c r="B1104" s="5" t="s">
        <v>3296</v>
      </c>
      <c r="C1104" s="5" t="s">
        <v>3297</v>
      </c>
      <c r="D1104" s="5" t="s">
        <v>6421</v>
      </c>
      <c r="E1104" s="15" t="s">
        <v>3298</v>
      </c>
    </row>
    <row r="1105" spans="1:5" x14ac:dyDescent="0.15">
      <c r="A1105" s="14" t="s">
        <v>3266</v>
      </c>
      <c r="B1105" s="5" t="s">
        <v>3299</v>
      </c>
      <c r="C1105" s="5" t="s">
        <v>3300</v>
      </c>
      <c r="D1105" s="5" t="s">
        <v>6422</v>
      </c>
      <c r="E1105" s="15" t="s">
        <v>3301</v>
      </c>
    </row>
    <row r="1106" spans="1:5" x14ac:dyDescent="0.15">
      <c r="A1106" s="14" t="s">
        <v>3266</v>
      </c>
      <c r="B1106" s="5" t="s">
        <v>3302</v>
      </c>
      <c r="C1106" s="5" t="s">
        <v>3303</v>
      </c>
      <c r="D1106" s="5" t="s">
        <v>6423</v>
      </c>
      <c r="E1106" s="15" t="s">
        <v>3304</v>
      </c>
    </row>
    <row r="1107" spans="1:5" x14ac:dyDescent="0.15">
      <c r="A1107" s="14" t="s">
        <v>3266</v>
      </c>
      <c r="B1107" s="5" t="s">
        <v>3305</v>
      </c>
      <c r="C1107" s="5" t="s">
        <v>3306</v>
      </c>
      <c r="D1107" s="5" t="s">
        <v>6424</v>
      </c>
      <c r="E1107" s="15" t="s">
        <v>3307</v>
      </c>
    </row>
    <row r="1108" spans="1:5" x14ac:dyDescent="0.15">
      <c r="A1108" s="14" t="s">
        <v>3266</v>
      </c>
      <c r="B1108" s="5" t="s">
        <v>3308</v>
      </c>
      <c r="C1108" s="5" t="s">
        <v>3309</v>
      </c>
      <c r="D1108" s="5" t="s">
        <v>6425</v>
      </c>
      <c r="E1108" s="15" t="s">
        <v>3310</v>
      </c>
    </row>
    <row r="1109" spans="1:5" x14ac:dyDescent="0.15">
      <c r="A1109" s="14" t="s">
        <v>3266</v>
      </c>
      <c r="B1109" s="5" t="s">
        <v>3311</v>
      </c>
      <c r="C1109" s="5" t="s">
        <v>3312</v>
      </c>
      <c r="D1109" s="5" t="s">
        <v>6426</v>
      </c>
      <c r="E1109" s="15" t="s">
        <v>3313</v>
      </c>
    </row>
    <row r="1110" spans="1:5" x14ac:dyDescent="0.15">
      <c r="A1110" s="14" t="s">
        <v>3266</v>
      </c>
      <c r="B1110" s="5" t="s">
        <v>3314</v>
      </c>
      <c r="C1110" s="5" t="s">
        <v>3315</v>
      </c>
      <c r="D1110" s="5" t="s">
        <v>6427</v>
      </c>
      <c r="E1110" s="15" t="s">
        <v>3316</v>
      </c>
    </row>
    <row r="1111" spans="1:5" x14ac:dyDescent="0.15">
      <c r="A1111" s="14" t="s">
        <v>3266</v>
      </c>
      <c r="B1111" s="5" t="s">
        <v>3317</v>
      </c>
      <c r="C1111" s="5" t="s">
        <v>3318</v>
      </c>
      <c r="D1111" s="5" t="s">
        <v>6428</v>
      </c>
      <c r="E1111" s="15" t="s">
        <v>3319</v>
      </c>
    </row>
    <row r="1112" spans="1:5" x14ac:dyDescent="0.15">
      <c r="A1112" s="14" t="s">
        <v>3266</v>
      </c>
      <c r="B1112" s="5" t="s">
        <v>3320</v>
      </c>
      <c r="C1112" s="5" t="s">
        <v>3321</v>
      </c>
      <c r="D1112" s="5" t="s">
        <v>6429</v>
      </c>
      <c r="E1112" s="15" t="s">
        <v>3322</v>
      </c>
    </row>
    <row r="1113" spans="1:5" ht="15.6" thickBot="1" x14ac:dyDescent="0.2">
      <c r="A1113" s="14" t="s">
        <v>3266</v>
      </c>
      <c r="B1113" s="5" t="s">
        <v>3323</v>
      </c>
      <c r="C1113" s="5" t="s">
        <v>3324</v>
      </c>
      <c r="D1113" s="5" t="s">
        <v>6430</v>
      </c>
      <c r="E1113" s="15" t="s">
        <v>3325</v>
      </c>
    </row>
    <row r="1114" spans="1:5" ht="15.6" thickTop="1" x14ac:dyDescent="0.15">
      <c r="A1114" s="12" t="s">
        <v>3326</v>
      </c>
      <c r="B1114" s="4" t="s">
        <v>3327</v>
      </c>
      <c r="C1114" s="4"/>
      <c r="D1114" s="4" t="s">
        <v>6431</v>
      </c>
      <c r="E1114" s="13" t="s">
        <v>3328</v>
      </c>
    </row>
    <row r="1115" spans="1:5" x14ac:dyDescent="0.15">
      <c r="A1115" s="14" t="s">
        <v>3326</v>
      </c>
      <c r="B1115" s="5" t="s">
        <v>3329</v>
      </c>
      <c r="C1115" s="5" t="s">
        <v>3330</v>
      </c>
      <c r="D1115" s="5" t="s">
        <v>6432</v>
      </c>
      <c r="E1115" s="15" t="s">
        <v>3331</v>
      </c>
    </row>
    <row r="1116" spans="1:5" x14ac:dyDescent="0.15">
      <c r="A1116" s="14" t="s">
        <v>3326</v>
      </c>
      <c r="B1116" s="5" t="s">
        <v>3332</v>
      </c>
      <c r="C1116" s="5" t="s">
        <v>3333</v>
      </c>
      <c r="D1116" s="5" t="s">
        <v>6433</v>
      </c>
      <c r="E1116" s="15" t="s">
        <v>3334</v>
      </c>
    </row>
    <row r="1117" spans="1:5" x14ac:dyDescent="0.15">
      <c r="A1117" s="14" t="s">
        <v>3326</v>
      </c>
      <c r="B1117" s="5" t="s">
        <v>3335</v>
      </c>
      <c r="C1117" s="5" t="s">
        <v>3336</v>
      </c>
      <c r="D1117" s="5" t="s">
        <v>6434</v>
      </c>
      <c r="E1117" s="15" t="s">
        <v>3337</v>
      </c>
    </row>
    <row r="1118" spans="1:5" x14ac:dyDescent="0.15">
      <c r="A1118" s="14" t="s">
        <v>3326</v>
      </c>
      <c r="B1118" s="5" t="s">
        <v>3338</v>
      </c>
      <c r="C1118" s="5" t="s">
        <v>3339</v>
      </c>
      <c r="D1118" s="5" t="s">
        <v>6435</v>
      </c>
      <c r="E1118" s="15" t="s">
        <v>3340</v>
      </c>
    </row>
    <row r="1119" spans="1:5" x14ac:dyDescent="0.15">
      <c r="A1119" s="14" t="s">
        <v>3326</v>
      </c>
      <c r="B1119" s="5" t="s">
        <v>3341</v>
      </c>
      <c r="C1119" s="5" t="s">
        <v>3342</v>
      </c>
      <c r="D1119" s="5" t="s">
        <v>6436</v>
      </c>
      <c r="E1119" s="15" t="s">
        <v>3343</v>
      </c>
    </row>
    <row r="1120" spans="1:5" x14ac:dyDescent="0.15">
      <c r="A1120" s="14" t="s">
        <v>3326</v>
      </c>
      <c r="B1120" s="5" t="s">
        <v>3344</v>
      </c>
      <c r="C1120" s="5" t="s">
        <v>3345</v>
      </c>
      <c r="D1120" s="5" t="s">
        <v>6437</v>
      </c>
      <c r="E1120" s="15" t="s">
        <v>3346</v>
      </c>
    </row>
    <row r="1121" spans="1:5" x14ac:dyDescent="0.15">
      <c r="A1121" s="14" t="s">
        <v>3326</v>
      </c>
      <c r="B1121" s="5" t="s">
        <v>3347</v>
      </c>
      <c r="C1121" s="5" t="s">
        <v>3348</v>
      </c>
      <c r="D1121" s="5" t="s">
        <v>6438</v>
      </c>
      <c r="E1121" s="15" t="s">
        <v>3349</v>
      </c>
    </row>
    <row r="1122" spans="1:5" x14ac:dyDescent="0.15">
      <c r="A1122" s="14" t="s">
        <v>3326</v>
      </c>
      <c r="B1122" s="5" t="s">
        <v>3350</v>
      </c>
      <c r="C1122" s="5" t="s">
        <v>3351</v>
      </c>
      <c r="D1122" s="5" t="s">
        <v>6439</v>
      </c>
      <c r="E1122" s="15" t="s">
        <v>3352</v>
      </c>
    </row>
    <row r="1123" spans="1:5" x14ac:dyDescent="0.15">
      <c r="A1123" s="14" t="s">
        <v>3326</v>
      </c>
      <c r="B1123" s="5" t="s">
        <v>3353</v>
      </c>
      <c r="C1123" s="5" t="s">
        <v>3354</v>
      </c>
      <c r="D1123" s="5" t="s">
        <v>6440</v>
      </c>
      <c r="E1123" s="15" t="s">
        <v>3355</v>
      </c>
    </row>
    <row r="1124" spans="1:5" x14ac:dyDescent="0.15">
      <c r="A1124" s="14" t="s">
        <v>3326</v>
      </c>
      <c r="B1124" s="5" t="s">
        <v>3356</v>
      </c>
      <c r="C1124" s="5" t="s">
        <v>3357</v>
      </c>
      <c r="D1124" s="5" t="s">
        <v>6441</v>
      </c>
      <c r="E1124" s="15" t="s">
        <v>3358</v>
      </c>
    </row>
    <row r="1125" spans="1:5" x14ac:dyDescent="0.15">
      <c r="A1125" s="14" t="s">
        <v>3326</v>
      </c>
      <c r="B1125" s="5" t="s">
        <v>3359</v>
      </c>
      <c r="C1125" s="5" t="s">
        <v>3360</v>
      </c>
      <c r="D1125" s="5" t="s">
        <v>6442</v>
      </c>
      <c r="E1125" s="15" t="s">
        <v>3361</v>
      </c>
    </row>
    <row r="1126" spans="1:5" x14ac:dyDescent="0.15">
      <c r="A1126" s="14" t="s">
        <v>3326</v>
      </c>
      <c r="B1126" s="5" t="s">
        <v>3362</v>
      </c>
      <c r="C1126" s="5" t="s">
        <v>3363</v>
      </c>
      <c r="D1126" s="5" t="s">
        <v>6443</v>
      </c>
      <c r="E1126" s="15" t="s">
        <v>3364</v>
      </c>
    </row>
    <row r="1127" spans="1:5" x14ac:dyDescent="0.15">
      <c r="A1127" s="14" t="s">
        <v>3326</v>
      </c>
      <c r="B1127" s="5" t="s">
        <v>3365</v>
      </c>
      <c r="C1127" s="5" t="s">
        <v>3366</v>
      </c>
      <c r="D1127" s="5" t="s">
        <v>6444</v>
      </c>
      <c r="E1127" s="15" t="s">
        <v>3367</v>
      </c>
    </row>
    <row r="1128" spans="1:5" x14ac:dyDescent="0.15">
      <c r="A1128" s="14" t="s">
        <v>3326</v>
      </c>
      <c r="B1128" s="5" t="s">
        <v>3368</v>
      </c>
      <c r="C1128" s="5" t="s">
        <v>3369</v>
      </c>
      <c r="D1128" s="5" t="s">
        <v>6445</v>
      </c>
      <c r="E1128" s="15" t="s">
        <v>3370</v>
      </c>
    </row>
    <row r="1129" spans="1:5" x14ac:dyDescent="0.15">
      <c r="A1129" s="14" t="s">
        <v>3326</v>
      </c>
      <c r="B1129" s="5" t="s">
        <v>3371</v>
      </c>
      <c r="C1129" s="5" t="s">
        <v>3372</v>
      </c>
      <c r="D1129" s="5" t="s">
        <v>6446</v>
      </c>
      <c r="E1129" s="15" t="s">
        <v>3373</v>
      </c>
    </row>
    <row r="1130" spans="1:5" x14ac:dyDescent="0.15">
      <c r="A1130" s="14" t="s">
        <v>3326</v>
      </c>
      <c r="B1130" s="5" t="s">
        <v>3374</v>
      </c>
      <c r="C1130" s="5" t="s">
        <v>3375</v>
      </c>
      <c r="D1130" s="5" t="s">
        <v>6447</v>
      </c>
      <c r="E1130" s="15" t="s">
        <v>3376</v>
      </c>
    </row>
    <row r="1131" spans="1:5" x14ac:dyDescent="0.15">
      <c r="A1131" s="14" t="s">
        <v>3326</v>
      </c>
      <c r="B1131" s="5" t="s">
        <v>3377</v>
      </c>
      <c r="C1131" s="5" t="s">
        <v>3378</v>
      </c>
      <c r="D1131" s="5" t="s">
        <v>6448</v>
      </c>
      <c r="E1131" s="15" t="s">
        <v>3379</v>
      </c>
    </row>
    <row r="1132" spans="1:5" x14ac:dyDescent="0.15">
      <c r="A1132" s="14" t="s">
        <v>3326</v>
      </c>
      <c r="B1132" s="5" t="s">
        <v>3380</v>
      </c>
      <c r="C1132" s="5" t="s">
        <v>3381</v>
      </c>
      <c r="D1132" s="5" t="s">
        <v>6449</v>
      </c>
      <c r="E1132" s="15" t="s">
        <v>3382</v>
      </c>
    </row>
    <row r="1133" spans="1:5" x14ac:dyDescent="0.15">
      <c r="A1133" s="14" t="s">
        <v>3326</v>
      </c>
      <c r="B1133" s="5" t="s">
        <v>3383</v>
      </c>
      <c r="C1133" s="5" t="s">
        <v>3384</v>
      </c>
      <c r="D1133" s="5" t="s">
        <v>6450</v>
      </c>
      <c r="E1133" s="15" t="s">
        <v>3385</v>
      </c>
    </row>
    <row r="1134" spans="1:5" x14ac:dyDescent="0.15">
      <c r="A1134" s="14" t="s">
        <v>3326</v>
      </c>
      <c r="B1134" s="5" t="s">
        <v>3386</v>
      </c>
      <c r="C1134" s="5" t="s">
        <v>3387</v>
      </c>
      <c r="D1134" s="5" t="s">
        <v>6451</v>
      </c>
      <c r="E1134" s="15" t="s">
        <v>3388</v>
      </c>
    </row>
    <row r="1135" spans="1:5" x14ac:dyDescent="0.15">
      <c r="A1135" s="14" t="s">
        <v>3326</v>
      </c>
      <c r="B1135" s="5" t="s">
        <v>3389</v>
      </c>
      <c r="C1135" s="5" t="s">
        <v>3390</v>
      </c>
      <c r="D1135" s="5" t="s">
        <v>6452</v>
      </c>
      <c r="E1135" s="15" t="s">
        <v>3391</v>
      </c>
    </row>
    <row r="1136" spans="1:5" x14ac:dyDescent="0.15">
      <c r="A1136" s="14" t="s">
        <v>3326</v>
      </c>
      <c r="B1136" s="5" t="s">
        <v>3392</v>
      </c>
      <c r="C1136" s="5" t="s">
        <v>3393</v>
      </c>
      <c r="D1136" s="5" t="s">
        <v>6453</v>
      </c>
      <c r="E1136" s="15" t="s">
        <v>3394</v>
      </c>
    </row>
    <row r="1137" spans="1:5" x14ac:dyDescent="0.15">
      <c r="A1137" s="14" t="s">
        <v>3326</v>
      </c>
      <c r="B1137" s="5" t="s">
        <v>3395</v>
      </c>
      <c r="C1137" s="5" t="s">
        <v>3396</v>
      </c>
      <c r="D1137" s="5" t="s">
        <v>6454</v>
      </c>
      <c r="E1137" s="15" t="s">
        <v>3397</v>
      </c>
    </row>
    <row r="1138" spans="1:5" x14ac:dyDescent="0.15">
      <c r="A1138" s="14" t="s">
        <v>3326</v>
      </c>
      <c r="B1138" s="5" t="s">
        <v>3398</v>
      </c>
      <c r="C1138" s="5" t="s">
        <v>3399</v>
      </c>
      <c r="D1138" s="5" t="s">
        <v>6455</v>
      </c>
      <c r="E1138" s="15" t="s">
        <v>3400</v>
      </c>
    </row>
    <row r="1139" spans="1:5" x14ac:dyDescent="0.15">
      <c r="A1139" s="14" t="s">
        <v>3326</v>
      </c>
      <c r="B1139" s="5" t="s">
        <v>3401</v>
      </c>
      <c r="C1139" s="5" t="s">
        <v>3402</v>
      </c>
      <c r="D1139" s="5" t="s">
        <v>6456</v>
      </c>
      <c r="E1139" s="15" t="s">
        <v>3403</v>
      </c>
    </row>
    <row r="1140" spans="1:5" ht="15.6" thickBot="1" x14ac:dyDescent="0.2">
      <c r="A1140" s="14" t="s">
        <v>3326</v>
      </c>
      <c r="B1140" s="5" t="s">
        <v>3404</v>
      </c>
      <c r="C1140" s="5" t="s">
        <v>3405</v>
      </c>
      <c r="D1140" s="5" t="s">
        <v>6457</v>
      </c>
      <c r="E1140" s="15" t="s">
        <v>3406</v>
      </c>
    </row>
    <row r="1141" spans="1:5" ht="15.6" thickTop="1" x14ac:dyDescent="0.15">
      <c r="A1141" s="12" t="s">
        <v>3407</v>
      </c>
      <c r="B1141" s="4" t="s">
        <v>3408</v>
      </c>
      <c r="C1141" s="4"/>
      <c r="D1141" s="4" t="s">
        <v>6458</v>
      </c>
      <c r="E1141" s="13" t="s">
        <v>3409</v>
      </c>
    </row>
    <row r="1142" spans="1:5" x14ac:dyDescent="0.15">
      <c r="A1142" s="14" t="s">
        <v>3407</v>
      </c>
      <c r="B1142" s="5" t="s">
        <v>3410</v>
      </c>
      <c r="C1142" s="5" t="s">
        <v>3411</v>
      </c>
      <c r="D1142" s="5" t="s">
        <v>6459</v>
      </c>
      <c r="E1142" s="15" t="s">
        <v>3412</v>
      </c>
    </row>
    <row r="1143" spans="1:5" x14ac:dyDescent="0.15">
      <c r="A1143" s="14" t="s">
        <v>3407</v>
      </c>
      <c r="B1143" s="5" t="s">
        <v>3413</v>
      </c>
      <c r="C1143" s="5" t="s">
        <v>2452</v>
      </c>
      <c r="D1143" s="5" t="s">
        <v>6460</v>
      </c>
      <c r="E1143" s="15" t="s">
        <v>3414</v>
      </c>
    </row>
    <row r="1144" spans="1:5" x14ac:dyDescent="0.15">
      <c r="A1144" s="14" t="s">
        <v>3407</v>
      </c>
      <c r="B1144" s="5" t="s">
        <v>3415</v>
      </c>
      <c r="C1144" s="5" t="s">
        <v>3416</v>
      </c>
      <c r="D1144" s="5" t="s">
        <v>6461</v>
      </c>
      <c r="E1144" s="15" t="s">
        <v>3417</v>
      </c>
    </row>
    <row r="1145" spans="1:5" x14ac:dyDescent="0.15">
      <c r="A1145" s="14" t="s">
        <v>3407</v>
      </c>
      <c r="B1145" s="5" t="s">
        <v>3418</v>
      </c>
      <c r="C1145" s="5" t="s">
        <v>3419</v>
      </c>
      <c r="D1145" s="5" t="s">
        <v>6462</v>
      </c>
      <c r="E1145" s="15" t="s">
        <v>3420</v>
      </c>
    </row>
    <row r="1146" spans="1:5" x14ac:dyDescent="0.15">
      <c r="A1146" s="14" t="s">
        <v>3407</v>
      </c>
      <c r="B1146" s="5" t="s">
        <v>3421</v>
      </c>
      <c r="C1146" s="5" t="s">
        <v>3422</v>
      </c>
      <c r="D1146" s="5" t="s">
        <v>6463</v>
      </c>
      <c r="E1146" s="15" t="s">
        <v>3423</v>
      </c>
    </row>
    <row r="1147" spans="1:5" x14ac:dyDescent="0.15">
      <c r="A1147" s="14" t="s">
        <v>3407</v>
      </c>
      <c r="B1147" s="5" t="s">
        <v>3424</v>
      </c>
      <c r="C1147" s="5" t="s">
        <v>3425</v>
      </c>
      <c r="D1147" s="5" t="s">
        <v>6464</v>
      </c>
      <c r="E1147" s="15" t="s">
        <v>3426</v>
      </c>
    </row>
    <row r="1148" spans="1:5" x14ac:dyDescent="0.15">
      <c r="A1148" s="14" t="s">
        <v>3407</v>
      </c>
      <c r="B1148" s="5" t="s">
        <v>3427</v>
      </c>
      <c r="C1148" s="5" t="s">
        <v>3428</v>
      </c>
      <c r="D1148" s="5" t="s">
        <v>6465</v>
      </c>
      <c r="E1148" s="15" t="s">
        <v>3429</v>
      </c>
    </row>
    <row r="1149" spans="1:5" x14ac:dyDescent="0.15">
      <c r="A1149" s="14" t="s">
        <v>3407</v>
      </c>
      <c r="B1149" s="5" t="s">
        <v>3430</v>
      </c>
      <c r="C1149" s="5" t="s">
        <v>3431</v>
      </c>
      <c r="D1149" s="5" t="s">
        <v>6466</v>
      </c>
      <c r="E1149" s="15" t="s">
        <v>3432</v>
      </c>
    </row>
    <row r="1150" spans="1:5" x14ac:dyDescent="0.15">
      <c r="A1150" s="14" t="s">
        <v>3407</v>
      </c>
      <c r="B1150" s="5" t="s">
        <v>3433</v>
      </c>
      <c r="C1150" s="5" t="s">
        <v>3434</v>
      </c>
      <c r="D1150" s="5" t="s">
        <v>6467</v>
      </c>
      <c r="E1150" s="15" t="s">
        <v>3435</v>
      </c>
    </row>
    <row r="1151" spans="1:5" x14ac:dyDescent="0.15">
      <c r="A1151" s="14" t="s">
        <v>3407</v>
      </c>
      <c r="B1151" s="5" t="s">
        <v>3436</v>
      </c>
      <c r="C1151" s="5" t="s">
        <v>3437</v>
      </c>
      <c r="D1151" s="5" t="s">
        <v>6468</v>
      </c>
      <c r="E1151" s="15" t="s">
        <v>3438</v>
      </c>
    </row>
    <row r="1152" spans="1:5" x14ac:dyDescent="0.15">
      <c r="A1152" s="14" t="s">
        <v>3407</v>
      </c>
      <c r="B1152" s="5" t="s">
        <v>3439</v>
      </c>
      <c r="C1152" s="5" t="s">
        <v>3440</v>
      </c>
      <c r="D1152" s="5" t="s">
        <v>6469</v>
      </c>
      <c r="E1152" s="15" t="s">
        <v>3441</v>
      </c>
    </row>
    <row r="1153" spans="1:5" x14ac:dyDescent="0.15">
      <c r="A1153" s="14" t="s">
        <v>3407</v>
      </c>
      <c r="B1153" s="5" t="s">
        <v>3442</v>
      </c>
      <c r="C1153" s="5" t="s">
        <v>3443</v>
      </c>
      <c r="D1153" s="5" t="s">
        <v>6470</v>
      </c>
      <c r="E1153" s="15" t="s">
        <v>3444</v>
      </c>
    </row>
    <row r="1154" spans="1:5" x14ac:dyDescent="0.15">
      <c r="A1154" s="14" t="s">
        <v>3407</v>
      </c>
      <c r="B1154" s="5" t="s">
        <v>3445</v>
      </c>
      <c r="C1154" s="5" t="s">
        <v>3446</v>
      </c>
      <c r="D1154" s="5" t="s">
        <v>6471</v>
      </c>
      <c r="E1154" s="15" t="s">
        <v>3447</v>
      </c>
    </row>
    <row r="1155" spans="1:5" x14ac:dyDescent="0.15">
      <c r="A1155" s="14" t="s">
        <v>3407</v>
      </c>
      <c r="B1155" s="5" t="s">
        <v>3448</v>
      </c>
      <c r="C1155" s="5" t="s">
        <v>3449</v>
      </c>
      <c r="D1155" s="5" t="s">
        <v>6472</v>
      </c>
      <c r="E1155" s="15" t="s">
        <v>3450</v>
      </c>
    </row>
    <row r="1156" spans="1:5" x14ac:dyDescent="0.15">
      <c r="A1156" s="14" t="s">
        <v>3407</v>
      </c>
      <c r="B1156" s="5" t="s">
        <v>3451</v>
      </c>
      <c r="C1156" s="5" t="s">
        <v>3452</v>
      </c>
      <c r="D1156" s="5" t="s">
        <v>6473</v>
      </c>
      <c r="E1156" s="15" t="s">
        <v>3453</v>
      </c>
    </row>
    <row r="1157" spans="1:5" x14ac:dyDescent="0.15">
      <c r="A1157" s="14" t="s">
        <v>3407</v>
      </c>
      <c r="B1157" s="5" t="s">
        <v>3454</v>
      </c>
      <c r="C1157" s="5" t="s">
        <v>3455</v>
      </c>
      <c r="D1157" s="5" t="s">
        <v>6474</v>
      </c>
      <c r="E1157" s="15" t="s">
        <v>3456</v>
      </c>
    </row>
    <row r="1158" spans="1:5" x14ac:dyDescent="0.15">
      <c r="A1158" s="14" t="s">
        <v>3407</v>
      </c>
      <c r="B1158" s="5" t="s">
        <v>3457</v>
      </c>
      <c r="C1158" s="5" t="s">
        <v>3458</v>
      </c>
      <c r="D1158" s="5" t="s">
        <v>6475</v>
      </c>
      <c r="E1158" s="15" t="s">
        <v>3459</v>
      </c>
    </row>
    <row r="1159" spans="1:5" x14ac:dyDescent="0.15">
      <c r="A1159" s="14" t="s">
        <v>3407</v>
      </c>
      <c r="B1159" s="5" t="s">
        <v>3460</v>
      </c>
      <c r="C1159" s="5" t="s">
        <v>3461</v>
      </c>
      <c r="D1159" s="5" t="s">
        <v>6476</v>
      </c>
      <c r="E1159" s="15" t="s">
        <v>3462</v>
      </c>
    </row>
    <row r="1160" spans="1:5" x14ac:dyDescent="0.15">
      <c r="A1160" s="14" t="s">
        <v>3407</v>
      </c>
      <c r="B1160" s="5" t="s">
        <v>3463</v>
      </c>
      <c r="C1160" s="5" t="s">
        <v>3464</v>
      </c>
      <c r="D1160" s="5" t="s">
        <v>6477</v>
      </c>
      <c r="E1160" s="15" t="s">
        <v>3465</v>
      </c>
    </row>
    <row r="1161" spans="1:5" x14ac:dyDescent="0.15">
      <c r="A1161" s="14" t="s">
        <v>3407</v>
      </c>
      <c r="B1161" s="5" t="s">
        <v>3466</v>
      </c>
      <c r="C1161" s="5" t="s">
        <v>3467</v>
      </c>
      <c r="D1161" s="5" t="s">
        <v>6478</v>
      </c>
      <c r="E1161" s="15" t="s">
        <v>3468</v>
      </c>
    </row>
    <row r="1162" spans="1:5" x14ac:dyDescent="0.15">
      <c r="A1162" s="14" t="s">
        <v>3407</v>
      </c>
      <c r="B1162" s="5" t="s">
        <v>3469</v>
      </c>
      <c r="C1162" s="5" t="s">
        <v>3470</v>
      </c>
      <c r="D1162" s="5" t="s">
        <v>6479</v>
      </c>
      <c r="E1162" s="15" t="s">
        <v>3471</v>
      </c>
    </row>
    <row r="1163" spans="1:5" x14ac:dyDescent="0.15">
      <c r="A1163" s="14" t="s">
        <v>3407</v>
      </c>
      <c r="B1163" s="5" t="s">
        <v>3472</v>
      </c>
      <c r="C1163" s="5" t="s">
        <v>3473</v>
      </c>
      <c r="D1163" s="5" t="s">
        <v>6480</v>
      </c>
      <c r="E1163" s="15" t="s">
        <v>3474</v>
      </c>
    </row>
    <row r="1164" spans="1:5" x14ac:dyDescent="0.15">
      <c r="A1164" s="14" t="s">
        <v>3407</v>
      </c>
      <c r="B1164" s="5" t="s">
        <v>3475</v>
      </c>
      <c r="C1164" s="5" t="s">
        <v>3476</v>
      </c>
      <c r="D1164" s="5" t="s">
        <v>6481</v>
      </c>
      <c r="E1164" s="15" t="s">
        <v>3477</v>
      </c>
    </row>
    <row r="1165" spans="1:5" x14ac:dyDescent="0.15">
      <c r="A1165" s="14" t="s">
        <v>3407</v>
      </c>
      <c r="B1165" s="5" t="s">
        <v>3478</v>
      </c>
      <c r="C1165" s="5" t="s">
        <v>3479</v>
      </c>
      <c r="D1165" s="5" t="s">
        <v>6482</v>
      </c>
      <c r="E1165" s="15" t="s">
        <v>3480</v>
      </c>
    </row>
    <row r="1166" spans="1:5" x14ac:dyDescent="0.15">
      <c r="A1166" s="14" t="s">
        <v>3407</v>
      </c>
      <c r="B1166" s="5" t="s">
        <v>3481</v>
      </c>
      <c r="C1166" s="5" t="s">
        <v>3482</v>
      </c>
      <c r="D1166" s="5" t="s">
        <v>6483</v>
      </c>
      <c r="E1166" s="15" t="s">
        <v>3483</v>
      </c>
    </row>
    <row r="1167" spans="1:5" x14ac:dyDescent="0.15">
      <c r="A1167" s="14" t="s">
        <v>3407</v>
      </c>
      <c r="B1167" s="5" t="s">
        <v>3484</v>
      </c>
      <c r="C1167" s="5" t="s">
        <v>3485</v>
      </c>
      <c r="D1167" s="5" t="s">
        <v>6484</v>
      </c>
      <c r="E1167" s="15" t="s">
        <v>3486</v>
      </c>
    </row>
    <row r="1168" spans="1:5" x14ac:dyDescent="0.15">
      <c r="A1168" s="14" t="s">
        <v>3407</v>
      </c>
      <c r="B1168" s="5" t="s">
        <v>3487</v>
      </c>
      <c r="C1168" s="5" t="s">
        <v>3488</v>
      </c>
      <c r="D1168" s="5" t="s">
        <v>6485</v>
      </c>
      <c r="E1168" s="15" t="s">
        <v>3489</v>
      </c>
    </row>
    <row r="1169" spans="1:5" x14ac:dyDescent="0.15">
      <c r="A1169" s="14" t="s">
        <v>3407</v>
      </c>
      <c r="B1169" s="5" t="s">
        <v>3490</v>
      </c>
      <c r="C1169" s="5" t="s">
        <v>3491</v>
      </c>
      <c r="D1169" s="5" t="s">
        <v>6486</v>
      </c>
      <c r="E1169" s="15" t="s">
        <v>3492</v>
      </c>
    </row>
    <row r="1170" spans="1:5" x14ac:dyDescent="0.15">
      <c r="A1170" s="14" t="s">
        <v>3407</v>
      </c>
      <c r="B1170" s="5" t="s">
        <v>3493</v>
      </c>
      <c r="C1170" s="5" t="s">
        <v>3494</v>
      </c>
      <c r="D1170" s="5" t="s">
        <v>6487</v>
      </c>
      <c r="E1170" s="15" t="s">
        <v>3495</v>
      </c>
    </row>
    <row r="1171" spans="1:5" x14ac:dyDescent="0.15">
      <c r="A1171" s="14" t="s">
        <v>3407</v>
      </c>
      <c r="B1171" s="5" t="s">
        <v>3496</v>
      </c>
      <c r="C1171" s="5" t="s">
        <v>3497</v>
      </c>
      <c r="D1171" s="5" t="s">
        <v>6488</v>
      </c>
      <c r="E1171" s="15" t="s">
        <v>3498</v>
      </c>
    </row>
    <row r="1172" spans="1:5" x14ac:dyDescent="0.15">
      <c r="A1172" s="14" t="s">
        <v>3407</v>
      </c>
      <c r="B1172" s="5" t="s">
        <v>3499</v>
      </c>
      <c r="C1172" s="5" t="s">
        <v>3500</v>
      </c>
      <c r="D1172" s="5" t="s">
        <v>6489</v>
      </c>
      <c r="E1172" s="15" t="s">
        <v>3501</v>
      </c>
    </row>
    <row r="1173" spans="1:5" x14ac:dyDescent="0.15">
      <c r="A1173" s="14" t="s">
        <v>3407</v>
      </c>
      <c r="B1173" s="5" t="s">
        <v>3502</v>
      </c>
      <c r="C1173" s="5" t="s">
        <v>3503</v>
      </c>
      <c r="D1173" s="5" t="s">
        <v>6490</v>
      </c>
      <c r="E1173" s="15" t="s">
        <v>3504</v>
      </c>
    </row>
    <row r="1174" spans="1:5" x14ac:dyDescent="0.15">
      <c r="A1174" s="14" t="s">
        <v>3407</v>
      </c>
      <c r="B1174" s="5" t="s">
        <v>3505</v>
      </c>
      <c r="C1174" s="5" t="s">
        <v>3506</v>
      </c>
      <c r="D1174" s="5" t="s">
        <v>6491</v>
      </c>
      <c r="E1174" s="15" t="s">
        <v>3507</v>
      </c>
    </row>
    <row r="1175" spans="1:5" x14ac:dyDescent="0.15">
      <c r="A1175" s="14" t="s">
        <v>3407</v>
      </c>
      <c r="B1175" s="5" t="s">
        <v>3508</v>
      </c>
      <c r="C1175" s="5" t="s">
        <v>3509</v>
      </c>
      <c r="D1175" s="5" t="s">
        <v>6492</v>
      </c>
      <c r="E1175" s="15" t="s">
        <v>3510</v>
      </c>
    </row>
    <row r="1176" spans="1:5" x14ac:dyDescent="0.15">
      <c r="A1176" s="14" t="s">
        <v>3407</v>
      </c>
      <c r="B1176" s="5" t="s">
        <v>3511</v>
      </c>
      <c r="C1176" s="5" t="s">
        <v>3512</v>
      </c>
      <c r="D1176" s="5" t="s">
        <v>6493</v>
      </c>
      <c r="E1176" s="15" t="s">
        <v>3513</v>
      </c>
    </row>
    <row r="1177" spans="1:5" x14ac:dyDescent="0.15">
      <c r="A1177" s="14" t="s">
        <v>3407</v>
      </c>
      <c r="B1177" s="5" t="s">
        <v>3514</v>
      </c>
      <c r="C1177" s="5" t="s">
        <v>3515</v>
      </c>
      <c r="D1177" s="5" t="s">
        <v>6494</v>
      </c>
      <c r="E1177" s="15" t="s">
        <v>3516</v>
      </c>
    </row>
    <row r="1178" spans="1:5" x14ac:dyDescent="0.15">
      <c r="A1178" s="14" t="s">
        <v>3407</v>
      </c>
      <c r="B1178" s="5" t="s">
        <v>3517</v>
      </c>
      <c r="C1178" s="5" t="s">
        <v>3518</v>
      </c>
      <c r="D1178" s="5" t="s">
        <v>6495</v>
      </c>
      <c r="E1178" s="15" t="s">
        <v>3519</v>
      </c>
    </row>
    <row r="1179" spans="1:5" x14ac:dyDescent="0.15">
      <c r="A1179" s="14" t="s">
        <v>3407</v>
      </c>
      <c r="B1179" s="5" t="s">
        <v>3520</v>
      </c>
      <c r="C1179" s="5" t="s">
        <v>3521</v>
      </c>
      <c r="D1179" s="5" t="s">
        <v>6496</v>
      </c>
      <c r="E1179" s="15" t="s">
        <v>3522</v>
      </c>
    </row>
    <row r="1180" spans="1:5" x14ac:dyDescent="0.15">
      <c r="A1180" s="14" t="s">
        <v>3407</v>
      </c>
      <c r="B1180" s="5" t="s">
        <v>3523</v>
      </c>
      <c r="C1180" s="5" t="s">
        <v>3524</v>
      </c>
      <c r="D1180" s="5" t="s">
        <v>6497</v>
      </c>
      <c r="E1180" s="15" t="s">
        <v>3525</v>
      </c>
    </row>
    <row r="1181" spans="1:5" x14ac:dyDescent="0.15">
      <c r="A1181" s="14" t="s">
        <v>3407</v>
      </c>
      <c r="B1181" s="5" t="s">
        <v>3526</v>
      </c>
      <c r="C1181" s="5" t="s">
        <v>3527</v>
      </c>
      <c r="D1181" s="5" t="s">
        <v>6498</v>
      </c>
      <c r="E1181" s="15" t="s">
        <v>3528</v>
      </c>
    </row>
    <row r="1182" spans="1:5" x14ac:dyDescent="0.15">
      <c r="A1182" s="14" t="s">
        <v>3407</v>
      </c>
      <c r="B1182" s="5" t="s">
        <v>3529</v>
      </c>
      <c r="C1182" s="5" t="s">
        <v>3530</v>
      </c>
      <c r="D1182" s="5" t="s">
        <v>6499</v>
      </c>
      <c r="E1182" s="15" t="s">
        <v>3531</v>
      </c>
    </row>
    <row r="1183" spans="1:5" x14ac:dyDescent="0.15">
      <c r="A1183" s="14" t="s">
        <v>3407</v>
      </c>
      <c r="B1183" s="5" t="s">
        <v>3532</v>
      </c>
      <c r="C1183" s="5" t="s">
        <v>3533</v>
      </c>
      <c r="D1183" s="5" t="s">
        <v>6500</v>
      </c>
      <c r="E1183" s="15" t="s">
        <v>3534</v>
      </c>
    </row>
    <row r="1184" spans="1:5" ht="15.6" thickBot="1" x14ac:dyDescent="0.2">
      <c r="A1184" s="14" t="s">
        <v>3407</v>
      </c>
      <c r="B1184" s="5" t="s">
        <v>3535</v>
      </c>
      <c r="C1184" s="5" t="s">
        <v>3536</v>
      </c>
      <c r="D1184" s="5" t="s">
        <v>6501</v>
      </c>
      <c r="E1184" s="15" t="s">
        <v>3537</v>
      </c>
    </row>
    <row r="1185" spans="1:5" ht="15.6" thickTop="1" x14ac:dyDescent="0.15">
      <c r="A1185" s="12" t="s">
        <v>3538</v>
      </c>
      <c r="B1185" s="4" t="s">
        <v>3539</v>
      </c>
      <c r="C1185" s="4"/>
      <c r="D1185" s="4" t="s">
        <v>6502</v>
      </c>
      <c r="E1185" s="13" t="s">
        <v>3540</v>
      </c>
    </row>
    <row r="1186" spans="1:5" x14ac:dyDescent="0.15">
      <c r="A1186" s="14" t="s">
        <v>3538</v>
      </c>
      <c r="B1186" s="5" t="s">
        <v>3541</v>
      </c>
      <c r="C1186" s="5" t="s">
        <v>3542</v>
      </c>
      <c r="D1186" s="5" t="s">
        <v>6503</v>
      </c>
      <c r="E1186" s="15" t="s">
        <v>3543</v>
      </c>
    </row>
    <row r="1187" spans="1:5" x14ac:dyDescent="0.15">
      <c r="A1187" s="14" t="s">
        <v>3538</v>
      </c>
      <c r="B1187" s="5" t="s">
        <v>3544</v>
      </c>
      <c r="C1187" s="5" t="s">
        <v>3545</v>
      </c>
      <c r="D1187" s="5" t="s">
        <v>6504</v>
      </c>
      <c r="E1187" s="15" t="s">
        <v>3546</v>
      </c>
    </row>
    <row r="1188" spans="1:5" x14ac:dyDescent="0.15">
      <c r="A1188" s="14" t="s">
        <v>3538</v>
      </c>
      <c r="B1188" s="5" t="s">
        <v>3547</v>
      </c>
      <c r="C1188" s="5" t="s">
        <v>3548</v>
      </c>
      <c r="D1188" s="5" t="s">
        <v>6505</v>
      </c>
      <c r="E1188" s="15" t="s">
        <v>3549</v>
      </c>
    </row>
    <row r="1189" spans="1:5" x14ac:dyDescent="0.15">
      <c r="A1189" s="14" t="s">
        <v>3538</v>
      </c>
      <c r="B1189" s="5" t="s">
        <v>3550</v>
      </c>
      <c r="C1189" s="5" t="s">
        <v>3551</v>
      </c>
      <c r="D1189" s="5" t="s">
        <v>6506</v>
      </c>
      <c r="E1189" s="15" t="s">
        <v>3552</v>
      </c>
    </row>
    <row r="1190" spans="1:5" x14ac:dyDescent="0.15">
      <c r="A1190" s="14" t="s">
        <v>3538</v>
      </c>
      <c r="B1190" s="5" t="s">
        <v>3553</v>
      </c>
      <c r="C1190" s="5" t="s">
        <v>3554</v>
      </c>
      <c r="D1190" s="5" t="s">
        <v>6507</v>
      </c>
      <c r="E1190" s="15" t="s">
        <v>3555</v>
      </c>
    </row>
    <row r="1191" spans="1:5" x14ac:dyDescent="0.15">
      <c r="A1191" s="14" t="s">
        <v>3538</v>
      </c>
      <c r="B1191" s="5" t="s">
        <v>3556</v>
      </c>
      <c r="C1191" s="5" t="s">
        <v>3557</v>
      </c>
      <c r="D1191" s="5" t="s">
        <v>6508</v>
      </c>
      <c r="E1191" s="15" t="s">
        <v>3558</v>
      </c>
    </row>
    <row r="1192" spans="1:5" x14ac:dyDescent="0.15">
      <c r="A1192" s="14" t="s">
        <v>3538</v>
      </c>
      <c r="B1192" s="5" t="s">
        <v>3559</v>
      </c>
      <c r="C1192" s="5" t="s">
        <v>3560</v>
      </c>
      <c r="D1192" s="5" t="s">
        <v>6509</v>
      </c>
      <c r="E1192" s="15" t="s">
        <v>3561</v>
      </c>
    </row>
    <row r="1193" spans="1:5" x14ac:dyDescent="0.15">
      <c r="A1193" s="14" t="s">
        <v>3538</v>
      </c>
      <c r="B1193" s="5" t="s">
        <v>3562</v>
      </c>
      <c r="C1193" s="5" t="s">
        <v>3563</v>
      </c>
      <c r="D1193" s="5" t="s">
        <v>6510</v>
      </c>
      <c r="E1193" s="15" t="s">
        <v>3564</v>
      </c>
    </row>
    <row r="1194" spans="1:5" x14ac:dyDescent="0.15">
      <c r="A1194" s="14" t="s">
        <v>3538</v>
      </c>
      <c r="B1194" s="5" t="s">
        <v>3565</v>
      </c>
      <c r="C1194" s="5" t="s">
        <v>3566</v>
      </c>
      <c r="D1194" s="5" t="s">
        <v>6511</v>
      </c>
      <c r="E1194" s="15" t="s">
        <v>3567</v>
      </c>
    </row>
    <row r="1195" spans="1:5" x14ac:dyDescent="0.15">
      <c r="A1195" s="14" t="s">
        <v>3538</v>
      </c>
      <c r="B1195" s="5" t="s">
        <v>3568</v>
      </c>
      <c r="C1195" s="5" t="s">
        <v>3569</v>
      </c>
      <c r="D1195" s="5" t="s">
        <v>6512</v>
      </c>
      <c r="E1195" s="15" t="s">
        <v>3570</v>
      </c>
    </row>
    <row r="1196" spans="1:5" x14ac:dyDescent="0.15">
      <c r="A1196" s="14" t="s">
        <v>3538</v>
      </c>
      <c r="B1196" s="5" t="s">
        <v>3571</v>
      </c>
      <c r="C1196" s="5" t="s">
        <v>3572</v>
      </c>
      <c r="D1196" s="5" t="s">
        <v>6513</v>
      </c>
      <c r="E1196" s="15" t="s">
        <v>3573</v>
      </c>
    </row>
    <row r="1197" spans="1:5" x14ac:dyDescent="0.15">
      <c r="A1197" s="14" t="s">
        <v>3538</v>
      </c>
      <c r="B1197" s="5" t="s">
        <v>3574</v>
      </c>
      <c r="C1197" s="5" t="s">
        <v>3575</v>
      </c>
      <c r="D1197" s="5" t="s">
        <v>6514</v>
      </c>
      <c r="E1197" s="15" t="s">
        <v>3576</v>
      </c>
    </row>
    <row r="1198" spans="1:5" x14ac:dyDescent="0.15">
      <c r="A1198" s="14" t="s">
        <v>3538</v>
      </c>
      <c r="B1198" s="5" t="s">
        <v>3577</v>
      </c>
      <c r="C1198" s="5" t="s">
        <v>3578</v>
      </c>
      <c r="D1198" s="5" t="s">
        <v>6515</v>
      </c>
      <c r="E1198" s="15" t="s">
        <v>3579</v>
      </c>
    </row>
    <row r="1199" spans="1:5" x14ac:dyDescent="0.15">
      <c r="A1199" s="14" t="s">
        <v>3538</v>
      </c>
      <c r="B1199" s="5" t="s">
        <v>3580</v>
      </c>
      <c r="C1199" s="5" t="s">
        <v>3581</v>
      </c>
      <c r="D1199" s="5" t="s">
        <v>6516</v>
      </c>
      <c r="E1199" s="15" t="s">
        <v>3582</v>
      </c>
    </row>
    <row r="1200" spans="1:5" x14ac:dyDescent="0.15">
      <c r="A1200" s="14" t="s">
        <v>3538</v>
      </c>
      <c r="B1200" s="5" t="s">
        <v>3583</v>
      </c>
      <c r="C1200" s="5" t="s">
        <v>3584</v>
      </c>
      <c r="D1200" s="5" t="s">
        <v>6517</v>
      </c>
      <c r="E1200" s="15" t="s">
        <v>3585</v>
      </c>
    </row>
    <row r="1201" spans="1:5" x14ac:dyDescent="0.15">
      <c r="A1201" s="14" t="s">
        <v>3538</v>
      </c>
      <c r="B1201" s="5" t="s">
        <v>3586</v>
      </c>
      <c r="C1201" s="5" t="s">
        <v>3587</v>
      </c>
      <c r="D1201" s="5" t="s">
        <v>6518</v>
      </c>
      <c r="E1201" s="15" t="s">
        <v>3588</v>
      </c>
    </row>
    <row r="1202" spans="1:5" x14ac:dyDescent="0.15">
      <c r="A1202" s="14" t="s">
        <v>3538</v>
      </c>
      <c r="B1202" s="5" t="s">
        <v>3589</v>
      </c>
      <c r="C1202" s="5" t="s">
        <v>3590</v>
      </c>
      <c r="D1202" s="5" t="s">
        <v>6519</v>
      </c>
      <c r="E1202" s="15" t="s">
        <v>3591</v>
      </c>
    </row>
    <row r="1203" spans="1:5" x14ac:dyDescent="0.15">
      <c r="A1203" s="14" t="s">
        <v>3538</v>
      </c>
      <c r="B1203" s="5" t="s">
        <v>3592</v>
      </c>
      <c r="C1203" s="5" t="s">
        <v>3593</v>
      </c>
      <c r="D1203" s="5" t="s">
        <v>6520</v>
      </c>
      <c r="E1203" s="15" t="s">
        <v>3594</v>
      </c>
    </row>
    <row r="1204" spans="1:5" x14ac:dyDescent="0.15">
      <c r="A1204" s="14" t="s">
        <v>3538</v>
      </c>
      <c r="B1204" s="5" t="s">
        <v>3595</v>
      </c>
      <c r="C1204" s="5" t="s">
        <v>3596</v>
      </c>
      <c r="D1204" s="5" t="s">
        <v>6521</v>
      </c>
      <c r="E1204" s="15" t="s">
        <v>3597</v>
      </c>
    </row>
    <row r="1205" spans="1:5" x14ac:dyDescent="0.15">
      <c r="A1205" s="14" t="s">
        <v>3538</v>
      </c>
      <c r="B1205" s="5" t="s">
        <v>3598</v>
      </c>
      <c r="C1205" s="5" t="s">
        <v>3599</v>
      </c>
      <c r="D1205" s="5" t="s">
        <v>6522</v>
      </c>
      <c r="E1205" s="15" t="s">
        <v>3600</v>
      </c>
    </row>
    <row r="1206" spans="1:5" x14ac:dyDescent="0.15">
      <c r="A1206" s="14" t="s">
        <v>3538</v>
      </c>
      <c r="B1206" s="5" t="s">
        <v>3601</v>
      </c>
      <c r="C1206" s="5" t="s">
        <v>3602</v>
      </c>
      <c r="D1206" s="5" t="s">
        <v>6523</v>
      </c>
      <c r="E1206" s="15" t="s">
        <v>3603</v>
      </c>
    </row>
    <row r="1207" spans="1:5" x14ac:dyDescent="0.15">
      <c r="A1207" s="14" t="s">
        <v>3538</v>
      </c>
      <c r="B1207" s="5" t="s">
        <v>3604</v>
      </c>
      <c r="C1207" s="5" t="s">
        <v>3605</v>
      </c>
      <c r="D1207" s="5" t="s">
        <v>6524</v>
      </c>
      <c r="E1207" s="15" t="s">
        <v>3606</v>
      </c>
    </row>
    <row r="1208" spans="1:5" x14ac:dyDescent="0.15">
      <c r="A1208" s="14" t="s">
        <v>3538</v>
      </c>
      <c r="B1208" s="5" t="s">
        <v>3607</v>
      </c>
      <c r="C1208" s="5" t="s">
        <v>3608</v>
      </c>
      <c r="D1208" s="5" t="s">
        <v>6525</v>
      </c>
      <c r="E1208" s="15" t="s">
        <v>3609</v>
      </c>
    </row>
    <row r="1209" spans="1:5" x14ac:dyDescent="0.15">
      <c r="A1209" s="14" t="s">
        <v>3538</v>
      </c>
      <c r="B1209" s="5" t="s">
        <v>3610</v>
      </c>
      <c r="C1209" s="5" t="s">
        <v>3611</v>
      </c>
      <c r="D1209" s="5" t="s">
        <v>6526</v>
      </c>
      <c r="E1209" s="15" t="s">
        <v>3612</v>
      </c>
    </row>
    <row r="1210" spans="1:5" x14ac:dyDescent="0.15">
      <c r="A1210" s="14" t="s">
        <v>3538</v>
      </c>
      <c r="B1210" s="5" t="s">
        <v>3613</v>
      </c>
      <c r="C1210" s="5" t="s">
        <v>3614</v>
      </c>
      <c r="D1210" s="5" t="s">
        <v>6527</v>
      </c>
      <c r="E1210" s="15" t="s">
        <v>3615</v>
      </c>
    </row>
    <row r="1211" spans="1:5" x14ac:dyDescent="0.15">
      <c r="A1211" s="14" t="s">
        <v>3538</v>
      </c>
      <c r="B1211" s="5" t="s">
        <v>3616</v>
      </c>
      <c r="C1211" s="5" t="s">
        <v>3617</v>
      </c>
      <c r="D1211" s="5" t="s">
        <v>6528</v>
      </c>
      <c r="E1211" s="15" t="s">
        <v>3618</v>
      </c>
    </row>
    <row r="1212" spans="1:5" x14ac:dyDescent="0.15">
      <c r="A1212" s="14" t="s">
        <v>3538</v>
      </c>
      <c r="B1212" s="5" t="s">
        <v>3619</v>
      </c>
      <c r="C1212" s="5" t="s">
        <v>3620</v>
      </c>
      <c r="D1212" s="5" t="s">
        <v>6529</v>
      </c>
      <c r="E1212" s="15" t="s">
        <v>3621</v>
      </c>
    </row>
    <row r="1213" spans="1:5" x14ac:dyDescent="0.15">
      <c r="A1213" s="14" t="s">
        <v>3538</v>
      </c>
      <c r="B1213" s="5" t="s">
        <v>3622</v>
      </c>
      <c r="C1213" s="5" t="s">
        <v>3623</v>
      </c>
      <c r="D1213" s="5" t="s">
        <v>6530</v>
      </c>
      <c r="E1213" s="15" t="s">
        <v>3624</v>
      </c>
    </row>
    <row r="1214" spans="1:5" x14ac:dyDescent="0.15">
      <c r="A1214" s="14" t="s">
        <v>3538</v>
      </c>
      <c r="B1214" s="5" t="s">
        <v>3625</v>
      </c>
      <c r="C1214" s="5" t="s">
        <v>3626</v>
      </c>
      <c r="D1214" s="5" t="s">
        <v>6531</v>
      </c>
      <c r="E1214" s="15" t="s">
        <v>3627</v>
      </c>
    </row>
    <row r="1215" spans="1:5" x14ac:dyDescent="0.15">
      <c r="A1215" s="14" t="s">
        <v>3538</v>
      </c>
      <c r="B1215" s="5" t="s">
        <v>3628</v>
      </c>
      <c r="C1215" s="5" t="s">
        <v>3629</v>
      </c>
      <c r="D1215" s="5" t="s">
        <v>6532</v>
      </c>
      <c r="E1215" s="15" t="s">
        <v>3630</v>
      </c>
    </row>
    <row r="1216" spans="1:5" x14ac:dyDescent="0.15">
      <c r="A1216" s="14" t="s">
        <v>3538</v>
      </c>
      <c r="B1216" s="5" t="s">
        <v>3631</v>
      </c>
      <c r="C1216" s="5" t="s">
        <v>3632</v>
      </c>
      <c r="D1216" s="5" t="s">
        <v>6533</v>
      </c>
      <c r="E1216" s="15" t="s">
        <v>3633</v>
      </c>
    </row>
    <row r="1217" spans="1:5" x14ac:dyDescent="0.15">
      <c r="A1217" s="14" t="s">
        <v>3538</v>
      </c>
      <c r="B1217" s="5" t="s">
        <v>3634</v>
      </c>
      <c r="C1217" s="5" t="s">
        <v>3635</v>
      </c>
      <c r="D1217" s="5" t="s">
        <v>6534</v>
      </c>
      <c r="E1217" s="15" t="s">
        <v>3636</v>
      </c>
    </row>
    <row r="1218" spans="1:5" x14ac:dyDescent="0.15">
      <c r="A1218" s="14" t="s">
        <v>3538</v>
      </c>
      <c r="B1218" s="5" t="s">
        <v>3637</v>
      </c>
      <c r="C1218" s="5" t="s">
        <v>3638</v>
      </c>
      <c r="D1218" s="5" t="s">
        <v>6535</v>
      </c>
      <c r="E1218" s="15" t="s">
        <v>3639</v>
      </c>
    </row>
    <row r="1219" spans="1:5" x14ac:dyDescent="0.15">
      <c r="A1219" s="14" t="s">
        <v>3538</v>
      </c>
      <c r="B1219" s="5" t="s">
        <v>3640</v>
      </c>
      <c r="C1219" s="5" t="s">
        <v>3641</v>
      </c>
      <c r="D1219" s="5" t="s">
        <v>6536</v>
      </c>
      <c r="E1219" s="15" t="s">
        <v>3642</v>
      </c>
    </row>
    <row r="1220" spans="1:5" x14ac:dyDescent="0.15">
      <c r="A1220" s="14" t="s">
        <v>3538</v>
      </c>
      <c r="B1220" s="5" t="s">
        <v>3643</v>
      </c>
      <c r="C1220" s="5" t="s">
        <v>3644</v>
      </c>
      <c r="D1220" s="5" t="s">
        <v>6537</v>
      </c>
      <c r="E1220" s="15" t="s">
        <v>3645</v>
      </c>
    </row>
    <row r="1221" spans="1:5" x14ac:dyDescent="0.15">
      <c r="A1221" s="14" t="s">
        <v>3538</v>
      </c>
      <c r="B1221" s="5" t="s">
        <v>3646</v>
      </c>
      <c r="C1221" s="5" t="s">
        <v>304</v>
      </c>
      <c r="D1221" s="5" t="s">
        <v>6538</v>
      </c>
      <c r="E1221" s="15" t="s">
        <v>3647</v>
      </c>
    </row>
    <row r="1222" spans="1:5" x14ac:dyDescent="0.15">
      <c r="A1222" s="14" t="s">
        <v>3538</v>
      </c>
      <c r="B1222" s="5" t="s">
        <v>3529</v>
      </c>
      <c r="C1222" s="5" t="s">
        <v>3530</v>
      </c>
      <c r="D1222" s="5" t="s">
        <v>6539</v>
      </c>
      <c r="E1222" s="15" t="s">
        <v>3648</v>
      </c>
    </row>
    <row r="1223" spans="1:5" x14ac:dyDescent="0.15">
      <c r="A1223" s="14" t="s">
        <v>3538</v>
      </c>
      <c r="B1223" s="5" t="s">
        <v>3649</v>
      </c>
      <c r="C1223" s="5" t="s">
        <v>3650</v>
      </c>
      <c r="D1223" s="5" t="s">
        <v>6540</v>
      </c>
      <c r="E1223" s="15" t="s">
        <v>3651</v>
      </c>
    </row>
    <row r="1224" spans="1:5" x14ac:dyDescent="0.15">
      <c r="A1224" s="14" t="s">
        <v>3538</v>
      </c>
      <c r="B1224" s="5" t="s">
        <v>3652</v>
      </c>
      <c r="C1224" s="5" t="s">
        <v>3653</v>
      </c>
      <c r="D1224" s="5" t="s">
        <v>6541</v>
      </c>
      <c r="E1224" s="15" t="s">
        <v>3654</v>
      </c>
    </row>
    <row r="1225" spans="1:5" x14ac:dyDescent="0.15">
      <c r="A1225" s="14" t="s">
        <v>3538</v>
      </c>
      <c r="B1225" s="5" t="s">
        <v>3655</v>
      </c>
      <c r="C1225" s="5" t="s">
        <v>3656</v>
      </c>
      <c r="D1225" s="5" t="s">
        <v>6542</v>
      </c>
      <c r="E1225" s="15" t="s">
        <v>3657</v>
      </c>
    </row>
    <row r="1226" spans="1:5" ht="15.6" thickBot="1" x14ac:dyDescent="0.2">
      <c r="A1226" s="14" t="s">
        <v>3538</v>
      </c>
      <c r="B1226" s="5" t="s">
        <v>3658</v>
      </c>
      <c r="C1226" s="5" t="s">
        <v>3659</v>
      </c>
      <c r="D1226" s="5" t="s">
        <v>6543</v>
      </c>
      <c r="E1226" s="15" t="s">
        <v>3660</v>
      </c>
    </row>
    <row r="1227" spans="1:5" ht="15.6" thickTop="1" x14ac:dyDescent="0.15">
      <c r="A1227" s="12" t="s">
        <v>3661</v>
      </c>
      <c r="B1227" s="4" t="s">
        <v>3662</v>
      </c>
      <c r="C1227" s="4"/>
      <c r="D1227" s="4" t="s">
        <v>6544</v>
      </c>
      <c r="E1227" s="13" t="s">
        <v>3663</v>
      </c>
    </row>
    <row r="1228" spans="1:5" x14ac:dyDescent="0.15">
      <c r="A1228" s="14" t="s">
        <v>3661</v>
      </c>
      <c r="B1228" s="5" t="s">
        <v>3664</v>
      </c>
      <c r="C1228" s="5" t="s">
        <v>3665</v>
      </c>
      <c r="D1228" s="5" t="s">
        <v>6545</v>
      </c>
      <c r="E1228" s="15" t="s">
        <v>3666</v>
      </c>
    </row>
    <row r="1229" spans="1:5" x14ac:dyDescent="0.15">
      <c r="A1229" s="14" t="s">
        <v>3661</v>
      </c>
      <c r="B1229" s="5" t="s">
        <v>3667</v>
      </c>
      <c r="C1229" s="5" t="s">
        <v>3668</v>
      </c>
      <c r="D1229" s="5" t="s">
        <v>6546</v>
      </c>
      <c r="E1229" s="15" t="s">
        <v>3669</v>
      </c>
    </row>
    <row r="1230" spans="1:5" x14ac:dyDescent="0.15">
      <c r="A1230" s="14" t="s">
        <v>3661</v>
      </c>
      <c r="B1230" s="5" t="s">
        <v>3670</v>
      </c>
      <c r="C1230" s="5" t="s">
        <v>3671</v>
      </c>
      <c r="D1230" s="5" t="s">
        <v>6547</v>
      </c>
      <c r="E1230" s="15" t="s">
        <v>3672</v>
      </c>
    </row>
    <row r="1231" spans="1:5" x14ac:dyDescent="0.15">
      <c r="A1231" s="14" t="s">
        <v>3661</v>
      </c>
      <c r="B1231" s="5" t="s">
        <v>3673</v>
      </c>
      <c r="C1231" s="5" t="s">
        <v>3674</v>
      </c>
      <c r="D1231" s="5" t="s">
        <v>6548</v>
      </c>
      <c r="E1231" s="15" t="s">
        <v>3675</v>
      </c>
    </row>
    <row r="1232" spans="1:5" x14ac:dyDescent="0.15">
      <c r="A1232" s="14" t="s">
        <v>3661</v>
      </c>
      <c r="B1232" s="5" t="s">
        <v>3676</v>
      </c>
      <c r="C1232" s="5" t="s">
        <v>3677</v>
      </c>
      <c r="D1232" s="5" t="s">
        <v>6549</v>
      </c>
      <c r="E1232" s="15" t="s">
        <v>3678</v>
      </c>
    </row>
    <row r="1233" spans="1:5" x14ac:dyDescent="0.15">
      <c r="A1233" s="14" t="s">
        <v>3661</v>
      </c>
      <c r="B1233" s="5" t="s">
        <v>3679</v>
      </c>
      <c r="C1233" s="5" t="s">
        <v>3680</v>
      </c>
      <c r="D1233" s="5" t="s">
        <v>6550</v>
      </c>
      <c r="E1233" s="15" t="s">
        <v>3681</v>
      </c>
    </row>
    <row r="1234" spans="1:5" x14ac:dyDescent="0.15">
      <c r="A1234" s="14" t="s">
        <v>3661</v>
      </c>
      <c r="B1234" s="5" t="s">
        <v>3682</v>
      </c>
      <c r="C1234" s="5" t="s">
        <v>3683</v>
      </c>
      <c r="D1234" s="5" t="s">
        <v>6551</v>
      </c>
      <c r="E1234" s="15" t="s">
        <v>3684</v>
      </c>
    </row>
    <row r="1235" spans="1:5" x14ac:dyDescent="0.15">
      <c r="A1235" s="14" t="s">
        <v>3661</v>
      </c>
      <c r="B1235" s="5" t="s">
        <v>3685</v>
      </c>
      <c r="C1235" s="5" t="s">
        <v>3686</v>
      </c>
      <c r="D1235" s="5" t="s">
        <v>6552</v>
      </c>
      <c r="E1235" s="15" t="s">
        <v>3687</v>
      </c>
    </row>
    <row r="1236" spans="1:5" x14ac:dyDescent="0.15">
      <c r="A1236" s="14" t="s">
        <v>3661</v>
      </c>
      <c r="B1236" s="5" t="s">
        <v>3688</v>
      </c>
      <c r="C1236" s="5" t="s">
        <v>3689</v>
      </c>
      <c r="D1236" s="5" t="s">
        <v>6553</v>
      </c>
      <c r="E1236" s="15" t="s">
        <v>3690</v>
      </c>
    </row>
    <row r="1237" spans="1:5" x14ac:dyDescent="0.15">
      <c r="A1237" s="14" t="s">
        <v>3661</v>
      </c>
      <c r="B1237" s="5" t="s">
        <v>3691</v>
      </c>
      <c r="C1237" s="5" t="s">
        <v>3692</v>
      </c>
      <c r="D1237" s="5" t="s">
        <v>6554</v>
      </c>
      <c r="E1237" s="15" t="s">
        <v>3693</v>
      </c>
    </row>
    <row r="1238" spans="1:5" x14ac:dyDescent="0.15">
      <c r="A1238" s="14" t="s">
        <v>3661</v>
      </c>
      <c r="B1238" s="5" t="s">
        <v>3694</v>
      </c>
      <c r="C1238" s="5" t="s">
        <v>3695</v>
      </c>
      <c r="D1238" s="5" t="s">
        <v>6555</v>
      </c>
      <c r="E1238" s="15" t="s">
        <v>3696</v>
      </c>
    </row>
    <row r="1239" spans="1:5" x14ac:dyDescent="0.15">
      <c r="A1239" s="14" t="s">
        <v>3661</v>
      </c>
      <c r="B1239" s="5" t="s">
        <v>3697</v>
      </c>
      <c r="C1239" s="5" t="s">
        <v>3698</v>
      </c>
      <c r="D1239" s="5" t="s">
        <v>6556</v>
      </c>
      <c r="E1239" s="15" t="s">
        <v>3699</v>
      </c>
    </row>
    <row r="1240" spans="1:5" x14ac:dyDescent="0.15">
      <c r="A1240" s="14" t="s">
        <v>3661</v>
      </c>
      <c r="B1240" s="5" t="s">
        <v>3700</v>
      </c>
      <c r="C1240" s="5" t="s">
        <v>3701</v>
      </c>
      <c r="D1240" s="5" t="s">
        <v>6557</v>
      </c>
      <c r="E1240" s="15" t="s">
        <v>3702</v>
      </c>
    </row>
    <row r="1241" spans="1:5" x14ac:dyDescent="0.15">
      <c r="A1241" s="14" t="s">
        <v>3661</v>
      </c>
      <c r="B1241" s="5" t="s">
        <v>3703</v>
      </c>
      <c r="C1241" s="5" t="s">
        <v>3704</v>
      </c>
      <c r="D1241" s="5" t="s">
        <v>6558</v>
      </c>
      <c r="E1241" s="15" t="s">
        <v>3705</v>
      </c>
    </row>
    <row r="1242" spans="1:5" x14ac:dyDescent="0.15">
      <c r="A1242" s="14" t="s">
        <v>3661</v>
      </c>
      <c r="B1242" s="5" t="s">
        <v>3706</v>
      </c>
      <c r="C1242" s="5" t="s">
        <v>3707</v>
      </c>
      <c r="D1242" s="5" t="s">
        <v>6559</v>
      </c>
      <c r="E1242" s="15" t="s">
        <v>3708</v>
      </c>
    </row>
    <row r="1243" spans="1:5" x14ac:dyDescent="0.15">
      <c r="A1243" s="14" t="s">
        <v>3661</v>
      </c>
      <c r="B1243" s="5" t="s">
        <v>3709</v>
      </c>
      <c r="C1243" s="5" t="s">
        <v>3710</v>
      </c>
      <c r="D1243" s="5" t="s">
        <v>6560</v>
      </c>
      <c r="E1243" s="15" t="s">
        <v>3711</v>
      </c>
    </row>
    <row r="1244" spans="1:5" x14ac:dyDescent="0.15">
      <c r="A1244" s="14" t="s">
        <v>3661</v>
      </c>
      <c r="B1244" s="5" t="s">
        <v>3712</v>
      </c>
      <c r="C1244" s="5" t="s">
        <v>3713</v>
      </c>
      <c r="D1244" s="5" t="s">
        <v>6561</v>
      </c>
      <c r="E1244" s="15" t="s">
        <v>3714</v>
      </c>
    </row>
    <row r="1245" spans="1:5" x14ac:dyDescent="0.15">
      <c r="A1245" s="14" t="s">
        <v>3661</v>
      </c>
      <c r="B1245" s="5" t="s">
        <v>1064</v>
      </c>
      <c r="C1245" s="5" t="s">
        <v>3715</v>
      </c>
      <c r="D1245" s="5" t="s">
        <v>6562</v>
      </c>
      <c r="E1245" s="15" t="s">
        <v>3716</v>
      </c>
    </row>
    <row r="1246" spans="1:5" x14ac:dyDescent="0.15">
      <c r="A1246" s="14" t="s">
        <v>3661</v>
      </c>
      <c r="B1246" s="5" t="s">
        <v>3717</v>
      </c>
      <c r="C1246" s="5" t="s">
        <v>3718</v>
      </c>
      <c r="D1246" s="5" t="s">
        <v>6563</v>
      </c>
      <c r="E1246" s="15" t="s">
        <v>3719</v>
      </c>
    </row>
    <row r="1247" spans="1:5" x14ac:dyDescent="0.15">
      <c r="A1247" s="14" t="s">
        <v>3661</v>
      </c>
      <c r="B1247" s="5" t="s">
        <v>3720</v>
      </c>
      <c r="C1247" s="5" t="s">
        <v>3721</v>
      </c>
      <c r="D1247" s="5" t="s">
        <v>6564</v>
      </c>
      <c r="E1247" s="15" t="s">
        <v>3722</v>
      </c>
    </row>
    <row r="1248" spans="1:5" x14ac:dyDescent="0.15">
      <c r="A1248" s="14" t="s">
        <v>3661</v>
      </c>
      <c r="B1248" s="5" t="s">
        <v>3723</v>
      </c>
      <c r="C1248" s="5" t="s">
        <v>3724</v>
      </c>
      <c r="D1248" s="5" t="s">
        <v>6565</v>
      </c>
      <c r="E1248" s="15" t="s">
        <v>3725</v>
      </c>
    </row>
    <row r="1249" spans="1:5" x14ac:dyDescent="0.15">
      <c r="A1249" s="14" t="s">
        <v>3661</v>
      </c>
      <c r="B1249" s="5" t="s">
        <v>3726</v>
      </c>
      <c r="C1249" s="5" t="s">
        <v>3727</v>
      </c>
      <c r="D1249" s="5" t="s">
        <v>6566</v>
      </c>
      <c r="E1249" s="15" t="s">
        <v>3728</v>
      </c>
    </row>
    <row r="1250" spans="1:5" x14ac:dyDescent="0.15">
      <c r="A1250" s="14" t="s">
        <v>3661</v>
      </c>
      <c r="B1250" s="5" t="s">
        <v>3729</v>
      </c>
      <c r="C1250" s="5" t="s">
        <v>3730</v>
      </c>
      <c r="D1250" s="5" t="s">
        <v>6567</v>
      </c>
      <c r="E1250" s="15" t="s">
        <v>3731</v>
      </c>
    </row>
    <row r="1251" spans="1:5" x14ac:dyDescent="0.15">
      <c r="A1251" s="14" t="s">
        <v>3661</v>
      </c>
      <c r="B1251" s="5" t="s">
        <v>3732</v>
      </c>
      <c r="C1251" s="5" t="s">
        <v>3733</v>
      </c>
      <c r="D1251" s="5" t="s">
        <v>6568</v>
      </c>
      <c r="E1251" s="15" t="s">
        <v>3734</v>
      </c>
    </row>
    <row r="1252" spans="1:5" x14ac:dyDescent="0.15">
      <c r="A1252" s="14" t="s">
        <v>3661</v>
      </c>
      <c r="B1252" s="5" t="s">
        <v>3735</v>
      </c>
      <c r="C1252" s="5" t="s">
        <v>3736</v>
      </c>
      <c r="D1252" s="5" t="s">
        <v>6569</v>
      </c>
      <c r="E1252" s="15" t="s">
        <v>3737</v>
      </c>
    </row>
    <row r="1253" spans="1:5" x14ac:dyDescent="0.15">
      <c r="A1253" s="14" t="s">
        <v>3661</v>
      </c>
      <c r="B1253" s="5" t="s">
        <v>3738</v>
      </c>
      <c r="C1253" s="5" t="s">
        <v>3739</v>
      </c>
      <c r="D1253" s="5" t="s">
        <v>6570</v>
      </c>
      <c r="E1253" s="15" t="s">
        <v>3740</v>
      </c>
    </row>
    <row r="1254" spans="1:5" x14ac:dyDescent="0.15">
      <c r="A1254" s="14" t="s">
        <v>3661</v>
      </c>
      <c r="B1254" s="5" t="s">
        <v>3741</v>
      </c>
      <c r="C1254" s="5" t="s">
        <v>3742</v>
      </c>
      <c r="D1254" s="5" t="s">
        <v>6571</v>
      </c>
      <c r="E1254" s="15" t="s">
        <v>3743</v>
      </c>
    </row>
    <row r="1255" spans="1:5" x14ac:dyDescent="0.15">
      <c r="A1255" s="14" t="s">
        <v>3661</v>
      </c>
      <c r="B1255" s="5" t="s">
        <v>3744</v>
      </c>
      <c r="C1255" s="5" t="s">
        <v>3745</v>
      </c>
      <c r="D1255" s="5" t="s">
        <v>6572</v>
      </c>
      <c r="E1255" s="15" t="s">
        <v>3746</v>
      </c>
    </row>
    <row r="1256" spans="1:5" x14ac:dyDescent="0.15">
      <c r="A1256" s="14" t="s">
        <v>3661</v>
      </c>
      <c r="B1256" s="5" t="s">
        <v>3747</v>
      </c>
      <c r="C1256" s="5" t="s">
        <v>3748</v>
      </c>
      <c r="D1256" s="5" t="s">
        <v>6573</v>
      </c>
      <c r="E1256" s="15" t="s">
        <v>3749</v>
      </c>
    </row>
    <row r="1257" spans="1:5" x14ac:dyDescent="0.15">
      <c r="A1257" s="14" t="s">
        <v>3661</v>
      </c>
      <c r="B1257" s="5" t="s">
        <v>3750</v>
      </c>
      <c r="C1257" s="5" t="s">
        <v>3751</v>
      </c>
      <c r="D1257" s="5" t="s">
        <v>6574</v>
      </c>
      <c r="E1257" s="15" t="s">
        <v>3752</v>
      </c>
    </row>
    <row r="1258" spans="1:5" x14ac:dyDescent="0.15">
      <c r="A1258" s="14" t="s">
        <v>3661</v>
      </c>
      <c r="B1258" s="5" t="s">
        <v>3753</v>
      </c>
      <c r="C1258" s="5" t="s">
        <v>3754</v>
      </c>
      <c r="D1258" s="5" t="s">
        <v>6575</v>
      </c>
      <c r="E1258" s="15" t="s">
        <v>3755</v>
      </c>
    </row>
    <row r="1259" spans="1:5" x14ac:dyDescent="0.15">
      <c r="A1259" s="14" t="s">
        <v>3661</v>
      </c>
      <c r="B1259" s="5" t="s">
        <v>3756</v>
      </c>
      <c r="C1259" s="5" t="s">
        <v>3757</v>
      </c>
      <c r="D1259" s="5" t="s">
        <v>6576</v>
      </c>
      <c r="E1259" s="15" t="s">
        <v>3758</v>
      </c>
    </row>
    <row r="1260" spans="1:5" x14ac:dyDescent="0.15">
      <c r="A1260" s="14" t="s">
        <v>3661</v>
      </c>
      <c r="B1260" s="5" t="s">
        <v>3759</v>
      </c>
      <c r="C1260" s="5" t="s">
        <v>3760</v>
      </c>
      <c r="D1260" s="5" t="s">
        <v>6577</v>
      </c>
      <c r="E1260" s="15" t="s">
        <v>3761</v>
      </c>
    </row>
    <row r="1261" spans="1:5" x14ac:dyDescent="0.15">
      <c r="A1261" s="14" t="s">
        <v>3661</v>
      </c>
      <c r="B1261" s="5" t="s">
        <v>3762</v>
      </c>
      <c r="C1261" s="5" t="s">
        <v>3763</v>
      </c>
      <c r="D1261" s="5" t="s">
        <v>6578</v>
      </c>
      <c r="E1261" s="15" t="s">
        <v>3764</v>
      </c>
    </row>
    <row r="1262" spans="1:5" x14ac:dyDescent="0.15">
      <c r="A1262" s="14" t="s">
        <v>3661</v>
      </c>
      <c r="B1262" s="5" t="s">
        <v>3765</v>
      </c>
      <c r="C1262" s="5" t="s">
        <v>3766</v>
      </c>
      <c r="D1262" s="5" t="s">
        <v>6579</v>
      </c>
      <c r="E1262" s="15" t="s">
        <v>3767</v>
      </c>
    </row>
    <row r="1263" spans="1:5" x14ac:dyDescent="0.15">
      <c r="A1263" s="14" t="s">
        <v>3661</v>
      </c>
      <c r="B1263" s="5" t="s">
        <v>3768</v>
      </c>
      <c r="C1263" s="5" t="s">
        <v>3769</v>
      </c>
      <c r="D1263" s="5" t="s">
        <v>6580</v>
      </c>
      <c r="E1263" s="15" t="s">
        <v>3770</v>
      </c>
    </row>
    <row r="1264" spans="1:5" x14ac:dyDescent="0.15">
      <c r="A1264" s="14" t="s">
        <v>3661</v>
      </c>
      <c r="B1264" s="5" t="s">
        <v>3771</v>
      </c>
      <c r="C1264" s="5" t="s">
        <v>3772</v>
      </c>
      <c r="D1264" s="5" t="s">
        <v>6581</v>
      </c>
      <c r="E1264" s="15" t="s">
        <v>3773</v>
      </c>
    </row>
    <row r="1265" spans="1:5" x14ac:dyDescent="0.15">
      <c r="A1265" s="14" t="s">
        <v>3661</v>
      </c>
      <c r="B1265" s="5" t="s">
        <v>2620</v>
      </c>
      <c r="C1265" s="5" t="s">
        <v>2621</v>
      </c>
      <c r="D1265" s="5" t="s">
        <v>6582</v>
      </c>
      <c r="E1265" s="15" t="s">
        <v>3774</v>
      </c>
    </row>
    <row r="1266" spans="1:5" ht="15.6" thickBot="1" x14ac:dyDescent="0.2">
      <c r="A1266" s="14" t="s">
        <v>3661</v>
      </c>
      <c r="B1266" s="5" t="s">
        <v>3775</v>
      </c>
      <c r="C1266" s="5" t="s">
        <v>3776</v>
      </c>
      <c r="D1266" s="5" t="s">
        <v>6583</v>
      </c>
      <c r="E1266" s="15" t="s">
        <v>3777</v>
      </c>
    </row>
    <row r="1267" spans="1:5" ht="15.6" thickTop="1" x14ac:dyDescent="0.15">
      <c r="A1267" s="12" t="s">
        <v>3778</v>
      </c>
      <c r="B1267" s="4" t="s">
        <v>3779</v>
      </c>
      <c r="C1267" s="4"/>
      <c r="D1267" s="4" t="s">
        <v>6584</v>
      </c>
      <c r="E1267" s="13" t="s">
        <v>3780</v>
      </c>
    </row>
    <row r="1268" spans="1:5" x14ac:dyDescent="0.15">
      <c r="A1268" s="14" t="s">
        <v>3778</v>
      </c>
      <c r="B1268" s="5" t="s">
        <v>3781</v>
      </c>
      <c r="C1268" s="5" t="s">
        <v>3782</v>
      </c>
      <c r="D1268" s="5" t="s">
        <v>6585</v>
      </c>
      <c r="E1268" s="15" t="s">
        <v>3783</v>
      </c>
    </row>
    <row r="1269" spans="1:5" x14ac:dyDescent="0.15">
      <c r="A1269" s="14" t="s">
        <v>3778</v>
      </c>
      <c r="B1269" s="5" t="s">
        <v>3784</v>
      </c>
      <c r="C1269" s="5" t="s">
        <v>3785</v>
      </c>
      <c r="D1269" s="5" t="s">
        <v>6586</v>
      </c>
      <c r="E1269" s="15" t="s">
        <v>3786</v>
      </c>
    </row>
    <row r="1270" spans="1:5" x14ac:dyDescent="0.15">
      <c r="A1270" s="14" t="s">
        <v>3778</v>
      </c>
      <c r="B1270" s="5" t="s">
        <v>3787</v>
      </c>
      <c r="C1270" s="5" t="s">
        <v>3788</v>
      </c>
      <c r="D1270" s="5" t="s">
        <v>6587</v>
      </c>
      <c r="E1270" s="15" t="s">
        <v>3789</v>
      </c>
    </row>
    <row r="1271" spans="1:5" x14ac:dyDescent="0.15">
      <c r="A1271" s="14" t="s">
        <v>3778</v>
      </c>
      <c r="B1271" s="5" t="s">
        <v>3790</v>
      </c>
      <c r="C1271" s="5" t="s">
        <v>3791</v>
      </c>
      <c r="D1271" s="5" t="s">
        <v>6588</v>
      </c>
      <c r="E1271" s="15" t="s">
        <v>3792</v>
      </c>
    </row>
    <row r="1272" spans="1:5" x14ac:dyDescent="0.15">
      <c r="A1272" s="14" t="s">
        <v>3778</v>
      </c>
      <c r="B1272" s="5" t="s">
        <v>3793</v>
      </c>
      <c r="C1272" s="5" t="s">
        <v>3794</v>
      </c>
      <c r="D1272" s="5" t="s">
        <v>6589</v>
      </c>
      <c r="E1272" s="15" t="s">
        <v>3795</v>
      </c>
    </row>
    <row r="1273" spans="1:5" x14ac:dyDescent="0.15">
      <c r="A1273" s="14" t="s">
        <v>3778</v>
      </c>
      <c r="B1273" s="5" t="s">
        <v>3796</v>
      </c>
      <c r="C1273" s="5" t="s">
        <v>3797</v>
      </c>
      <c r="D1273" s="5" t="s">
        <v>6590</v>
      </c>
      <c r="E1273" s="15" t="s">
        <v>3798</v>
      </c>
    </row>
    <row r="1274" spans="1:5" x14ac:dyDescent="0.15">
      <c r="A1274" s="14" t="s">
        <v>3778</v>
      </c>
      <c r="B1274" s="5" t="s">
        <v>3799</v>
      </c>
      <c r="C1274" s="5" t="s">
        <v>3800</v>
      </c>
      <c r="D1274" s="5" t="s">
        <v>6591</v>
      </c>
      <c r="E1274" s="15" t="s">
        <v>3801</v>
      </c>
    </row>
    <row r="1275" spans="1:5" x14ac:dyDescent="0.15">
      <c r="A1275" s="14" t="s">
        <v>3778</v>
      </c>
      <c r="B1275" s="5" t="s">
        <v>3802</v>
      </c>
      <c r="C1275" s="5" t="s">
        <v>3803</v>
      </c>
      <c r="D1275" s="5" t="s">
        <v>6592</v>
      </c>
      <c r="E1275" s="15" t="s">
        <v>3804</v>
      </c>
    </row>
    <row r="1276" spans="1:5" x14ac:dyDescent="0.15">
      <c r="A1276" s="14" t="s">
        <v>3778</v>
      </c>
      <c r="B1276" s="5" t="s">
        <v>3805</v>
      </c>
      <c r="C1276" s="5" t="s">
        <v>3806</v>
      </c>
      <c r="D1276" s="5" t="s">
        <v>6593</v>
      </c>
      <c r="E1276" s="15" t="s">
        <v>3807</v>
      </c>
    </row>
    <row r="1277" spans="1:5" x14ac:dyDescent="0.15">
      <c r="A1277" s="14" t="s">
        <v>3778</v>
      </c>
      <c r="B1277" s="5" t="s">
        <v>3808</v>
      </c>
      <c r="C1277" s="5" t="s">
        <v>3809</v>
      </c>
      <c r="D1277" s="5" t="s">
        <v>6594</v>
      </c>
      <c r="E1277" s="15" t="s">
        <v>3810</v>
      </c>
    </row>
    <row r="1278" spans="1:5" x14ac:dyDescent="0.15">
      <c r="A1278" s="14" t="s">
        <v>3778</v>
      </c>
      <c r="B1278" s="5" t="s">
        <v>3811</v>
      </c>
      <c r="C1278" s="5" t="s">
        <v>3812</v>
      </c>
      <c r="D1278" s="5" t="s">
        <v>6595</v>
      </c>
      <c r="E1278" s="15" t="s">
        <v>3813</v>
      </c>
    </row>
    <row r="1279" spans="1:5" x14ac:dyDescent="0.15">
      <c r="A1279" s="14" t="s">
        <v>3778</v>
      </c>
      <c r="B1279" s="5" t="s">
        <v>3814</v>
      </c>
      <c r="C1279" s="5" t="s">
        <v>3815</v>
      </c>
      <c r="D1279" s="5" t="s">
        <v>6596</v>
      </c>
      <c r="E1279" s="15" t="s">
        <v>3816</v>
      </c>
    </row>
    <row r="1280" spans="1:5" x14ac:dyDescent="0.15">
      <c r="A1280" s="14" t="s">
        <v>3778</v>
      </c>
      <c r="B1280" s="5" t="s">
        <v>3817</v>
      </c>
      <c r="C1280" s="5" t="s">
        <v>3818</v>
      </c>
      <c r="D1280" s="5" t="s">
        <v>6597</v>
      </c>
      <c r="E1280" s="15" t="s">
        <v>3819</v>
      </c>
    </row>
    <row r="1281" spans="1:5" x14ac:dyDescent="0.15">
      <c r="A1281" s="14" t="s">
        <v>3778</v>
      </c>
      <c r="B1281" s="5" t="s">
        <v>3820</v>
      </c>
      <c r="C1281" s="5" t="s">
        <v>3821</v>
      </c>
      <c r="D1281" s="5" t="s">
        <v>6598</v>
      </c>
      <c r="E1281" s="15" t="s">
        <v>3822</v>
      </c>
    </row>
    <row r="1282" spans="1:5" x14ac:dyDescent="0.15">
      <c r="A1282" s="14" t="s">
        <v>3778</v>
      </c>
      <c r="B1282" s="5" t="s">
        <v>3823</v>
      </c>
      <c r="C1282" s="5" t="s">
        <v>3824</v>
      </c>
      <c r="D1282" s="5" t="s">
        <v>6599</v>
      </c>
      <c r="E1282" s="15" t="s">
        <v>3825</v>
      </c>
    </row>
    <row r="1283" spans="1:5" x14ac:dyDescent="0.15">
      <c r="A1283" s="14" t="s">
        <v>3778</v>
      </c>
      <c r="B1283" s="5" t="s">
        <v>3826</v>
      </c>
      <c r="C1283" s="5" t="s">
        <v>3827</v>
      </c>
      <c r="D1283" s="5" t="s">
        <v>6600</v>
      </c>
      <c r="E1283" s="15" t="s">
        <v>3828</v>
      </c>
    </row>
    <row r="1284" spans="1:5" x14ac:dyDescent="0.15">
      <c r="A1284" s="14" t="s">
        <v>3778</v>
      </c>
      <c r="B1284" s="5" t="s">
        <v>2464</v>
      </c>
      <c r="C1284" s="5" t="s">
        <v>2465</v>
      </c>
      <c r="D1284" s="5" t="s">
        <v>6601</v>
      </c>
      <c r="E1284" s="15" t="s">
        <v>3829</v>
      </c>
    </row>
    <row r="1285" spans="1:5" x14ac:dyDescent="0.15">
      <c r="A1285" s="14" t="s">
        <v>3778</v>
      </c>
      <c r="B1285" s="5" t="s">
        <v>458</v>
      </c>
      <c r="C1285" s="5" t="s">
        <v>459</v>
      </c>
      <c r="D1285" s="5" t="s">
        <v>6602</v>
      </c>
      <c r="E1285" s="15" t="s">
        <v>3830</v>
      </c>
    </row>
    <row r="1286" spans="1:5" x14ac:dyDescent="0.15">
      <c r="A1286" s="14" t="s">
        <v>3778</v>
      </c>
      <c r="B1286" s="5" t="s">
        <v>3831</v>
      </c>
      <c r="C1286" s="5" t="s">
        <v>3832</v>
      </c>
      <c r="D1286" s="5" t="s">
        <v>6603</v>
      </c>
      <c r="E1286" s="15" t="s">
        <v>3833</v>
      </c>
    </row>
    <row r="1287" spans="1:5" x14ac:dyDescent="0.15">
      <c r="A1287" s="14" t="s">
        <v>3778</v>
      </c>
      <c r="B1287" s="5" t="s">
        <v>3834</v>
      </c>
      <c r="C1287" s="5" t="s">
        <v>3635</v>
      </c>
      <c r="D1287" s="5" t="s">
        <v>6604</v>
      </c>
      <c r="E1287" s="15" t="s">
        <v>3835</v>
      </c>
    </row>
    <row r="1288" spans="1:5" x14ac:dyDescent="0.15">
      <c r="A1288" s="14" t="s">
        <v>3778</v>
      </c>
      <c r="B1288" s="5" t="s">
        <v>3836</v>
      </c>
      <c r="C1288" s="5" t="s">
        <v>3837</v>
      </c>
      <c r="D1288" s="5" t="s">
        <v>6605</v>
      </c>
      <c r="E1288" s="15" t="s">
        <v>3838</v>
      </c>
    </row>
    <row r="1289" spans="1:5" x14ac:dyDescent="0.15">
      <c r="A1289" s="14" t="s">
        <v>3778</v>
      </c>
      <c r="B1289" s="5" t="s">
        <v>3839</v>
      </c>
      <c r="C1289" s="5" t="s">
        <v>3840</v>
      </c>
      <c r="D1289" s="5" t="s">
        <v>6606</v>
      </c>
      <c r="E1289" s="15" t="s">
        <v>3841</v>
      </c>
    </row>
    <row r="1290" spans="1:5" x14ac:dyDescent="0.15">
      <c r="A1290" s="14" t="s">
        <v>3778</v>
      </c>
      <c r="B1290" s="5" t="s">
        <v>3842</v>
      </c>
      <c r="C1290" s="5" t="s">
        <v>3843</v>
      </c>
      <c r="D1290" s="5" t="s">
        <v>6607</v>
      </c>
      <c r="E1290" s="15" t="s">
        <v>3844</v>
      </c>
    </row>
    <row r="1291" spans="1:5" x14ac:dyDescent="0.15">
      <c r="A1291" s="14" t="s">
        <v>3778</v>
      </c>
      <c r="B1291" s="5" t="s">
        <v>3845</v>
      </c>
      <c r="C1291" s="5" t="s">
        <v>3846</v>
      </c>
      <c r="D1291" s="5" t="s">
        <v>6608</v>
      </c>
      <c r="E1291" s="15" t="s">
        <v>3847</v>
      </c>
    </row>
    <row r="1292" spans="1:5" x14ac:dyDescent="0.15">
      <c r="A1292" s="14" t="s">
        <v>3778</v>
      </c>
      <c r="B1292" s="5" t="s">
        <v>3848</v>
      </c>
      <c r="C1292" s="5" t="s">
        <v>3849</v>
      </c>
      <c r="D1292" s="5" t="s">
        <v>6609</v>
      </c>
      <c r="E1292" s="15" t="s">
        <v>3850</v>
      </c>
    </row>
    <row r="1293" spans="1:5" x14ac:dyDescent="0.15">
      <c r="A1293" s="14" t="s">
        <v>3778</v>
      </c>
      <c r="B1293" s="5" t="s">
        <v>3851</v>
      </c>
      <c r="C1293" s="5" t="s">
        <v>3852</v>
      </c>
      <c r="D1293" s="5" t="s">
        <v>6610</v>
      </c>
      <c r="E1293" s="15" t="s">
        <v>3853</v>
      </c>
    </row>
    <row r="1294" spans="1:5" x14ac:dyDescent="0.15">
      <c r="A1294" s="14" t="s">
        <v>3778</v>
      </c>
      <c r="B1294" s="5" t="s">
        <v>3854</v>
      </c>
      <c r="C1294" s="5" t="s">
        <v>3855</v>
      </c>
      <c r="D1294" s="5" t="s">
        <v>6611</v>
      </c>
      <c r="E1294" s="15" t="s">
        <v>3856</v>
      </c>
    </row>
    <row r="1295" spans="1:5" x14ac:dyDescent="0.15">
      <c r="A1295" s="14" t="s">
        <v>3778</v>
      </c>
      <c r="B1295" s="5" t="s">
        <v>3857</v>
      </c>
      <c r="C1295" s="5" t="s">
        <v>3858</v>
      </c>
      <c r="D1295" s="5" t="s">
        <v>6612</v>
      </c>
      <c r="E1295" s="15" t="s">
        <v>3859</v>
      </c>
    </row>
    <row r="1296" spans="1:5" x14ac:dyDescent="0.15">
      <c r="A1296" s="14" t="s">
        <v>3778</v>
      </c>
      <c r="B1296" s="5" t="s">
        <v>3860</v>
      </c>
      <c r="C1296" s="5" t="s">
        <v>3861</v>
      </c>
      <c r="D1296" s="5" t="s">
        <v>6613</v>
      </c>
      <c r="E1296" s="15" t="s">
        <v>3862</v>
      </c>
    </row>
    <row r="1297" spans="1:5" ht="15.6" thickBot="1" x14ac:dyDescent="0.2">
      <c r="A1297" s="14" t="s">
        <v>3778</v>
      </c>
      <c r="B1297" s="5" t="s">
        <v>3863</v>
      </c>
      <c r="C1297" s="5" t="s">
        <v>3864</v>
      </c>
      <c r="D1297" s="5" t="s">
        <v>6614</v>
      </c>
      <c r="E1297" s="15" t="s">
        <v>3865</v>
      </c>
    </row>
    <row r="1298" spans="1:5" ht="15.6" thickTop="1" x14ac:dyDescent="0.15">
      <c r="A1298" s="12" t="s">
        <v>3866</v>
      </c>
      <c r="B1298" s="4" t="s">
        <v>3867</v>
      </c>
      <c r="C1298" s="4"/>
      <c r="D1298" s="4" t="s">
        <v>6615</v>
      </c>
      <c r="E1298" s="13" t="s">
        <v>3868</v>
      </c>
    </row>
    <row r="1299" spans="1:5" x14ac:dyDescent="0.15">
      <c r="A1299" s="14" t="s">
        <v>3866</v>
      </c>
      <c r="B1299" s="5" t="s">
        <v>3869</v>
      </c>
      <c r="C1299" s="5" t="s">
        <v>3870</v>
      </c>
      <c r="D1299" s="5" t="s">
        <v>6616</v>
      </c>
      <c r="E1299" s="15" t="s">
        <v>3871</v>
      </c>
    </row>
    <row r="1300" spans="1:5" x14ac:dyDescent="0.15">
      <c r="A1300" s="14" t="s">
        <v>3866</v>
      </c>
      <c r="B1300" s="5" t="s">
        <v>3872</v>
      </c>
      <c r="C1300" s="5" t="s">
        <v>3873</v>
      </c>
      <c r="D1300" s="5" t="s">
        <v>6617</v>
      </c>
      <c r="E1300" s="15" t="s">
        <v>3874</v>
      </c>
    </row>
    <row r="1301" spans="1:5" x14ac:dyDescent="0.15">
      <c r="A1301" s="14" t="s">
        <v>3866</v>
      </c>
      <c r="B1301" s="5" t="s">
        <v>3875</v>
      </c>
      <c r="C1301" s="5" t="s">
        <v>3876</v>
      </c>
      <c r="D1301" s="5" t="s">
        <v>6618</v>
      </c>
      <c r="E1301" s="15" t="s">
        <v>3877</v>
      </c>
    </row>
    <row r="1302" spans="1:5" x14ac:dyDescent="0.15">
      <c r="A1302" s="14" t="s">
        <v>3866</v>
      </c>
      <c r="B1302" s="5" t="s">
        <v>3878</v>
      </c>
      <c r="C1302" s="5" t="s">
        <v>3879</v>
      </c>
      <c r="D1302" s="5" t="s">
        <v>6619</v>
      </c>
      <c r="E1302" s="15" t="s">
        <v>3880</v>
      </c>
    </row>
    <row r="1303" spans="1:5" x14ac:dyDescent="0.15">
      <c r="A1303" s="14" t="s">
        <v>3866</v>
      </c>
      <c r="B1303" s="5" t="s">
        <v>3881</v>
      </c>
      <c r="C1303" s="5" t="s">
        <v>3882</v>
      </c>
      <c r="D1303" s="5" t="s">
        <v>6620</v>
      </c>
      <c r="E1303" s="15" t="s">
        <v>3883</v>
      </c>
    </row>
    <row r="1304" spans="1:5" x14ac:dyDescent="0.15">
      <c r="A1304" s="14" t="s">
        <v>3866</v>
      </c>
      <c r="B1304" s="5" t="s">
        <v>3884</v>
      </c>
      <c r="C1304" s="5" t="s">
        <v>2474</v>
      </c>
      <c r="D1304" s="5" t="s">
        <v>6621</v>
      </c>
      <c r="E1304" s="15" t="s">
        <v>3885</v>
      </c>
    </row>
    <row r="1305" spans="1:5" x14ac:dyDescent="0.15">
      <c r="A1305" s="14" t="s">
        <v>3866</v>
      </c>
      <c r="B1305" s="5" t="s">
        <v>3886</v>
      </c>
      <c r="C1305" s="5" t="s">
        <v>3887</v>
      </c>
      <c r="D1305" s="5" t="s">
        <v>6622</v>
      </c>
      <c r="E1305" s="15" t="s">
        <v>3888</v>
      </c>
    </row>
    <row r="1306" spans="1:5" x14ac:dyDescent="0.15">
      <c r="A1306" s="14" t="s">
        <v>3866</v>
      </c>
      <c r="B1306" s="5" t="s">
        <v>3889</v>
      </c>
      <c r="C1306" s="5" t="s">
        <v>3890</v>
      </c>
      <c r="D1306" s="5" t="s">
        <v>6623</v>
      </c>
      <c r="E1306" s="15" t="s">
        <v>3891</v>
      </c>
    </row>
    <row r="1307" spans="1:5" x14ac:dyDescent="0.15">
      <c r="A1307" s="14" t="s">
        <v>3866</v>
      </c>
      <c r="B1307" s="5" t="s">
        <v>3892</v>
      </c>
      <c r="C1307" s="5" t="s">
        <v>3893</v>
      </c>
      <c r="D1307" s="5" t="s">
        <v>6624</v>
      </c>
      <c r="E1307" s="15" t="s">
        <v>3894</v>
      </c>
    </row>
    <row r="1308" spans="1:5" x14ac:dyDescent="0.15">
      <c r="A1308" s="14" t="s">
        <v>3866</v>
      </c>
      <c r="B1308" s="5" t="s">
        <v>3895</v>
      </c>
      <c r="C1308" s="5" t="s">
        <v>3896</v>
      </c>
      <c r="D1308" s="5" t="s">
        <v>6625</v>
      </c>
      <c r="E1308" s="15" t="s">
        <v>3897</v>
      </c>
    </row>
    <row r="1309" spans="1:5" x14ac:dyDescent="0.15">
      <c r="A1309" s="14" t="s">
        <v>3866</v>
      </c>
      <c r="B1309" s="5" t="s">
        <v>3898</v>
      </c>
      <c r="C1309" s="5" t="s">
        <v>3899</v>
      </c>
      <c r="D1309" s="5" t="s">
        <v>6626</v>
      </c>
      <c r="E1309" s="15" t="s">
        <v>3900</v>
      </c>
    </row>
    <row r="1310" spans="1:5" x14ac:dyDescent="0.15">
      <c r="A1310" s="14" t="s">
        <v>3866</v>
      </c>
      <c r="B1310" s="5" t="s">
        <v>3901</v>
      </c>
      <c r="C1310" s="5" t="s">
        <v>3902</v>
      </c>
      <c r="D1310" s="5" t="s">
        <v>6627</v>
      </c>
      <c r="E1310" s="15" t="s">
        <v>3903</v>
      </c>
    </row>
    <row r="1311" spans="1:5" x14ac:dyDescent="0.15">
      <c r="A1311" s="14" t="s">
        <v>3866</v>
      </c>
      <c r="B1311" s="5" t="s">
        <v>3904</v>
      </c>
      <c r="C1311" s="5" t="s">
        <v>3905</v>
      </c>
      <c r="D1311" s="5" t="s">
        <v>6628</v>
      </c>
      <c r="E1311" s="15" t="s">
        <v>3906</v>
      </c>
    </row>
    <row r="1312" spans="1:5" x14ac:dyDescent="0.15">
      <c r="A1312" s="14" t="s">
        <v>3866</v>
      </c>
      <c r="B1312" s="5" t="s">
        <v>3907</v>
      </c>
      <c r="C1312" s="5" t="s">
        <v>3908</v>
      </c>
      <c r="D1312" s="5" t="s">
        <v>6629</v>
      </c>
      <c r="E1312" s="15" t="s">
        <v>3909</v>
      </c>
    </row>
    <row r="1313" spans="1:5" x14ac:dyDescent="0.15">
      <c r="A1313" s="14" t="s">
        <v>3866</v>
      </c>
      <c r="B1313" s="5" t="s">
        <v>680</v>
      </c>
      <c r="C1313" s="5" t="s">
        <v>681</v>
      </c>
      <c r="D1313" s="5" t="s">
        <v>6630</v>
      </c>
      <c r="E1313" s="15" t="s">
        <v>3910</v>
      </c>
    </row>
    <row r="1314" spans="1:5" x14ac:dyDescent="0.15">
      <c r="A1314" s="14" t="s">
        <v>3866</v>
      </c>
      <c r="B1314" s="5" t="s">
        <v>3911</v>
      </c>
      <c r="C1314" s="5" t="s">
        <v>3912</v>
      </c>
      <c r="D1314" s="5" t="s">
        <v>6631</v>
      </c>
      <c r="E1314" s="15" t="s">
        <v>3913</v>
      </c>
    </row>
    <row r="1315" spans="1:5" x14ac:dyDescent="0.15">
      <c r="A1315" s="14" t="s">
        <v>3866</v>
      </c>
      <c r="B1315" s="5" t="s">
        <v>3914</v>
      </c>
      <c r="C1315" s="5" t="s">
        <v>3915</v>
      </c>
      <c r="D1315" s="5" t="s">
        <v>6632</v>
      </c>
      <c r="E1315" s="15" t="s">
        <v>3916</v>
      </c>
    </row>
    <row r="1316" spans="1:5" x14ac:dyDescent="0.15">
      <c r="A1316" s="14" t="s">
        <v>3866</v>
      </c>
      <c r="B1316" s="5" t="s">
        <v>3308</v>
      </c>
      <c r="C1316" s="5" t="s">
        <v>3309</v>
      </c>
      <c r="D1316" s="5" t="s">
        <v>6633</v>
      </c>
      <c r="E1316" s="15" t="s">
        <v>3917</v>
      </c>
    </row>
    <row r="1317" spans="1:5" ht="15.6" thickBot="1" x14ac:dyDescent="0.2">
      <c r="A1317" s="14" t="s">
        <v>3866</v>
      </c>
      <c r="B1317" s="5" t="s">
        <v>3918</v>
      </c>
      <c r="C1317" s="5" t="s">
        <v>3919</v>
      </c>
      <c r="D1317" s="5" t="s">
        <v>6634</v>
      </c>
      <c r="E1317" s="15" t="s">
        <v>3920</v>
      </c>
    </row>
    <row r="1318" spans="1:5" ht="15.6" thickTop="1" x14ac:dyDescent="0.15">
      <c r="A1318" s="12" t="s">
        <v>3921</v>
      </c>
      <c r="B1318" s="4" t="s">
        <v>3922</v>
      </c>
      <c r="C1318" s="4"/>
      <c r="D1318" s="4" t="s">
        <v>6635</v>
      </c>
      <c r="E1318" s="13" t="s">
        <v>3923</v>
      </c>
    </row>
    <row r="1319" spans="1:5" x14ac:dyDescent="0.15">
      <c r="A1319" s="14" t="s">
        <v>3921</v>
      </c>
      <c r="B1319" s="5" t="s">
        <v>3924</v>
      </c>
      <c r="C1319" s="5" t="s">
        <v>3925</v>
      </c>
      <c r="D1319" s="5" t="s">
        <v>6636</v>
      </c>
      <c r="E1319" s="15" t="s">
        <v>3926</v>
      </c>
    </row>
    <row r="1320" spans="1:5" x14ac:dyDescent="0.15">
      <c r="A1320" s="14" t="s">
        <v>3921</v>
      </c>
      <c r="B1320" s="5" t="s">
        <v>3927</v>
      </c>
      <c r="C1320" s="5" t="s">
        <v>3928</v>
      </c>
      <c r="D1320" s="5" t="s">
        <v>6637</v>
      </c>
      <c r="E1320" s="15" t="s">
        <v>3929</v>
      </c>
    </row>
    <row r="1321" spans="1:5" x14ac:dyDescent="0.15">
      <c r="A1321" s="14" t="s">
        <v>3921</v>
      </c>
      <c r="B1321" s="5" t="s">
        <v>3930</v>
      </c>
      <c r="C1321" s="5" t="s">
        <v>3931</v>
      </c>
      <c r="D1321" s="5" t="s">
        <v>6638</v>
      </c>
      <c r="E1321" s="15" t="s">
        <v>3932</v>
      </c>
    </row>
    <row r="1322" spans="1:5" x14ac:dyDescent="0.15">
      <c r="A1322" s="14" t="s">
        <v>3921</v>
      </c>
      <c r="B1322" s="5" t="s">
        <v>3933</v>
      </c>
      <c r="C1322" s="5" t="s">
        <v>3934</v>
      </c>
      <c r="D1322" s="5" t="s">
        <v>6639</v>
      </c>
      <c r="E1322" s="15" t="s">
        <v>3935</v>
      </c>
    </row>
    <row r="1323" spans="1:5" x14ac:dyDescent="0.15">
      <c r="A1323" s="14" t="s">
        <v>3921</v>
      </c>
      <c r="B1323" s="5" t="s">
        <v>3936</v>
      </c>
      <c r="C1323" s="5" t="s">
        <v>3937</v>
      </c>
      <c r="D1323" s="5" t="s">
        <v>6640</v>
      </c>
      <c r="E1323" s="15" t="s">
        <v>3938</v>
      </c>
    </row>
    <row r="1324" spans="1:5" x14ac:dyDescent="0.15">
      <c r="A1324" s="14" t="s">
        <v>3921</v>
      </c>
      <c r="B1324" s="5" t="s">
        <v>3939</v>
      </c>
      <c r="C1324" s="5" t="s">
        <v>3940</v>
      </c>
      <c r="D1324" s="5" t="s">
        <v>6641</v>
      </c>
      <c r="E1324" s="15" t="s">
        <v>3941</v>
      </c>
    </row>
    <row r="1325" spans="1:5" x14ac:dyDescent="0.15">
      <c r="A1325" s="14" t="s">
        <v>3921</v>
      </c>
      <c r="B1325" s="5" t="s">
        <v>3942</v>
      </c>
      <c r="C1325" s="5" t="s">
        <v>3943</v>
      </c>
      <c r="D1325" s="5" t="s">
        <v>6642</v>
      </c>
      <c r="E1325" s="15" t="s">
        <v>3944</v>
      </c>
    </row>
    <row r="1326" spans="1:5" x14ac:dyDescent="0.15">
      <c r="A1326" s="14" t="s">
        <v>3921</v>
      </c>
      <c r="B1326" s="5" t="s">
        <v>3945</v>
      </c>
      <c r="C1326" s="5" t="s">
        <v>3946</v>
      </c>
      <c r="D1326" s="5" t="s">
        <v>6643</v>
      </c>
      <c r="E1326" s="15" t="s">
        <v>3947</v>
      </c>
    </row>
    <row r="1327" spans="1:5" x14ac:dyDescent="0.15">
      <c r="A1327" s="14" t="s">
        <v>3921</v>
      </c>
      <c r="B1327" s="5" t="s">
        <v>3948</v>
      </c>
      <c r="C1327" s="5" t="s">
        <v>3949</v>
      </c>
      <c r="D1327" s="5" t="s">
        <v>6644</v>
      </c>
      <c r="E1327" s="15" t="s">
        <v>3950</v>
      </c>
    </row>
    <row r="1328" spans="1:5" x14ac:dyDescent="0.15">
      <c r="A1328" s="14" t="s">
        <v>3921</v>
      </c>
      <c r="B1328" s="5" t="s">
        <v>3951</v>
      </c>
      <c r="C1328" s="5" t="s">
        <v>3952</v>
      </c>
      <c r="D1328" s="5" t="s">
        <v>6645</v>
      </c>
      <c r="E1328" s="15" t="s">
        <v>3953</v>
      </c>
    </row>
    <row r="1329" spans="1:5" x14ac:dyDescent="0.15">
      <c r="A1329" s="14" t="s">
        <v>3921</v>
      </c>
      <c r="B1329" s="5" t="s">
        <v>3954</v>
      </c>
      <c r="C1329" s="5" t="s">
        <v>3955</v>
      </c>
      <c r="D1329" s="5" t="s">
        <v>6646</v>
      </c>
      <c r="E1329" s="15" t="s">
        <v>3956</v>
      </c>
    </row>
    <row r="1330" spans="1:5" x14ac:dyDescent="0.15">
      <c r="A1330" s="14" t="s">
        <v>3921</v>
      </c>
      <c r="B1330" s="5" t="s">
        <v>968</v>
      </c>
      <c r="C1330" s="5" t="s">
        <v>969</v>
      </c>
      <c r="D1330" s="5" t="s">
        <v>6647</v>
      </c>
      <c r="E1330" s="15" t="s">
        <v>3957</v>
      </c>
    </row>
    <row r="1331" spans="1:5" x14ac:dyDescent="0.15">
      <c r="A1331" s="14" t="s">
        <v>3921</v>
      </c>
      <c r="B1331" s="5" t="s">
        <v>3958</v>
      </c>
      <c r="C1331" s="5" t="s">
        <v>3959</v>
      </c>
      <c r="D1331" s="5" t="s">
        <v>6648</v>
      </c>
      <c r="E1331" s="15" t="s">
        <v>3960</v>
      </c>
    </row>
    <row r="1332" spans="1:5" x14ac:dyDescent="0.15">
      <c r="A1332" s="14" t="s">
        <v>3921</v>
      </c>
      <c r="B1332" s="5" t="s">
        <v>3961</v>
      </c>
      <c r="C1332" s="5" t="s">
        <v>3962</v>
      </c>
      <c r="D1332" s="5" t="s">
        <v>6649</v>
      </c>
      <c r="E1332" s="15" t="s">
        <v>3963</v>
      </c>
    </row>
    <row r="1333" spans="1:5" x14ac:dyDescent="0.15">
      <c r="A1333" s="14" t="s">
        <v>3921</v>
      </c>
      <c r="B1333" s="5" t="s">
        <v>3964</v>
      </c>
      <c r="C1333" s="5" t="s">
        <v>3965</v>
      </c>
      <c r="D1333" s="5" t="s">
        <v>6650</v>
      </c>
      <c r="E1333" s="15" t="s">
        <v>3966</v>
      </c>
    </row>
    <row r="1334" spans="1:5" x14ac:dyDescent="0.15">
      <c r="A1334" s="14" t="s">
        <v>3921</v>
      </c>
      <c r="B1334" s="5" t="s">
        <v>3967</v>
      </c>
      <c r="C1334" s="5" t="s">
        <v>3968</v>
      </c>
      <c r="D1334" s="5" t="s">
        <v>6651</v>
      </c>
      <c r="E1334" s="15" t="s">
        <v>3969</v>
      </c>
    </row>
    <row r="1335" spans="1:5" x14ac:dyDescent="0.15">
      <c r="A1335" s="14" t="s">
        <v>3921</v>
      </c>
      <c r="B1335" s="5" t="s">
        <v>3970</v>
      </c>
      <c r="C1335" s="5" t="s">
        <v>3971</v>
      </c>
      <c r="D1335" s="5" t="s">
        <v>6652</v>
      </c>
      <c r="E1335" s="15" t="s">
        <v>3972</v>
      </c>
    </row>
    <row r="1336" spans="1:5" x14ac:dyDescent="0.15">
      <c r="A1336" s="14" t="s">
        <v>3921</v>
      </c>
      <c r="B1336" s="5" t="s">
        <v>3973</v>
      </c>
      <c r="C1336" s="5" t="s">
        <v>3974</v>
      </c>
      <c r="D1336" s="5" t="s">
        <v>6653</v>
      </c>
      <c r="E1336" s="15" t="s">
        <v>3975</v>
      </c>
    </row>
    <row r="1337" spans="1:5" ht="15.6" thickBot="1" x14ac:dyDescent="0.2">
      <c r="A1337" s="14" t="s">
        <v>3921</v>
      </c>
      <c r="B1337" s="5" t="s">
        <v>3976</v>
      </c>
      <c r="C1337" s="5" t="s">
        <v>3977</v>
      </c>
      <c r="D1337" s="5" t="s">
        <v>6654</v>
      </c>
      <c r="E1337" s="15" t="s">
        <v>3978</v>
      </c>
    </row>
    <row r="1338" spans="1:5" ht="15.6" thickTop="1" x14ac:dyDescent="0.15">
      <c r="A1338" s="12" t="s">
        <v>3979</v>
      </c>
      <c r="B1338" s="4" t="s">
        <v>3980</v>
      </c>
      <c r="C1338" s="4"/>
      <c r="D1338" s="4" t="s">
        <v>6655</v>
      </c>
      <c r="E1338" s="13" t="s">
        <v>3981</v>
      </c>
    </row>
    <row r="1339" spans="1:5" x14ac:dyDescent="0.15">
      <c r="A1339" s="14" t="s">
        <v>3979</v>
      </c>
      <c r="B1339" s="5" t="s">
        <v>3982</v>
      </c>
      <c r="C1339" s="5" t="s">
        <v>3983</v>
      </c>
      <c r="D1339" s="5" t="s">
        <v>6656</v>
      </c>
      <c r="E1339" s="15" t="s">
        <v>3984</v>
      </c>
    </row>
    <row r="1340" spans="1:5" x14ac:dyDescent="0.15">
      <c r="A1340" s="14" t="s">
        <v>3979</v>
      </c>
      <c r="B1340" s="5" t="s">
        <v>3985</v>
      </c>
      <c r="C1340" s="5" t="s">
        <v>3986</v>
      </c>
      <c r="D1340" s="5" t="s">
        <v>6657</v>
      </c>
      <c r="E1340" s="15" t="s">
        <v>3987</v>
      </c>
    </row>
    <row r="1341" spans="1:5" x14ac:dyDescent="0.15">
      <c r="A1341" s="14" t="s">
        <v>3979</v>
      </c>
      <c r="B1341" s="5" t="s">
        <v>3988</v>
      </c>
      <c r="C1341" s="5" t="s">
        <v>3989</v>
      </c>
      <c r="D1341" s="5" t="s">
        <v>6658</v>
      </c>
      <c r="E1341" s="15" t="s">
        <v>3990</v>
      </c>
    </row>
    <row r="1342" spans="1:5" x14ac:dyDescent="0.15">
      <c r="A1342" s="14" t="s">
        <v>3979</v>
      </c>
      <c r="B1342" s="5" t="s">
        <v>3991</v>
      </c>
      <c r="C1342" s="5" t="s">
        <v>3992</v>
      </c>
      <c r="D1342" s="5" t="s">
        <v>6659</v>
      </c>
      <c r="E1342" s="15" t="s">
        <v>3993</v>
      </c>
    </row>
    <row r="1343" spans="1:5" x14ac:dyDescent="0.15">
      <c r="A1343" s="14" t="s">
        <v>3979</v>
      </c>
      <c r="B1343" s="5" t="s">
        <v>3994</v>
      </c>
      <c r="C1343" s="5" t="s">
        <v>3995</v>
      </c>
      <c r="D1343" s="5" t="s">
        <v>6660</v>
      </c>
      <c r="E1343" s="15" t="s">
        <v>3996</v>
      </c>
    </row>
    <row r="1344" spans="1:5" x14ac:dyDescent="0.15">
      <c r="A1344" s="14" t="s">
        <v>3979</v>
      </c>
      <c r="B1344" s="5" t="s">
        <v>3997</v>
      </c>
      <c r="C1344" s="5" t="s">
        <v>3998</v>
      </c>
      <c r="D1344" s="5" t="s">
        <v>6661</v>
      </c>
      <c r="E1344" s="15" t="s">
        <v>3999</v>
      </c>
    </row>
    <row r="1345" spans="1:5" x14ac:dyDescent="0.15">
      <c r="A1345" s="14" t="s">
        <v>3979</v>
      </c>
      <c r="B1345" s="5" t="s">
        <v>4000</v>
      </c>
      <c r="C1345" s="5" t="s">
        <v>4001</v>
      </c>
      <c r="D1345" s="5" t="s">
        <v>6662</v>
      </c>
      <c r="E1345" s="15" t="s">
        <v>4002</v>
      </c>
    </row>
    <row r="1346" spans="1:5" x14ac:dyDescent="0.15">
      <c r="A1346" s="14" t="s">
        <v>3979</v>
      </c>
      <c r="B1346" s="5" t="s">
        <v>4003</v>
      </c>
      <c r="C1346" s="5" t="s">
        <v>4004</v>
      </c>
      <c r="D1346" s="5" t="s">
        <v>6663</v>
      </c>
      <c r="E1346" s="15" t="s">
        <v>4005</v>
      </c>
    </row>
    <row r="1347" spans="1:5" x14ac:dyDescent="0.15">
      <c r="A1347" s="14" t="s">
        <v>3979</v>
      </c>
      <c r="B1347" s="5" t="s">
        <v>4006</v>
      </c>
      <c r="C1347" s="5" t="s">
        <v>4007</v>
      </c>
      <c r="D1347" s="5" t="s">
        <v>6664</v>
      </c>
      <c r="E1347" s="15" t="s">
        <v>4008</v>
      </c>
    </row>
    <row r="1348" spans="1:5" x14ac:dyDescent="0.15">
      <c r="A1348" s="14" t="s">
        <v>3979</v>
      </c>
      <c r="B1348" s="5" t="s">
        <v>4009</v>
      </c>
      <c r="C1348" s="5" t="s">
        <v>4010</v>
      </c>
      <c r="D1348" s="5" t="s">
        <v>6665</v>
      </c>
      <c r="E1348" s="15" t="s">
        <v>4011</v>
      </c>
    </row>
    <row r="1349" spans="1:5" x14ac:dyDescent="0.15">
      <c r="A1349" s="14" t="s">
        <v>3979</v>
      </c>
      <c r="B1349" s="5" t="s">
        <v>4012</v>
      </c>
      <c r="C1349" s="5" t="s">
        <v>4013</v>
      </c>
      <c r="D1349" s="5" t="s">
        <v>6666</v>
      </c>
      <c r="E1349" s="15" t="s">
        <v>4014</v>
      </c>
    </row>
    <row r="1350" spans="1:5" x14ac:dyDescent="0.15">
      <c r="A1350" s="14" t="s">
        <v>3979</v>
      </c>
      <c r="B1350" s="5" t="s">
        <v>4015</v>
      </c>
      <c r="C1350" s="5" t="s">
        <v>4016</v>
      </c>
      <c r="D1350" s="5" t="s">
        <v>6667</v>
      </c>
      <c r="E1350" s="15" t="s">
        <v>4017</v>
      </c>
    </row>
    <row r="1351" spans="1:5" x14ac:dyDescent="0.15">
      <c r="A1351" s="14" t="s">
        <v>3979</v>
      </c>
      <c r="B1351" s="5" t="s">
        <v>4018</v>
      </c>
      <c r="C1351" s="5" t="s">
        <v>4019</v>
      </c>
      <c r="D1351" s="5" t="s">
        <v>6668</v>
      </c>
      <c r="E1351" s="15" t="s">
        <v>4020</v>
      </c>
    </row>
    <row r="1352" spans="1:5" x14ac:dyDescent="0.15">
      <c r="A1352" s="14" t="s">
        <v>3979</v>
      </c>
      <c r="B1352" s="5" t="s">
        <v>4021</v>
      </c>
      <c r="C1352" s="5" t="s">
        <v>4022</v>
      </c>
      <c r="D1352" s="5" t="s">
        <v>6669</v>
      </c>
      <c r="E1352" s="15" t="s">
        <v>4023</v>
      </c>
    </row>
    <row r="1353" spans="1:5" x14ac:dyDescent="0.15">
      <c r="A1353" s="14" t="s">
        <v>3979</v>
      </c>
      <c r="B1353" s="5" t="s">
        <v>4024</v>
      </c>
      <c r="C1353" s="5" t="s">
        <v>4025</v>
      </c>
      <c r="D1353" s="5" t="s">
        <v>6670</v>
      </c>
      <c r="E1353" s="15" t="s">
        <v>4026</v>
      </c>
    </row>
    <row r="1354" spans="1:5" x14ac:dyDescent="0.15">
      <c r="A1354" s="14" t="s">
        <v>3979</v>
      </c>
      <c r="B1354" s="5" t="s">
        <v>4027</v>
      </c>
      <c r="C1354" s="5" t="s">
        <v>4028</v>
      </c>
      <c r="D1354" s="5" t="s">
        <v>6671</v>
      </c>
      <c r="E1354" s="15" t="s">
        <v>4029</v>
      </c>
    </row>
    <row r="1355" spans="1:5" x14ac:dyDescent="0.15">
      <c r="A1355" s="14" t="s">
        <v>3979</v>
      </c>
      <c r="B1355" s="5" t="s">
        <v>4030</v>
      </c>
      <c r="C1355" s="5" t="s">
        <v>4031</v>
      </c>
      <c r="D1355" s="5" t="s">
        <v>6672</v>
      </c>
      <c r="E1355" s="15" t="s">
        <v>4032</v>
      </c>
    </row>
    <row r="1356" spans="1:5" x14ac:dyDescent="0.15">
      <c r="A1356" s="14" t="s">
        <v>3979</v>
      </c>
      <c r="B1356" s="5" t="s">
        <v>4033</v>
      </c>
      <c r="C1356" s="5" t="s">
        <v>4034</v>
      </c>
      <c r="D1356" s="5" t="s">
        <v>6673</v>
      </c>
      <c r="E1356" s="15" t="s">
        <v>4035</v>
      </c>
    </row>
    <row r="1357" spans="1:5" x14ac:dyDescent="0.15">
      <c r="A1357" s="14" t="s">
        <v>3979</v>
      </c>
      <c r="B1357" s="5" t="s">
        <v>4036</v>
      </c>
      <c r="C1357" s="5" t="s">
        <v>4037</v>
      </c>
      <c r="D1357" s="5" t="s">
        <v>6674</v>
      </c>
      <c r="E1357" s="15" t="s">
        <v>4038</v>
      </c>
    </row>
    <row r="1358" spans="1:5" x14ac:dyDescent="0.15">
      <c r="A1358" s="14" t="s">
        <v>3979</v>
      </c>
      <c r="B1358" s="5" t="s">
        <v>4039</v>
      </c>
      <c r="C1358" s="5" t="s">
        <v>4040</v>
      </c>
      <c r="D1358" s="5" t="s">
        <v>6675</v>
      </c>
      <c r="E1358" s="15" t="s">
        <v>4041</v>
      </c>
    </row>
    <row r="1359" spans="1:5" x14ac:dyDescent="0.15">
      <c r="A1359" s="14" t="s">
        <v>3979</v>
      </c>
      <c r="B1359" s="5" t="s">
        <v>4042</v>
      </c>
      <c r="C1359" s="5" t="s">
        <v>4043</v>
      </c>
      <c r="D1359" s="5" t="s">
        <v>6676</v>
      </c>
      <c r="E1359" s="15" t="s">
        <v>4044</v>
      </c>
    </row>
    <row r="1360" spans="1:5" x14ac:dyDescent="0.15">
      <c r="A1360" s="14" t="s">
        <v>3979</v>
      </c>
      <c r="B1360" s="5" t="s">
        <v>4045</v>
      </c>
      <c r="C1360" s="5" t="s">
        <v>4046</v>
      </c>
      <c r="D1360" s="5" t="s">
        <v>6677</v>
      </c>
      <c r="E1360" s="15" t="s">
        <v>4047</v>
      </c>
    </row>
    <row r="1361" spans="1:5" x14ac:dyDescent="0.15">
      <c r="A1361" s="14" t="s">
        <v>3979</v>
      </c>
      <c r="B1361" s="5" t="s">
        <v>4048</v>
      </c>
      <c r="C1361" s="5" t="s">
        <v>4049</v>
      </c>
      <c r="D1361" s="5" t="s">
        <v>6678</v>
      </c>
      <c r="E1361" s="15" t="s">
        <v>4050</v>
      </c>
    </row>
    <row r="1362" spans="1:5" x14ac:dyDescent="0.15">
      <c r="A1362" s="14" t="s">
        <v>3979</v>
      </c>
      <c r="B1362" s="5" t="s">
        <v>4051</v>
      </c>
      <c r="C1362" s="5" t="s">
        <v>4052</v>
      </c>
      <c r="D1362" s="5" t="s">
        <v>6679</v>
      </c>
      <c r="E1362" s="15" t="s">
        <v>4053</v>
      </c>
    </row>
    <row r="1363" spans="1:5" x14ac:dyDescent="0.15">
      <c r="A1363" s="14" t="s">
        <v>3979</v>
      </c>
      <c r="B1363" s="5" t="s">
        <v>4054</v>
      </c>
      <c r="C1363" s="5" t="s">
        <v>4055</v>
      </c>
      <c r="D1363" s="5" t="s">
        <v>6680</v>
      </c>
      <c r="E1363" s="15" t="s">
        <v>4056</v>
      </c>
    </row>
    <row r="1364" spans="1:5" x14ac:dyDescent="0.15">
      <c r="A1364" s="14" t="s">
        <v>3979</v>
      </c>
      <c r="B1364" s="5" t="s">
        <v>4057</v>
      </c>
      <c r="C1364" s="5" t="s">
        <v>3527</v>
      </c>
      <c r="D1364" s="5" t="s">
        <v>6681</v>
      </c>
      <c r="E1364" s="15" t="s">
        <v>4058</v>
      </c>
    </row>
    <row r="1365" spans="1:5" ht="15.6" thickBot="1" x14ac:dyDescent="0.2">
      <c r="A1365" s="14" t="s">
        <v>3979</v>
      </c>
      <c r="B1365" s="5" t="s">
        <v>4059</v>
      </c>
      <c r="C1365" s="5" t="s">
        <v>4060</v>
      </c>
      <c r="D1365" s="5" t="s">
        <v>6682</v>
      </c>
      <c r="E1365" s="15" t="s">
        <v>4061</v>
      </c>
    </row>
    <row r="1366" spans="1:5" ht="15.6" thickTop="1" x14ac:dyDescent="0.15">
      <c r="A1366" s="12" t="s">
        <v>4062</v>
      </c>
      <c r="B1366" s="4" t="s">
        <v>4063</v>
      </c>
      <c r="C1366" s="4"/>
      <c r="D1366" s="4" t="s">
        <v>6683</v>
      </c>
      <c r="E1366" s="13" t="s">
        <v>4064</v>
      </c>
    </row>
    <row r="1367" spans="1:5" x14ac:dyDescent="0.15">
      <c r="A1367" s="14" t="s">
        <v>4062</v>
      </c>
      <c r="B1367" s="5" t="s">
        <v>4065</v>
      </c>
      <c r="C1367" s="5" t="s">
        <v>4066</v>
      </c>
      <c r="D1367" s="5" t="s">
        <v>6684</v>
      </c>
      <c r="E1367" s="15" t="s">
        <v>4067</v>
      </c>
    </row>
    <row r="1368" spans="1:5" x14ac:dyDescent="0.15">
      <c r="A1368" s="14" t="s">
        <v>4062</v>
      </c>
      <c r="B1368" s="5" t="s">
        <v>4068</v>
      </c>
      <c r="C1368" s="5" t="s">
        <v>4069</v>
      </c>
      <c r="D1368" s="5" t="s">
        <v>6685</v>
      </c>
      <c r="E1368" s="15" t="s">
        <v>4070</v>
      </c>
    </row>
    <row r="1369" spans="1:5" x14ac:dyDescent="0.15">
      <c r="A1369" s="14" t="s">
        <v>4062</v>
      </c>
      <c r="B1369" s="5" t="s">
        <v>4071</v>
      </c>
      <c r="C1369" s="5" t="s">
        <v>4072</v>
      </c>
      <c r="D1369" s="5" t="s">
        <v>6686</v>
      </c>
      <c r="E1369" s="15" t="s">
        <v>4073</v>
      </c>
    </row>
    <row r="1370" spans="1:5" x14ac:dyDescent="0.15">
      <c r="A1370" s="14" t="s">
        <v>4062</v>
      </c>
      <c r="B1370" s="5" t="s">
        <v>4074</v>
      </c>
      <c r="C1370" s="5" t="s">
        <v>4075</v>
      </c>
      <c r="D1370" s="5" t="s">
        <v>6687</v>
      </c>
      <c r="E1370" s="15" t="s">
        <v>4076</v>
      </c>
    </row>
    <row r="1371" spans="1:5" x14ac:dyDescent="0.15">
      <c r="A1371" s="14" t="s">
        <v>4062</v>
      </c>
      <c r="B1371" s="5" t="s">
        <v>4077</v>
      </c>
      <c r="C1371" s="5" t="s">
        <v>4078</v>
      </c>
      <c r="D1371" s="5" t="s">
        <v>6688</v>
      </c>
      <c r="E1371" s="15" t="s">
        <v>4079</v>
      </c>
    </row>
    <row r="1372" spans="1:5" x14ac:dyDescent="0.15">
      <c r="A1372" s="14" t="s">
        <v>4062</v>
      </c>
      <c r="B1372" s="5" t="s">
        <v>4080</v>
      </c>
      <c r="C1372" s="5" t="s">
        <v>4081</v>
      </c>
      <c r="D1372" s="5" t="s">
        <v>6689</v>
      </c>
      <c r="E1372" s="15" t="s">
        <v>4082</v>
      </c>
    </row>
    <row r="1373" spans="1:5" x14ac:dyDescent="0.15">
      <c r="A1373" s="14" t="s">
        <v>4062</v>
      </c>
      <c r="B1373" s="5" t="s">
        <v>2021</v>
      </c>
      <c r="C1373" s="5" t="s">
        <v>2022</v>
      </c>
      <c r="D1373" s="5" t="s">
        <v>6690</v>
      </c>
      <c r="E1373" s="15" t="s">
        <v>4083</v>
      </c>
    </row>
    <row r="1374" spans="1:5" x14ac:dyDescent="0.15">
      <c r="A1374" s="14" t="s">
        <v>4062</v>
      </c>
      <c r="B1374" s="5" t="s">
        <v>4084</v>
      </c>
      <c r="C1374" s="5" t="s">
        <v>3126</v>
      </c>
      <c r="D1374" s="5" t="s">
        <v>6691</v>
      </c>
      <c r="E1374" s="15" t="s">
        <v>4085</v>
      </c>
    </row>
    <row r="1375" spans="1:5" x14ac:dyDescent="0.15">
      <c r="A1375" s="14" t="s">
        <v>4062</v>
      </c>
      <c r="B1375" s="5" t="s">
        <v>4086</v>
      </c>
      <c r="C1375" s="5" t="s">
        <v>4087</v>
      </c>
      <c r="D1375" s="5" t="s">
        <v>6692</v>
      </c>
      <c r="E1375" s="15" t="s">
        <v>4088</v>
      </c>
    </row>
    <row r="1376" spans="1:5" x14ac:dyDescent="0.15">
      <c r="A1376" s="14" t="s">
        <v>4062</v>
      </c>
      <c r="B1376" s="5" t="s">
        <v>4089</v>
      </c>
      <c r="C1376" s="5" t="s">
        <v>4090</v>
      </c>
      <c r="D1376" s="5" t="s">
        <v>6693</v>
      </c>
      <c r="E1376" s="15" t="s">
        <v>4091</v>
      </c>
    </row>
    <row r="1377" spans="1:5" x14ac:dyDescent="0.15">
      <c r="A1377" s="14" t="s">
        <v>4062</v>
      </c>
      <c r="B1377" s="5" t="s">
        <v>4092</v>
      </c>
      <c r="C1377" s="5" t="s">
        <v>4093</v>
      </c>
      <c r="D1377" s="5" t="s">
        <v>6694</v>
      </c>
      <c r="E1377" s="15" t="s">
        <v>4094</v>
      </c>
    </row>
    <row r="1378" spans="1:5" x14ac:dyDescent="0.15">
      <c r="A1378" s="14" t="s">
        <v>4062</v>
      </c>
      <c r="B1378" s="5" t="s">
        <v>4095</v>
      </c>
      <c r="C1378" s="5" t="s">
        <v>4096</v>
      </c>
      <c r="D1378" s="5" t="s">
        <v>6695</v>
      </c>
      <c r="E1378" s="15" t="s">
        <v>4097</v>
      </c>
    </row>
    <row r="1379" spans="1:5" x14ac:dyDescent="0.15">
      <c r="A1379" s="14" t="s">
        <v>4062</v>
      </c>
      <c r="B1379" s="5" t="s">
        <v>4098</v>
      </c>
      <c r="C1379" s="5" t="s">
        <v>4099</v>
      </c>
      <c r="D1379" s="5" t="s">
        <v>6696</v>
      </c>
      <c r="E1379" s="15" t="s">
        <v>4100</v>
      </c>
    </row>
    <row r="1380" spans="1:5" x14ac:dyDescent="0.15">
      <c r="A1380" s="14" t="s">
        <v>4062</v>
      </c>
      <c r="B1380" s="5" t="s">
        <v>4101</v>
      </c>
      <c r="C1380" s="5" t="s">
        <v>4102</v>
      </c>
      <c r="D1380" s="5" t="s">
        <v>6697</v>
      </c>
      <c r="E1380" s="15" t="s">
        <v>4103</v>
      </c>
    </row>
    <row r="1381" spans="1:5" x14ac:dyDescent="0.15">
      <c r="A1381" s="14" t="s">
        <v>4062</v>
      </c>
      <c r="B1381" s="5" t="s">
        <v>4104</v>
      </c>
      <c r="C1381" s="5" t="s">
        <v>4105</v>
      </c>
      <c r="D1381" s="5" t="s">
        <v>6698</v>
      </c>
      <c r="E1381" s="15" t="s">
        <v>4106</v>
      </c>
    </row>
    <row r="1382" spans="1:5" x14ac:dyDescent="0.15">
      <c r="A1382" s="14" t="s">
        <v>4062</v>
      </c>
      <c r="B1382" s="5" t="s">
        <v>4107</v>
      </c>
      <c r="C1382" s="5" t="s">
        <v>4108</v>
      </c>
      <c r="D1382" s="5" t="s">
        <v>6699</v>
      </c>
      <c r="E1382" s="15" t="s">
        <v>4109</v>
      </c>
    </row>
    <row r="1383" spans="1:5" x14ac:dyDescent="0.15">
      <c r="A1383" s="14" t="s">
        <v>4062</v>
      </c>
      <c r="B1383" s="5" t="s">
        <v>4110</v>
      </c>
      <c r="C1383" s="5" t="s">
        <v>4111</v>
      </c>
      <c r="D1383" s="5" t="s">
        <v>6700</v>
      </c>
      <c r="E1383" s="15" t="s">
        <v>4112</v>
      </c>
    </row>
    <row r="1384" spans="1:5" x14ac:dyDescent="0.15">
      <c r="A1384" s="14" t="s">
        <v>4062</v>
      </c>
      <c r="B1384" s="5" t="s">
        <v>4113</v>
      </c>
      <c r="C1384" s="5" t="s">
        <v>4114</v>
      </c>
      <c r="D1384" s="5" t="s">
        <v>6701</v>
      </c>
      <c r="E1384" s="15" t="s">
        <v>4115</v>
      </c>
    </row>
    <row r="1385" spans="1:5" x14ac:dyDescent="0.15">
      <c r="A1385" s="14" t="s">
        <v>4062</v>
      </c>
      <c r="B1385" s="5" t="s">
        <v>4116</v>
      </c>
      <c r="C1385" s="5" t="s">
        <v>4117</v>
      </c>
      <c r="D1385" s="5" t="s">
        <v>6702</v>
      </c>
      <c r="E1385" s="15" t="s">
        <v>4118</v>
      </c>
    </row>
    <row r="1386" spans="1:5" x14ac:dyDescent="0.15">
      <c r="A1386" s="14" t="s">
        <v>4062</v>
      </c>
      <c r="B1386" s="5" t="s">
        <v>4119</v>
      </c>
      <c r="C1386" s="5" t="s">
        <v>4120</v>
      </c>
      <c r="D1386" s="5" t="s">
        <v>6703</v>
      </c>
      <c r="E1386" s="15" t="s">
        <v>4121</v>
      </c>
    </row>
    <row r="1387" spans="1:5" x14ac:dyDescent="0.15">
      <c r="A1387" s="14" t="s">
        <v>4062</v>
      </c>
      <c r="B1387" s="5" t="s">
        <v>4122</v>
      </c>
      <c r="C1387" s="5" t="s">
        <v>4123</v>
      </c>
      <c r="D1387" s="5" t="s">
        <v>6704</v>
      </c>
      <c r="E1387" s="15" t="s">
        <v>4124</v>
      </c>
    </row>
    <row r="1388" spans="1:5" x14ac:dyDescent="0.15">
      <c r="A1388" s="14" t="s">
        <v>4062</v>
      </c>
      <c r="B1388" s="5" t="s">
        <v>4125</v>
      </c>
      <c r="C1388" s="5" t="s">
        <v>4126</v>
      </c>
      <c r="D1388" s="5" t="s">
        <v>6705</v>
      </c>
      <c r="E1388" s="15" t="s">
        <v>4127</v>
      </c>
    </row>
    <row r="1389" spans="1:5" ht="15.6" thickBot="1" x14ac:dyDescent="0.2">
      <c r="A1389" s="14" t="s">
        <v>4062</v>
      </c>
      <c r="B1389" s="5" t="s">
        <v>4128</v>
      </c>
      <c r="C1389" s="5" t="s">
        <v>4129</v>
      </c>
      <c r="D1389" s="5" t="s">
        <v>6706</v>
      </c>
      <c r="E1389" s="15" t="s">
        <v>4130</v>
      </c>
    </row>
    <row r="1390" spans="1:5" ht="15.6" thickTop="1" x14ac:dyDescent="0.15">
      <c r="A1390" s="12" t="s">
        <v>4131</v>
      </c>
      <c r="B1390" s="4" t="s">
        <v>4132</v>
      </c>
      <c r="C1390" s="4"/>
      <c r="D1390" s="4" t="s">
        <v>6707</v>
      </c>
      <c r="E1390" s="13" t="s">
        <v>4133</v>
      </c>
    </row>
    <row r="1391" spans="1:5" x14ac:dyDescent="0.15">
      <c r="A1391" s="14" t="s">
        <v>4131</v>
      </c>
      <c r="B1391" s="5" t="s">
        <v>4134</v>
      </c>
      <c r="C1391" s="5" t="s">
        <v>4135</v>
      </c>
      <c r="D1391" s="5" t="s">
        <v>6708</v>
      </c>
      <c r="E1391" s="15" t="s">
        <v>4136</v>
      </c>
    </row>
    <row r="1392" spans="1:5" x14ac:dyDescent="0.15">
      <c r="A1392" s="14" t="s">
        <v>4131</v>
      </c>
      <c r="B1392" s="5" t="s">
        <v>4137</v>
      </c>
      <c r="C1392" s="5" t="s">
        <v>4138</v>
      </c>
      <c r="D1392" s="5" t="s">
        <v>6709</v>
      </c>
      <c r="E1392" s="15" t="s">
        <v>4139</v>
      </c>
    </row>
    <row r="1393" spans="1:5" x14ac:dyDescent="0.15">
      <c r="A1393" s="14" t="s">
        <v>4131</v>
      </c>
      <c r="B1393" s="5" t="s">
        <v>4140</v>
      </c>
      <c r="C1393" s="5" t="s">
        <v>4141</v>
      </c>
      <c r="D1393" s="5" t="s">
        <v>6710</v>
      </c>
      <c r="E1393" s="15" t="s">
        <v>4142</v>
      </c>
    </row>
    <row r="1394" spans="1:5" x14ac:dyDescent="0.15">
      <c r="A1394" s="14" t="s">
        <v>4131</v>
      </c>
      <c r="B1394" s="5" t="s">
        <v>4143</v>
      </c>
      <c r="C1394" s="5" t="s">
        <v>4144</v>
      </c>
      <c r="D1394" s="5" t="s">
        <v>6711</v>
      </c>
      <c r="E1394" s="15" t="s">
        <v>4145</v>
      </c>
    </row>
    <row r="1395" spans="1:5" x14ac:dyDescent="0.15">
      <c r="A1395" s="14" t="s">
        <v>4131</v>
      </c>
      <c r="B1395" s="5" t="s">
        <v>4146</v>
      </c>
      <c r="C1395" s="5" t="s">
        <v>4147</v>
      </c>
      <c r="D1395" s="5" t="s">
        <v>6712</v>
      </c>
      <c r="E1395" s="15" t="s">
        <v>4148</v>
      </c>
    </row>
    <row r="1396" spans="1:5" x14ac:dyDescent="0.15">
      <c r="A1396" s="14" t="s">
        <v>4131</v>
      </c>
      <c r="B1396" s="5" t="s">
        <v>4149</v>
      </c>
      <c r="C1396" s="5" t="s">
        <v>4150</v>
      </c>
      <c r="D1396" s="5" t="s">
        <v>6713</v>
      </c>
      <c r="E1396" s="15" t="s">
        <v>4151</v>
      </c>
    </row>
    <row r="1397" spans="1:5" x14ac:dyDescent="0.15">
      <c r="A1397" s="14" t="s">
        <v>4131</v>
      </c>
      <c r="B1397" s="5" t="s">
        <v>4152</v>
      </c>
      <c r="C1397" s="5" t="s">
        <v>4153</v>
      </c>
      <c r="D1397" s="5" t="s">
        <v>6714</v>
      </c>
      <c r="E1397" s="15" t="s">
        <v>4154</v>
      </c>
    </row>
    <row r="1398" spans="1:5" x14ac:dyDescent="0.15">
      <c r="A1398" s="14" t="s">
        <v>4131</v>
      </c>
      <c r="B1398" s="5" t="s">
        <v>4155</v>
      </c>
      <c r="C1398" s="5" t="s">
        <v>4156</v>
      </c>
      <c r="D1398" s="5" t="s">
        <v>6715</v>
      </c>
      <c r="E1398" s="15" t="s">
        <v>4157</v>
      </c>
    </row>
    <row r="1399" spans="1:5" x14ac:dyDescent="0.15">
      <c r="A1399" s="14" t="s">
        <v>4131</v>
      </c>
      <c r="B1399" s="5" t="s">
        <v>4158</v>
      </c>
      <c r="C1399" s="5" t="s">
        <v>4159</v>
      </c>
      <c r="D1399" s="5" t="s">
        <v>6716</v>
      </c>
      <c r="E1399" s="15" t="s">
        <v>4160</v>
      </c>
    </row>
    <row r="1400" spans="1:5" x14ac:dyDescent="0.15">
      <c r="A1400" s="14" t="s">
        <v>4131</v>
      </c>
      <c r="B1400" s="5" t="s">
        <v>4161</v>
      </c>
      <c r="C1400" s="5" t="s">
        <v>4162</v>
      </c>
      <c r="D1400" s="5" t="s">
        <v>6717</v>
      </c>
      <c r="E1400" s="15" t="s">
        <v>4163</v>
      </c>
    </row>
    <row r="1401" spans="1:5" x14ac:dyDescent="0.15">
      <c r="A1401" s="14" t="s">
        <v>4131</v>
      </c>
      <c r="B1401" s="5" t="s">
        <v>4164</v>
      </c>
      <c r="C1401" s="5" t="s">
        <v>4165</v>
      </c>
      <c r="D1401" s="5" t="s">
        <v>6718</v>
      </c>
      <c r="E1401" s="15" t="s">
        <v>4166</v>
      </c>
    </row>
    <row r="1402" spans="1:5" x14ac:dyDescent="0.15">
      <c r="A1402" s="14" t="s">
        <v>4131</v>
      </c>
      <c r="B1402" s="5" t="s">
        <v>4167</v>
      </c>
      <c r="C1402" s="5" t="s">
        <v>4168</v>
      </c>
      <c r="D1402" s="5" t="s">
        <v>6719</v>
      </c>
      <c r="E1402" s="15" t="s">
        <v>4169</v>
      </c>
    </row>
    <row r="1403" spans="1:5" x14ac:dyDescent="0.15">
      <c r="A1403" s="14" t="s">
        <v>4131</v>
      </c>
      <c r="B1403" s="5" t="s">
        <v>4170</v>
      </c>
      <c r="C1403" s="5" t="s">
        <v>4171</v>
      </c>
      <c r="D1403" s="5" t="s">
        <v>6720</v>
      </c>
      <c r="E1403" s="15" t="s">
        <v>4172</v>
      </c>
    </row>
    <row r="1404" spans="1:5" x14ac:dyDescent="0.15">
      <c r="A1404" s="14" t="s">
        <v>4131</v>
      </c>
      <c r="B1404" s="5" t="s">
        <v>4173</v>
      </c>
      <c r="C1404" s="5" t="s">
        <v>4174</v>
      </c>
      <c r="D1404" s="5" t="s">
        <v>6721</v>
      </c>
      <c r="E1404" s="15" t="s">
        <v>4175</v>
      </c>
    </row>
    <row r="1405" spans="1:5" x14ac:dyDescent="0.15">
      <c r="A1405" s="14" t="s">
        <v>4131</v>
      </c>
      <c r="B1405" s="5" t="s">
        <v>4176</v>
      </c>
      <c r="C1405" s="5" t="s">
        <v>4177</v>
      </c>
      <c r="D1405" s="5" t="s">
        <v>6722</v>
      </c>
      <c r="E1405" s="15" t="s">
        <v>4178</v>
      </c>
    </row>
    <row r="1406" spans="1:5" x14ac:dyDescent="0.15">
      <c r="A1406" s="14" t="s">
        <v>4131</v>
      </c>
      <c r="B1406" s="5" t="s">
        <v>4179</v>
      </c>
      <c r="C1406" s="5" t="s">
        <v>4180</v>
      </c>
      <c r="D1406" s="5" t="s">
        <v>6723</v>
      </c>
      <c r="E1406" s="15" t="s">
        <v>4181</v>
      </c>
    </row>
    <row r="1407" spans="1:5" x14ac:dyDescent="0.15">
      <c r="A1407" s="14" t="s">
        <v>4131</v>
      </c>
      <c r="B1407" s="5" t="s">
        <v>4182</v>
      </c>
      <c r="C1407" s="5" t="s">
        <v>4183</v>
      </c>
      <c r="D1407" s="5" t="s">
        <v>6724</v>
      </c>
      <c r="E1407" s="15" t="s">
        <v>4184</v>
      </c>
    </row>
    <row r="1408" spans="1:5" x14ac:dyDescent="0.15">
      <c r="A1408" s="14" t="s">
        <v>4131</v>
      </c>
      <c r="B1408" s="5" t="s">
        <v>4185</v>
      </c>
      <c r="C1408" s="5" t="s">
        <v>4186</v>
      </c>
      <c r="D1408" s="5" t="s">
        <v>6725</v>
      </c>
      <c r="E1408" s="15" t="s">
        <v>4187</v>
      </c>
    </row>
    <row r="1409" spans="1:5" ht="15.6" thickBot="1" x14ac:dyDescent="0.2">
      <c r="A1409" s="14" t="s">
        <v>4131</v>
      </c>
      <c r="B1409" s="5" t="s">
        <v>4188</v>
      </c>
      <c r="C1409" s="5" t="s">
        <v>4189</v>
      </c>
      <c r="D1409" s="5" t="s">
        <v>6726</v>
      </c>
      <c r="E1409" s="15" t="s">
        <v>4190</v>
      </c>
    </row>
    <row r="1410" spans="1:5" ht="15.6" thickTop="1" x14ac:dyDescent="0.15">
      <c r="A1410" s="12" t="s">
        <v>4191</v>
      </c>
      <c r="B1410" s="4" t="s">
        <v>4192</v>
      </c>
      <c r="C1410" s="4"/>
      <c r="D1410" s="4" t="s">
        <v>6727</v>
      </c>
      <c r="E1410" s="13" t="s">
        <v>4193</v>
      </c>
    </row>
    <row r="1411" spans="1:5" x14ac:dyDescent="0.15">
      <c r="A1411" s="14" t="s">
        <v>4191</v>
      </c>
      <c r="B1411" s="5" t="s">
        <v>4194</v>
      </c>
      <c r="C1411" s="5" t="s">
        <v>4195</v>
      </c>
      <c r="D1411" s="5" t="s">
        <v>6728</v>
      </c>
      <c r="E1411" s="15" t="s">
        <v>4196</v>
      </c>
    </row>
    <row r="1412" spans="1:5" x14ac:dyDescent="0.15">
      <c r="A1412" s="14" t="s">
        <v>4191</v>
      </c>
      <c r="B1412" s="5" t="s">
        <v>4197</v>
      </c>
      <c r="C1412" s="5" t="s">
        <v>4198</v>
      </c>
      <c r="D1412" s="5" t="s">
        <v>6729</v>
      </c>
      <c r="E1412" s="15" t="s">
        <v>4199</v>
      </c>
    </row>
    <row r="1413" spans="1:5" x14ac:dyDescent="0.15">
      <c r="A1413" s="14" t="s">
        <v>4191</v>
      </c>
      <c r="B1413" s="5" t="s">
        <v>4200</v>
      </c>
      <c r="C1413" s="5" t="s">
        <v>4201</v>
      </c>
      <c r="D1413" s="5" t="s">
        <v>6730</v>
      </c>
      <c r="E1413" s="15" t="s">
        <v>4202</v>
      </c>
    </row>
    <row r="1414" spans="1:5" x14ac:dyDescent="0.15">
      <c r="A1414" s="14" t="s">
        <v>4191</v>
      </c>
      <c r="B1414" s="5" t="s">
        <v>4203</v>
      </c>
      <c r="C1414" s="5" t="s">
        <v>4204</v>
      </c>
      <c r="D1414" s="5" t="s">
        <v>6731</v>
      </c>
      <c r="E1414" s="15" t="s">
        <v>4205</v>
      </c>
    </row>
    <row r="1415" spans="1:5" x14ac:dyDescent="0.15">
      <c r="A1415" s="14" t="s">
        <v>4191</v>
      </c>
      <c r="B1415" s="5" t="s">
        <v>4206</v>
      </c>
      <c r="C1415" s="5" t="s">
        <v>4207</v>
      </c>
      <c r="D1415" s="5" t="s">
        <v>6732</v>
      </c>
      <c r="E1415" s="15" t="s">
        <v>4208</v>
      </c>
    </row>
    <row r="1416" spans="1:5" x14ac:dyDescent="0.15">
      <c r="A1416" s="14" t="s">
        <v>4191</v>
      </c>
      <c r="B1416" s="5" t="s">
        <v>4209</v>
      </c>
      <c r="C1416" s="5" t="s">
        <v>4210</v>
      </c>
      <c r="D1416" s="5" t="s">
        <v>6733</v>
      </c>
      <c r="E1416" s="15" t="s">
        <v>4211</v>
      </c>
    </row>
    <row r="1417" spans="1:5" x14ac:dyDescent="0.15">
      <c r="A1417" s="14" t="s">
        <v>4191</v>
      </c>
      <c r="B1417" s="5" t="s">
        <v>4212</v>
      </c>
      <c r="C1417" s="5" t="s">
        <v>4213</v>
      </c>
      <c r="D1417" s="5" t="s">
        <v>6734</v>
      </c>
      <c r="E1417" s="15" t="s">
        <v>4214</v>
      </c>
    </row>
    <row r="1418" spans="1:5" x14ac:dyDescent="0.15">
      <c r="A1418" s="14" t="s">
        <v>4191</v>
      </c>
      <c r="B1418" s="5" t="s">
        <v>4215</v>
      </c>
      <c r="C1418" s="5" t="s">
        <v>3126</v>
      </c>
      <c r="D1418" s="5" t="s">
        <v>6735</v>
      </c>
      <c r="E1418" s="15" t="s">
        <v>4216</v>
      </c>
    </row>
    <row r="1419" spans="1:5" x14ac:dyDescent="0.15">
      <c r="A1419" s="14" t="s">
        <v>4191</v>
      </c>
      <c r="B1419" s="5" t="s">
        <v>4217</v>
      </c>
      <c r="C1419" s="5" t="s">
        <v>4218</v>
      </c>
      <c r="D1419" s="5" t="s">
        <v>6736</v>
      </c>
      <c r="E1419" s="15" t="s">
        <v>4219</v>
      </c>
    </row>
    <row r="1420" spans="1:5" x14ac:dyDescent="0.15">
      <c r="A1420" s="14" t="s">
        <v>4191</v>
      </c>
      <c r="B1420" s="5" t="s">
        <v>4220</v>
      </c>
      <c r="C1420" s="5" t="s">
        <v>4221</v>
      </c>
      <c r="D1420" s="5" t="s">
        <v>6737</v>
      </c>
      <c r="E1420" s="15" t="s">
        <v>4222</v>
      </c>
    </row>
    <row r="1421" spans="1:5" x14ac:dyDescent="0.15">
      <c r="A1421" s="14" t="s">
        <v>4191</v>
      </c>
      <c r="B1421" s="5" t="s">
        <v>4223</v>
      </c>
      <c r="C1421" s="5" t="s">
        <v>4224</v>
      </c>
      <c r="D1421" s="5" t="s">
        <v>6738</v>
      </c>
      <c r="E1421" s="15" t="s">
        <v>4225</v>
      </c>
    </row>
    <row r="1422" spans="1:5" x14ac:dyDescent="0.15">
      <c r="A1422" s="14" t="s">
        <v>4191</v>
      </c>
      <c r="B1422" s="5" t="s">
        <v>4226</v>
      </c>
      <c r="C1422" s="5" t="s">
        <v>4227</v>
      </c>
      <c r="D1422" s="5" t="s">
        <v>6739</v>
      </c>
      <c r="E1422" s="15" t="s">
        <v>4228</v>
      </c>
    </row>
    <row r="1423" spans="1:5" x14ac:dyDescent="0.15">
      <c r="A1423" s="14" t="s">
        <v>4191</v>
      </c>
      <c r="B1423" s="5" t="s">
        <v>4229</v>
      </c>
      <c r="C1423" s="5" t="s">
        <v>4230</v>
      </c>
      <c r="D1423" s="5" t="s">
        <v>6740</v>
      </c>
      <c r="E1423" s="15" t="s">
        <v>4231</v>
      </c>
    </row>
    <row r="1424" spans="1:5" x14ac:dyDescent="0.15">
      <c r="A1424" s="14" t="s">
        <v>4191</v>
      </c>
      <c r="B1424" s="5" t="s">
        <v>4232</v>
      </c>
      <c r="C1424" s="5" t="s">
        <v>4233</v>
      </c>
      <c r="D1424" s="5" t="s">
        <v>6741</v>
      </c>
      <c r="E1424" s="15" t="s">
        <v>4234</v>
      </c>
    </row>
    <row r="1425" spans="1:5" x14ac:dyDescent="0.15">
      <c r="A1425" s="14" t="s">
        <v>4191</v>
      </c>
      <c r="B1425" s="5" t="s">
        <v>4235</v>
      </c>
      <c r="C1425" s="5" t="s">
        <v>4236</v>
      </c>
      <c r="D1425" s="5" t="s">
        <v>6742</v>
      </c>
      <c r="E1425" s="15" t="s">
        <v>4237</v>
      </c>
    </row>
    <row r="1426" spans="1:5" x14ac:dyDescent="0.15">
      <c r="A1426" s="14" t="s">
        <v>4191</v>
      </c>
      <c r="B1426" s="5" t="s">
        <v>4238</v>
      </c>
      <c r="C1426" s="5" t="s">
        <v>4239</v>
      </c>
      <c r="D1426" s="5" t="s">
        <v>6743</v>
      </c>
      <c r="E1426" s="15" t="s">
        <v>4240</v>
      </c>
    </row>
    <row r="1427" spans="1:5" x14ac:dyDescent="0.15">
      <c r="A1427" s="14" t="s">
        <v>4191</v>
      </c>
      <c r="B1427" s="5" t="s">
        <v>4241</v>
      </c>
      <c r="C1427" s="5" t="s">
        <v>4242</v>
      </c>
      <c r="D1427" s="5" t="s">
        <v>6744</v>
      </c>
      <c r="E1427" s="15" t="s">
        <v>4243</v>
      </c>
    </row>
    <row r="1428" spans="1:5" x14ac:dyDescent="0.15">
      <c r="A1428" s="14" t="s">
        <v>4191</v>
      </c>
      <c r="B1428" s="5" t="s">
        <v>4244</v>
      </c>
      <c r="C1428" s="5" t="s">
        <v>4245</v>
      </c>
      <c r="D1428" s="5" t="s">
        <v>6745</v>
      </c>
      <c r="E1428" s="15" t="s">
        <v>4246</v>
      </c>
    </row>
    <row r="1429" spans="1:5" x14ac:dyDescent="0.15">
      <c r="A1429" s="14" t="s">
        <v>4191</v>
      </c>
      <c r="B1429" s="5" t="s">
        <v>4247</v>
      </c>
      <c r="C1429" s="5" t="s">
        <v>4248</v>
      </c>
      <c r="D1429" s="5" t="s">
        <v>6746</v>
      </c>
      <c r="E1429" s="15" t="s">
        <v>4249</v>
      </c>
    </row>
    <row r="1430" spans="1:5" x14ac:dyDescent="0.15">
      <c r="A1430" s="14" t="s">
        <v>4191</v>
      </c>
      <c r="B1430" s="5" t="s">
        <v>4250</v>
      </c>
      <c r="C1430" s="5" t="s">
        <v>4251</v>
      </c>
      <c r="D1430" s="5" t="s">
        <v>6747</v>
      </c>
      <c r="E1430" s="15" t="s">
        <v>4252</v>
      </c>
    </row>
    <row r="1431" spans="1:5" x14ac:dyDescent="0.15">
      <c r="A1431" s="14" t="s">
        <v>4191</v>
      </c>
      <c r="B1431" s="5" t="s">
        <v>4253</v>
      </c>
      <c r="C1431" s="5" t="s">
        <v>4254</v>
      </c>
      <c r="D1431" s="5" t="s">
        <v>6748</v>
      </c>
      <c r="E1431" s="15" t="s">
        <v>4255</v>
      </c>
    </row>
    <row r="1432" spans="1:5" x14ac:dyDescent="0.15">
      <c r="A1432" s="14" t="s">
        <v>4191</v>
      </c>
      <c r="B1432" s="5" t="s">
        <v>4256</v>
      </c>
      <c r="C1432" s="5" t="s">
        <v>4257</v>
      </c>
      <c r="D1432" s="5" t="s">
        <v>6749</v>
      </c>
      <c r="E1432" s="15" t="s">
        <v>4258</v>
      </c>
    </row>
    <row r="1433" spans="1:5" x14ac:dyDescent="0.15">
      <c r="A1433" s="14" t="s">
        <v>4191</v>
      </c>
      <c r="B1433" s="5" t="s">
        <v>4259</v>
      </c>
      <c r="C1433" s="5" t="s">
        <v>4260</v>
      </c>
      <c r="D1433" s="5" t="s">
        <v>6750</v>
      </c>
      <c r="E1433" s="15" t="s">
        <v>4261</v>
      </c>
    </row>
    <row r="1434" spans="1:5" ht="15.6" thickBot="1" x14ac:dyDescent="0.2">
      <c r="A1434" s="14" t="s">
        <v>4191</v>
      </c>
      <c r="B1434" s="5" t="s">
        <v>4262</v>
      </c>
      <c r="C1434" s="5" t="s">
        <v>4263</v>
      </c>
      <c r="D1434" s="5" t="s">
        <v>6751</v>
      </c>
      <c r="E1434" s="15" t="s">
        <v>4264</v>
      </c>
    </row>
    <row r="1435" spans="1:5" ht="15.6" thickTop="1" x14ac:dyDescent="0.15">
      <c r="A1435" s="12" t="s">
        <v>4265</v>
      </c>
      <c r="B1435" s="4" t="s">
        <v>4266</v>
      </c>
      <c r="C1435" s="4"/>
      <c r="D1435" s="4" t="s">
        <v>6752</v>
      </c>
      <c r="E1435" s="13" t="s">
        <v>4267</v>
      </c>
    </row>
    <row r="1436" spans="1:5" x14ac:dyDescent="0.15">
      <c r="A1436" s="14" t="s">
        <v>4265</v>
      </c>
      <c r="B1436" s="5" t="s">
        <v>4268</v>
      </c>
      <c r="C1436" s="5" t="s">
        <v>4269</v>
      </c>
      <c r="D1436" s="5" t="s">
        <v>6753</v>
      </c>
      <c r="E1436" s="15" t="s">
        <v>4270</v>
      </c>
    </row>
    <row r="1437" spans="1:5" x14ac:dyDescent="0.15">
      <c r="A1437" s="14" t="s">
        <v>4265</v>
      </c>
      <c r="B1437" s="5" t="s">
        <v>4271</v>
      </c>
      <c r="C1437" s="5" t="s">
        <v>4272</v>
      </c>
      <c r="D1437" s="5" t="s">
        <v>6754</v>
      </c>
      <c r="E1437" s="15" t="s">
        <v>4273</v>
      </c>
    </row>
    <row r="1438" spans="1:5" x14ac:dyDescent="0.15">
      <c r="A1438" s="14" t="s">
        <v>4265</v>
      </c>
      <c r="B1438" s="5" t="s">
        <v>4274</v>
      </c>
      <c r="C1438" s="5" t="s">
        <v>4275</v>
      </c>
      <c r="D1438" s="5" t="s">
        <v>6755</v>
      </c>
      <c r="E1438" s="15" t="s">
        <v>4276</v>
      </c>
    </row>
    <row r="1439" spans="1:5" x14ac:dyDescent="0.15">
      <c r="A1439" s="14" t="s">
        <v>4265</v>
      </c>
      <c r="B1439" s="5" t="s">
        <v>4277</v>
      </c>
      <c r="C1439" s="5" t="s">
        <v>4278</v>
      </c>
      <c r="D1439" s="5" t="s">
        <v>6756</v>
      </c>
      <c r="E1439" s="15" t="s">
        <v>4279</v>
      </c>
    </row>
    <row r="1440" spans="1:5" x14ac:dyDescent="0.15">
      <c r="A1440" s="14" t="s">
        <v>4265</v>
      </c>
      <c r="B1440" s="5" t="s">
        <v>4280</v>
      </c>
      <c r="C1440" s="5" t="s">
        <v>4281</v>
      </c>
      <c r="D1440" s="5" t="s">
        <v>6757</v>
      </c>
      <c r="E1440" s="15" t="s">
        <v>4282</v>
      </c>
    </row>
    <row r="1441" spans="1:5" x14ac:dyDescent="0.15">
      <c r="A1441" s="14" t="s">
        <v>4265</v>
      </c>
      <c r="B1441" s="5" t="s">
        <v>4283</v>
      </c>
      <c r="C1441" s="5" t="s">
        <v>4284</v>
      </c>
      <c r="D1441" s="5" t="s">
        <v>6758</v>
      </c>
      <c r="E1441" s="15" t="s">
        <v>4285</v>
      </c>
    </row>
    <row r="1442" spans="1:5" x14ac:dyDescent="0.15">
      <c r="A1442" s="14" t="s">
        <v>4265</v>
      </c>
      <c r="B1442" s="5" t="s">
        <v>4286</v>
      </c>
      <c r="C1442" s="5" t="s">
        <v>4287</v>
      </c>
      <c r="D1442" s="5" t="s">
        <v>6759</v>
      </c>
      <c r="E1442" s="15" t="s">
        <v>4288</v>
      </c>
    </row>
    <row r="1443" spans="1:5" x14ac:dyDescent="0.15">
      <c r="A1443" s="14" t="s">
        <v>4265</v>
      </c>
      <c r="B1443" s="5" t="s">
        <v>4289</v>
      </c>
      <c r="C1443" s="5" t="s">
        <v>4290</v>
      </c>
      <c r="D1443" s="5" t="s">
        <v>6760</v>
      </c>
      <c r="E1443" s="15" t="s">
        <v>4291</v>
      </c>
    </row>
    <row r="1444" spans="1:5" x14ac:dyDescent="0.15">
      <c r="A1444" s="14" t="s">
        <v>4265</v>
      </c>
      <c r="B1444" s="5" t="s">
        <v>4292</v>
      </c>
      <c r="C1444" s="5" t="s">
        <v>4293</v>
      </c>
      <c r="D1444" s="5" t="s">
        <v>6761</v>
      </c>
      <c r="E1444" s="15" t="s">
        <v>4294</v>
      </c>
    </row>
    <row r="1445" spans="1:5" x14ac:dyDescent="0.15">
      <c r="A1445" s="14" t="s">
        <v>4265</v>
      </c>
      <c r="B1445" s="5" t="s">
        <v>4295</v>
      </c>
      <c r="C1445" s="5" t="s">
        <v>4296</v>
      </c>
      <c r="D1445" s="5" t="s">
        <v>6762</v>
      </c>
      <c r="E1445" s="15" t="s">
        <v>4297</v>
      </c>
    </row>
    <row r="1446" spans="1:5" x14ac:dyDescent="0.15">
      <c r="A1446" s="14" t="s">
        <v>4265</v>
      </c>
      <c r="B1446" s="5" t="s">
        <v>4298</v>
      </c>
      <c r="C1446" s="5" t="s">
        <v>4299</v>
      </c>
      <c r="D1446" s="5" t="s">
        <v>6763</v>
      </c>
      <c r="E1446" s="15" t="s">
        <v>4300</v>
      </c>
    </row>
    <row r="1447" spans="1:5" x14ac:dyDescent="0.15">
      <c r="A1447" s="14" t="s">
        <v>4265</v>
      </c>
      <c r="B1447" s="5" t="s">
        <v>4301</v>
      </c>
      <c r="C1447" s="5" t="s">
        <v>4302</v>
      </c>
      <c r="D1447" s="5" t="s">
        <v>6764</v>
      </c>
      <c r="E1447" s="15" t="s">
        <v>4303</v>
      </c>
    </row>
    <row r="1448" spans="1:5" x14ac:dyDescent="0.15">
      <c r="A1448" s="14" t="s">
        <v>4265</v>
      </c>
      <c r="B1448" s="5" t="s">
        <v>4304</v>
      </c>
      <c r="C1448" s="5" t="s">
        <v>4305</v>
      </c>
      <c r="D1448" s="5" t="s">
        <v>6765</v>
      </c>
      <c r="E1448" s="15" t="s">
        <v>4306</v>
      </c>
    </row>
    <row r="1449" spans="1:5" x14ac:dyDescent="0.15">
      <c r="A1449" s="14" t="s">
        <v>4265</v>
      </c>
      <c r="B1449" s="5" t="s">
        <v>4307</v>
      </c>
      <c r="C1449" s="5" t="s">
        <v>4308</v>
      </c>
      <c r="D1449" s="5" t="s">
        <v>6766</v>
      </c>
      <c r="E1449" s="15" t="s">
        <v>4309</v>
      </c>
    </row>
    <row r="1450" spans="1:5" x14ac:dyDescent="0.15">
      <c r="A1450" s="14" t="s">
        <v>4265</v>
      </c>
      <c r="B1450" s="5" t="s">
        <v>4310</v>
      </c>
      <c r="C1450" s="5" t="s">
        <v>4311</v>
      </c>
      <c r="D1450" s="5" t="s">
        <v>6767</v>
      </c>
      <c r="E1450" s="15" t="s">
        <v>4312</v>
      </c>
    </row>
    <row r="1451" spans="1:5" x14ac:dyDescent="0.15">
      <c r="A1451" s="14" t="s">
        <v>4265</v>
      </c>
      <c r="B1451" s="5" t="s">
        <v>4313</v>
      </c>
      <c r="C1451" s="5" t="s">
        <v>4314</v>
      </c>
      <c r="D1451" s="5" t="s">
        <v>6768</v>
      </c>
      <c r="E1451" s="15" t="s">
        <v>4315</v>
      </c>
    </row>
    <row r="1452" spans="1:5" ht="15.6" thickBot="1" x14ac:dyDescent="0.2">
      <c r="A1452" s="14" t="s">
        <v>4265</v>
      </c>
      <c r="B1452" s="5" t="s">
        <v>4316</v>
      </c>
      <c r="C1452" s="5" t="s">
        <v>4317</v>
      </c>
      <c r="D1452" s="5" t="s">
        <v>6769</v>
      </c>
      <c r="E1452" s="15" t="s">
        <v>4318</v>
      </c>
    </row>
    <row r="1453" spans="1:5" ht="15.6" thickTop="1" x14ac:dyDescent="0.15">
      <c r="A1453" s="12" t="s">
        <v>4319</v>
      </c>
      <c r="B1453" s="4" t="s">
        <v>4320</v>
      </c>
      <c r="C1453" s="4"/>
      <c r="D1453" s="4" t="s">
        <v>6770</v>
      </c>
      <c r="E1453" s="13" t="s">
        <v>4321</v>
      </c>
    </row>
    <row r="1454" spans="1:5" x14ac:dyDescent="0.15">
      <c r="A1454" s="14" t="s">
        <v>4319</v>
      </c>
      <c r="B1454" s="5" t="s">
        <v>4322</v>
      </c>
      <c r="C1454" s="5" t="s">
        <v>4323</v>
      </c>
      <c r="D1454" s="5" t="s">
        <v>6771</v>
      </c>
      <c r="E1454" s="15" t="s">
        <v>4324</v>
      </c>
    </row>
    <row r="1455" spans="1:5" x14ac:dyDescent="0.15">
      <c r="A1455" s="14" t="s">
        <v>4319</v>
      </c>
      <c r="B1455" s="5" t="s">
        <v>4325</v>
      </c>
      <c r="C1455" s="5" t="s">
        <v>4326</v>
      </c>
      <c r="D1455" s="5" t="s">
        <v>6772</v>
      </c>
      <c r="E1455" s="15" t="s">
        <v>4327</v>
      </c>
    </row>
    <row r="1456" spans="1:5" x14ac:dyDescent="0.15">
      <c r="A1456" s="14" t="s">
        <v>4319</v>
      </c>
      <c r="B1456" s="5" t="s">
        <v>4328</v>
      </c>
      <c r="C1456" s="5" t="s">
        <v>4329</v>
      </c>
      <c r="D1456" s="5" t="s">
        <v>6773</v>
      </c>
      <c r="E1456" s="15" t="s">
        <v>4330</v>
      </c>
    </row>
    <row r="1457" spans="1:5" x14ac:dyDescent="0.15">
      <c r="A1457" s="14" t="s">
        <v>4319</v>
      </c>
      <c r="B1457" s="5" t="s">
        <v>4331</v>
      </c>
      <c r="C1457" s="5" t="s">
        <v>4332</v>
      </c>
      <c r="D1457" s="5" t="s">
        <v>6774</v>
      </c>
      <c r="E1457" s="15" t="s">
        <v>4333</v>
      </c>
    </row>
    <row r="1458" spans="1:5" x14ac:dyDescent="0.15">
      <c r="A1458" s="14" t="s">
        <v>4319</v>
      </c>
      <c r="B1458" s="5" t="s">
        <v>4334</v>
      </c>
      <c r="C1458" s="5" t="s">
        <v>4335</v>
      </c>
      <c r="D1458" s="5" t="s">
        <v>6775</v>
      </c>
      <c r="E1458" s="15" t="s">
        <v>4336</v>
      </c>
    </row>
    <row r="1459" spans="1:5" x14ac:dyDescent="0.15">
      <c r="A1459" s="14" t="s">
        <v>4319</v>
      </c>
      <c r="B1459" s="5" t="s">
        <v>4337</v>
      </c>
      <c r="C1459" s="5" t="s">
        <v>4338</v>
      </c>
      <c r="D1459" s="5" t="s">
        <v>6776</v>
      </c>
      <c r="E1459" s="15" t="s">
        <v>4339</v>
      </c>
    </row>
    <row r="1460" spans="1:5" x14ac:dyDescent="0.15">
      <c r="A1460" s="14" t="s">
        <v>4319</v>
      </c>
      <c r="B1460" s="5" t="s">
        <v>4340</v>
      </c>
      <c r="C1460" s="5" t="s">
        <v>4341</v>
      </c>
      <c r="D1460" s="5" t="s">
        <v>6777</v>
      </c>
      <c r="E1460" s="15" t="s">
        <v>4342</v>
      </c>
    </row>
    <row r="1461" spans="1:5" x14ac:dyDescent="0.15">
      <c r="A1461" s="14" t="s">
        <v>4319</v>
      </c>
      <c r="B1461" s="5" t="s">
        <v>4343</v>
      </c>
      <c r="C1461" s="5" t="s">
        <v>4344</v>
      </c>
      <c r="D1461" s="5" t="s">
        <v>6778</v>
      </c>
      <c r="E1461" s="15" t="s">
        <v>4345</v>
      </c>
    </row>
    <row r="1462" spans="1:5" x14ac:dyDescent="0.15">
      <c r="A1462" s="14" t="s">
        <v>4319</v>
      </c>
      <c r="B1462" s="5" t="s">
        <v>4346</v>
      </c>
      <c r="C1462" s="5" t="s">
        <v>4347</v>
      </c>
      <c r="D1462" s="5" t="s">
        <v>6779</v>
      </c>
      <c r="E1462" s="15" t="s">
        <v>4348</v>
      </c>
    </row>
    <row r="1463" spans="1:5" x14ac:dyDescent="0.15">
      <c r="A1463" s="14" t="s">
        <v>4319</v>
      </c>
      <c r="B1463" s="5" t="s">
        <v>4349</v>
      </c>
      <c r="C1463" s="5" t="s">
        <v>4350</v>
      </c>
      <c r="D1463" s="5" t="s">
        <v>6780</v>
      </c>
      <c r="E1463" s="15" t="s">
        <v>4351</v>
      </c>
    </row>
    <row r="1464" spans="1:5" x14ac:dyDescent="0.15">
      <c r="A1464" s="14" t="s">
        <v>4319</v>
      </c>
      <c r="B1464" s="5" t="s">
        <v>4352</v>
      </c>
      <c r="C1464" s="5" t="s">
        <v>4353</v>
      </c>
      <c r="D1464" s="5" t="s">
        <v>6781</v>
      </c>
      <c r="E1464" s="15" t="s">
        <v>4354</v>
      </c>
    </row>
    <row r="1465" spans="1:5" x14ac:dyDescent="0.15">
      <c r="A1465" s="14" t="s">
        <v>4319</v>
      </c>
      <c r="B1465" s="5" t="s">
        <v>4355</v>
      </c>
      <c r="C1465" s="5" t="s">
        <v>4356</v>
      </c>
      <c r="D1465" s="5" t="s">
        <v>6782</v>
      </c>
      <c r="E1465" s="15" t="s">
        <v>4357</v>
      </c>
    </row>
    <row r="1466" spans="1:5" x14ac:dyDescent="0.15">
      <c r="A1466" s="14" t="s">
        <v>4319</v>
      </c>
      <c r="B1466" s="5" t="s">
        <v>4358</v>
      </c>
      <c r="C1466" s="5" t="s">
        <v>4359</v>
      </c>
      <c r="D1466" s="5" t="s">
        <v>6783</v>
      </c>
      <c r="E1466" s="15" t="s">
        <v>4360</v>
      </c>
    </row>
    <row r="1467" spans="1:5" x14ac:dyDescent="0.15">
      <c r="A1467" s="14" t="s">
        <v>4319</v>
      </c>
      <c r="B1467" s="5" t="s">
        <v>141</v>
      </c>
      <c r="C1467" s="5" t="s">
        <v>4361</v>
      </c>
      <c r="D1467" s="5" t="s">
        <v>6784</v>
      </c>
      <c r="E1467" s="15" t="s">
        <v>4362</v>
      </c>
    </row>
    <row r="1468" spans="1:5" x14ac:dyDescent="0.15">
      <c r="A1468" s="14" t="s">
        <v>4319</v>
      </c>
      <c r="B1468" s="5" t="s">
        <v>4363</v>
      </c>
      <c r="C1468" s="5" t="s">
        <v>4364</v>
      </c>
      <c r="D1468" s="5" t="s">
        <v>6785</v>
      </c>
      <c r="E1468" s="15" t="s">
        <v>4365</v>
      </c>
    </row>
    <row r="1469" spans="1:5" x14ac:dyDescent="0.15">
      <c r="A1469" s="14" t="s">
        <v>4319</v>
      </c>
      <c r="B1469" s="5" t="s">
        <v>4366</v>
      </c>
      <c r="C1469" s="5" t="s">
        <v>4367</v>
      </c>
      <c r="D1469" s="5" t="s">
        <v>6786</v>
      </c>
      <c r="E1469" s="15" t="s">
        <v>4368</v>
      </c>
    </row>
    <row r="1470" spans="1:5" x14ac:dyDescent="0.15">
      <c r="A1470" s="14" t="s">
        <v>4319</v>
      </c>
      <c r="B1470" s="5" t="s">
        <v>4369</v>
      </c>
      <c r="C1470" s="5" t="s">
        <v>4370</v>
      </c>
      <c r="D1470" s="5" t="s">
        <v>6787</v>
      </c>
      <c r="E1470" s="15" t="s">
        <v>4371</v>
      </c>
    </row>
    <row r="1471" spans="1:5" x14ac:dyDescent="0.15">
      <c r="A1471" s="14" t="s">
        <v>4319</v>
      </c>
      <c r="B1471" s="5" t="s">
        <v>4372</v>
      </c>
      <c r="C1471" s="5" t="s">
        <v>4373</v>
      </c>
      <c r="D1471" s="5" t="s">
        <v>6788</v>
      </c>
      <c r="E1471" s="15" t="s">
        <v>4374</v>
      </c>
    </row>
    <row r="1472" spans="1:5" x14ac:dyDescent="0.15">
      <c r="A1472" s="14" t="s">
        <v>4319</v>
      </c>
      <c r="B1472" s="5" t="s">
        <v>4375</v>
      </c>
      <c r="C1472" s="5" t="s">
        <v>3259</v>
      </c>
      <c r="D1472" s="5" t="s">
        <v>6789</v>
      </c>
      <c r="E1472" s="15" t="s">
        <v>4376</v>
      </c>
    </row>
    <row r="1473" spans="1:5" ht="15.6" thickBot="1" x14ac:dyDescent="0.2">
      <c r="A1473" s="14" t="s">
        <v>4319</v>
      </c>
      <c r="B1473" s="5" t="s">
        <v>4377</v>
      </c>
      <c r="C1473" s="5" t="s">
        <v>4378</v>
      </c>
      <c r="D1473" s="5" t="s">
        <v>6790</v>
      </c>
      <c r="E1473" s="15" t="s">
        <v>4379</v>
      </c>
    </row>
    <row r="1474" spans="1:5" ht="15.6" thickTop="1" x14ac:dyDescent="0.15">
      <c r="A1474" s="12" t="s">
        <v>4380</v>
      </c>
      <c r="B1474" s="4" t="s">
        <v>4381</v>
      </c>
      <c r="C1474" s="4"/>
      <c r="D1474" s="4" t="s">
        <v>6791</v>
      </c>
      <c r="E1474" s="13" t="s">
        <v>4382</v>
      </c>
    </row>
    <row r="1475" spans="1:5" x14ac:dyDescent="0.15">
      <c r="A1475" s="14" t="s">
        <v>4380</v>
      </c>
      <c r="B1475" s="5" t="s">
        <v>4383</v>
      </c>
      <c r="C1475" s="5" t="s">
        <v>4384</v>
      </c>
      <c r="D1475" s="5" t="s">
        <v>6792</v>
      </c>
      <c r="E1475" s="15" t="s">
        <v>4385</v>
      </c>
    </row>
    <row r="1476" spans="1:5" x14ac:dyDescent="0.15">
      <c r="A1476" s="14" t="s">
        <v>4380</v>
      </c>
      <c r="B1476" s="5" t="s">
        <v>4386</v>
      </c>
      <c r="C1476" s="5" t="s">
        <v>4387</v>
      </c>
      <c r="D1476" s="5" t="s">
        <v>6793</v>
      </c>
      <c r="E1476" s="15" t="s">
        <v>4388</v>
      </c>
    </row>
    <row r="1477" spans="1:5" x14ac:dyDescent="0.15">
      <c r="A1477" s="14" t="s">
        <v>4380</v>
      </c>
      <c r="B1477" s="5" t="s">
        <v>4389</v>
      </c>
      <c r="C1477" s="5" t="s">
        <v>4390</v>
      </c>
      <c r="D1477" s="5" t="s">
        <v>6794</v>
      </c>
      <c r="E1477" s="15" t="s">
        <v>4391</v>
      </c>
    </row>
    <row r="1478" spans="1:5" x14ac:dyDescent="0.15">
      <c r="A1478" s="14" t="s">
        <v>4380</v>
      </c>
      <c r="B1478" s="5" t="s">
        <v>4392</v>
      </c>
      <c r="C1478" s="5" t="s">
        <v>4393</v>
      </c>
      <c r="D1478" s="5" t="s">
        <v>6795</v>
      </c>
      <c r="E1478" s="15" t="s">
        <v>4394</v>
      </c>
    </row>
    <row r="1479" spans="1:5" x14ac:dyDescent="0.15">
      <c r="A1479" s="14" t="s">
        <v>4380</v>
      </c>
      <c r="B1479" s="5" t="s">
        <v>4395</v>
      </c>
      <c r="C1479" s="5" t="s">
        <v>4396</v>
      </c>
      <c r="D1479" s="5" t="s">
        <v>6796</v>
      </c>
      <c r="E1479" s="15" t="s">
        <v>4397</v>
      </c>
    </row>
    <row r="1480" spans="1:5" x14ac:dyDescent="0.15">
      <c r="A1480" s="14" t="s">
        <v>4380</v>
      </c>
      <c r="B1480" s="5" t="s">
        <v>4398</v>
      </c>
      <c r="C1480" s="5" t="s">
        <v>4399</v>
      </c>
      <c r="D1480" s="5" t="s">
        <v>6797</v>
      </c>
      <c r="E1480" s="15" t="s">
        <v>4400</v>
      </c>
    </row>
    <row r="1481" spans="1:5" x14ac:dyDescent="0.15">
      <c r="A1481" s="14" t="s">
        <v>4380</v>
      </c>
      <c r="B1481" s="5" t="s">
        <v>4401</v>
      </c>
      <c r="C1481" s="5" t="s">
        <v>4402</v>
      </c>
      <c r="D1481" s="5" t="s">
        <v>6798</v>
      </c>
      <c r="E1481" s="15" t="s">
        <v>4403</v>
      </c>
    </row>
    <row r="1482" spans="1:5" x14ac:dyDescent="0.15">
      <c r="A1482" s="14" t="s">
        <v>4380</v>
      </c>
      <c r="B1482" s="5" t="s">
        <v>4404</v>
      </c>
      <c r="C1482" s="5" t="s">
        <v>4405</v>
      </c>
      <c r="D1482" s="5" t="s">
        <v>6799</v>
      </c>
      <c r="E1482" s="15" t="s">
        <v>4406</v>
      </c>
    </row>
    <row r="1483" spans="1:5" x14ac:dyDescent="0.15">
      <c r="A1483" s="14" t="s">
        <v>4380</v>
      </c>
      <c r="B1483" s="5" t="s">
        <v>4407</v>
      </c>
      <c r="C1483" s="5" t="s">
        <v>4408</v>
      </c>
      <c r="D1483" s="5" t="s">
        <v>6800</v>
      </c>
      <c r="E1483" s="15" t="s">
        <v>4409</v>
      </c>
    </row>
    <row r="1484" spans="1:5" x14ac:dyDescent="0.15">
      <c r="A1484" s="14" t="s">
        <v>4380</v>
      </c>
      <c r="B1484" s="5" t="s">
        <v>4410</v>
      </c>
      <c r="C1484" s="5" t="s">
        <v>3072</v>
      </c>
      <c r="D1484" s="5" t="s">
        <v>6801</v>
      </c>
      <c r="E1484" s="15" t="s">
        <v>4411</v>
      </c>
    </row>
    <row r="1485" spans="1:5" x14ac:dyDescent="0.15">
      <c r="A1485" s="14" t="s">
        <v>4380</v>
      </c>
      <c r="B1485" s="5" t="s">
        <v>4412</v>
      </c>
      <c r="C1485" s="5" t="s">
        <v>4413</v>
      </c>
      <c r="D1485" s="5" t="s">
        <v>6802</v>
      </c>
      <c r="E1485" s="15" t="s">
        <v>4414</v>
      </c>
    </row>
    <row r="1486" spans="1:5" x14ac:dyDescent="0.15">
      <c r="A1486" s="14" t="s">
        <v>4380</v>
      </c>
      <c r="B1486" s="5" t="s">
        <v>4415</v>
      </c>
      <c r="C1486" s="5" t="s">
        <v>4416</v>
      </c>
      <c r="D1486" s="5" t="s">
        <v>6803</v>
      </c>
      <c r="E1486" s="15" t="s">
        <v>4417</v>
      </c>
    </row>
    <row r="1487" spans="1:5" x14ac:dyDescent="0.15">
      <c r="A1487" s="14" t="s">
        <v>4380</v>
      </c>
      <c r="B1487" s="5" t="s">
        <v>4418</v>
      </c>
      <c r="C1487" s="5" t="s">
        <v>4419</v>
      </c>
      <c r="D1487" s="5" t="s">
        <v>6804</v>
      </c>
      <c r="E1487" s="15" t="s">
        <v>4420</v>
      </c>
    </row>
    <row r="1488" spans="1:5" x14ac:dyDescent="0.15">
      <c r="A1488" s="14" t="s">
        <v>4380</v>
      </c>
      <c r="B1488" s="5" t="s">
        <v>4421</v>
      </c>
      <c r="C1488" s="5" t="s">
        <v>4422</v>
      </c>
      <c r="D1488" s="5" t="s">
        <v>6805</v>
      </c>
      <c r="E1488" s="15" t="s">
        <v>4423</v>
      </c>
    </row>
    <row r="1489" spans="1:5" x14ac:dyDescent="0.15">
      <c r="A1489" s="14" t="s">
        <v>4380</v>
      </c>
      <c r="B1489" s="5" t="s">
        <v>4424</v>
      </c>
      <c r="C1489" s="5" t="s">
        <v>4425</v>
      </c>
      <c r="D1489" s="5" t="s">
        <v>6806</v>
      </c>
      <c r="E1489" s="15" t="s">
        <v>4426</v>
      </c>
    </row>
    <row r="1490" spans="1:5" x14ac:dyDescent="0.15">
      <c r="A1490" s="14" t="s">
        <v>4380</v>
      </c>
      <c r="B1490" s="5" t="s">
        <v>4427</v>
      </c>
      <c r="C1490" s="5" t="s">
        <v>4428</v>
      </c>
      <c r="D1490" s="5" t="s">
        <v>6807</v>
      </c>
      <c r="E1490" s="15" t="s">
        <v>4429</v>
      </c>
    </row>
    <row r="1491" spans="1:5" x14ac:dyDescent="0.15">
      <c r="A1491" s="14" t="s">
        <v>4380</v>
      </c>
      <c r="B1491" s="5" t="s">
        <v>4430</v>
      </c>
      <c r="C1491" s="5" t="s">
        <v>4431</v>
      </c>
      <c r="D1491" s="5" t="s">
        <v>6808</v>
      </c>
      <c r="E1491" s="15" t="s">
        <v>4432</v>
      </c>
    </row>
    <row r="1492" spans="1:5" x14ac:dyDescent="0.15">
      <c r="A1492" s="14" t="s">
        <v>4380</v>
      </c>
      <c r="B1492" s="5" t="s">
        <v>4433</v>
      </c>
      <c r="C1492" s="5" t="s">
        <v>4434</v>
      </c>
      <c r="D1492" s="5" t="s">
        <v>6809</v>
      </c>
      <c r="E1492" s="15" t="s">
        <v>4435</v>
      </c>
    </row>
    <row r="1493" spans="1:5" x14ac:dyDescent="0.15">
      <c r="A1493" s="14" t="s">
        <v>4380</v>
      </c>
      <c r="B1493" s="5" t="s">
        <v>4436</v>
      </c>
      <c r="C1493" s="5" t="s">
        <v>4437</v>
      </c>
      <c r="D1493" s="5" t="s">
        <v>6810</v>
      </c>
      <c r="E1493" s="15" t="s">
        <v>4438</v>
      </c>
    </row>
    <row r="1494" spans="1:5" x14ac:dyDescent="0.15">
      <c r="A1494" s="14" t="s">
        <v>4380</v>
      </c>
      <c r="B1494" s="5" t="s">
        <v>4439</v>
      </c>
      <c r="C1494" s="5" t="s">
        <v>4440</v>
      </c>
      <c r="D1494" s="5" t="s">
        <v>6811</v>
      </c>
      <c r="E1494" s="15" t="s">
        <v>4441</v>
      </c>
    </row>
    <row r="1495" spans="1:5" x14ac:dyDescent="0.15">
      <c r="A1495" s="14" t="s">
        <v>4380</v>
      </c>
      <c r="B1495" s="5" t="s">
        <v>4442</v>
      </c>
      <c r="C1495" s="5" t="s">
        <v>4443</v>
      </c>
      <c r="D1495" s="5" t="s">
        <v>6812</v>
      </c>
      <c r="E1495" s="15" t="s">
        <v>4444</v>
      </c>
    </row>
    <row r="1496" spans="1:5" x14ac:dyDescent="0.15">
      <c r="A1496" s="14" t="s">
        <v>4380</v>
      </c>
      <c r="B1496" s="5" t="s">
        <v>4445</v>
      </c>
      <c r="C1496" s="5" t="s">
        <v>4446</v>
      </c>
      <c r="D1496" s="5" t="s">
        <v>6813</v>
      </c>
      <c r="E1496" s="15" t="s">
        <v>4447</v>
      </c>
    </row>
    <row r="1497" spans="1:5" x14ac:dyDescent="0.15">
      <c r="A1497" s="14" t="s">
        <v>4380</v>
      </c>
      <c r="B1497" s="5" t="s">
        <v>4448</v>
      </c>
      <c r="C1497" s="5" t="s">
        <v>4449</v>
      </c>
      <c r="D1497" s="5" t="s">
        <v>6814</v>
      </c>
      <c r="E1497" s="15" t="s">
        <v>4450</v>
      </c>
    </row>
    <row r="1498" spans="1:5" x14ac:dyDescent="0.15">
      <c r="A1498" s="14" t="s">
        <v>4380</v>
      </c>
      <c r="B1498" s="5" t="s">
        <v>4451</v>
      </c>
      <c r="C1498" s="5" t="s">
        <v>4452</v>
      </c>
      <c r="D1498" s="5" t="s">
        <v>6815</v>
      </c>
      <c r="E1498" s="15" t="s">
        <v>4453</v>
      </c>
    </row>
    <row r="1499" spans="1:5" x14ac:dyDescent="0.15">
      <c r="A1499" s="14" t="s">
        <v>4380</v>
      </c>
      <c r="B1499" s="5" t="s">
        <v>4454</v>
      </c>
      <c r="C1499" s="5" t="s">
        <v>4455</v>
      </c>
      <c r="D1499" s="5" t="s">
        <v>6816</v>
      </c>
      <c r="E1499" s="15" t="s">
        <v>4456</v>
      </c>
    </row>
    <row r="1500" spans="1:5" x14ac:dyDescent="0.15">
      <c r="A1500" s="14" t="s">
        <v>4380</v>
      </c>
      <c r="B1500" s="5" t="s">
        <v>4457</v>
      </c>
      <c r="C1500" s="5" t="s">
        <v>4458</v>
      </c>
      <c r="D1500" s="5" t="s">
        <v>6817</v>
      </c>
      <c r="E1500" s="15" t="s">
        <v>4459</v>
      </c>
    </row>
    <row r="1501" spans="1:5" x14ac:dyDescent="0.15">
      <c r="A1501" s="14" t="s">
        <v>4380</v>
      </c>
      <c r="B1501" s="5" t="s">
        <v>4460</v>
      </c>
      <c r="C1501" s="5" t="s">
        <v>4461</v>
      </c>
      <c r="D1501" s="5" t="s">
        <v>6818</v>
      </c>
      <c r="E1501" s="15" t="s">
        <v>4462</v>
      </c>
    </row>
    <row r="1502" spans="1:5" x14ac:dyDescent="0.15">
      <c r="A1502" s="14" t="s">
        <v>4380</v>
      </c>
      <c r="B1502" s="5" t="s">
        <v>4463</v>
      </c>
      <c r="C1502" s="5" t="s">
        <v>4464</v>
      </c>
      <c r="D1502" s="5" t="s">
        <v>6819</v>
      </c>
      <c r="E1502" s="15" t="s">
        <v>4465</v>
      </c>
    </row>
    <row r="1503" spans="1:5" x14ac:dyDescent="0.15">
      <c r="A1503" s="14" t="s">
        <v>4380</v>
      </c>
      <c r="B1503" s="5" t="s">
        <v>4466</v>
      </c>
      <c r="C1503" s="5" t="s">
        <v>4467</v>
      </c>
      <c r="D1503" s="5" t="s">
        <v>6820</v>
      </c>
      <c r="E1503" s="15" t="s">
        <v>4468</v>
      </c>
    </row>
    <row r="1504" spans="1:5" x14ac:dyDescent="0.15">
      <c r="A1504" s="14" t="s">
        <v>4380</v>
      </c>
      <c r="B1504" s="5" t="s">
        <v>4469</v>
      </c>
      <c r="C1504" s="5" t="s">
        <v>4470</v>
      </c>
      <c r="D1504" s="5" t="s">
        <v>6821</v>
      </c>
      <c r="E1504" s="15" t="s">
        <v>4471</v>
      </c>
    </row>
    <row r="1505" spans="1:5" x14ac:dyDescent="0.15">
      <c r="A1505" s="14" t="s">
        <v>4380</v>
      </c>
      <c r="B1505" s="5" t="s">
        <v>4472</v>
      </c>
      <c r="C1505" s="5" t="s">
        <v>4473</v>
      </c>
      <c r="D1505" s="5" t="s">
        <v>6822</v>
      </c>
      <c r="E1505" s="15" t="s">
        <v>4474</v>
      </c>
    </row>
    <row r="1506" spans="1:5" x14ac:dyDescent="0.15">
      <c r="A1506" s="14" t="s">
        <v>4380</v>
      </c>
      <c r="B1506" s="5" t="s">
        <v>4475</v>
      </c>
      <c r="C1506" s="5" t="s">
        <v>4476</v>
      </c>
      <c r="D1506" s="5" t="s">
        <v>6823</v>
      </c>
      <c r="E1506" s="15" t="s">
        <v>4477</v>
      </c>
    </row>
    <row r="1507" spans="1:5" x14ac:dyDescent="0.15">
      <c r="A1507" s="14" t="s">
        <v>4380</v>
      </c>
      <c r="B1507" s="5" t="s">
        <v>4478</v>
      </c>
      <c r="C1507" s="5" t="s">
        <v>4479</v>
      </c>
      <c r="D1507" s="5" t="s">
        <v>6824</v>
      </c>
      <c r="E1507" s="15" t="s">
        <v>4480</v>
      </c>
    </row>
    <row r="1508" spans="1:5" ht="15.6" thickBot="1" x14ac:dyDescent="0.2">
      <c r="A1508" s="14" t="s">
        <v>4380</v>
      </c>
      <c r="B1508" s="5" t="s">
        <v>4481</v>
      </c>
      <c r="C1508" s="5" t="s">
        <v>4482</v>
      </c>
      <c r="D1508" s="5" t="s">
        <v>6825</v>
      </c>
      <c r="E1508" s="15" t="s">
        <v>4483</v>
      </c>
    </row>
    <row r="1509" spans="1:5" ht="15.6" thickTop="1" x14ac:dyDescent="0.15">
      <c r="A1509" s="12" t="s">
        <v>4484</v>
      </c>
      <c r="B1509" s="4" t="s">
        <v>4485</v>
      </c>
      <c r="C1509" s="4"/>
      <c r="D1509" s="4" t="s">
        <v>6826</v>
      </c>
      <c r="E1509" s="13" t="s">
        <v>4486</v>
      </c>
    </row>
    <row r="1510" spans="1:5" x14ac:dyDescent="0.15">
      <c r="A1510" s="14" t="s">
        <v>4484</v>
      </c>
      <c r="B1510" s="5" t="s">
        <v>4487</v>
      </c>
      <c r="C1510" s="5" t="s">
        <v>4488</v>
      </c>
      <c r="D1510" s="5" t="s">
        <v>6827</v>
      </c>
      <c r="E1510" s="15" t="s">
        <v>4489</v>
      </c>
    </row>
    <row r="1511" spans="1:5" x14ac:dyDescent="0.15">
      <c r="A1511" s="14" t="s">
        <v>4484</v>
      </c>
      <c r="B1511" s="5" t="s">
        <v>4490</v>
      </c>
      <c r="C1511" s="5" t="s">
        <v>4491</v>
      </c>
      <c r="D1511" s="5" t="s">
        <v>6828</v>
      </c>
      <c r="E1511" s="15" t="s">
        <v>4492</v>
      </c>
    </row>
    <row r="1512" spans="1:5" x14ac:dyDescent="0.15">
      <c r="A1512" s="14" t="s">
        <v>4484</v>
      </c>
      <c r="B1512" s="5" t="s">
        <v>4493</v>
      </c>
      <c r="C1512" s="5" t="s">
        <v>4494</v>
      </c>
      <c r="D1512" s="5" t="s">
        <v>6829</v>
      </c>
      <c r="E1512" s="15" t="s">
        <v>4495</v>
      </c>
    </row>
    <row r="1513" spans="1:5" x14ac:dyDescent="0.15">
      <c r="A1513" s="14" t="s">
        <v>4484</v>
      </c>
      <c r="B1513" s="5" t="s">
        <v>4496</v>
      </c>
      <c r="C1513" s="5" t="s">
        <v>4497</v>
      </c>
      <c r="D1513" s="5" t="s">
        <v>6830</v>
      </c>
      <c r="E1513" s="15" t="s">
        <v>4498</v>
      </c>
    </row>
    <row r="1514" spans="1:5" x14ac:dyDescent="0.15">
      <c r="A1514" s="14" t="s">
        <v>4484</v>
      </c>
      <c r="B1514" s="5" t="s">
        <v>4499</v>
      </c>
      <c r="C1514" s="5" t="s">
        <v>4500</v>
      </c>
      <c r="D1514" s="5" t="s">
        <v>6831</v>
      </c>
      <c r="E1514" s="15" t="s">
        <v>4501</v>
      </c>
    </row>
    <row r="1515" spans="1:5" x14ac:dyDescent="0.15">
      <c r="A1515" s="14" t="s">
        <v>4484</v>
      </c>
      <c r="B1515" s="5" t="s">
        <v>4502</v>
      </c>
      <c r="C1515" s="5" t="s">
        <v>4503</v>
      </c>
      <c r="D1515" s="5" t="s">
        <v>6832</v>
      </c>
      <c r="E1515" s="15" t="s">
        <v>4504</v>
      </c>
    </row>
    <row r="1516" spans="1:5" x14ac:dyDescent="0.15">
      <c r="A1516" s="14" t="s">
        <v>4484</v>
      </c>
      <c r="B1516" s="5" t="s">
        <v>4505</v>
      </c>
      <c r="C1516" s="5" t="s">
        <v>4506</v>
      </c>
      <c r="D1516" s="5" t="s">
        <v>6833</v>
      </c>
      <c r="E1516" s="15" t="s">
        <v>4507</v>
      </c>
    </row>
    <row r="1517" spans="1:5" x14ac:dyDescent="0.15">
      <c r="A1517" s="14" t="s">
        <v>4484</v>
      </c>
      <c r="B1517" s="5" t="s">
        <v>4508</v>
      </c>
      <c r="C1517" s="5" t="s">
        <v>4509</v>
      </c>
      <c r="D1517" s="5" t="s">
        <v>6834</v>
      </c>
      <c r="E1517" s="15" t="s">
        <v>4510</v>
      </c>
    </row>
    <row r="1518" spans="1:5" x14ac:dyDescent="0.15">
      <c r="A1518" s="14" t="s">
        <v>4484</v>
      </c>
      <c r="B1518" s="5" t="s">
        <v>4511</v>
      </c>
      <c r="C1518" s="5" t="s">
        <v>4512</v>
      </c>
      <c r="D1518" s="5" t="s">
        <v>6835</v>
      </c>
      <c r="E1518" s="15" t="s">
        <v>4513</v>
      </c>
    </row>
    <row r="1519" spans="1:5" x14ac:dyDescent="0.15">
      <c r="A1519" s="14" t="s">
        <v>4484</v>
      </c>
      <c r="B1519" s="5" t="s">
        <v>4514</v>
      </c>
      <c r="C1519" s="5" t="s">
        <v>4515</v>
      </c>
      <c r="D1519" s="5" t="s">
        <v>6836</v>
      </c>
      <c r="E1519" s="15" t="s">
        <v>4516</v>
      </c>
    </row>
    <row r="1520" spans="1:5" x14ac:dyDescent="0.15">
      <c r="A1520" s="14" t="s">
        <v>4484</v>
      </c>
      <c r="B1520" s="5" t="s">
        <v>4517</v>
      </c>
      <c r="C1520" s="5" t="s">
        <v>4518</v>
      </c>
      <c r="D1520" s="5" t="s">
        <v>6837</v>
      </c>
      <c r="E1520" s="15" t="s">
        <v>4519</v>
      </c>
    </row>
    <row r="1521" spans="1:5" x14ac:dyDescent="0.15">
      <c r="A1521" s="14" t="s">
        <v>4484</v>
      </c>
      <c r="B1521" s="5" t="s">
        <v>4520</v>
      </c>
      <c r="C1521" s="5" t="s">
        <v>4521</v>
      </c>
      <c r="D1521" s="5" t="s">
        <v>6838</v>
      </c>
      <c r="E1521" s="15" t="s">
        <v>4522</v>
      </c>
    </row>
    <row r="1522" spans="1:5" x14ac:dyDescent="0.15">
      <c r="A1522" s="14" t="s">
        <v>4484</v>
      </c>
      <c r="B1522" s="5" t="s">
        <v>4523</v>
      </c>
      <c r="C1522" s="5" t="s">
        <v>4524</v>
      </c>
      <c r="D1522" s="5" t="s">
        <v>6839</v>
      </c>
      <c r="E1522" s="15" t="s">
        <v>4525</v>
      </c>
    </row>
    <row r="1523" spans="1:5" x14ac:dyDescent="0.15">
      <c r="A1523" s="14" t="s">
        <v>4484</v>
      </c>
      <c r="B1523" s="5" t="s">
        <v>4526</v>
      </c>
      <c r="C1523" s="5" t="s">
        <v>4527</v>
      </c>
      <c r="D1523" s="5" t="s">
        <v>6840</v>
      </c>
      <c r="E1523" s="15" t="s">
        <v>4528</v>
      </c>
    </row>
    <row r="1524" spans="1:5" x14ac:dyDescent="0.15">
      <c r="A1524" s="14" t="s">
        <v>4484</v>
      </c>
      <c r="B1524" s="5" t="s">
        <v>4529</v>
      </c>
      <c r="C1524" s="5" t="s">
        <v>4530</v>
      </c>
      <c r="D1524" s="5" t="s">
        <v>6841</v>
      </c>
      <c r="E1524" s="15" t="s">
        <v>4531</v>
      </c>
    </row>
    <row r="1525" spans="1:5" x14ac:dyDescent="0.15">
      <c r="A1525" s="14" t="s">
        <v>4484</v>
      </c>
      <c r="B1525" s="5" t="s">
        <v>4532</v>
      </c>
      <c r="C1525" s="5" t="s">
        <v>4533</v>
      </c>
      <c r="D1525" s="5" t="s">
        <v>6842</v>
      </c>
      <c r="E1525" s="15" t="s">
        <v>4534</v>
      </c>
    </row>
    <row r="1526" spans="1:5" x14ac:dyDescent="0.15">
      <c r="A1526" s="14" t="s">
        <v>4484</v>
      </c>
      <c r="B1526" s="5" t="s">
        <v>4535</v>
      </c>
      <c r="C1526" s="5" t="s">
        <v>4536</v>
      </c>
      <c r="D1526" s="5" t="s">
        <v>6843</v>
      </c>
      <c r="E1526" s="15" t="s">
        <v>4537</v>
      </c>
    </row>
    <row r="1527" spans="1:5" x14ac:dyDescent="0.15">
      <c r="A1527" s="14" t="s">
        <v>4484</v>
      </c>
      <c r="B1527" s="5" t="s">
        <v>4538</v>
      </c>
      <c r="C1527" s="5" t="s">
        <v>4539</v>
      </c>
      <c r="D1527" s="5" t="s">
        <v>6844</v>
      </c>
      <c r="E1527" s="15" t="s">
        <v>4540</v>
      </c>
    </row>
    <row r="1528" spans="1:5" x14ac:dyDescent="0.15">
      <c r="A1528" s="14" t="s">
        <v>4484</v>
      </c>
      <c r="B1528" s="5" t="s">
        <v>4541</v>
      </c>
      <c r="C1528" s="5" t="s">
        <v>4542</v>
      </c>
      <c r="D1528" s="5" t="s">
        <v>6845</v>
      </c>
      <c r="E1528" s="15" t="s">
        <v>4543</v>
      </c>
    </row>
    <row r="1529" spans="1:5" x14ac:dyDescent="0.15">
      <c r="A1529" s="14" t="s">
        <v>4484</v>
      </c>
      <c r="B1529" s="5" t="s">
        <v>4544</v>
      </c>
      <c r="C1529" s="5" t="s">
        <v>4545</v>
      </c>
      <c r="D1529" s="5" t="s">
        <v>6846</v>
      </c>
      <c r="E1529" s="15" t="s">
        <v>4546</v>
      </c>
    </row>
    <row r="1530" spans="1:5" x14ac:dyDescent="0.15">
      <c r="A1530" s="14" t="s">
        <v>4484</v>
      </c>
      <c r="B1530" s="5" t="s">
        <v>4547</v>
      </c>
      <c r="C1530" s="5" t="s">
        <v>1274</v>
      </c>
      <c r="D1530" s="5" t="s">
        <v>6847</v>
      </c>
      <c r="E1530" s="15" t="s">
        <v>4548</v>
      </c>
    </row>
    <row r="1531" spans="1:5" x14ac:dyDescent="0.15">
      <c r="A1531" s="14" t="s">
        <v>4484</v>
      </c>
      <c r="B1531" s="5" t="s">
        <v>4549</v>
      </c>
      <c r="C1531" s="5" t="s">
        <v>4550</v>
      </c>
      <c r="D1531" s="5" t="s">
        <v>6848</v>
      </c>
      <c r="E1531" s="15" t="s">
        <v>4551</v>
      </c>
    </row>
    <row r="1532" spans="1:5" x14ac:dyDescent="0.15">
      <c r="A1532" s="14" t="s">
        <v>4484</v>
      </c>
      <c r="B1532" s="5" t="s">
        <v>4552</v>
      </c>
      <c r="C1532" s="5" t="s">
        <v>4553</v>
      </c>
      <c r="D1532" s="5" t="s">
        <v>6849</v>
      </c>
      <c r="E1532" s="15" t="s">
        <v>4554</v>
      </c>
    </row>
    <row r="1533" spans="1:5" x14ac:dyDescent="0.15">
      <c r="A1533" s="14" t="s">
        <v>4484</v>
      </c>
      <c r="B1533" s="5" t="s">
        <v>4555</v>
      </c>
      <c r="C1533" s="5" t="s">
        <v>4556</v>
      </c>
      <c r="D1533" s="5" t="s">
        <v>6850</v>
      </c>
      <c r="E1533" s="15" t="s">
        <v>4557</v>
      </c>
    </row>
    <row r="1534" spans="1:5" x14ac:dyDescent="0.15">
      <c r="A1534" s="14" t="s">
        <v>4484</v>
      </c>
      <c r="B1534" s="5" t="s">
        <v>4558</v>
      </c>
      <c r="C1534" s="5" t="s">
        <v>4559</v>
      </c>
      <c r="D1534" s="5" t="s">
        <v>6851</v>
      </c>
      <c r="E1534" s="15" t="s">
        <v>4560</v>
      </c>
    </row>
    <row r="1535" spans="1:5" x14ac:dyDescent="0.15">
      <c r="A1535" s="14" t="s">
        <v>4484</v>
      </c>
      <c r="B1535" s="5" t="s">
        <v>4561</v>
      </c>
      <c r="C1535" s="5" t="s">
        <v>4562</v>
      </c>
      <c r="D1535" s="5" t="s">
        <v>6852</v>
      </c>
      <c r="E1535" s="15" t="s">
        <v>4563</v>
      </c>
    </row>
    <row r="1536" spans="1:5" x14ac:dyDescent="0.15">
      <c r="A1536" s="14" t="s">
        <v>4484</v>
      </c>
      <c r="B1536" s="5" t="s">
        <v>4564</v>
      </c>
      <c r="C1536" s="5" t="s">
        <v>4565</v>
      </c>
      <c r="D1536" s="5" t="s">
        <v>6853</v>
      </c>
      <c r="E1536" s="15" t="s">
        <v>4566</v>
      </c>
    </row>
    <row r="1537" spans="1:5" x14ac:dyDescent="0.15">
      <c r="A1537" s="14" t="s">
        <v>4484</v>
      </c>
      <c r="B1537" s="5" t="s">
        <v>4567</v>
      </c>
      <c r="C1537" s="5" t="s">
        <v>4568</v>
      </c>
      <c r="D1537" s="5" t="s">
        <v>6854</v>
      </c>
      <c r="E1537" s="15" t="s">
        <v>4569</v>
      </c>
    </row>
    <row r="1538" spans="1:5" x14ac:dyDescent="0.15">
      <c r="A1538" s="14" t="s">
        <v>4570</v>
      </c>
      <c r="B1538" s="5" t="s">
        <v>4571</v>
      </c>
      <c r="C1538" s="5" t="s">
        <v>4572</v>
      </c>
      <c r="D1538" s="5" t="s">
        <v>6855</v>
      </c>
      <c r="E1538" s="15" t="s">
        <v>4573</v>
      </c>
    </row>
    <row r="1539" spans="1:5" x14ac:dyDescent="0.15">
      <c r="A1539" s="14" t="s">
        <v>4484</v>
      </c>
      <c r="B1539" s="5" t="s">
        <v>4574</v>
      </c>
      <c r="C1539" s="5" t="s">
        <v>4575</v>
      </c>
      <c r="D1539" s="5" t="s">
        <v>6856</v>
      </c>
      <c r="E1539" s="15" t="s">
        <v>4576</v>
      </c>
    </row>
    <row r="1540" spans="1:5" x14ac:dyDescent="0.15">
      <c r="A1540" s="14" t="s">
        <v>4484</v>
      </c>
      <c r="B1540" s="5" t="s">
        <v>4577</v>
      </c>
      <c r="C1540" s="5" t="s">
        <v>4578</v>
      </c>
      <c r="D1540" s="5" t="s">
        <v>6857</v>
      </c>
      <c r="E1540" s="15" t="s">
        <v>4579</v>
      </c>
    </row>
    <row r="1541" spans="1:5" x14ac:dyDescent="0.15">
      <c r="A1541" s="14" t="s">
        <v>4484</v>
      </c>
      <c r="B1541" s="5" t="s">
        <v>4580</v>
      </c>
      <c r="C1541" s="5" t="s">
        <v>4581</v>
      </c>
      <c r="D1541" s="5" t="s">
        <v>6858</v>
      </c>
      <c r="E1541" s="15" t="s">
        <v>4582</v>
      </c>
    </row>
    <row r="1542" spans="1:5" x14ac:dyDescent="0.15">
      <c r="A1542" s="14" t="s">
        <v>4484</v>
      </c>
      <c r="B1542" s="5" t="s">
        <v>4583</v>
      </c>
      <c r="C1542" s="5" t="s">
        <v>4584</v>
      </c>
      <c r="D1542" s="5" t="s">
        <v>6859</v>
      </c>
      <c r="E1542" s="15" t="s">
        <v>4585</v>
      </c>
    </row>
    <row r="1543" spans="1:5" x14ac:dyDescent="0.15">
      <c r="A1543" s="14" t="s">
        <v>4484</v>
      </c>
      <c r="B1543" s="5" t="s">
        <v>4586</v>
      </c>
      <c r="C1543" s="5" t="s">
        <v>4587</v>
      </c>
      <c r="D1543" s="5" t="s">
        <v>6860</v>
      </c>
      <c r="E1543" s="15" t="s">
        <v>4588</v>
      </c>
    </row>
    <row r="1544" spans="1:5" x14ac:dyDescent="0.15">
      <c r="A1544" s="14" t="s">
        <v>4484</v>
      </c>
      <c r="B1544" s="5" t="s">
        <v>4589</v>
      </c>
      <c r="C1544" s="5" t="s">
        <v>4590</v>
      </c>
      <c r="D1544" s="5" t="s">
        <v>6861</v>
      </c>
      <c r="E1544" s="15" t="s">
        <v>4591</v>
      </c>
    </row>
    <row r="1545" spans="1:5" x14ac:dyDescent="0.15">
      <c r="A1545" s="14" t="s">
        <v>4484</v>
      </c>
      <c r="B1545" s="5" t="s">
        <v>4592</v>
      </c>
      <c r="C1545" s="5" t="s">
        <v>4593</v>
      </c>
      <c r="D1545" s="5" t="s">
        <v>6862</v>
      </c>
      <c r="E1545" s="15" t="s">
        <v>4594</v>
      </c>
    </row>
    <row r="1546" spans="1:5" x14ac:dyDescent="0.15">
      <c r="A1546" s="14" t="s">
        <v>4484</v>
      </c>
      <c r="B1546" s="5" t="s">
        <v>4595</v>
      </c>
      <c r="C1546" s="5" t="s">
        <v>4596</v>
      </c>
      <c r="D1546" s="5" t="s">
        <v>6863</v>
      </c>
      <c r="E1546" s="15" t="s">
        <v>4597</v>
      </c>
    </row>
    <row r="1547" spans="1:5" x14ac:dyDescent="0.15">
      <c r="A1547" s="14" t="s">
        <v>4484</v>
      </c>
      <c r="B1547" s="5" t="s">
        <v>4598</v>
      </c>
      <c r="C1547" s="5" t="s">
        <v>4599</v>
      </c>
      <c r="D1547" s="5" t="s">
        <v>6864</v>
      </c>
      <c r="E1547" s="15" t="s">
        <v>4600</v>
      </c>
    </row>
    <row r="1548" spans="1:5" x14ac:dyDescent="0.15">
      <c r="A1548" s="14" t="s">
        <v>4484</v>
      </c>
      <c r="B1548" s="5" t="s">
        <v>4601</v>
      </c>
      <c r="C1548" s="5" t="s">
        <v>4602</v>
      </c>
      <c r="D1548" s="5" t="s">
        <v>6865</v>
      </c>
      <c r="E1548" s="15" t="s">
        <v>4603</v>
      </c>
    </row>
    <row r="1549" spans="1:5" x14ac:dyDescent="0.15">
      <c r="A1549" s="14" t="s">
        <v>4484</v>
      </c>
      <c r="B1549" s="5" t="s">
        <v>4604</v>
      </c>
      <c r="C1549" s="5" t="s">
        <v>4605</v>
      </c>
      <c r="D1549" s="5" t="s">
        <v>6866</v>
      </c>
      <c r="E1549" s="15" t="s">
        <v>4606</v>
      </c>
    </row>
    <row r="1550" spans="1:5" x14ac:dyDescent="0.15">
      <c r="A1550" s="14" t="s">
        <v>4484</v>
      </c>
      <c r="B1550" s="5" t="s">
        <v>4607</v>
      </c>
      <c r="C1550" s="5" t="s">
        <v>4608</v>
      </c>
      <c r="D1550" s="5" t="s">
        <v>6867</v>
      </c>
      <c r="E1550" s="15" t="s">
        <v>4609</v>
      </c>
    </row>
    <row r="1551" spans="1:5" x14ac:dyDescent="0.15">
      <c r="A1551" s="14" t="s">
        <v>4484</v>
      </c>
      <c r="B1551" s="5" t="s">
        <v>4610</v>
      </c>
      <c r="C1551" s="5" t="s">
        <v>4611</v>
      </c>
      <c r="D1551" s="5" t="s">
        <v>6868</v>
      </c>
      <c r="E1551" s="15" t="s">
        <v>4612</v>
      </c>
    </row>
    <row r="1552" spans="1:5" x14ac:dyDescent="0.15">
      <c r="A1552" s="14" t="s">
        <v>4484</v>
      </c>
      <c r="B1552" s="5" t="s">
        <v>4613</v>
      </c>
      <c r="C1552" s="5" t="s">
        <v>4614</v>
      </c>
      <c r="D1552" s="5" t="s">
        <v>6869</v>
      </c>
      <c r="E1552" s="15" t="s">
        <v>4615</v>
      </c>
    </row>
    <row r="1553" spans="1:5" x14ac:dyDescent="0.15">
      <c r="A1553" s="14" t="s">
        <v>4484</v>
      </c>
      <c r="B1553" s="5" t="s">
        <v>4616</v>
      </c>
      <c r="C1553" s="5" t="s">
        <v>4617</v>
      </c>
      <c r="D1553" s="5" t="s">
        <v>6870</v>
      </c>
      <c r="E1553" s="15" t="s">
        <v>4618</v>
      </c>
    </row>
    <row r="1554" spans="1:5" x14ac:dyDescent="0.15">
      <c r="A1554" s="14" t="s">
        <v>4484</v>
      </c>
      <c r="B1554" s="5" t="s">
        <v>4619</v>
      </c>
      <c r="C1554" s="5" t="s">
        <v>4620</v>
      </c>
      <c r="D1554" s="5" t="s">
        <v>6871</v>
      </c>
      <c r="E1554" s="15" t="s">
        <v>4621</v>
      </c>
    </row>
    <row r="1555" spans="1:5" x14ac:dyDescent="0.15">
      <c r="A1555" s="14" t="s">
        <v>4484</v>
      </c>
      <c r="B1555" s="5" t="s">
        <v>4622</v>
      </c>
      <c r="C1555" s="5" t="s">
        <v>4623</v>
      </c>
      <c r="D1555" s="5" t="s">
        <v>6872</v>
      </c>
      <c r="E1555" s="15" t="s">
        <v>4624</v>
      </c>
    </row>
    <row r="1556" spans="1:5" x14ac:dyDescent="0.15">
      <c r="A1556" s="14" t="s">
        <v>4484</v>
      </c>
      <c r="B1556" s="5" t="s">
        <v>4625</v>
      </c>
      <c r="C1556" s="5" t="s">
        <v>4626</v>
      </c>
      <c r="D1556" s="5" t="s">
        <v>6873</v>
      </c>
      <c r="E1556" s="15" t="s">
        <v>4627</v>
      </c>
    </row>
    <row r="1557" spans="1:5" x14ac:dyDescent="0.15">
      <c r="A1557" s="14" t="s">
        <v>4484</v>
      </c>
      <c r="B1557" s="5" t="s">
        <v>3823</v>
      </c>
      <c r="C1557" s="5" t="s">
        <v>4628</v>
      </c>
      <c r="D1557" s="5" t="s">
        <v>6874</v>
      </c>
      <c r="E1557" s="15" t="s">
        <v>4629</v>
      </c>
    </row>
    <row r="1558" spans="1:5" x14ac:dyDescent="0.15">
      <c r="A1558" s="14" t="s">
        <v>4484</v>
      </c>
      <c r="B1558" s="5" t="s">
        <v>4630</v>
      </c>
      <c r="C1558" s="5" t="s">
        <v>4631</v>
      </c>
      <c r="D1558" s="5" t="s">
        <v>6875</v>
      </c>
      <c r="E1558" s="15" t="s">
        <v>4632</v>
      </c>
    </row>
    <row r="1559" spans="1:5" x14ac:dyDescent="0.15">
      <c r="A1559" s="14" t="s">
        <v>4484</v>
      </c>
      <c r="B1559" s="5" t="s">
        <v>4633</v>
      </c>
      <c r="C1559" s="5" t="s">
        <v>4634</v>
      </c>
      <c r="D1559" s="5" t="s">
        <v>6876</v>
      </c>
      <c r="E1559" s="15" t="s">
        <v>4635</v>
      </c>
    </row>
    <row r="1560" spans="1:5" x14ac:dyDescent="0.15">
      <c r="A1560" s="14" t="s">
        <v>4484</v>
      </c>
      <c r="B1560" s="5" t="s">
        <v>4636</v>
      </c>
      <c r="C1560" s="5" t="s">
        <v>4637</v>
      </c>
      <c r="D1560" s="5" t="s">
        <v>6877</v>
      </c>
      <c r="E1560" s="15" t="s">
        <v>4638</v>
      </c>
    </row>
    <row r="1561" spans="1:5" x14ac:dyDescent="0.15">
      <c r="A1561" s="14" t="s">
        <v>4484</v>
      </c>
      <c r="B1561" s="5" t="s">
        <v>851</v>
      </c>
      <c r="C1561" s="5" t="s">
        <v>852</v>
      </c>
      <c r="D1561" s="5" t="s">
        <v>6878</v>
      </c>
      <c r="E1561" s="15" t="s">
        <v>4639</v>
      </c>
    </row>
    <row r="1562" spans="1:5" x14ac:dyDescent="0.15">
      <c r="A1562" s="14" t="s">
        <v>4484</v>
      </c>
      <c r="B1562" s="5" t="s">
        <v>4640</v>
      </c>
      <c r="C1562" s="5" t="s">
        <v>4641</v>
      </c>
      <c r="D1562" s="5" t="s">
        <v>6879</v>
      </c>
      <c r="E1562" s="15" t="s">
        <v>4642</v>
      </c>
    </row>
    <row r="1563" spans="1:5" x14ac:dyDescent="0.15">
      <c r="A1563" s="14" t="s">
        <v>4484</v>
      </c>
      <c r="B1563" s="5" t="s">
        <v>4643</v>
      </c>
      <c r="C1563" s="5" t="s">
        <v>4644</v>
      </c>
      <c r="D1563" s="5" t="s">
        <v>6880</v>
      </c>
      <c r="E1563" s="15" t="s">
        <v>4645</v>
      </c>
    </row>
    <row r="1564" spans="1:5" x14ac:dyDescent="0.15">
      <c r="A1564" s="14" t="s">
        <v>4484</v>
      </c>
      <c r="B1564" s="5" t="s">
        <v>4646</v>
      </c>
      <c r="C1564" s="5" t="s">
        <v>4647</v>
      </c>
      <c r="D1564" s="5" t="s">
        <v>6881</v>
      </c>
      <c r="E1564" s="15" t="s">
        <v>4648</v>
      </c>
    </row>
    <row r="1565" spans="1:5" x14ac:dyDescent="0.15">
      <c r="A1565" s="14" t="s">
        <v>4484</v>
      </c>
      <c r="B1565" s="5" t="s">
        <v>4649</v>
      </c>
      <c r="C1565" s="5" t="s">
        <v>4650</v>
      </c>
      <c r="D1565" s="5" t="s">
        <v>6882</v>
      </c>
      <c r="E1565" s="15" t="s">
        <v>4651</v>
      </c>
    </row>
    <row r="1566" spans="1:5" x14ac:dyDescent="0.15">
      <c r="A1566" s="14" t="s">
        <v>4484</v>
      </c>
      <c r="B1566" s="5" t="s">
        <v>4652</v>
      </c>
      <c r="C1566" s="5" t="s">
        <v>4653</v>
      </c>
      <c r="D1566" s="5" t="s">
        <v>6883</v>
      </c>
      <c r="E1566" s="15" t="s">
        <v>4654</v>
      </c>
    </row>
    <row r="1567" spans="1:5" x14ac:dyDescent="0.15">
      <c r="A1567" s="14" t="s">
        <v>4484</v>
      </c>
      <c r="B1567" s="5" t="s">
        <v>4655</v>
      </c>
      <c r="C1567" s="5" t="s">
        <v>4656</v>
      </c>
      <c r="D1567" s="5" t="s">
        <v>6884</v>
      </c>
      <c r="E1567" s="15" t="s">
        <v>4657</v>
      </c>
    </row>
    <row r="1568" spans="1:5" x14ac:dyDescent="0.15">
      <c r="A1568" s="14" t="s">
        <v>4484</v>
      </c>
      <c r="B1568" s="5" t="s">
        <v>4658</v>
      </c>
      <c r="C1568" s="5" t="s">
        <v>4659</v>
      </c>
      <c r="D1568" s="5" t="s">
        <v>6885</v>
      </c>
      <c r="E1568" s="15" t="s">
        <v>4660</v>
      </c>
    </row>
    <row r="1569" spans="1:5" ht="15.6" thickBot="1" x14ac:dyDescent="0.2">
      <c r="A1569" s="14" t="s">
        <v>4484</v>
      </c>
      <c r="B1569" s="5" t="s">
        <v>4661</v>
      </c>
      <c r="C1569" s="5" t="s">
        <v>4662</v>
      </c>
      <c r="D1569" s="5" t="s">
        <v>6886</v>
      </c>
      <c r="E1569" s="15" t="s">
        <v>4663</v>
      </c>
    </row>
    <row r="1570" spans="1:5" ht="15.6" thickTop="1" x14ac:dyDescent="0.15">
      <c r="A1570" s="12" t="s">
        <v>4664</v>
      </c>
      <c r="B1570" s="4" t="s">
        <v>4665</v>
      </c>
      <c r="C1570" s="4"/>
      <c r="D1570" s="4" t="s">
        <v>6887</v>
      </c>
      <c r="E1570" s="13" t="s">
        <v>4666</v>
      </c>
    </row>
    <row r="1571" spans="1:5" x14ac:dyDescent="0.15">
      <c r="A1571" s="14" t="s">
        <v>4664</v>
      </c>
      <c r="B1571" s="5" t="s">
        <v>4667</v>
      </c>
      <c r="C1571" s="5" t="s">
        <v>4668</v>
      </c>
      <c r="D1571" s="5" t="s">
        <v>6888</v>
      </c>
      <c r="E1571" s="15" t="s">
        <v>4669</v>
      </c>
    </row>
    <row r="1572" spans="1:5" x14ac:dyDescent="0.15">
      <c r="A1572" s="14" t="s">
        <v>4664</v>
      </c>
      <c r="B1572" s="5" t="s">
        <v>4670</v>
      </c>
      <c r="C1572" s="5" t="s">
        <v>4671</v>
      </c>
      <c r="D1572" s="5" t="s">
        <v>6889</v>
      </c>
      <c r="E1572" s="15" t="s">
        <v>4672</v>
      </c>
    </row>
    <row r="1573" spans="1:5" x14ac:dyDescent="0.15">
      <c r="A1573" s="14" t="s">
        <v>4664</v>
      </c>
      <c r="B1573" s="5" t="s">
        <v>4673</v>
      </c>
      <c r="C1573" s="5" t="s">
        <v>4674</v>
      </c>
      <c r="D1573" s="5" t="s">
        <v>6890</v>
      </c>
      <c r="E1573" s="15" t="s">
        <v>4675</v>
      </c>
    </row>
    <row r="1574" spans="1:5" x14ac:dyDescent="0.15">
      <c r="A1574" s="14" t="s">
        <v>4664</v>
      </c>
      <c r="B1574" s="5" t="s">
        <v>4676</v>
      </c>
      <c r="C1574" s="5" t="s">
        <v>4677</v>
      </c>
      <c r="D1574" s="5" t="s">
        <v>6891</v>
      </c>
      <c r="E1574" s="15" t="s">
        <v>4678</v>
      </c>
    </row>
    <row r="1575" spans="1:5" x14ac:dyDescent="0.15">
      <c r="A1575" s="14" t="s">
        <v>4664</v>
      </c>
      <c r="B1575" s="5" t="s">
        <v>4679</v>
      </c>
      <c r="C1575" s="5" t="s">
        <v>4680</v>
      </c>
      <c r="D1575" s="5" t="s">
        <v>6892</v>
      </c>
      <c r="E1575" s="15" t="s">
        <v>4681</v>
      </c>
    </row>
    <row r="1576" spans="1:5" x14ac:dyDescent="0.15">
      <c r="A1576" s="14" t="s">
        <v>4664</v>
      </c>
      <c r="B1576" s="5" t="s">
        <v>4682</v>
      </c>
      <c r="C1576" s="5" t="s">
        <v>4683</v>
      </c>
      <c r="D1576" s="5" t="s">
        <v>6893</v>
      </c>
      <c r="E1576" s="15" t="s">
        <v>4684</v>
      </c>
    </row>
    <row r="1577" spans="1:5" x14ac:dyDescent="0.15">
      <c r="A1577" s="14" t="s">
        <v>4664</v>
      </c>
      <c r="B1577" s="5" t="s">
        <v>4685</v>
      </c>
      <c r="C1577" s="5" t="s">
        <v>1316</v>
      </c>
      <c r="D1577" s="5" t="s">
        <v>6894</v>
      </c>
      <c r="E1577" s="15" t="s">
        <v>4686</v>
      </c>
    </row>
    <row r="1578" spans="1:5" x14ac:dyDescent="0.15">
      <c r="A1578" s="14" t="s">
        <v>4664</v>
      </c>
      <c r="B1578" s="5" t="s">
        <v>4687</v>
      </c>
      <c r="C1578" s="5" t="s">
        <v>4688</v>
      </c>
      <c r="D1578" s="5" t="s">
        <v>6895</v>
      </c>
      <c r="E1578" s="15" t="s">
        <v>4689</v>
      </c>
    </row>
    <row r="1579" spans="1:5" x14ac:dyDescent="0.15">
      <c r="A1579" s="14" t="s">
        <v>4664</v>
      </c>
      <c r="B1579" s="5" t="s">
        <v>4690</v>
      </c>
      <c r="C1579" s="5" t="s">
        <v>4691</v>
      </c>
      <c r="D1579" s="5" t="s">
        <v>6896</v>
      </c>
      <c r="E1579" s="15" t="s">
        <v>4692</v>
      </c>
    </row>
    <row r="1580" spans="1:5" x14ac:dyDescent="0.15">
      <c r="A1580" s="14" t="s">
        <v>4664</v>
      </c>
      <c r="B1580" s="5" t="s">
        <v>4693</v>
      </c>
      <c r="C1580" s="5" t="s">
        <v>4694</v>
      </c>
      <c r="D1580" s="5" t="s">
        <v>6897</v>
      </c>
      <c r="E1580" s="15" t="s">
        <v>4695</v>
      </c>
    </row>
    <row r="1581" spans="1:5" x14ac:dyDescent="0.15">
      <c r="A1581" s="14" t="s">
        <v>4664</v>
      </c>
      <c r="B1581" s="5" t="s">
        <v>4696</v>
      </c>
      <c r="C1581" s="5" t="s">
        <v>4697</v>
      </c>
      <c r="D1581" s="5" t="s">
        <v>6898</v>
      </c>
      <c r="E1581" s="15" t="s">
        <v>4698</v>
      </c>
    </row>
    <row r="1582" spans="1:5" x14ac:dyDescent="0.15">
      <c r="A1582" s="14" t="s">
        <v>4664</v>
      </c>
      <c r="B1582" s="5" t="s">
        <v>4699</v>
      </c>
      <c r="C1582" s="5" t="s">
        <v>4700</v>
      </c>
      <c r="D1582" s="5" t="s">
        <v>6899</v>
      </c>
      <c r="E1582" s="15" t="s">
        <v>4701</v>
      </c>
    </row>
    <row r="1583" spans="1:5" x14ac:dyDescent="0.15">
      <c r="A1583" s="14" t="s">
        <v>4664</v>
      </c>
      <c r="B1583" s="5" t="s">
        <v>4702</v>
      </c>
      <c r="C1583" s="5" t="s">
        <v>4703</v>
      </c>
      <c r="D1583" s="5" t="s">
        <v>6900</v>
      </c>
      <c r="E1583" s="15" t="s">
        <v>4704</v>
      </c>
    </row>
    <row r="1584" spans="1:5" x14ac:dyDescent="0.15">
      <c r="A1584" s="14" t="s">
        <v>4664</v>
      </c>
      <c r="B1584" s="5" t="s">
        <v>4705</v>
      </c>
      <c r="C1584" s="5" t="s">
        <v>4706</v>
      </c>
      <c r="D1584" s="5" t="s">
        <v>6901</v>
      </c>
      <c r="E1584" s="15" t="s">
        <v>4707</v>
      </c>
    </row>
    <row r="1585" spans="1:5" x14ac:dyDescent="0.15">
      <c r="A1585" s="14" t="s">
        <v>4664</v>
      </c>
      <c r="B1585" s="5" t="s">
        <v>4708</v>
      </c>
      <c r="C1585" s="5" t="s">
        <v>4709</v>
      </c>
      <c r="D1585" s="5" t="s">
        <v>6902</v>
      </c>
      <c r="E1585" s="15" t="s">
        <v>4710</v>
      </c>
    </row>
    <row r="1586" spans="1:5" x14ac:dyDescent="0.15">
      <c r="A1586" s="14" t="s">
        <v>4664</v>
      </c>
      <c r="B1586" s="5" t="s">
        <v>4711</v>
      </c>
      <c r="C1586" s="5" t="s">
        <v>4712</v>
      </c>
      <c r="D1586" s="5" t="s">
        <v>6903</v>
      </c>
      <c r="E1586" s="15" t="s">
        <v>4713</v>
      </c>
    </row>
    <row r="1587" spans="1:5" x14ac:dyDescent="0.15">
      <c r="A1587" s="14" t="s">
        <v>4664</v>
      </c>
      <c r="B1587" s="5" t="s">
        <v>4714</v>
      </c>
      <c r="C1587" s="5" t="s">
        <v>4715</v>
      </c>
      <c r="D1587" s="5" t="s">
        <v>6904</v>
      </c>
      <c r="E1587" s="15" t="s">
        <v>4716</v>
      </c>
    </row>
    <row r="1588" spans="1:5" x14ac:dyDescent="0.15">
      <c r="A1588" s="14" t="s">
        <v>4664</v>
      </c>
      <c r="B1588" s="5" t="s">
        <v>4717</v>
      </c>
      <c r="C1588" s="5" t="s">
        <v>4718</v>
      </c>
      <c r="D1588" s="5" t="s">
        <v>6905</v>
      </c>
      <c r="E1588" s="15" t="s">
        <v>4719</v>
      </c>
    </row>
    <row r="1589" spans="1:5" x14ac:dyDescent="0.15">
      <c r="A1589" s="14" t="s">
        <v>4664</v>
      </c>
      <c r="B1589" s="5" t="s">
        <v>4720</v>
      </c>
      <c r="C1589" s="5" t="s">
        <v>4721</v>
      </c>
      <c r="D1589" s="5" t="s">
        <v>6906</v>
      </c>
      <c r="E1589" s="15" t="s">
        <v>4722</v>
      </c>
    </row>
    <row r="1590" spans="1:5" ht="15.6" thickBot="1" x14ac:dyDescent="0.2">
      <c r="A1590" s="14" t="s">
        <v>4664</v>
      </c>
      <c r="B1590" s="5" t="s">
        <v>4723</v>
      </c>
      <c r="C1590" s="5" t="s">
        <v>4724</v>
      </c>
      <c r="D1590" s="5" t="s">
        <v>6907</v>
      </c>
      <c r="E1590" s="15" t="s">
        <v>4725</v>
      </c>
    </row>
    <row r="1591" spans="1:5" ht="15.6" thickTop="1" x14ac:dyDescent="0.15">
      <c r="A1591" s="12" t="s">
        <v>4726</v>
      </c>
      <c r="B1591" s="4" t="s">
        <v>4727</v>
      </c>
      <c r="C1591" s="4"/>
      <c r="D1591" s="4" t="s">
        <v>6908</v>
      </c>
      <c r="E1591" s="13" t="s">
        <v>4728</v>
      </c>
    </row>
    <row r="1592" spans="1:5" x14ac:dyDescent="0.15">
      <c r="A1592" s="14" t="s">
        <v>4726</v>
      </c>
      <c r="B1592" s="5" t="s">
        <v>4729</v>
      </c>
      <c r="C1592" s="5" t="s">
        <v>4730</v>
      </c>
      <c r="D1592" s="5" t="s">
        <v>6909</v>
      </c>
      <c r="E1592" s="15" t="s">
        <v>4731</v>
      </c>
    </row>
    <row r="1593" spans="1:5" x14ac:dyDescent="0.15">
      <c r="A1593" s="14" t="s">
        <v>4726</v>
      </c>
      <c r="B1593" s="5" t="s">
        <v>4732</v>
      </c>
      <c r="C1593" s="5" t="s">
        <v>4733</v>
      </c>
      <c r="D1593" s="5" t="s">
        <v>6910</v>
      </c>
      <c r="E1593" s="15" t="s">
        <v>4734</v>
      </c>
    </row>
    <row r="1594" spans="1:5" x14ac:dyDescent="0.15">
      <c r="A1594" s="14" t="s">
        <v>4726</v>
      </c>
      <c r="B1594" s="5" t="s">
        <v>4735</v>
      </c>
      <c r="C1594" s="5" t="s">
        <v>4736</v>
      </c>
      <c r="D1594" s="5" t="s">
        <v>6911</v>
      </c>
      <c r="E1594" s="15" t="s">
        <v>4737</v>
      </c>
    </row>
    <row r="1595" spans="1:5" x14ac:dyDescent="0.15">
      <c r="A1595" s="14" t="s">
        <v>4726</v>
      </c>
      <c r="B1595" s="5" t="s">
        <v>4738</v>
      </c>
      <c r="C1595" s="5" t="s">
        <v>4739</v>
      </c>
      <c r="D1595" s="5" t="s">
        <v>6912</v>
      </c>
      <c r="E1595" s="15" t="s">
        <v>4740</v>
      </c>
    </row>
    <row r="1596" spans="1:5" x14ac:dyDescent="0.15">
      <c r="A1596" s="14" t="s">
        <v>4726</v>
      </c>
      <c r="B1596" s="5" t="s">
        <v>4741</v>
      </c>
      <c r="C1596" s="5" t="s">
        <v>4742</v>
      </c>
      <c r="D1596" s="5" t="s">
        <v>6913</v>
      </c>
      <c r="E1596" s="15" t="s">
        <v>4743</v>
      </c>
    </row>
    <row r="1597" spans="1:5" x14ac:dyDescent="0.15">
      <c r="A1597" s="14" t="s">
        <v>4726</v>
      </c>
      <c r="B1597" s="5" t="s">
        <v>4744</v>
      </c>
      <c r="C1597" s="5" t="s">
        <v>4745</v>
      </c>
      <c r="D1597" s="5" t="s">
        <v>6914</v>
      </c>
      <c r="E1597" s="15" t="s">
        <v>4746</v>
      </c>
    </row>
    <row r="1598" spans="1:5" x14ac:dyDescent="0.15">
      <c r="A1598" s="14" t="s">
        <v>4726</v>
      </c>
      <c r="B1598" s="5" t="s">
        <v>4747</v>
      </c>
      <c r="C1598" s="5" t="s">
        <v>4748</v>
      </c>
      <c r="D1598" s="5" t="s">
        <v>6915</v>
      </c>
      <c r="E1598" s="15" t="s">
        <v>4749</v>
      </c>
    </row>
    <row r="1599" spans="1:5" x14ac:dyDescent="0.15">
      <c r="A1599" s="14" t="s">
        <v>4726</v>
      </c>
      <c r="B1599" s="5" t="s">
        <v>4750</v>
      </c>
      <c r="C1599" s="5" t="s">
        <v>3045</v>
      </c>
      <c r="D1599" s="5" t="s">
        <v>6916</v>
      </c>
      <c r="E1599" s="15" t="s">
        <v>4751</v>
      </c>
    </row>
    <row r="1600" spans="1:5" x14ac:dyDescent="0.15">
      <c r="A1600" s="14" t="s">
        <v>4726</v>
      </c>
      <c r="B1600" s="5" t="s">
        <v>4752</v>
      </c>
      <c r="C1600" s="5" t="s">
        <v>4753</v>
      </c>
      <c r="D1600" s="5" t="s">
        <v>6917</v>
      </c>
      <c r="E1600" s="15" t="s">
        <v>4754</v>
      </c>
    </row>
    <row r="1601" spans="1:5" x14ac:dyDescent="0.15">
      <c r="A1601" s="14" t="s">
        <v>4726</v>
      </c>
      <c r="B1601" s="5" t="s">
        <v>4755</v>
      </c>
      <c r="C1601" s="5" t="s">
        <v>4756</v>
      </c>
      <c r="D1601" s="5" t="s">
        <v>6918</v>
      </c>
      <c r="E1601" s="15" t="s">
        <v>4757</v>
      </c>
    </row>
    <row r="1602" spans="1:5" x14ac:dyDescent="0.15">
      <c r="A1602" s="14" t="s">
        <v>4726</v>
      </c>
      <c r="B1602" s="5" t="s">
        <v>4758</v>
      </c>
      <c r="C1602" s="5" t="s">
        <v>4759</v>
      </c>
      <c r="D1602" s="5" t="s">
        <v>6919</v>
      </c>
      <c r="E1602" s="15" t="s">
        <v>4760</v>
      </c>
    </row>
    <row r="1603" spans="1:5" x14ac:dyDescent="0.15">
      <c r="A1603" s="14" t="s">
        <v>4726</v>
      </c>
      <c r="B1603" s="5" t="s">
        <v>4761</v>
      </c>
      <c r="C1603" s="5" t="s">
        <v>4762</v>
      </c>
      <c r="D1603" s="5" t="s">
        <v>6920</v>
      </c>
      <c r="E1603" s="15" t="s">
        <v>4763</v>
      </c>
    </row>
    <row r="1604" spans="1:5" x14ac:dyDescent="0.15">
      <c r="A1604" s="14" t="s">
        <v>4726</v>
      </c>
      <c r="B1604" s="5" t="s">
        <v>4764</v>
      </c>
      <c r="C1604" s="5" t="s">
        <v>4765</v>
      </c>
      <c r="D1604" s="5" t="s">
        <v>6921</v>
      </c>
      <c r="E1604" s="15" t="s">
        <v>4766</v>
      </c>
    </row>
    <row r="1605" spans="1:5" x14ac:dyDescent="0.15">
      <c r="A1605" s="14" t="s">
        <v>4726</v>
      </c>
      <c r="B1605" s="5" t="s">
        <v>4767</v>
      </c>
      <c r="C1605" s="5" t="s">
        <v>4768</v>
      </c>
      <c r="D1605" s="5" t="s">
        <v>6922</v>
      </c>
      <c r="E1605" s="15" t="s">
        <v>4769</v>
      </c>
    </row>
    <row r="1606" spans="1:5" x14ac:dyDescent="0.15">
      <c r="A1606" s="14" t="s">
        <v>4726</v>
      </c>
      <c r="B1606" s="5" t="s">
        <v>4770</v>
      </c>
      <c r="C1606" s="5" t="s">
        <v>4771</v>
      </c>
      <c r="D1606" s="5" t="s">
        <v>6923</v>
      </c>
      <c r="E1606" s="15" t="s">
        <v>4772</v>
      </c>
    </row>
    <row r="1607" spans="1:5" x14ac:dyDescent="0.15">
      <c r="A1607" s="14" t="s">
        <v>4726</v>
      </c>
      <c r="B1607" s="5" t="s">
        <v>4773</v>
      </c>
      <c r="C1607" s="5" t="s">
        <v>4774</v>
      </c>
      <c r="D1607" s="5" t="s">
        <v>6924</v>
      </c>
      <c r="E1607" s="15" t="s">
        <v>4775</v>
      </c>
    </row>
    <row r="1608" spans="1:5" x14ac:dyDescent="0.15">
      <c r="A1608" s="14" t="s">
        <v>4726</v>
      </c>
      <c r="B1608" s="5" t="s">
        <v>4776</v>
      </c>
      <c r="C1608" s="5" t="s">
        <v>4777</v>
      </c>
      <c r="D1608" s="5" t="s">
        <v>6925</v>
      </c>
      <c r="E1608" s="15" t="s">
        <v>4778</v>
      </c>
    </row>
    <row r="1609" spans="1:5" x14ac:dyDescent="0.15">
      <c r="A1609" s="14" t="s">
        <v>4726</v>
      </c>
      <c r="B1609" s="5" t="s">
        <v>4779</v>
      </c>
      <c r="C1609" s="5" t="s">
        <v>4780</v>
      </c>
      <c r="D1609" s="5" t="s">
        <v>6926</v>
      </c>
      <c r="E1609" s="15" t="s">
        <v>4781</v>
      </c>
    </row>
    <row r="1610" spans="1:5" x14ac:dyDescent="0.15">
      <c r="A1610" s="14" t="s">
        <v>4726</v>
      </c>
      <c r="B1610" s="5" t="s">
        <v>4782</v>
      </c>
      <c r="C1610" s="5" t="s">
        <v>4783</v>
      </c>
      <c r="D1610" s="5" t="s">
        <v>6927</v>
      </c>
      <c r="E1610" s="15" t="s">
        <v>4784</v>
      </c>
    </row>
    <row r="1611" spans="1:5" x14ac:dyDescent="0.15">
      <c r="A1611" s="14" t="s">
        <v>4726</v>
      </c>
      <c r="B1611" s="5" t="s">
        <v>4785</v>
      </c>
      <c r="C1611" s="5" t="s">
        <v>4786</v>
      </c>
      <c r="D1611" s="5" t="s">
        <v>6928</v>
      </c>
      <c r="E1611" s="15" t="s">
        <v>4787</v>
      </c>
    </row>
    <row r="1612" spans="1:5" ht="15.6" thickBot="1" x14ac:dyDescent="0.2">
      <c r="A1612" s="14" t="s">
        <v>4726</v>
      </c>
      <c r="B1612" s="5" t="s">
        <v>4788</v>
      </c>
      <c r="C1612" s="5" t="s">
        <v>4789</v>
      </c>
      <c r="D1612" s="5" t="s">
        <v>6929</v>
      </c>
      <c r="E1612" s="15" t="s">
        <v>4790</v>
      </c>
    </row>
    <row r="1613" spans="1:5" ht="15.6" thickTop="1" x14ac:dyDescent="0.15">
      <c r="A1613" s="12" t="s">
        <v>4791</v>
      </c>
      <c r="B1613" s="4" t="s">
        <v>4792</v>
      </c>
      <c r="C1613" s="4"/>
      <c r="D1613" s="4" t="s">
        <v>6930</v>
      </c>
      <c r="E1613" s="13" t="s">
        <v>4793</v>
      </c>
    </row>
    <row r="1614" spans="1:5" x14ac:dyDescent="0.15">
      <c r="A1614" s="14" t="s">
        <v>4791</v>
      </c>
      <c r="B1614" s="5" t="s">
        <v>4794</v>
      </c>
      <c r="C1614" s="5" t="s">
        <v>4795</v>
      </c>
      <c r="D1614" s="5" t="s">
        <v>6931</v>
      </c>
      <c r="E1614" s="15" t="s">
        <v>4796</v>
      </c>
    </row>
    <row r="1615" spans="1:5" x14ac:dyDescent="0.15">
      <c r="A1615" s="14" t="s">
        <v>4791</v>
      </c>
      <c r="B1615" s="5" t="s">
        <v>4797</v>
      </c>
      <c r="C1615" s="5" t="s">
        <v>4798</v>
      </c>
      <c r="D1615" s="5" t="s">
        <v>6932</v>
      </c>
      <c r="E1615" s="15" t="s">
        <v>4799</v>
      </c>
    </row>
    <row r="1616" spans="1:5" x14ac:dyDescent="0.15">
      <c r="A1616" s="14" t="s">
        <v>4791</v>
      </c>
      <c r="B1616" s="5" t="s">
        <v>4800</v>
      </c>
      <c r="C1616" s="5" t="s">
        <v>4801</v>
      </c>
      <c r="D1616" s="5" t="s">
        <v>6933</v>
      </c>
      <c r="E1616" s="15" t="s">
        <v>4802</v>
      </c>
    </row>
    <row r="1617" spans="1:5" x14ac:dyDescent="0.15">
      <c r="A1617" s="14" t="s">
        <v>4791</v>
      </c>
      <c r="B1617" s="5" t="s">
        <v>4803</v>
      </c>
      <c r="C1617" s="5" t="s">
        <v>4804</v>
      </c>
      <c r="D1617" s="5" t="s">
        <v>6934</v>
      </c>
      <c r="E1617" s="15" t="s">
        <v>4805</v>
      </c>
    </row>
    <row r="1618" spans="1:5" x14ac:dyDescent="0.15">
      <c r="A1618" s="14" t="s">
        <v>4791</v>
      </c>
      <c r="B1618" s="5" t="s">
        <v>4806</v>
      </c>
      <c r="C1618" s="5" t="s">
        <v>4807</v>
      </c>
      <c r="D1618" s="5" t="s">
        <v>6935</v>
      </c>
      <c r="E1618" s="15" t="s">
        <v>4808</v>
      </c>
    </row>
    <row r="1619" spans="1:5" x14ac:dyDescent="0.15">
      <c r="A1619" s="14" t="s">
        <v>4791</v>
      </c>
      <c r="B1619" s="5" t="s">
        <v>4809</v>
      </c>
      <c r="C1619" s="5" t="s">
        <v>4810</v>
      </c>
      <c r="D1619" s="5" t="s">
        <v>6936</v>
      </c>
      <c r="E1619" s="15" t="s">
        <v>4811</v>
      </c>
    </row>
    <row r="1620" spans="1:5" x14ac:dyDescent="0.15">
      <c r="A1620" s="14" t="s">
        <v>4791</v>
      </c>
      <c r="B1620" s="5" t="s">
        <v>4812</v>
      </c>
      <c r="C1620" s="5" t="s">
        <v>4813</v>
      </c>
      <c r="D1620" s="5" t="s">
        <v>6937</v>
      </c>
      <c r="E1620" s="15" t="s">
        <v>4814</v>
      </c>
    </row>
    <row r="1621" spans="1:5" x14ac:dyDescent="0.15">
      <c r="A1621" s="14" t="s">
        <v>4791</v>
      </c>
      <c r="B1621" s="5" t="s">
        <v>4815</v>
      </c>
      <c r="C1621" s="5" t="s">
        <v>4816</v>
      </c>
      <c r="D1621" s="5" t="s">
        <v>6938</v>
      </c>
      <c r="E1621" s="15" t="s">
        <v>4817</v>
      </c>
    </row>
    <row r="1622" spans="1:5" x14ac:dyDescent="0.15">
      <c r="A1622" s="14" t="s">
        <v>4791</v>
      </c>
      <c r="B1622" s="5" t="s">
        <v>4818</v>
      </c>
      <c r="C1622" s="5" t="s">
        <v>4819</v>
      </c>
      <c r="D1622" s="5" t="s">
        <v>6939</v>
      </c>
      <c r="E1622" s="15" t="s">
        <v>4820</v>
      </c>
    </row>
    <row r="1623" spans="1:5" x14ac:dyDescent="0.15">
      <c r="A1623" s="14" t="s">
        <v>4791</v>
      </c>
      <c r="B1623" s="5" t="s">
        <v>4821</v>
      </c>
      <c r="C1623" s="5" t="s">
        <v>4822</v>
      </c>
      <c r="D1623" s="5" t="s">
        <v>6940</v>
      </c>
      <c r="E1623" s="15" t="s">
        <v>4823</v>
      </c>
    </row>
    <row r="1624" spans="1:5" x14ac:dyDescent="0.15">
      <c r="A1624" s="14" t="s">
        <v>4791</v>
      </c>
      <c r="B1624" s="5" t="s">
        <v>4824</v>
      </c>
      <c r="C1624" s="5" t="s">
        <v>4825</v>
      </c>
      <c r="D1624" s="5" t="s">
        <v>6941</v>
      </c>
      <c r="E1624" s="15" t="s">
        <v>4826</v>
      </c>
    </row>
    <row r="1625" spans="1:5" x14ac:dyDescent="0.15">
      <c r="A1625" s="14" t="s">
        <v>4791</v>
      </c>
      <c r="B1625" s="5" t="s">
        <v>4827</v>
      </c>
      <c r="C1625" s="5" t="s">
        <v>4828</v>
      </c>
      <c r="D1625" s="5" t="s">
        <v>6942</v>
      </c>
      <c r="E1625" s="15" t="s">
        <v>4829</v>
      </c>
    </row>
    <row r="1626" spans="1:5" x14ac:dyDescent="0.15">
      <c r="A1626" s="14" t="s">
        <v>4791</v>
      </c>
      <c r="B1626" s="5" t="s">
        <v>4830</v>
      </c>
      <c r="C1626" s="5" t="s">
        <v>4831</v>
      </c>
      <c r="D1626" s="5" t="s">
        <v>6943</v>
      </c>
      <c r="E1626" s="15" t="s">
        <v>4832</v>
      </c>
    </row>
    <row r="1627" spans="1:5" x14ac:dyDescent="0.15">
      <c r="A1627" s="14" t="s">
        <v>4791</v>
      </c>
      <c r="B1627" s="5" t="s">
        <v>4833</v>
      </c>
      <c r="C1627" s="5" t="s">
        <v>4834</v>
      </c>
      <c r="D1627" s="5" t="s">
        <v>6944</v>
      </c>
      <c r="E1627" s="15" t="s">
        <v>4835</v>
      </c>
    </row>
    <row r="1628" spans="1:5" x14ac:dyDescent="0.15">
      <c r="A1628" s="14" t="s">
        <v>4791</v>
      </c>
      <c r="B1628" s="5" t="s">
        <v>890</v>
      </c>
      <c r="C1628" s="5" t="s">
        <v>891</v>
      </c>
      <c r="D1628" s="5" t="s">
        <v>6945</v>
      </c>
      <c r="E1628" s="15" t="s">
        <v>4836</v>
      </c>
    </row>
    <row r="1629" spans="1:5" x14ac:dyDescent="0.15">
      <c r="A1629" s="14" t="s">
        <v>4791</v>
      </c>
      <c r="B1629" s="5" t="s">
        <v>4837</v>
      </c>
      <c r="C1629" s="5" t="s">
        <v>4838</v>
      </c>
      <c r="D1629" s="5" t="s">
        <v>6946</v>
      </c>
      <c r="E1629" s="15" t="s">
        <v>4839</v>
      </c>
    </row>
    <row r="1630" spans="1:5" x14ac:dyDescent="0.15">
      <c r="A1630" s="14" t="s">
        <v>4791</v>
      </c>
      <c r="B1630" s="5" t="s">
        <v>4840</v>
      </c>
      <c r="C1630" s="5" t="s">
        <v>4841</v>
      </c>
      <c r="D1630" s="5" t="s">
        <v>6947</v>
      </c>
      <c r="E1630" s="15" t="s">
        <v>4842</v>
      </c>
    </row>
    <row r="1631" spans="1:5" x14ac:dyDescent="0.15">
      <c r="A1631" s="14" t="s">
        <v>4791</v>
      </c>
      <c r="B1631" s="5" t="s">
        <v>4843</v>
      </c>
      <c r="C1631" s="5" t="s">
        <v>4844</v>
      </c>
      <c r="D1631" s="5" t="s">
        <v>6948</v>
      </c>
      <c r="E1631" s="15" t="s">
        <v>4845</v>
      </c>
    </row>
    <row r="1632" spans="1:5" x14ac:dyDescent="0.15">
      <c r="A1632" s="14" t="s">
        <v>4791</v>
      </c>
      <c r="B1632" s="5" t="s">
        <v>4846</v>
      </c>
      <c r="C1632" s="5" t="s">
        <v>4847</v>
      </c>
      <c r="D1632" s="5" t="s">
        <v>6949</v>
      </c>
      <c r="E1632" s="15" t="s">
        <v>4848</v>
      </c>
    </row>
    <row r="1633" spans="1:5" x14ac:dyDescent="0.15">
      <c r="A1633" s="14" t="s">
        <v>4791</v>
      </c>
      <c r="B1633" s="5" t="s">
        <v>4849</v>
      </c>
      <c r="C1633" s="5" t="s">
        <v>4850</v>
      </c>
      <c r="D1633" s="5" t="s">
        <v>6950</v>
      </c>
      <c r="E1633" s="15" t="s">
        <v>4851</v>
      </c>
    </row>
    <row r="1634" spans="1:5" x14ac:dyDescent="0.15">
      <c r="A1634" s="14" t="s">
        <v>4791</v>
      </c>
      <c r="B1634" s="5" t="s">
        <v>4852</v>
      </c>
      <c r="C1634" s="5" t="s">
        <v>4853</v>
      </c>
      <c r="D1634" s="5" t="s">
        <v>6951</v>
      </c>
      <c r="E1634" s="15" t="s">
        <v>4854</v>
      </c>
    </row>
    <row r="1635" spans="1:5" x14ac:dyDescent="0.15">
      <c r="A1635" s="14" t="s">
        <v>4791</v>
      </c>
      <c r="B1635" s="5" t="s">
        <v>4855</v>
      </c>
      <c r="C1635" s="5" t="s">
        <v>4856</v>
      </c>
      <c r="D1635" s="5" t="s">
        <v>6952</v>
      </c>
      <c r="E1635" s="15" t="s">
        <v>4857</v>
      </c>
    </row>
    <row r="1636" spans="1:5" x14ac:dyDescent="0.15">
      <c r="A1636" s="14" t="s">
        <v>4791</v>
      </c>
      <c r="B1636" s="5" t="s">
        <v>1067</v>
      </c>
      <c r="C1636" s="5" t="s">
        <v>1068</v>
      </c>
      <c r="D1636" s="5" t="s">
        <v>6953</v>
      </c>
      <c r="E1636" s="15" t="s">
        <v>4858</v>
      </c>
    </row>
    <row r="1637" spans="1:5" x14ac:dyDescent="0.15">
      <c r="A1637" s="14" t="s">
        <v>4791</v>
      </c>
      <c r="B1637" s="5" t="s">
        <v>4859</v>
      </c>
      <c r="C1637" s="5" t="s">
        <v>4860</v>
      </c>
      <c r="D1637" s="5" t="s">
        <v>6954</v>
      </c>
      <c r="E1637" s="15" t="s">
        <v>4861</v>
      </c>
    </row>
    <row r="1638" spans="1:5" x14ac:dyDescent="0.15">
      <c r="A1638" s="14" t="s">
        <v>4791</v>
      </c>
      <c r="B1638" s="5" t="s">
        <v>2679</v>
      </c>
      <c r="C1638" s="5" t="s">
        <v>2680</v>
      </c>
      <c r="D1638" s="5" t="s">
        <v>6955</v>
      </c>
      <c r="E1638" s="15" t="s">
        <v>4862</v>
      </c>
    </row>
    <row r="1639" spans="1:5" x14ac:dyDescent="0.15">
      <c r="A1639" s="14" t="s">
        <v>4791</v>
      </c>
      <c r="B1639" s="5" t="s">
        <v>4863</v>
      </c>
      <c r="C1639" s="5" t="s">
        <v>4864</v>
      </c>
      <c r="D1639" s="5" t="s">
        <v>6956</v>
      </c>
      <c r="E1639" s="15" t="s">
        <v>4865</v>
      </c>
    </row>
    <row r="1640" spans="1:5" x14ac:dyDescent="0.15">
      <c r="A1640" s="14" t="s">
        <v>4791</v>
      </c>
      <c r="B1640" s="5" t="s">
        <v>4866</v>
      </c>
      <c r="C1640" s="5" t="s">
        <v>4867</v>
      </c>
      <c r="D1640" s="5" t="s">
        <v>6957</v>
      </c>
      <c r="E1640" s="15" t="s">
        <v>4868</v>
      </c>
    </row>
    <row r="1641" spans="1:5" x14ac:dyDescent="0.15">
      <c r="A1641" s="14" t="s">
        <v>4791</v>
      </c>
      <c r="B1641" s="5" t="s">
        <v>4869</v>
      </c>
      <c r="C1641" s="5" t="s">
        <v>4870</v>
      </c>
      <c r="D1641" s="5" t="s">
        <v>6958</v>
      </c>
      <c r="E1641" s="15" t="s">
        <v>4871</v>
      </c>
    </row>
    <row r="1642" spans="1:5" x14ac:dyDescent="0.15">
      <c r="A1642" s="14" t="s">
        <v>4791</v>
      </c>
      <c r="B1642" s="5" t="s">
        <v>4872</v>
      </c>
      <c r="C1642" s="5" t="s">
        <v>4873</v>
      </c>
      <c r="D1642" s="5" t="s">
        <v>6959</v>
      </c>
      <c r="E1642" s="15" t="s">
        <v>4874</v>
      </c>
    </row>
    <row r="1643" spans="1:5" x14ac:dyDescent="0.15">
      <c r="A1643" s="14" t="s">
        <v>4791</v>
      </c>
      <c r="B1643" s="5" t="s">
        <v>4875</v>
      </c>
      <c r="C1643" s="5" t="s">
        <v>4876</v>
      </c>
      <c r="D1643" s="5" t="s">
        <v>6960</v>
      </c>
      <c r="E1643" s="15" t="s">
        <v>4877</v>
      </c>
    </row>
    <row r="1644" spans="1:5" x14ac:dyDescent="0.15">
      <c r="A1644" s="14" t="s">
        <v>4791</v>
      </c>
      <c r="B1644" s="5" t="s">
        <v>4878</v>
      </c>
      <c r="C1644" s="5" t="s">
        <v>4879</v>
      </c>
      <c r="D1644" s="5" t="s">
        <v>6961</v>
      </c>
      <c r="E1644" s="15" t="s">
        <v>4880</v>
      </c>
    </row>
    <row r="1645" spans="1:5" x14ac:dyDescent="0.15">
      <c r="A1645" s="14" t="s">
        <v>4791</v>
      </c>
      <c r="B1645" s="5" t="s">
        <v>4881</v>
      </c>
      <c r="C1645" s="5" t="s">
        <v>4882</v>
      </c>
      <c r="D1645" s="5" t="s">
        <v>6962</v>
      </c>
      <c r="E1645" s="15" t="s">
        <v>4883</v>
      </c>
    </row>
    <row r="1646" spans="1:5" x14ac:dyDescent="0.15">
      <c r="A1646" s="14" t="s">
        <v>4791</v>
      </c>
      <c r="B1646" s="5" t="s">
        <v>4884</v>
      </c>
      <c r="C1646" s="5" t="s">
        <v>4885</v>
      </c>
      <c r="D1646" s="5" t="s">
        <v>6963</v>
      </c>
      <c r="E1646" s="15" t="s">
        <v>4886</v>
      </c>
    </row>
    <row r="1647" spans="1:5" x14ac:dyDescent="0.15">
      <c r="A1647" s="14" t="s">
        <v>4791</v>
      </c>
      <c r="B1647" s="5" t="s">
        <v>4887</v>
      </c>
      <c r="C1647" s="5" t="s">
        <v>4888</v>
      </c>
      <c r="D1647" s="5" t="s">
        <v>6964</v>
      </c>
      <c r="E1647" s="15" t="s">
        <v>4889</v>
      </c>
    </row>
    <row r="1648" spans="1:5" x14ac:dyDescent="0.15">
      <c r="A1648" s="14" t="s">
        <v>4791</v>
      </c>
      <c r="B1648" s="5" t="s">
        <v>4890</v>
      </c>
      <c r="C1648" s="5" t="s">
        <v>4891</v>
      </c>
      <c r="D1648" s="5" t="s">
        <v>6965</v>
      </c>
      <c r="E1648" s="15" t="s">
        <v>4892</v>
      </c>
    </row>
    <row r="1649" spans="1:5" x14ac:dyDescent="0.15">
      <c r="A1649" s="14" t="s">
        <v>4791</v>
      </c>
      <c r="B1649" s="5" t="s">
        <v>4893</v>
      </c>
      <c r="C1649" s="5" t="s">
        <v>4894</v>
      </c>
      <c r="D1649" s="5" t="s">
        <v>6966</v>
      </c>
      <c r="E1649" s="15" t="s">
        <v>4895</v>
      </c>
    </row>
    <row r="1650" spans="1:5" x14ac:dyDescent="0.15">
      <c r="A1650" s="14" t="s">
        <v>4791</v>
      </c>
      <c r="B1650" s="5" t="s">
        <v>4896</v>
      </c>
      <c r="C1650" s="5" t="s">
        <v>4897</v>
      </c>
      <c r="D1650" s="5" t="s">
        <v>6967</v>
      </c>
      <c r="E1650" s="15" t="s">
        <v>4898</v>
      </c>
    </row>
    <row r="1651" spans="1:5" x14ac:dyDescent="0.15">
      <c r="A1651" s="14" t="s">
        <v>4791</v>
      </c>
      <c r="B1651" s="5" t="s">
        <v>4899</v>
      </c>
      <c r="C1651" s="5" t="s">
        <v>4900</v>
      </c>
      <c r="D1651" s="5" t="s">
        <v>6968</v>
      </c>
      <c r="E1651" s="15" t="s">
        <v>4901</v>
      </c>
    </row>
    <row r="1652" spans="1:5" x14ac:dyDescent="0.15">
      <c r="A1652" s="14" t="s">
        <v>4791</v>
      </c>
      <c r="B1652" s="5" t="s">
        <v>4902</v>
      </c>
      <c r="C1652" s="5" t="s">
        <v>4903</v>
      </c>
      <c r="D1652" s="5" t="s">
        <v>6969</v>
      </c>
      <c r="E1652" s="15" t="s">
        <v>4904</v>
      </c>
    </row>
    <row r="1653" spans="1:5" x14ac:dyDescent="0.15">
      <c r="A1653" s="14" t="s">
        <v>4791</v>
      </c>
      <c r="B1653" s="5" t="s">
        <v>4905</v>
      </c>
      <c r="C1653" s="5" t="s">
        <v>4906</v>
      </c>
      <c r="D1653" s="5" t="s">
        <v>6970</v>
      </c>
      <c r="E1653" s="15" t="s">
        <v>4907</v>
      </c>
    </row>
    <row r="1654" spans="1:5" x14ac:dyDescent="0.15">
      <c r="A1654" s="14" t="s">
        <v>4791</v>
      </c>
      <c r="B1654" s="5" t="s">
        <v>4908</v>
      </c>
      <c r="C1654" s="5" t="s">
        <v>4909</v>
      </c>
      <c r="D1654" s="5" t="s">
        <v>6971</v>
      </c>
      <c r="E1654" s="15" t="s">
        <v>4910</v>
      </c>
    </row>
    <row r="1655" spans="1:5" x14ac:dyDescent="0.15">
      <c r="A1655" s="14" t="s">
        <v>4791</v>
      </c>
      <c r="B1655" s="5" t="s">
        <v>4911</v>
      </c>
      <c r="C1655" s="5" t="s">
        <v>4912</v>
      </c>
      <c r="D1655" s="5" t="s">
        <v>6972</v>
      </c>
      <c r="E1655" s="15" t="s">
        <v>4913</v>
      </c>
    </row>
    <row r="1656" spans="1:5" x14ac:dyDescent="0.15">
      <c r="A1656" s="14" t="s">
        <v>4791</v>
      </c>
      <c r="B1656" s="5" t="s">
        <v>4914</v>
      </c>
      <c r="C1656" s="5" t="s">
        <v>4915</v>
      </c>
      <c r="D1656" s="5" t="s">
        <v>6973</v>
      </c>
      <c r="E1656" s="15" t="s">
        <v>4916</v>
      </c>
    </row>
    <row r="1657" spans="1:5" x14ac:dyDescent="0.15">
      <c r="A1657" s="14" t="s">
        <v>4791</v>
      </c>
      <c r="B1657" s="5" t="s">
        <v>4917</v>
      </c>
      <c r="C1657" s="5" t="s">
        <v>4918</v>
      </c>
      <c r="D1657" s="5" t="s">
        <v>6974</v>
      </c>
      <c r="E1657" s="15" t="s">
        <v>4919</v>
      </c>
    </row>
    <row r="1658" spans="1:5" x14ac:dyDescent="0.15">
      <c r="A1658" s="14" t="s">
        <v>4791</v>
      </c>
      <c r="B1658" s="5" t="s">
        <v>4920</v>
      </c>
      <c r="C1658" s="5" t="s">
        <v>4921</v>
      </c>
      <c r="D1658" s="5" t="s">
        <v>6975</v>
      </c>
      <c r="E1658" s="15" t="s">
        <v>4922</v>
      </c>
    </row>
    <row r="1659" spans="1:5" ht="15.6" thickBot="1" x14ac:dyDescent="0.2">
      <c r="A1659" s="14" t="s">
        <v>4791</v>
      </c>
      <c r="B1659" s="5" t="s">
        <v>5316</v>
      </c>
      <c r="C1659" s="5"/>
      <c r="D1659" s="5" t="s">
        <v>5319</v>
      </c>
      <c r="E1659" s="15" t="s">
        <v>5317</v>
      </c>
    </row>
    <row r="1660" spans="1:5" ht="15.6" thickTop="1" x14ac:dyDescent="0.15">
      <c r="A1660" s="12" t="s">
        <v>4923</v>
      </c>
      <c r="B1660" s="4" t="s">
        <v>4924</v>
      </c>
      <c r="C1660" s="4"/>
      <c r="D1660" s="4" t="s">
        <v>6976</v>
      </c>
      <c r="E1660" s="13" t="s">
        <v>4925</v>
      </c>
    </row>
    <row r="1661" spans="1:5" x14ac:dyDescent="0.15">
      <c r="A1661" s="14" t="s">
        <v>4923</v>
      </c>
      <c r="B1661" s="5" t="s">
        <v>4926</v>
      </c>
      <c r="C1661" s="5" t="s">
        <v>4927</v>
      </c>
      <c r="D1661" s="5" t="s">
        <v>6977</v>
      </c>
      <c r="E1661" s="15" t="s">
        <v>4928</v>
      </c>
    </row>
    <row r="1662" spans="1:5" x14ac:dyDescent="0.15">
      <c r="A1662" s="14" t="s">
        <v>4923</v>
      </c>
      <c r="B1662" s="5" t="s">
        <v>4929</v>
      </c>
      <c r="C1662" s="5" t="s">
        <v>4930</v>
      </c>
      <c r="D1662" s="5" t="s">
        <v>6978</v>
      </c>
      <c r="E1662" s="15" t="s">
        <v>4931</v>
      </c>
    </row>
    <row r="1663" spans="1:5" x14ac:dyDescent="0.15">
      <c r="A1663" s="14" t="s">
        <v>4923</v>
      </c>
      <c r="B1663" s="5" t="s">
        <v>4932</v>
      </c>
      <c r="C1663" s="5" t="s">
        <v>4933</v>
      </c>
      <c r="D1663" s="5" t="s">
        <v>6979</v>
      </c>
      <c r="E1663" s="15" t="s">
        <v>4934</v>
      </c>
    </row>
    <row r="1664" spans="1:5" x14ac:dyDescent="0.15">
      <c r="A1664" s="14" t="s">
        <v>4923</v>
      </c>
      <c r="B1664" s="5" t="s">
        <v>4935</v>
      </c>
      <c r="C1664" s="5" t="s">
        <v>4936</v>
      </c>
      <c r="D1664" s="5" t="s">
        <v>6980</v>
      </c>
      <c r="E1664" s="15" t="s">
        <v>4937</v>
      </c>
    </row>
    <row r="1665" spans="1:5" x14ac:dyDescent="0.15">
      <c r="A1665" s="14" t="s">
        <v>4923</v>
      </c>
      <c r="B1665" s="5" t="s">
        <v>4938</v>
      </c>
      <c r="C1665" s="5" t="s">
        <v>4939</v>
      </c>
      <c r="D1665" s="5" t="s">
        <v>6981</v>
      </c>
      <c r="E1665" s="15" t="s">
        <v>4940</v>
      </c>
    </row>
    <row r="1666" spans="1:5" x14ac:dyDescent="0.15">
      <c r="A1666" s="14" t="s">
        <v>4923</v>
      </c>
      <c r="B1666" s="5" t="s">
        <v>4941</v>
      </c>
      <c r="C1666" s="5" t="s">
        <v>4942</v>
      </c>
      <c r="D1666" s="5" t="s">
        <v>6982</v>
      </c>
      <c r="E1666" s="15" t="s">
        <v>4943</v>
      </c>
    </row>
    <row r="1667" spans="1:5" x14ac:dyDescent="0.15">
      <c r="A1667" s="14" t="s">
        <v>4923</v>
      </c>
      <c r="B1667" s="5" t="s">
        <v>4944</v>
      </c>
      <c r="C1667" s="5" t="s">
        <v>4945</v>
      </c>
      <c r="D1667" s="5" t="s">
        <v>6983</v>
      </c>
      <c r="E1667" s="15" t="s">
        <v>4946</v>
      </c>
    </row>
    <row r="1668" spans="1:5" x14ac:dyDescent="0.15">
      <c r="A1668" s="14" t="s">
        <v>4923</v>
      </c>
      <c r="B1668" s="5" t="s">
        <v>4947</v>
      </c>
      <c r="C1668" s="5" t="s">
        <v>4948</v>
      </c>
      <c r="D1668" s="5" t="s">
        <v>6984</v>
      </c>
      <c r="E1668" s="15" t="s">
        <v>4949</v>
      </c>
    </row>
    <row r="1669" spans="1:5" x14ac:dyDescent="0.15">
      <c r="A1669" s="14" t="s">
        <v>4923</v>
      </c>
      <c r="B1669" s="5" t="s">
        <v>4950</v>
      </c>
      <c r="C1669" s="5" t="s">
        <v>4951</v>
      </c>
      <c r="D1669" s="5" t="s">
        <v>6985</v>
      </c>
      <c r="E1669" s="15" t="s">
        <v>4952</v>
      </c>
    </row>
    <row r="1670" spans="1:5" x14ac:dyDescent="0.15">
      <c r="A1670" s="14" t="s">
        <v>4923</v>
      </c>
      <c r="B1670" s="5" t="s">
        <v>4953</v>
      </c>
      <c r="C1670" s="5" t="s">
        <v>4954</v>
      </c>
      <c r="D1670" s="5" t="s">
        <v>6986</v>
      </c>
      <c r="E1670" s="15" t="s">
        <v>4955</v>
      </c>
    </row>
    <row r="1671" spans="1:5" x14ac:dyDescent="0.15">
      <c r="A1671" s="14" t="s">
        <v>4923</v>
      </c>
      <c r="B1671" s="5" t="s">
        <v>4956</v>
      </c>
      <c r="C1671" s="5" t="s">
        <v>4957</v>
      </c>
      <c r="D1671" s="5" t="s">
        <v>6987</v>
      </c>
      <c r="E1671" s="15" t="s">
        <v>4958</v>
      </c>
    </row>
    <row r="1672" spans="1:5" x14ac:dyDescent="0.15">
      <c r="A1672" s="14" t="s">
        <v>4923</v>
      </c>
      <c r="B1672" s="5" t="s">
        <v>4959</v>
      </c>
      <c r="C1672" s="5" t="s">
        <v>4960</v>
      </c>
      <c r="D1672" s="5" t="s">
        <v>6988</v>
      </c>
      <c r="E1672" s="15" t="s">
        <v>4961</v>
      </c>
    </row>
    <row r="1673" spans="1:5" x14ac:dyDescent="0.15">
      <c r="A1673" s="14" t="s">
        <v>4923</v>
      </c>
      <c r="B1673" s="5" t="s">
        <v>4962</v>
      </c>
      <c r="C1673" s="5" t="s">
        <v>4963</v>
      </c>
      <c r="D1673" s="5" t="s">
        <v>6989</v>
      </c>
      <c r="E1673" s="15" t="s">
        <v>4964</v>
      </c>
    </row>
    <row r="1674" spans="1:5" x14ac:dyDescent="0.15">
      <c r="A1674" s="14" t="s">
        <v>4923</v>
      </c>
      <c r="B1674" s="5" t="s">
        <v>4965</v>
      </c>
      <c r="C1674" s="5" t="s">
        <v>4966</v>
      </c>
      <c r="D1674" s="5" t="s">
        <v>6990</v>
      </c>
      <c r="E1674" s="15" t="s">
        <v>4967</v>
      </c>
    </row>
    <row r="1675" spans="1:5" x14ac:dyDescent="0.15">
      <c r="A1675" s="14" t="s">
        <v>4923</v>
      </c>
      <c r="B1675" s="5" t="s">
        <v>4968</v>
      </c>
      <c r="C1675" s="5" t="s">
        <v>4969</v>
      </c>
      <c r="D1675" s="5" t="s">
        <v>6991</v>
      </c>
      <c r="E1675" s="15" t="s">
        <v>4970</v>
      </c>
    </row>
    <row r="1676" spans="1:5" x14ac:dyDescent="0.15">
      <c r="A1676" s="14" t="s">
        <v>4923</v>
      </c>
      <c r="B1676" s="5" t="s">
        <v>4971</v>
      </c>
      <c r="C1676" s="5" t="s">
        <v>4972</v>
      </c>
      <c r="D1676" s="5" t="s">
        <v>6992</v>
      </c>
      <c r="E1676" s="15" t="s">
        <v>4973</v>
      </c>
    </row>
    <row r="1677" spans="1:5" x14ac:dyDescent="0.15">
      <c r="A1677" s="14" t="s">
        <v>4923</v>
      </c>
      <c r="B1677" s="5" t="s">
        <v>4974</v>
      </c>
      <c r="C1677" s="5" t="s">
        <v>4975</v>
      </c>
      <c r="D1677" s="5" t="s">
        <v>6993</v>
      </c>
      <c r="E1677" s="15" t="s">
        <v>4976</v>
      </c>
    </row>
    <row r="1678" spans="1:5" ht="15.6" thickBot="1" x14ac:dyDescent="0.2">
      <c r="A1678" s="14" t="s">
        <v>4923</v>
      </c>
      <c r="B1678" s="5" t="s">
        <v>4977</v>
      </c>
      <c r="C1678" s="5" t="s">
        <v>4978</v>
      </c>
      <c r="D1678" s="5" t="s">
        <v>6994</v>
      </c>
      <c r="E1678" s="15" t="s">
        <v>4979</v>
      </c>
    </row>
    <row r="1679" spans="1:5" ht="15.6" thickTop="1" x14ac:dyDescent="0.15">
      <c r="A1679" s="12" t="s">
        <v>4980</v>
      </c>
      <c r="B1679" s="4" t="s">
        <v>4981</v>
      </c>
      <c r="C1679" s="4"/>
      <c r="D1679" s="4" t="s">
        <v>6995</v>
      </c>
      <c r="E1679" s="13" t="s">
        <v>4982</v>
      </c>
    </row>
    <row r="1680" spans="1:5" x14ac:dyDescent="0.15">
      <c r="A1680" s="14" t="s">
        <v>4980</v>
      </c>
      <c r="B1680" s="5" t="s">
        <v>4983</v>
      </c>
      <c r="C1680" s="5" t="s">
        <v>4984</v>
      </c>
      <c r="D1680" s="5" t="s">
        <v>6996</v>
      </c>
      <c r="E1680" s="15" t="s">
        <v>4985</v>
      </c>
    </row>
    <row r="1681" spans="1:5" x14ac:dyDescent="0.15">
      <c r="A1681" s="14" t="s">
        <v>4980</v>
      </c>
      <c r="B1681" s="5" t="s">
        <v>4986</v>
      </c>
      <c r="C1681" s="5" t="s">
        <v>4987</v>
      </c>
      <c r="D1681" s="5" t="s">
        <v>6997</v>
      </c>
      <c r="E1681" s="15" t="s">
        <v>4988</v>
      </c>
    </row>
    <row r="1682" spans="1:5" x14ac:dyDescent="0.15">
      <c r="A1682" s="14" t="s">
        <v>4980</v>
      </c>
      <c r="B1682" s="5" t="s">
        <v>4989</v>
      </c>
      <c r="C1682" s="5" t="s">
        <v>4990</v>
      </c>
      <c r="D1682" s="5" t="s">
        <v>6998</v>
      </c>
      <c r="E1682" s="15" t="s">
        <v>4991</v>
      </c>
    </row>
    <row r="1683" spans="1:5" x14ac:dyDescent="0.15">
      <c r="A1683" s="14" t="s">
        <v>4980</v>
      </c>
      <c r="B1683" s="5" t="s">
        <v>4992</v>
      </c>
      <c r="C1683" s="5" t="s">
        <v>4993</v>
      </c>
      <c r="D1683" s="5" t="s">
        <v>6999</v>
      </c>
      <c r="E1683" s="15" t="s">
        <v>4994</v>
      </c>
    </row>
    <row r="1684" spans="1:5" x14ac:dyDescent="0.15">
      <c r="A1684" s="14" t="s">
        <v>4980</v>
      </c>
      <c r="B1684" s="5" t="s">
        <v>4995</v>
      </c>
      <c r="C1684" s="5" t="s">
        <v>4996</v>
      </c>
      <c r="D1684" s="5" t="s">
        <v>7000</v>
      </c>
      <c r="E1684" s="15" t="s">
        <v>4997</v>
      </c>
    </row>
    <row r="1685" spans="1:5" x14ac:dyDescent="0.15">
      <c r="A1685" s="14" t="s">
        <v>4980</v>
      </c>
      <c r="B1685" s="5" t="s">
        <v>4998</v>
      </c>
      <c r="C1685" s="5" t="s">
        <v>4999</v>
      </c>
      <c r="D1685" s="5" t="s">
        <v>7001</v>
      </c>
      <c r="E1685" s="15" t="s">
        <v>5000</v>
      </c>
    </row>
    <row r="1686" spans="1:5" x14ac:dyDescent="0.15">
      <c r="A1686" s="14" t="s">
        <v>4980</v>
      </c>
      <c r="B1686" s="5" t="s">
        <v>5001</v>
      </c>
      <c r="C1686" s="5" t="s">
        <v>5002</v>
      </c>
      <c r="D1686" s="5" t="s">
        <v>7002</v>
      </c>
      <c r="E1686" s="15" t="s">
        <v>5003</v>
      </c>
    </row>
    <row r="1687" spans="1:5" x14ac:dyDescent="0.15">
      <c r="A1687" s="14" t="s">
        <v>4980</v>
      </c>
      <c r="B1687" s="5" t="s">
        <v>5004</v>
      </c>
      <c r="C1687" s="5" t="s">
        <v>5005</v>
      </c>
      <c r="D1687" s="5" t="s">
        <v>7003</v>
      </c>
      <c r="E1687" s="15" t="s">
        <v>5006</v>
      </c>
    </row>
    <row r="1688" spans="1:5" x14ac:dyDescent="0.15">
      <c r="A1688" s="14" t="s">
        <v>4980</v>
      </c>
      <c r="B1688" s="5" t="s">
        <v>5007</v>
      </c>
      <c r="C1688" s="5" t="s">
        <v>5008</v>
      </c>
      <c r="D1688" s="5" t="s">
        <v>7004</v>
      </c>
      <c r="E1688" s="15" t="s">
        <v>5009</v>
      </c>
    </row>
    <row r="1689" spans="1:5" x14ac:dyDescent="0.15">
      <c r="A1689" s="14" t="s">
        <v>4980</v>
      </c>
      <c r="B1689" s="5" t="s">
        <v>5010</v>
      </c>
      <c r="C1689" s="5" t="s">
        <v>5011</v>
      </c>
      <c r="D1689" s="5" t="s">
        <v>7005</v>
      </c>
      <c r="E1689" s="15" t="s">
        <v>5012</v>
      </c>
    </row>
    <row r="1690" spans="1:5" x14ac:dyDescent="0.15">
      <c r="A1690" s="14" t="s">
        <v>4980</v>
      </c>
      <c r="B1690" s="5" t="s">
        <v>5013</v>
      </c>
      <c r="C1690" s="5" t="s">
        <v>5014</v>
      </c>
      <c r="D1690" s="5" t="s">
        <v>7006</v>
      </c>
      <c r="E1690" s="15" t="s">
        <v>5015</v>
      </c>
    </row>
    <row r="1691" spans="1:5" x14ac:dyDescent="0.15">
      <c r="A1691" s="14" t="s">
        <v>4980</v>
      </c>
      <c r="B1691" s="5" t="s">
        <v>5016</v>
      </c>
      <c r="C1691" s="5" t="s">
        <v>5017</v>
      </c>
      <c r="D1691" s="5" t="s">
        <v>7007</v>
      </c>
      <c r="E1691" s="15" t="s">
        <v>5018</v>
      </c>
    </row>
    <row r="1692" spans="1:5" x14ac:dyDescent="0.15">
      <c r="A1692" s="14" t="s">
        <v>4980</v>
      </c>
      <c r="B1692" s="5" t="s">
        <v>5019</v>
      </c>
      <c r="C1692" s="5" t="s">
        <v>5020</v>
      </c>
      <c r="D1692" s="5" t="s">
        <v>7008</v>
      </c>
      <c r="E1692" s="15" t="s">
        <v>5021</v>
      </c>
    </row>
    <row r="1693" spans="1:5" x14ac:dyDescent="0.15">
      <c r="A1693" s="14" t="s">
        <v>4980</v>
      </c>
      <c r="B1693" s="5" t="s">
        <v>5022</v>
      </c>
      <c r="C1693" s="5" t="s">
        <v>5023</v>
      </c>
      <c r="D1693" s="5" t="s">
        <v>7009</v>
      </c>
      <c r="E1693" s="15" t="s">
        <v>5024</v>
      </c>
    </row>
    <row r="1694" spans="1:5" x14ac:dyDescent="0.15">
      <c r="A1694" s="14" t="s">
        <v>4980</v>
      </c>
      <c r="B1694" s="5" t="s">
        <v>5025</v>
      </c>
      <c r="C1694" s="5" t="s">
        <v>5026</v>
      </c>
      <c r="D1694" s="5" t="s">
        <v>7010</v>
      </c>
      <c r="E1694" s="15" t="s">
        <v>5027</v>
      </c>
    </row>
    <row r="1695" spans="1:5" x14ac:dyDescent="0.15">
      <c r="A1695" s="14" t="s">
        <v>4980</v>
      </c>
      <c r="B1695" s="5" t="s">
        <v>5028</v>
      </c>
      <c r="C1695" s="5" t="s">
        <v>5029</v>
      </c>
      <c r="D1695" s="5" t="s">
        <v>7011</v>
      </c>
      <c r="E1695" s="15" t="s">
        <v>5030</v>
      </c>
    </row>
    <row r="1696" spans="1:5" x14ac:dyDescent="0.15">
      <c r="A1696" s="14" t="s">
        <v>4980</v>
      </c>
      <c r="B1696" s="5" t="s">
        <v>5031</v>
      </c>
      <c r="C1696" s="5" t="s">
        <v>5032</v>
      </c>
      <c r="D1696" s="5" t="s">
        <v>7012</v>
      </c>
      <c r="E1696" s="15" t="s">
        <v>5033</v>
      </c>
    </row>
    <row r="1697" spans="1:5" x14ac:dyDescent="0.15">
      <c r="A1697" s="14" t="s">
        <v>4980</v>
      </c>
      <c r="B1697" s="5" t="s">
        <v>5034</v>
      </c>
      <c r="C1697" s="5" t="s">
        <v>5035</v>
      </c>
      <c r="D1697" s="5" t="s">
        <v>7013</v>
      </c>
      <c r="E1697" s="15" t="s">
        <v>5036</v>
      </c>
    </row>
    <row r="1698" spans="1:5" x14ac:dyDescent="0.15">
      <c r="A1698" s="14" t="s">
        <v>4980</v>
      </c>
      <c r="B1698" s="5" t="s">
        <v>5037</v>
      </c>
      <c r="C1698" s="5" t="s">
        <v>4470</v>
      </c>
      <c r="D1698" s="5" t="s">
        <v>7014</v>
      </c>
      <c r="E1698" s="15" t="s">
        <v>5038</v>
      </c>
    </row>
    <row r="1699" spans="1:5" x14ac:dyDescent="0.15">
      <c r="A1699" s="14" t="s">
        <v>4980</v>
      </c>
      <c r="B1699" s="5" t="s">
        <v>5039</v>
      </c>
      <c r="C1699" s="5" t="s">
        <v>5040</v>
      </c>
      <c r="D1699" s="5" t="s">
        <v>7015</v>
      </c>
      <c r="E1699" s="15" t="s">
        <v>5041</v>
      </c>
    </row>
    <row r="1700" spans="1:5" x14ac:dyDescent="0.15">
      <c r="A1700" s="14" t="s">
        <v>4980</v>
      </c>
      <c r="B1700" s="5" t="s">
        <v>5042</v>
      </c>
      <c r="C1700" s="5" t="s">
        <v>5043</v>
      </c>
      <c r="D1700" s="5" t="s">
        <v>7016</v>
      </c>
      <c r="E1700" s="15" t="s">
        <v>5044</v>
      </c>
    </row>
    <row r="1701" spans="1:5" x14ac:dyDescent="0.15">
      <c r="A1701" s="14" t="s">
        <v>4980</v>
      </c>
      <c r="B1701" s="5" t="s">
        <v>5045</v>
      </c>
      <c r="C1701" s="5" t="s">
        <v>5046</v>
      </c>
      <c r="D1701" s="5" t="s">
        <v>7017</v>
      </c>
      <c r="E1701" s="15" t="s">
        <v>5047</v>
      </c>
    </row>
    <row r="1702" spans="1:5" x14ac:dyDescent="0.15">
      <c r="A1702" s="14" t="s">
        <v>4980</v>
      </c>
      <c r="B1702" s="5" t="s">
        <v>968</v>
      </c>
      <c r="C1702" s="5" t="s">
        <v>969</v>
      </c>
      <c r="D1702" s="5" t="s">
        <v>7018</v>
      </c>
      <c r="E1702" s="15" t="s">
        <v>5048</v>
      </c>
    </row>
    <row r="1703" spans="1:5" x14ac:dyDescent="0.15">
      <c r="A1703" s="14" t="s">
        <v>4980</v>
      </c>
      <c r="B1703" s="5" t="s">
        <v>5049</v>
      </c>
      <c r="C1703" s="5" t="s">
        <v>5050</v>
      </c>
      <c r="D1703" s="5" t="s">
        <v>7019</v>
      </c>
      <c r="E1703" s="15" t="s">
        <v>5051</v>
      </c>
    </row>
    <row r="1704" spans="1:5" x14ac:dyDescent="0.15">
      <c r="A1704" s="14" t="s">
        <v>4980</v>
      </c>
      <c r="B1704" s="5" t="s">
        <v>5052</v>
      </c>
      <c r="C1704" s="5" t="s">
        <v>5053</v>
      </c>
      <c r="D1704" s="5" t="s">
        <v>7020</v>
      </c>
      <c r="E1704" s="15" t="s">
        <v>5054</v>
      </c>
    </row>
    <row r="1705" spans="1:5" ht="15.6" thickBot="1" x14ac:dyDescent="0.2">
      <c r="A1705" s="14" t="s">
        <v>4980</v>
      </c>
      <c r="B1705" s="5" t="s">
        <v>5055</v>
      </c>
      <c r="C1705" s="5" t="s">
        <v>5056</v>
      </c>
      <c r="D1705" s="5" t="s">
        <v>7021</v>
      </c>
      <c r="E1705" s="15" t="s">
        <v>5057</v>
      </c>
    </row>
    <row r="1706" spans="1:5" ht="15.6" thickTop="1" x14ac:dyDescent="0.15">
      <c r="A1706" s="12" t="s">
        <v>5058</v>
      </c>
      <c r="B1706" s="4" t="s">
        <v>5059</v>
      </c>
      <c r="C1706" s="4"/>
      <c r="D1706" s="4" t="s">
        <v>7022</v>
      </c>
      <c r="E1706" s="13" t="s">
        <v>5060</v>
      </c>
    </row>
    <row r="1707" spans="1:5" x14ac:dyDescent="0.15">
      <c r="A1707" s="14" t="s">
        <v>5058</v>
      </c>
      <c r="B1707" s="5" t="s">
        <v>5061</v>
      </c>
      <c r="C1707" s="5" t="s">
        <v>5062</v>
      </c>
      <c r="D1707" s="5" t="s">
        <v>7023</v>
      </c>
      <c r="E1707" s="15" t="s">
        <v>5063</v>
      </c>
    </row>
    <row r="1708" spans="1:5" x14ac:dyDescent="0.15">
      <c r="A1708" s="14" t="s">
        <v>5058</v>
      </c>
      <c r="B1708" s="5" t="s">
        <v>5064</v>
      </c>
      <c r="C1708" s="5" t="s">
        <v>5065</v>
      </c>
      <c r="D1708" s="5" t="s">
        <v>7024</v>
      </c>
      <c r="E1708" s="15" t="s">
        <v>5066</v>
      </c>
    </row>
    <row r="1709" spans="1:5" x14ac:dyDescent="0.15">
      <c r="A1709" s="14" t="s">
        <v>5058</v>
      </c>
      <c r="B1709" s="5" t="s">
        <v>5067</v>
      </c>
      <c r="C1709" s="5" t="s">
        <v>5068</v>
      </c>
      <c r="D1709" s="5" t="s">
        <v>7025</v>
      </c>
      <c r="E1709" s="15" t="s">
        <v>5069</v>
      </c>
    </row>
    <row r="1710" spans="1:5" x14ac:dyDescent="0.15">
      <c r="A1710" s="14" t="s">
        <v>5058</v>
      </c>
      <c r="B1710" s="5" t="s">
        <v>5070</v>
      </c>
      <c r="C1710" s="5" t="s">
        <v>5071</v>
      </c>
      <c r="D1710" s="5" t="s">
        <v>7026</v>
      </c>
      <c r="E1710" s="15" t="s">
        <v>5072</v>
      </c>
    </row>
    <row r="1711" spans="1:5" x14ac:dyDescent="0.15">
      <c r="A1711" s="14" t="s">
        <v>5058</v>
      </c>
      <c r="B1711" s="5" t="s">
        <v>5073</v>
      </c>
      <c r="C1711" s="5" t="s">
        <v>3467</v>
      </c>
      <c r="D1711" s="5" t="s">
        <v>7027</v>
      </c>
      <c r="E1711" s="15" t="s">
        <v>5074</v>
      </c>
    </row>
    <row r="1712" spans="1:5" x14ac:dyDescent="0.15">
      <c r="A1712" s="14" t="s">
        <v>5058</v>
      </c>
      <c r="B1712" s="5" t="s">
        <v>5075</v>
      </c>
      <c r="C1712" s="5" t="s">
        <v>5076</v>
      </c>
      <c r="D1712" s="5" t="s">
        <v>7028</v>
      </c>
      <c r="E1712" s="15" t="s">
        <v>5077</v>
      </c>
    </row>
    <row r="1713" spans="1:5" x14ac:dyDescent="0.15">
      <c r="A1713" s="14" t="s">
        <v>5058</v>
      </c>
      <c r="B1713" s="5" t="s">
        <v>5078</v>
      </c>
      <c r="C1713" s="5" t="s">
        <v>5079</v>
      </c>
      <c r="D1713" s="5" t="s">
        <v>7029</v>
      </c>
      <c r="E1713" s="15" t="s">
        <v>5080</v>
      </c>
    </row>
    <row r="1714" spans="1:5" x14ac:dyDescent="0.15">
      <c r="A1714" s="14" t="s">
        <v>5058</v>
      </c>
      <c r="B1714" s="5" t="s">
        <v>5081</v>
      </c>
      <c r="C1714" s="5" t="s">
        <v>5082</v>
      </c>
      <c r="D1714" s="5" t="s">
        <v>7030</v>
      </c>
      <c r="E1714" s="15" t="s">
        <v>5083</v>
      </c>
    </row>
    <row r="1715" spans="1:5" x14ac:dyDescent="0.15">
      <c r="A1715" s="14" t="s">
        <v>5058</v>
      </c>
      <c r="B1715" s="5" t="s">
        <v>5084</v>
      </c>
      <c r="C1715" s="5" t="s">
        <v>5085</v>
      </c>
      <c r="D1715" s="5" t="s">
        <v>7031</v>
      </c>
      <c r="E1715" s="15" t="s">
        <v>5086</v>
      </c>
    </row>
    <row r="1716" spans="1:5" x14ac:dyDescent="0.15">
      <c r="A1716" s="14" t="s">
        <v>5058</v>
      </c>
      <c r="B1716" s="5" t="s">
        <v>5087</v>
      </c>
      <c r="C1716" s="5" t="s">
        <v>5088</v>
      </c>
      <c r="D1716" s="5" t="s">
        <v>7032</v>
      </c>
      <c r="E1716" s="15" t="s">
        <v>5089</v>
      </c>
    </row>
    <row r="1717" spans="1:5" x14ac:dyDescent="0.15">
      <c r="A1717" s="14" t="s">
        <v>5058</v>
      </c>
      <c r="B1717" s="5" t="s">
        <v>5090</v>
      </c>
      <c r="C1717" s="5" t="s">
        <v>5091</v>
      </c>
      <c r="D1717" s="5" t="s">
        <v>7033</v>
      </c>
      <c r="E1717" s="15" t="s">
        <v>5092</v>
      </c>
    </row>
    <row r="1718" spans="1:5" x14ac:dyDescent="0.15">
      <c r="A1718" s="14" t="s">
        <v>5058</v>
      </c>
      <c r="B1718" s="5" t="s">
        <v>5093</v>
      </c>
      <c r="C1718" s="5" t="s">
        <v>5094</v>
      </c>
      <c r="D1718" s="5" t="s">
        <v>7034</v>
      </c>
      <c r="E1718" s="15" t="s">
        <v>5095</v>
      </c>
    </row>
    <row r="1719" spans="1:5" x14ac:dyDescent="0.15">
      <c r="A1719" s="14" t="s">
        <v>5058</v>
      </c>
      <c r="B1719" s="5" t="s">
        <v>5096</v>
      </c>
      <c r="C1719" s="5" t="s">
        <v>5097</v>
      </c>
      <c r="D1719" s="5" t="s">
        <v>7035</v>
      </c>
      <c r="E1719" s="15" t="s">
        <v>5098</v>
      </c>
    </row>
    <row r="1720" spans="1:5" x14ac:dyDescent="0.15">
      <c r="A1720" s="14" t="s">
        <v>5058</v>
      </c>
      <c r="B1720" s="5" t="s">
        <v>5099</v>
      </c>
      <c r="C1720" s="5" t="s">
        <v>5100</v>
      </c>
      <c r="D1720" s="5" t="s">
        <v>7036</v>
      </c>
      <c r="E1720" s="15" t="s">
        <v>5101</v>
      </c>
    </row>
    <row r="1721" spans="1:5" x14ac:dyDescent="0.15">
      <c r="A1721" s="14" t="s">
        <v>5058</v>
      </c>
      <c r="B1721" s="5" t="s">
        <v>5102</v>
      </c>
      <c r="C1721" s="5" t="s">
        <v>5103</v>
      </c>
      <c r="D1721" s="5" t="s">
        <v>7037</v>
      </c>
      <c r="E1721" s="15" t="s">
        <v>5104</v>
      </c>
    </row>
    <row r="1722" spans="1:5" x14ac:dyDescent="0.15">
      <c r="A1722" s="14" t="s">
        <v>5058</v>
      </c>
      <c r="B1722" s="5" t="s">
        <v>5105</v>
      </c>
      <c r="C1722" s="5" t="s">
        <v>5106</v>
      </c>
      <c r="D1722" s="5" t="s">
        <v>7038</v>
      </c>
      <c r="E1722" s="15" t="s">
        <v>5107</v>
      </c>
    </row>
    <row r="1723" spans="1:5" x14ac:dyDescent="0.15">
      <c r="A1723" s="14" t="s">
        <v>5058</v>
      </c>
      <c r="B1723" s="5" t="s">
        <v>5108</v>
      </c>
      <c r="C1723" s="5" t="s">
        <v>5109</v>
      </c>
      <c r="D1723" s="5" t="s">
        <v>7039</v>
      </c>
      <c r="E1723" s="15" t="s">
        <v>5110</v>
      </c>
    </row>
    <row r="1724" spans="1:5" x14ac:dyDescent="0.15">
      <c r="A1724" s="14" t="s">
        <v>5058</v>
      </c>
      <c r="B1724" s="5" t="s">
        <v>5111</v>
      </c>
      <c r="C1724" s="5" t="s">
        <v>5112</v>
      </c>
      <c r="D1724" s="5" t="s">
        <v>7040</v>
      </c>
      <c r="E1724" s="15" t="s">
        <v>5113</v>
      </c>
    </row>
    <row r="1725" spans="1:5" x14ac:dyDescent="0.15">
      <c r="A1725" s="14" t="s">
        <v>5058</v>
      </c>
      <c r="B1725" s="5" t="s">
        <v>5114</v>
      </c>
      <c r="C1725" s="5" t="s">
        <v>5115</v>
      </c>
      <c r="D1725" s="5" t="s">
        <v>7041</v>
      </c>
      <c r="E1725" s="15" t="s">
        <v>5116</v>
      </c>
    </row>
    <row r="1726" spans="1:5" x14ac:dyDescent="0.15">
      <c r="A1726" s="14" t="s">
        <v>5058</v>
      </c>
      <c r="B1726" s="5" t="s">
        <v>5117</v>
      </c>
      <c r="C1726" s="5" t="s">
        <v>5118</v>
      </c>
      <c r="D1726" s="5" t="s">
        <v>7042</v>
      </c>
      <c r="E1726" s="15" t="s">
        <v>5119</v>
      </c>
    </row>
    <row r="1727" spans="1:5" x14ac:dyDescent="0.15">
      <c r="A1727" s="14" t="s">
        <v>5058</v>
      </c>
      <c r="B1727" s="5" t="s">
        <v>5120</v>
      </c>
      <c r="C1727" s="5" t="s">
        <v>2100</v>
      </c>
      <c r="D1727" s="5" t="s">
        <v>7043</v>
      </c>
      <c r="E1727" s="15" t="s">
        <v>5121</v>
      </c>
    </row>
    <row r="1728" spans="1:5" x14ac:dyDescent="0.15">
      <c r="A1728" s="14" t="s">
        <v>5058</v>
      </c>
      <c r="B1728" s="5" t="s">
        <v>5122</v>
      </c>
      <c r="C1728" s="5" t="s">
        <v>5123</v>
      </c>
      <c r="D1728" s="5" t="s">
        <v>7044</v>
      </c>
      <c r="E1728" s="15" t="s">
        <v>5124</v>
      </c>
    </row>
    <row r="1729" spans="1:5" x14ac:dyDescent="0.15">
      <c r="A1729" s="14" t="s">
        <v>5058</v>
      </c>
      <c r="B1729" s="5" t="s">
        <v>5125</v>
      </c>
      <c r="C1729" s="5" t="s">
        <v>5126</v>
      </c>
      <c r="D1729" s="5" t="s">
        <v>7045</v>
      </c>
      <c r="E1729" s="15" t="s">
        <v>5127</v>
      </c>
    </row>
    <row r="1730" spans="1:5" x14ac:dyDescent="0.15">
      <c r="A1730" s="14" t="s">
        <v>5058</v>
      </c>
      <c r="B1730" s="5" t="s">
        <v>5128</v>
      </c>
      <c r="C1730" s="5" t="s">
        <v>5129</v>
      </c>
      <c r="D1730" s="5" t="s">
        <v>7046</v>
      </c>
      <c r="E1730" s="15" t="s">
        <v>5130</v>
      </c>
    </row>
    <row r="1731" spans="1:5" x14ac:dyDescent="0.15">
      <c r="A1731" s="14" t="s">
        <v>5058</v>
      </c>
      <c r="B1731" s="5" t="s">
        <v>5131</v>
      </c>
      <c r="C1731" s="5" t="s">
        <v>5132</v>
      </c>
      <c r="D1731" s="5" t="s">
        <v>7047</v>
      </c>
      <c r="E1731" s="15" t="s">
        <v>5133</v>
      </c>
    </row>
    <row r="1732" spans="1:5" x14ac:dyDescent="0.15">
      <c r="A1732" s="14" t="s">
        <v>5058</v>
      </c>
      <c r="B1732" s="5" t="s">
        <v>5134</v>
      </c>
      <c r="C1732" s="5" t="s">
        <v>5135</v>
      </c>
      <c r="D1732" s="5" t="s">
        <v>7048</v>
      </c>
      <c r="E1732" s="15" t="s">
        <v>5136</v>
      </c>
    </row>
    <row r="1733" spans="1:5" x14ac:dyDescent="0.15">
      <c r="A1733" s="14" t="s">
        <v>5058</v>
      </c>
      <c r="B1733" s="5" t="s">
        <v>5137</v>
      </c>
      <c r="C1733" s="5" t="s">
        <v>5138</v>
      </c>
      <c r="D1733" s="5" t="s">
        <v>7049</v>
      </c>
      <c r="E1733" s="15" t="s">
        <v>5139</v>
      </c>
    </row>
    <row r="1734" spans="1:5" x14ac:dyDescent="0.15">
      <c r="A1734" s="14" t="s">
        <v>5058</v>
      </c>
      <c r="B1734" s="5" t="s">
        <v>5140</v>
      </c>
      <c r="C1734" s="5" t="s">
        <v>5141</v>
      </c>
      <c r="D1734" s="5" t="s">
        <v>7050</v>
      </c>
      <c r="E1734" s="15" t="s">
        <v>5142</v>
      </c>
    </row>
    <row r="1735" spans="1:5" x14ac:dyDescent="0.15">
      <c r="A1735" s="14" t="s">
        <v>5058</v>
      </c>
      <c r="B1735" s="5" t="s">
        <v>5143</v>
      </c>
      <c r="C1735" s="5" t="s">
        <v>5144</v>
      </c>
      <c r="D1735" s="5" t="s">
        <v>7051</v>
      </c>
      <c r="E1735" s="15" t="s">
        <v>5145</v>
      </c>
    </row>
    <row r="1736" spans="1:5" x14ac:dyDescent="0.15">
      <c r="A1736" s="14" t="s">
        <v>5058</v>
      </c>
      <c r="B1736" s="5" t="s">
        <v>5146</v>
      </c>
      <c r="C1736" s="5" t="s">
        <v>5147</v>
      </c>
      <c r="D1736" s="5" t="s">
        <v>7052</v>
      </c>
      <c r="E1736" s="15" t="s">
        <v>5148</v>
      </c>
    </row>
    <row r="1737" spans="1:5" x14ac:dyDescent="0.15">
      <c r="A1737" s="14" t="s">
        <v>5058</v>
      </c>
      <c r="B1737" s="5" t="s">
        <v>5149</v>
      </c>
      <c r="C1737" s="5" t="s">
        <v>5150</v>
      </c>
      <c r="D1737" s="5" t="s">
        <v>7053</v>
      </c>
      <c r="E1737" s="15" t="s">
        <v>5151</v>
      </c>
    </row>
    <row r="1738" spans="1:5" x14ac:dyDescent="0.15">
      <c r="A1738" s="14" t="s">
        <v>5058</v>
      </c>
      <c r="B1738" s="5" t="s">
        <v>5152</v>
      </c>
      <c r="C1738" s="5" t="s">
        <v>5153</v>
      </c>
      <c r="D1738" s="5" t="s">
        <v>7054</v>
      </c>
      <c r="E1738" s="15" t="s">
        <v>5154</v>
      </c>
    </row>
    <row r="1739" spans="1:5" x14ac:dyDescent="0.15">
      <c r="A1739" s="14" t="s">
        <v>5058</v>
      </c>
      <c r="B1739" s="5" t="s">
        <v>5155</v>
      </c>
      <c r="C1739" s="5" t="s">
        <v>5156</v>
      </c>
      <c r="D1739" s="5" t="s">
        <v>7055</v>
      </c>
      <c r="E1739" s="15" t="s">
        <v>5157</v>
      </c>
    </row>
    <row r="1740" spans="1:5" x14ac:dyDescent="0.15">
      <c r="A1740" s="14" t="s">
        <v>5058</v>
      </c>
      <c r="B1740" s="5" t="s">
        <v>5158</v>
      </c>
      <c r="C1740" s="5" t="s">
        <v>5159</v>
      </c>
      <c r="D1740" s="5" t="s">
        <v>7056</v>
      </c>
      <c r="E1740" s="15" t="s">
        <v>5160</v>
      </c>
    </row>
    <row r="1741" spans="1:5" x14ac:dyDescent="0.15">
      <c r="A1741" s="14" t="s">
        <v>5058</v>
      </c>
      <c r="B1741" s="5" t="s">
        <v>5161</v>
      </c>
      <c r="C1741" s="5" t="s">
        <v>5162</v>
      </c>
      <c r="D1741" s="5" t="s">
        <v>7057</v>
      </c>
      <c r="E1741" s="15" t="s">
        <v>5163</v>
      </c>
    </row>
    <row r="1742" spans="1:5" x14ac:dyDescent="0.15">
      <c r="A1742" s="14" t="s">
        <v>5058</v>
      </c>
      <c r="B1742" s="5" t="s">
        <v>5164</v>
      </c>
      <c r="C1742" s="5" t="s">
        <v>5165</v>
      </c>
      <c r="D1742" s="5" t="s">
        <v>7058</v>
      </c>
      <c r="E1742" s="15" t="s">
        <v>5166</v>
      </c>
    </row>
    <row r="1743" spans="1:5" x14ac:dyDescent="0.15">
      <c r="A1743" s="14" t="s">
        <v>5058</v>
      </c>
      <c r="B1743" s="5" t="s">
        <v>5167</v>
      </c>
      <c r="C1743" s="5" t="s">
        <v>5168</v>
      </c>
      <c r="D1743" s="5" t="s">
        <v>7059</v>
      </c>
      <c r="E1743" s="15" t="s">
        <v>5169</v>
      </c>
    </row>
    <row r="1744" spans="1:5" x14ac:dyDescent="0.15">
      <c r="A1744" s="14" t="s">
        <v>5058</v>
      </c>
      <c r="B1744" s="5" t="s">
        <v>5170</v>
      </c>
      <c r="C1744" s="5" t="s">
        <v>5171</v>
      </c>
      <c r="D1744" s="5" t="s">
        <v>7060</v>
      </c>
      <c r="E1744" s="15" t="s">
        <v>5172</v>
      </c>
    </row>
    <row r="1745" spans="1:5" x14ac:dyDescent="0.15">
      <c r="A1745" s="14" t="s">
        <v>5058</v>
      </c>
      <c r="B1745" s="5" t="s">
        <v>5173</v>
      </c>
      <c r="C1745" s="5" t="s">
        <v>5174</v>
      </c>
      <c r="D1745" s="5" t="s">
        <v>7061</v>
      </c>
      <c r="E1745" s="15" t="s">
        <v>5175</v>
      </c>
    </row>
    <row r="1746" spans="1:5" x14ac:dyDescent="0.15">
      <c r="A1746" s="14" t="s">
        <v>5058</v>
      </c>
      <c r="B1746" s="5" t="s">
        <v>5176</v>
      </c>
      <c r="C1746" s="5" t="s">
        <v>5177</v>
      </c>
      <c r="D1746" s="5" t="s">
        <v>7062</v>
      </c>
      <c r="E1746" s="15" t="s">
        <v>5178</v>
      </c>
    </row>
    <row r="1747" spans="1:5" x14ac:dyDescent="0.15">
      <c r="A1747" s="14" t="s">
        <v>5058</v>
      </c>
      <c r="B1747" s="5" t="s">
        <v>5179</v>
      </c>
      <c r="C1747" s="5" t="s">
        <v>5180</v>
      </c>
      <c r="D1747" s="5" t="s">
        <v>7063</v>
      </c>
      <c r="E1747" s="15" t="s">
        <v>5181</v>
      </c>
    </row>
    <row r="1748" spans="1:5" x14ac:dyDescent="0.15">
      <c r="A1748" s="14" t="s">
        <v>5058</v>
      </c>
      <c r="B1748" s="5" t="s">
        <v>5182</v>
      </c>
      <c r="C1748" s="5" t="s">
        <v>5183</v>
      </c>
      <c r="D1748" s="5" t="s">
        <v>7064</v>
      </c>
      <c r="E1748" s="15" t="s">
        <v>5184</v>
      </c>
    </row>
    <row r="1749" spans="1:5" ht="15.6" thickBot="1" x14ac:dyDescent="0.2">
      <c r="A1749" s="14" t="s">
        <v>5058</v>
      </c>
      <c r="B1749" s="5" t="s">
        <v>5185</v>
      </c>
      <c r="C1749" s="5" t="s">
        <v>5186</v>
      </c>
      <c r="D1749" s="5" t="s">
        <v>7065</v>
      </c>
      <c r="E1749" s="15" t="s">
        <v>5187</v>
      </c>
    </row>
    <row r="1750" spans="1:5" ht="15.6" thickTop="1" x14ac:dyDescent="0.15">
      <c r="A1750" s="12" t="s">
        <v>5188</v>
      </c>
      <c r="B1750" s="4" t="s">
        <v>5189</v>
      </c>
      <c r="C1750" s="4"/>
      <c r="D1750" s="4" t="s">
        <v>7066</v>
      </c>
      <c r="E1750" s="13" t="s">
        <v>5190</v>
      </c>
    </row>
    <row r="1751" spans="1:5" x14ac:dyDescent="0.15">
      <c r="A1751" s="14" t="s">
        <v>5188</v>
      </c>
      <c r="B1751" s="5" t="s">
        <v>5191</v>
      </c>
      <c r="C1751" s="5" t="s">
        <v>5192</v>
      </c>
      <c r="D1751" s="5" t="s">
        <v>7067</v>
      </c>
      <c r="E1751" s="15" t="s">
        <v>5193</v>
      </c>
    </row>
    <row r="1752" spans="1:5" x14ac:dyDescent="0.15">
      <c r="A1752" s="14" t="s">
        <v>5188</v>
      </c>
      <c r="B1752" s="5" t="s">
        <v>5194</v>
      </c>
      <c r="C1752" s="5" t="s">
        <v>5195</v>
      </c>
      <c r="D1752" s="5" t="s">
        <v>7068</v>
      </c>
      <c r="E1752" s="15" t="s">
        <v>5196</v>
      </c>
    </row>
    <row r="1753" spans="1:5" x14ac:dyDescent="0.15">
      <c r="A1753" s="14" t="s">
        <v>5188</v>
      </c>
      <c r="B1753" s="5" t="s">
        <v>5197</v>
      </c>
      <c r="C1753" s="5" t="s">
        <v>5198</v>
      </c>
      <c r="D1753" s="5" t="s">
        <v>7069</v>
      </c>
      <c r="E1753" s="15" t="s">
        <v>5199</v>
      </c>
    </row>
    <row r="1754" spans="1:5" x14ac:dyDescent="0.15">
      <c r="A1754" s="14" t="s">
        <v>5188</v>
      </c>
      <c r="B1754" s="5" t="s">
        <v>5200</v>
      </c>
      <c r="C1754" s="5" t="s">
        <v>5201</v>
      </c>
      <c r="D1754" s="5" t="s">
        <v>7070</v>
      </c>
      <c r="E1754" s="15" t="s">
        <v>5202</v>
      </c>
    </row>
    <row r="1755" spans="1:5" x14ac:dyDescent="0.15">
      <c r="A1755" s="14" t="s">
        <v>5188</v>
      </c>
      <c r="B1755" s="5" t="s">
        <v>5203</v>
      </c>
      <c r="C1755" s="5" t="s">
        <v>5204</v>
      </c>
      <c r="D1755" s="5" t="s">
        <v>7071</v>
      </c>
      <c r="E1755" s="15" t="s">
        <v>5205</v>
      </c>
    </row>
    <row r="1756" spans="1:5" x14ac:dyDescent="0.15">
      <c r="A1756" s="14" t="s">
        <v>5188</v>
      </c>
      <c r="B1756" s="5" t="s">
        <v>5206</v>
      </c>
      <c r="C1756" s="5" t="s">
        <v>5207</v>
      </c>
      <c r="D1756" s="5" t="s">
        <v>7072</v>
      </c>
      <c r="E1756" s="15" t="s">
        <v>5208</v>
      </c>
    </row>
    <row r="1757" spans="1:5" x14ac:dyDescent="0.15">
      <c r="A1757" s="14" t="s">
        <v>5188</v>
      </c>
      <c r="B1757" s="5" t="s">
        <v>5209</v>
      </c>
      <c r="C1757" s="5" t="s">
        <v>5210</v>
      </c>
      <c r="D1757" s="5" t="s">
        <v>7073</v>
      </c>
      <c r="E1757" s="15" t="s">
        <v>5211</v>
      </c>
    </row>
    <row r="1758" spans="1:5" x14ac:dyDescent="0.15">
      <c r="A1758" s="14" t="s">
        <v>5188</v>
      </c>
      <c r="B1758" s="5" t="s">
        <v>5212</v>
      </c>
      <c r="C1758" s="5" t="s">
        <v>5213</v>
      </c>
      <c r="D1758" s="5" t="s">
        <v>7074</v>
      </c>
      <c r="E1758" s="15" t="s">
        <v>5214</v>
      </c>
    </row>
    <row r="1759" spans="1:5" x14ac:dyDescent="0.15">
      <c r="A1759" s="14" t="s">
        <v>5188</v>
      </c>
      <c r="B1759" s="5" t="s">
        <v>5215</v>
      </c>
      <c r="C1759" s="5" t="s">
        <v>5216</v>
      </c>
      <c r="D1759" s="5" t="s">
        <v>7075</v>
      </c>
      <c r="E1759" s="15" t="s">
        <v>5217</v>
      </c>
    </row>
    <row r="1760" spans="1:5" x14ac:dyDescent="0.15">
      <c r="A1760" s="14" t="s">
        <v>5188</v>
      </c>
      <c r="B1760" s="5" t="s">
        <v>5218</v>
      </c>
      <c r="C1760" s="5" t="s">
        <v>5219</v>
      </c>
      <c r="D1760" s="5" t="s">
        <v>7076</v>
      </c>
      <c r="E1760" s="15" t="s">
        <v>5220</v>
      </c>
    </row>
    <row r="1761" spans="1:5" x14ac:dyDescent="0.15">
      <c r="A1761" s="14" t="s">
        <v>5188</v>
      </c>
      <c r="B1761" s="5" t="s">
        <v>5221</v>
      </c>
      <c r="C1761" s="5" t="s">
        <v>5222</v>
      </c>
      <c r="D1761" s="5" t="s">
        <v>7077</v>
      </c>
      <c r="E1761" s="15" t="s">
        <v>5223</v>
      </c>
    </row>
    <row r="1762" spans="1:5" x14ac:dyDescent="0.15">
      <c r="A1762" s="14" t="s">
        <v>5188</v>
      </c>
      <c r="B1762" s="5" t="s">
        <v>5224</v>
      </c>
      <c r="C1762" s="5" t="s">
        <v>5225</v>
      </c>
      <c r="D1762" s="5" t="s">
        <v>7078</v>
      </c>
      <c r="E1762" s="15" t="s">
        <v>5226</v>
      </c>
    </row>
    <row r="1763" spans="1:5" x14ac:dyDescent="0.15">
      <c r="A1763" s="14" t="s">
        <v>5188</v>
      </c>
      <c r="B1763" s="5" t="s">
        <v>5227</v>
      </c>
      <c r="C1763" s="5" t="s">
        <v>5228</v>
      </c>
      <c r="D1763" s="5" t="s">
        <v>7079</v>
      </c>
      <c r="E1763" s="15" t="s">
        <v>5229</v>
      </c>
    </row>
    <row r="1764" spans="1:5" x14ac:dyDescent="0.15">
      <c r="A1764" s="14" t="s">
        <v>5188</v>
      </c>
      <c r="B1764" s="5" t="s">
        <v>5230</v>
      </c>
      <c r="C1764" s="5" t="s">
        <v>5231</v>
      </c>
      <c r="D1764" s="5" t="s">
        <v>7080</v>
      </c>
      <c r="E1764" s="15" t="s">
        <v>5232</v>
      </c>
    </row>
    <row r="1765" spans="1:5" x14ac:dyDescent="0.15">
      <c r="A1765" s="14" t="s">
        <v>5188</v>
      </c>
      <c r="B1765" s="5" t="s">
        <v>5233</v>
      </c>
      <c r="C1765" s="5" t="s">
        <v>5234</v>
      </c>
      <c r="D1765" s="5" t="s">
        <v>7081</v>
      </c>
      <c r="E1765" s="15" t="s">
        <v>5235</v>
      </c>
    </row>
    <row r="1766" spans="1:5" x14ac:dyDescent="0.15">
      <c r="A1766" s="14" t="s">
        <v>5188</v>
      </c>
      <c r="B1766" s="5" t="s">
        <v>5236</v>
      </c>
      <c r="C1766" s="5" t="s">
        <v>5237</v>
      </c>
      <c r="D1766" s="5" t="s">
        <v>7082</v>
      </c>
      <c r="E1766" s="15" t="s">
        <v>5238</v>
      </c>
    </row>
    <row r="1767" spans="1:5" x14ac:dyDescent="0.15">
      <c r="A1767" s="14" t="s">
        <v>5188</v>
      </c>
      <c r="B1767" s="5" t="s">
        <v>5239</v>
      </c>
      <c r="C1767" s="5" t="s">
        <v>5240</v>
      </c>
      <c r="D1767" s="5" t="s">
        <v>7083</v>
      </c>
      <c r="E1767" s="15" t="s">
        <v>5241</v>
      </c>
    </row>
    <row r="1768" spans="1:5" x14ac:dyDescent="0.15">
      <c r="A1768" s="14" t="s">
        <v>5188</v>
      </c>
      <c r="B1768" s="5" t="s">
        <v>5242</v>
      </c>
      <c r="C1768" s="5" t="s">
        <v>5243</v>
      </c>
      <c r="D1768" s="5" t="s">
        <v>7084</v>
      </c>
      <c r="E1768" s="15" t="s">
        <v>5244</v>
      </c>
    </row>
    <row r="1769" spans="1:5" x14ac:dyDescent="0.15">
      <c r="A1769" s="14" t="s">
        <v>5188</v>
      </c>
      <c r="B1769" s="5" t="s">
        <v>5245</v>
      </c>
      <c r="C1769" s="5" t="s">
        <v>5246</v>
      </c>
      <c r="D1769" s="5" t="s">
        <v>7085</v>
      </c>
      <c r="E1769" s="15" t="s">
        <v>5247</v>
      </c>
    </row>
    <row r="1770" spans="1:5" x14ac:dyDescent="0.15">
      <c r="A1770" s="14" t="s">
        <v>5188</v>
      </c>
      <c r="B1770" s="5" t="s">
        <v>5248</v>
      </c>
      <c r="C1770" s="5" t="s">
        <v>5249</v>
      </c>
      <c r="D1770" s="5" t="s">
        <v>7086</v>
      </c>
      <c r="E1770" s="15" t="s">
        <v>5250</v>
      </c>
    </row>
    <row r="1771" spans="1:5" x14ac:dyDescent="0.15">
      <c r="A1771" s="14" t="s">
        <v>5188</v>
      </c>
      <c r="B1771" s="5" t="s">
        <v>5251</v>
      </c>
      <c r="C1771" s="5" t="s">
        <v>5252</v>
      </c>
      <c r="D1771" s="5" t="s">
        <v>7087</v>
      </c>
      <c r="E1771" s="15" t="s">
        <v>5253</v>
      </c>
    </row>
    <row r="1772" spans="1:5" x14ac:dyDescent="0.15">
      <c r="A1772" s="14" t="s">
        <v>5188</v>
      </c>
      <c r="B1772" s="5" t="s">
        <v>5254</v>
      </c>
      <c r="C1772" s="5" t="s">
        <v>5255</v>
      </c>
      <c r="D1772" s="5" t="s">
        <v>7088</v>
      </c>
      <c r="E1772" s="15" t="s">
        <v>5256</v>
      </c>
    </row>
    <row r="1773" spans="1:5" x14ac:dyDescent="0.15">
      <c r="A1773" s="14" t="s">
        <v>5188</v>
      </c>
      <c r="B1773" s="5" t="s">
        <v>5257</v>
      </c>
      <c r="C1773" s="5" t="s">
        <v>5258</v>
      </c>
      <c r="D1773" s="5" t="s">
        <v>7089</v>
      </c>
      <c r="E1773" s="15" t="s">
        <v>5259</v>
      </c>
    </row>
    <row r="1774" spans="1:5" x14ac:dyDescent="0.15">
      <c r="A1774" s="14" t="s">
        <v>5188</v>
      </c>
      <c r="B1774" s="5" t="s">
        <v>5260</v>
      </c>
      <c r="C1774" s="5" t="s">
        <v>5261</v>
      </c>
      <c r="D1774" s="5" t="s">
        <v>7090</v>
      </c>
      <c r="E1774" s="15" t="s">
        <v>5262</v>
      </c>
    </row>
    <row r="1775" spans="1:5" x14ac:dyDescent="0.15">
      <c r="A1775" s="14" t="s">
        <v>5188</v>
      </c>
      <c r="B1775" s="5" t="s">
        <v>5263</v>
      </c>
      <c r="C1775" s="5" t="s">
        <v>5264</v>
      </c>
      <c r="D1775" s="5" t="s">
        <v>7091</v>
      </c>
      <c r="E1775" s="15" t="s">
        <v>5265</v>
      </c>
    </row>
    <row r="1776" spans="1:5" x14ac:dyDescent="0.15">
      <c r="A1776" s="14" t="s">
        <v>5188</v>
      </c>
      <c r="B1776" s="5" t="s">
        <v>5266</v>
      </c>
      <c r="C1776" s="5" t="s">
        <v>5267</v>
      </c>
      <c r="D1776" s="5" t="s">
        <v>7092</v>
      </c>
      <c r="E1776" s="15" t="s">
        <v>5268</v>
      </c>
    </row>
    <row r="1777" spans="1:5" x14ac:dyDescent="0.15">
      <c r="A1777" s="14" t="s">
        <v>5188</v>
      </c>
      <c r="B1777" s="5" t="s">
        <v>5269</v>
      </c>
      <c r="C1777" s="5" t="s">
        <v>5270</v>
      </c>
      <c r="D1777" s="5" t="s">
        <v>7093</v>
      </c>
      <c r="E1777" s="15" t="s">
        <v>5271</v>
      </c>
    </row>
    <row r="1778" spans="1:5" x14ac:dyDescent="0.15">
      <c r="A1778" s="14" t="s">
        <v>5188</v>
      </c>
      <c r="B1778" s="5" t="s">
        <v>5272</v>
      </c>
      <c r="C1778" s="5" t="s">
        <v>5273</v>
      </c>
      <c r="D1778" s="5" t="s">
        <v>7094</v>
      </c>
      <c r="E1778" s="15" t="s">
        <v>5274</v>
      </c>
    </row>
    <row r="1779" spans="1:5" x14ac:dyDescent="0.15">
      <c r="A1779" s="14" t="s">
        <v>5188</v>
      </c>
      <c r="B1779" s="5" t="s">
        <v>5275</v>
      </c>
      <c r="C1779" s="5" t="s">
        <v>5276</v>
      </c>
      <c r="D1779" s="5" t="s">
        <v>7095</v>
      </c>
      <c r="E1779" s="15" t="s">
        <v>5277</v>
      </c>
    </row>
    <row r="1780" spans="1:5" x14ac:dyDescent="0.15">
      <c r="A1780" s="14" t="s">
        <v>5188</v>
      </c>
      <c r="B1780" s="5" t="s">
        <v>5278</v>
      </c>
      <c r="C1780" s="5" t="s">
        <v>5279</v>
      </c>
      <c r="D1780" s="5" t="s">
        <v>7096</v>
      </c>
      <c r="E1780" s="15" t="s">
        <v>5280</v>
      </c>
    </row>
    <row r="1781" spans="1:5" x14ac:dyDescent="0.15">
      <c r="A1781" s="14" t="s">
        <v>5188</v>
      </c>
      <c r="B1781" s="5" t="s">
        <v>5281</v>
      </c>
      <c r="C1781" s="5" t="s">
        <v>5282</v>
      </c>
      <c r="D1781" s="5" t="s">
        <v>7097</v>
      </c>
      <c r="E1781" s="15" t="s">
        <v>5283</v>
      </c>
    </row>
    <row r="1782" spans="1:5" x14ac:dyDescent="0.15">
      <c r="A1782" s="14" t="s">
        <v>5188</v>
      </c>
      <c r="B1782" s="5" t="s">
        <v>5284</v>
      </c>
      <c r="C1782" s="5" t="s">
        <v>5285</v>
      </c>
      <c r="D1782" s="5" t="s">
        <v>7098</v>
      </c>
      <c r="E1782" s="15" t="s">
        <v>5286</v>
      </c>
    </row>
    <row r="1783" spans="1:5" x14ac:dyDescent="0.15">
      <c r="A1783" s="14" t="s">
        <v>5188</v>
      </c>
      <c r="B1783" s="5" t="s">
        <v>5287</v>
      </c>
      <c r="C1783" s="5" t="s">
        <v>5288</v>
      </c>
      <c r="D1783" s="5" t="s">
        <v>7099</v>
      </c>
      <c r="E1783" s="15" t="s">
        <v>5289</v>
      </c>
    </row>
    <row r="1784" spans="1:5" x14ac:dyDescent="0.15">
      <c r="A1784" s="14" t="s">
        <v>5188</v>
      </c>
      <c r="B1784" s="5" t="s">
        <v>5290</v>
      </c>
      <c r="C1784" s="5" t="s">
        <v>5291</v>
      </c>
      <c r="D1784" s="5" t="s">
        <v>7100</v>
      </c>
      <c r="E1784" s="15" t="s">
        <v>5292</v>
      </c>
    </row>
    <row r="1785" spans="1:5" x14ac:dyDescent="0.15">
      <c r="A1785" s="14" t="s">
        <v>5188</v>
      </c>
      <c r="B1785" s="5" t="s">
        <v>5293</v>
      </c>
      <c r="C1785" s="5" t="s">
        <v>5294</v>
      </c>
      <c r="D1785" s="5" t="s">
        <v>7101</v>
      </c>
      <c r="E1785" s="15" t="s">
        <v>5295</v>
      </c>
    </row>
    <row r="1786" spans="1:5" x14ac:dyDescent="0.15">
      <c r="A1786" s="14" t="s">
        <v>5188</v>
      </c>
      <c r="B1786" s="5" t="s">
        <v>5296</v>
      </c>
      <c r="C1786" s="5" t="s">
        <v>5297</v>
      </c>
      <c r="D1786" s="5" t="s">
        <v>7102</v>
      </c>
      <c r="E1786" s="15" t="s">
        <v>5298</v>
      </c>
    </row>
    <row r="1787" spans="1:5" x14ac:dyDescent="0.15">
      <c r="A1787" s="14" t="s">
        <v>5188</v>
      </c>
      <c r="B1787" s="5" t="s">
        <v>5299</v>
      </c>
      <c r="C1787" s="5" t="s">
        <v>5300</v>
      </c>
      <c r="D1787" s="5" t="s">
        <v>7103</v>
      </c>
      <c r="E1787" s="15" t="s">
        <v>5301</v>
      </c>
    </row>
    <row r="1788" spans="1:5" x14ac:dyDescent="0.15">
      <c r="A1788" s="14" t="s">
        <v>5188</v>
      </c>
      <c r="B1788" s="5" t="s">
        <v>5302</v>
      </c>
      <c r="C1788" s="5" t="s">
        <v>5303</v>
      </c>
      <c r="D1788" s="5" t="s">
        <v>7104</v>
      </c>
      <c r="E1788" s="15" t="s">
        <v>5304</v>
      </c>
    </row>
    <row r="1789" spans="1:5" x14ac:dyDescent="0.15">
      <c r="A1789" s="14" t="s">
        <v>5188</v>
      </c>
      <c r="B1789" s="5" t="s">
        <v>5305</v>
      </c>
      <c r="C1789" s="5" t="s">
        <v>5306</v>
      </c>
      <c r="D1789" s="5" t="s">
        <v>7105</v>
      </c>
      <c r="E1789" s="15" t="s">
        <v>5307</v>
      </c>
    </row>
    <row r="1790" spans="1:5" x14ac:dyDescent="0.15">
      <c r="A1790" s="14" t="s">
        <v>5188</v>
      </c>
      <c r="B1790" s="5" t="s">
        <v>5308</v>
      </c>
      <c r="C1790" s="5" t="s">
        <v>5309</v>
      </c>
      <c r="D1790" s="5" t="s">
        <v>7106</v>
      </c>
      <c r="E1790" s="15" t="s">
        <v>5310</v>
      </c>
    </row>
    <row r="1791" spans="1:5" ht="15.6" thickBot="1" x14ac:dyDescent="0.2">
      <c r="A1791" s="16" t="s">
        <v>5188</v>
      </c>
      <c r="B1791" s="17" t="s">
        <v>5311</v>
      </c>
      <c r="C1791" s="17" t="s">
        <v>5312</v>
      </c>
      <c r="D1791" s="17" t="s">
        <v>7107</v>
      </c>
      <c r="E1791" s="18" t="s">
        <v>5313</v>
      </c>
    </row>
    <row r="1792" spans="1:5" ht="15.6" thickTop="1" x14ac:dyDescent="0.15"/>
  </sheetData>
  <autoFilter ref="B1:E1791"/>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CB58"/>
  <sheetViews>
    <sheetView view="pageBreakPreview" zoomScale="120" zoomScaleNormal="120" zoomScaleSheetLayoutView="120" workbookViewId="0">
      <selection activeCell="P33" sqref="P33"/>
    </sheetView>
  </sheetViews>
  <sheetFormatPr defaultColWidth="2.6640625" defaultRowHeight="12" customHeight="1" x14ac:dyDescent="0.15"/>
  <cols>
    <col min="1" max="36" width="2.6640625" style="329"/>
    <col min="37" max="37" width="2.6640625" style="329" hidden="1" customWidth="1"/>
    <col min="38" max="57" width="2.6640625" style="330"/>
    <col min="58" max="74" width="2.6640625" style="330" customWidth="1"/>
    <col min="75" max="75" width="16.109375" style="330" customWidth="1"/>
    <col min="76" max="79" width="16.109375" style="329" customWidth="1"/>
    <col min="80" max="16384" width="2.6640625" style="329"/>
  </cols>
  <sheetData>
    <row r="1" spans="1:78" ht="16.2" x14ac:dyDescent="0.15">
      <c r="A1" s="1122" t="s">
        <v>7567</v>
      </c>
      <c r="B1" s="1122"/>
      <c r="C1" s="1122"/>
      <c r="D1" s="1122"/>
      <c r="E1" s="1122"/>
      <c r="F1" s="1122"/>
      <c r="G1" s="1122"/>
      <c r="H1" s="1122"/>
      <c r="I1" s="1122"/>
      <c r="J1" s="335"/>
      <c r="K1" s="335"/>
      <c r="L1" s="335"/>
      <c r="M1" s="335"/>
      <c r="N1" s="335"/>
      <c r="O1" s="335"/>
      <c r="P1" s="335"/>
      <c r="Q1" s="335"/>
      <c r="R1" s="335"/>
      <c r="S1" s="335"/>
      <c r="T1" s="335"/>
      <c r="U1" s="335"/>
      <c r="V1" s="335"/>
      <c r="W1" s="335"/>
      <c r="X1" s="335"/>
      <c r="Y1" s="335"/>
      <c r="Z1" s="335"/>
      <c r="AA1" s="335"/>
      <c r="AB1" s="335"/>
      <c r="AC1" s="335"/>
      <c r="AD1" s="335"/>
      <c r="AE1" s="335"/>
      <c r="AF1" s="336"/>
      <c r="AG1" s="337"/>
      <c r="AH1" s="337"/>
      <c r="AI1" s="337"/>
      <c r="AJ1" s="335"/>
      <c r="AK1" s="338"/>
      <c r="AL1" s="329"/>
      <c r="AM1" s="1123"/>
      <c r="AN1" s="1123"/>
      <c r="AO1" s="1123"/>
      <c r="AP1" s="1123"/>
      <c r="AQ1" s="1123"/>
      <c r="AR1" s="1123"/>
      <c r="AS1" s="1123"/>
      <c r="AT1" s="1123"/>
      <c r="AU1" s="1123"/>
      <c r="AV1" s="1123"/>
      <c r="AW1" s="1123"/>
      <c r="AX1" s="1123"/>
      <c r="AY1" s="1123"/>
      <c r="AZ1" s="1123"/>
      <c r="BA1" s="1123"/>
      <c r="BB1" s="1123"/>
      <c r="BC1" s="1123"/>
      <c r="BD1" s="1123"/>
      <c r="BE1" s="1123"/>
      <c r="BF1" s="1123"/>
      <c r="BG1" s="1123"/>
      <c r="BH1" s="1123"/>
      <c r="BI1" s="1123"/>
      <c r="BJ1" s="1123"/>
      <c r="BK1" s="1123"/>
      <c r="BL1" s="1123"/>
      <c r="BM1" s="1123"/>
      <c r="BN1" s="1123"/>
      <c r="BO1" s="1123"/>
      <c r="BP1" s="1123"/>
      <c r="BQ1" s="1123"/>
      <c r="BR1" s="1123"/>
      <c r="BS1" s="1123"/>
      <c r="BT1" s="1123"/>
      <c r="BU1" s="1123"/>
      <c r="BV1" s="1123"/>
      <c r="BW1" s="333"/>
      <c r="BX1" s="333"/>
    </row>
    <row r="2" spans="1:78" ht="18.600000000000001" customHeight="1" x14ac:dyDescent="0.15">
      <c r="A2" s="335"/>
      <c r="B2" s="335"/>
      <c r="C2" s="335"/>
      <c r="D2" s="335"/>
      <c r="E2" s="339" t="s">
        <v>7545</v>
      </c>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8"/>
      <c r="AL2" s="329"/>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row>
    <row r="3" spans="1:78" x14ac:dyDescent="0.15">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8"/>
      <c r="AL3" s="329"/>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row>
    <row r="4" spans="1:78" ht="15" customHeight="1" x14ac:dyDescent="0.15">
      <c r="A4" s="335"/>
      <c r="B4" s="335"/>
      <c r="C4" s="335"/>
      <c r="D4" s="335"/>
      <c r="E4" s="335"/>
      <c r="F4" s="335"/>
      <c r="G4" s="335"/>
      <c r="H4" s="335"/>
      <c r="I4" s="335"/>
      <c r="J4" s="335"/>
      <c r="K4" s="335"/>
      <c r="L4" s="335"/>
      <c r="M4" s="335"/>
      <c r="X4" s="340" t="s">
        <v>7520</v>
      </c>
      <c r="Y4" s="341"/>
      <c r="Z4" s="342"/>
      <c r="AA4" s="1124"/>
      <c r="AB4" s="1124"/>
      <c r="AC4" s="1124"/>
      <c r="AD4" s="1124"/>
      <c r="AE4" s="1124"/>
      <c r="AF4" s="1124"/>
      <c r="AG4" s="1124"/>
      <c r="AH4" s="1124"/>
      <c r="AI4" s="1124"/>
      <c r="AJ4" s="335"/>
      <c r="AK4" s="338"/>
      <c r="AL4" s="329"/>
      <c r="AM4" s="1123"/>
      <c r="AN4" s="1123"/>
      <c r="AO4" s="1123"/>
      <c r="AP4" s="1123"/>
      <c r="AQ4" s="1123"/>
      <c r="AR4" s="1123"/>
      <c r="AS4" s="1123"/>
      <c r="AT4" s="1123"/>
      <c r="AU4" s="1123"/>
      <c r="AV4" s="1123"/>
      <c r="AW4" s="1123"/>
      <c r="AX4" s="1123"/>
      <c r="AY4" s="1123"/>
      <c r="AZ4" s="1123"/>
      <c r="BA4" s="1123"/>
      <c r="BB4" s="1123"/>
      <c r="BC4" s="1123"/>
      <c r="BD4" s="1123"/>
      <c r="BE4" s="1123"/>
      <c r="BF4" s="1123"/>
      <c r="BG4" s="1123"/>
      <c r="BH4" s="1123"/>
      <c r="BI4" s="1123"/>
      <c r="BJ4" s="1123"/>
      <c r="BK4" s="1123"/>
      <c r="BL4" s="1123"/>
      <c r="BM4" s="1123"/>
      <c r="BN4" s="1123"/>
      <c r="BO4" s="1123"/>
      <c r="BP4" s="1123"/>
      <c r="BQ4" s="1123"/>
      <c r="BR4" s="1123"/>
      <c r="BS4" s="1123"/>
      <c r="BT4" s="1123"/>
      <c r="BU4" s="1123"/>
      <c r="BV4" s="1123"/>
      <c r="BW4" s="333"/>
      <c r="BX4" s="333"/>
    </row>
    <row r="5" spans="1:78" ht="12" customHeight="1" thickBot="1" x14ac:dyDescent="0.2">
      <c r="A5" s="343"/>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L5" s="329"/>
      <c r="AM5" s="344"/>
      <c r="AN5" s="344"/>
      <c r="AO5" s="344"/>
      <c r="AP5" s="344"/>
      <c r="AQ5" s="344"/>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4"/>
      <c r="BP5" s="344"/>
      <c r="BQ5" s="344"/>
      <c r="BR5" s="344"/>
      <c r="BS5" s="344"/>
      <c r="BT5" s="344"/>
      <c r="BU5" s="344"/>
      <c r="BV5" s="344"/>
      <c r="BW5" s="333"/>
      <c r="BX5" s="333"/>
    </row>
    <row r="6" spans="1:78" ht="12" customHeight="1" x14ac:dyDescent="0.15">
      <c r="A6" s="1125" t="s">
        <v>7523</v>
      </c>
      <c r="B6" s="1126"/>
      <c r="C6" s="1126"/>
      <c r="D6" s="1126"/>
      <c r="E6" s="1126"/>
      <c r="F6" s="1126"/>
      <c r="G6" s="1127"/>
      <c r="H6" s="1131"/>
      <c r="I6" s="1132"/>
      <c r="J6" s="1132"/>
      <c r="K6" s="1132"/>
      <c r="L6" s="1132"/>
      <c r="M6" s="1132"/>
      <c r="N6" s="1132"/>
      <c r="O6" s="1132"/>
      <c r="P6" s="1132"/>
      <c r="Q6" s="1132"/>
      <c r="R6" s="1132"/>
      <c r="S6" s="1132"/>
      <c r="T6" s="1132"/>
      <c r="U6" s="1132"/>
      <c r="V6" s="1132"/>
      <c r="W6" s="1132"/>
      <c r="X6" s="1132"/>
      <c r="Y6" s="1132"/>
      <c r="Z6" s="1132"/>
      <c r="AA6" s="1132"/>
      <c r="AB6" s="1132"/>
      <c r="AC6" s="1132"/>
      <c r="AD6" s="1132"/>
      <c r="AE6" s="1132"/>
      <c r="AF6" s="1132"/>
      <c r="AG6" s="1132"/>
      <c r="AH6" s="1132"/>
      <c r="AI6" s="1132"/>
      <c r="AJ6" s="1133"/>
      <c r="AL6" s="329"/>
      <c r="AM6" s="1123"/>
      <c r="AN6" s="1123"/>
      <c r="AO6" s="1123"/>
      <c r="AP6" s="1123"/>
      <c r="AQ6" s="1123"/>
      <c r="AR6" s="1123"/>
      <c r="AS6" s="1123"/>
      <c r="AT6" s="1123"/>
      <c r="AU6" s="1123"/>
      <c r="AV6" s="1123"/>
      <c r="AW6" s="1123"/>
      <c r="AX6" s="1123"/>
      <c r="AY6" s="1123"/>
      <c r="AZ6" s="1123"/>
      <c r="BA6" s="1123"/>
      <c r="BB6" s="1123"/>
      <c r="BC6" s="1123"/>
      <c r="BD6" s="1123"/>
      <c r="BE6" s="1123"/>
      <c r="BF6" s="1123"/>
      <c r="BG6" s="1123"/>
      <c r="BH6" s="1123"/>
      <c r="BI6" s="1123"/>
      <c r="BJ6" s="1123"/>
      <c r="BK6" s="1123"/>
      <c r="BL6" s="1123"/>
      <c r="BM6" s="1123"/>
      <c r="BN6" s="1123"/>
      <c r="BO6" s="1123"/>
      <c r="BP6" s="1123"/>
      <c r="BQ6" s="1123"/>
      <c r="BR6" s="1123"/>
      <c r="BS6" s="1123"/>
      <c r="BT6" s="1123"/>
      <c r="BU6" s="1123"/>
      <c r="BV6" s="1123"/>
      <c r="BW6" s="345"/>
      <c r="BX6" s="346"/>
      <c r="BY6" s="347"/>
    </row>
    <row r="7" spans="1:78" ht="12" customHeight="1" x14ac:dyDescent="0.15">
      <c r="A7" s="1128"/>
      <c r="B7" s="1129"/>
      <c r="C7" s="1129"/>
      <c r="D7" s="1129"/>
      <c r="E7" s="1129"/>
      <c r="F7" s="1129"/>
      <c r="G7" s="1130"/>
      <c r="H7" s="1134"/>
      <c r="I7" s="1135"/>
      <c r="J7" s="1135"/>
      <c r="K7" s="1135"/>
      <c r="L7" s="1135"/>
      <c r="M7" s="1135"/>
      <c r="N7" s="1135"/>
      <c r="O7" s="1135"/>
      <c r="P7" s="1135"/>
      <c r="Q7" s="1135"/>
      <c r="R7" s="1135"/>
      <c r="S7" s="1135"/>
      <c r="T7" s="1135"/>
      <c r="U7" s="1135"/>
      <c r="V7" s="1135"/>
      <c r="W7" s="1135"/>
      <c r="X7" s="1135"/>
      <c r="Y7" s="1135"/>
      <c r="Z7" s="1135"/>
      <c r="AA7" s="1135"/>
      <c r="AB7" s="1135"/>
      <c r="AC7" s="1135"/>
      <c r="AD7" s="1135"/>
      <c r="AE7" s="1135"/>
      <c r="AF7" s="1135"/>
      <c r="AG7" s="1135"/>
      <c r="AH7" s="1135"/>
      <c r="AI7" s="1135"/>
      <c r="AJ7" s="1136"/>
      <c r="AL7" s="329"/>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345"/>
      <c r="BX7" s="345"/>
    </row>
    <row r="8" spans="1:78" ht="12" customHeight="1" x14ac:dyDescent="0.15">
      <c r="A8" s="1143" t="s">
        <v>4</v>
      </c>
      <c r="B8" s="1142"/>
      <c r="C8" s="1142"/>
      <c r="D8" s="1142"/>
      <c r="E8" s="1142"/>
      <c r="F8" s="1142"/>
      <c r="G8" s="1142"/>
      <c r="H8" s="1153"/>
      <c r="I8" s="1154"/>
      <c r="J8" s="1154"/>
      <c r="K8" s="1154"/>
      <c r="L8" s="1154"/>
      <c r="M8" s="1154"/>
      <c r="N8" s="1154"/>
      <c r="O8" s="1154"/>
      <c r="P8" s="1154"/>
      <c r="Q8" s="1148" t="s">
        <v>7221</v>
      </c>
      <c r="R8" s="1148"/>
      <c r="S8" s="1154"/>
      <c r="T8" s="1154"/>
      <c r="U8" s="1154"/>
      <c r="V8" s="1154"/>
      <c r="W8" s="1154"/>
      <c r="X8" s="1154"/>
      <c r="Y8" s="1154"/>
      <c r="Z8" s="1154"/>
      <c r="AA8" s="1154"/>
      <c r="AB8" s="1157" t="s">
        <v>7323</v>
      </c>
      <c r="AC8" s="1158"/>
      <c r="AD8" s="1158"/>
      <c r="AE8" s="1159"/>
      <c r="AF8" s="1154"/>
      <c r="AG8" s="1154"/>
      <c r="AH8" s="1154"/>
      <c r="AI8" s="1137" t="s">
        <v>7324</v>
      </c>
      <c r="AJ8" s="1138"/>
      <c r="AL8" s="329"/>
      <c r="AM8" s="1123"/>
      <c r="AN8" s="1123"/>
      <c r="AO8" s="1123"/>
      <c r="AP8" s="1123"/>
      <c r="AQ8" s="1123"/>
      <c r="AR8" s="1123"/>
      <c r="AS8" s="1123"/>
      <c r="AT8" s="1123"/>
      <c r="AU8" s="1123"/>
      <c r="AV8" s="1123"/>
      <c r="AW8" s="1123"/>
      <c r="AX8" s="1123"/>
      <c r="AY8" s="1123"/>
      <c r="AZ8" s="1123"/>
      <c r="BA8" s="1123"/>
      <c r="BB8" s="1123"/>
      <c r="BC8" s="1123"/>
      <c r="BD8" s="1123"/>
      <c r="BE8" s="1123"/>
      <c r="BF8" s="1123"/>
      <c r="BG8" s="1123"/>
      <c r="BH8" s="1123"/>
      <c r="BI8" s="1123"/>
      <c r="BJ8" s="1123"/>
      <c r="BK8" s="1123"/>
      <c r="BL8" s="1123"/>
      <c r="BM8" s="1123"/>
      <c r="BN8" s="1123"/>
      <c r="BO8" s="1123"/>
      <c r="BP8" s="1123"/>
      <c r="BQ8" s="1123"/>
      <c r="BR8" s="1123"/>
      <c r="BS8" s="1123"/>
      <c r="BT8" s="1123"/>
      <c r="BU8" s="1123"/>
      <c r="BV8" s="1123"/>
      <c r="BW8" s="346"/>
      <c r="BX8" s="346"/>
      <c r="BY8" s="347"/>
      <c r="BZ8" s="347"/>
    </row>
    <row r="9" spans="1:78" ht="12" customHeight="1" x14ac:dyDescent="0.15">
      <c r="A9" s="1143"/>
      <c r="B9" s="1142"/>
      <c r="C9" s="1142"/>
      <c r="D9" s="1142"/>
      <c r="E9" s="1142"/>
      <c r="F9" s="1142"/>
      <c r="G9" s="1142"/>
      <c r="H9" s="1155"/>
      <c r="I9" s="1156"/>
      <c r="J9" s="1156"/>
      <c r="K9" s="1156"/>
      <c r="L9" s="1156"/>
      <c r="M9" s="1156"/>
      <c r="N9" s="1156"/>
      <c r="O9" s="1156"/>
      <c r="P9" s="1156"/>
      <c r="Q9" s="1149"/>
      <c r="R9" s="1149"/>
      <c r="S9" s="1156"/>
      <c r="T9" s="1156"/>
      <c r="U9" s="1156"/>
      <c r="V9" s="1156"/>
      <c r="W9" s="1156"/>
      <c r="X9" s="1156"/>
      <c r="Y9" s="1156"/>
      <c r="Z9" s="1156"/>
      <c r="AA9" s="1156"/>
      <c r="AB9" s="1160"/>
      <c r="AC9" s="1161"/>
      <c r="AD9" s="1161"/>
      <c r="AE9" s="1162"/>
      <c r="AF9" s="1156"/>
      <c r="AG9" s="1156"/>
      <c r="AH9" s="1156"/>
      <c r="AI9" s="1139"/>
      <c r="AJ9" s="1140"/>
      <c r="AK9" s="348"/>
      <c r="AL9" s="329"/>
      <c r="AM9" s="1123"/>
      <c r="AN9" s="1123"/>
      <c r="AO9" s="1123"/>
      <c r="AP9" s="1123"/>
      <c r="AQ9" s="1123"/>
      <c r="AR9" s="1123"/>
      <c r="AS9" s="1123"/>
      <c r="AT9" s="1123"/>
      <c r="AU9" s="1123"/>
      <c r="AV9" s="1123"/>
      <c r="AW9" s="1123"/>
      <c r="AX9" s="1123"/>
      <c r="AY9" s="1123"/>
      <c r="AZ9" s="1123"/>
      <c r="BA9" s="1123"/>
      <c r="BB9" s="1123"/>
      <c r="BC9" s="1123"/>
      <c r="BD9" s="1123"/>
      <c r="BE9" s="1123"/>
      <c r="BF9" s="1123"/>
      <c r="BG9" s="1123"/>
      <c r="BH9" s="1123"/>
      <c r="BI9" s="1123"/>
      <c r="BJ9" s="1123"/>
      <c r="BK9" s="1123"/>
      <c r="BL9" s="1123"/>
      <c r="BM9" s="1123"/>
      <c r="BN9" s="1123"/>
      <c r="BO9" s="1123"/>
      <c r="BP9" s="1123"/>
      <c r="BQ9" s="1123"/>
      <c r="BR9" s="1123"/>
      <c r="BS9" s="1123"/>
      <c r="BT9" s="1123"/>
      <c r="BU9" s="1123"/>
      <c r="BV9" s="1123"/>
      <c r="BW9" s="346"/>
      <c r="BX9" s="346"/>
      <c r="BY9" s="347"/>
      <c r="BZ9" s="347"/>
    </row>
    <row r="10" spans="1:78" ht="12" customHeight="1" x14ac:dyDescent="0.15">
      <c r="A10" s="1141" t="s">
        <v>7569</v>
      </c>
      <c r="B10" s="1142"/>
      <c r="C10" s="1142"/>
      <c r="D10" s="1142"/>
      <c r="E10" s="1142"/>
      <c r="F10" s="1142"/>
      <c r="G10" s="1142"/>
      <c r="H10" s="1144"/>
      <c r="I10" s="1145"/>
      <c r="J10" s="1145"/>
      <c r="K10" s="1145"/>
      <c r="L10" s="1145"/>
      <c r="M10" s="1145"/>
      <c r="N10" s="1145"/>
      <c r="O10" s="1145"/>
      <c r="P10" s="1145"/>
      <c r="Q10" s="1148" t="s">
        <v>7570</v>
      </c>
      <c r="R10" s="1148"/>
      <c r="S10" s="1150" t="s">
        <v>7505</v>
      </c>
      <c r="T10" s="1142"/>
      <c r="U10" s="1142"/>
      <c r="V10" s="1142"/>
      <c r="W10" s="1142"/>
      <c r="X10" s="1142"/>
      <c r="Y10" s="1142"/>
      <c r="Z10" s="1144"/>
      <c r="AA10" s="1145"/>
      <c r="AB10" s="1145"/>
      <c r="AC10" s="1145"/>
      <c r="AD10" s="1145"/>
      <c r="AE10" s="1145"/>
      <c r="AF10" s="1145"/>
      <c r="AG10" s="1145"/>
      <c r="AH10" s="1145"/>
      <c r="AI10" s="1148" t="s">
        <v>7271</v>
      </c>
      <c r="AJ10" s="1151"/>
      <c r="AK10" s="349"/>
      <c r="AL10" s="329"/>
      <c r="AM10" s="1123"/>
      <c r="AN10" s="1123"/>
      <c r="AO10" s="1123"/>
      <c r="AP10" s="1123"/>
      <c r="AQ10" s="1123"/>
      <c r="AR10" s="1123"/>
      <c r="AS10" s="1123"/>
      <c r="AT10" s="1123"/>
      <c r="AU10" s="1123"/>
      <c r="AV10" s="1123"/>
      <c r="AW10" s="1123"/>
      <c r="AX10" s="1123"/>
      <c r="AY10" s="1123"/>
      <c r="AZ10" s="1123"/>
      <c r="BA10" s="1123"/>
      <c r="BB10" s="1123"/>
      <c r="BC10" s="1123"/>
      <c r="BD10" s="1123"/>
      <c r="BE10" s="1123"/>
      <c r="BF10" s="1123"/>
      <c r="BG10" s="1123"/>
      <c r="BH10" s="1123"/>
      <c r="BI10" s="1123"/>
      <c r="BJ10" s="1123"/>
      <c r="BK10" s="1123"/>
      <c r="BL10" s="1123"/>
      <c r="BM10" s="1123"/>
      <c r="BN10" s="1123"/>
      <c r="BO10" s="1123"/>
      <c r="BP10" s="1123"/>
      <c r="BQ10" s="1123"/>
      <c r="BR10" s="1123"/>
      <c r="BS10" s="1123"/>
      <c r="BT10" s="1123"/>
      <c r="BU10" s="1123"/>
      <c r="BV10" s="1123"/>
      <c r="BW10" s="346"/>
      <c r="BX10" s="346"/>
      <c r="BY10" s="347"/>
      <c r="BZ10" s="347"/>
    </row>
    <row r="11" spans="1:78" ht="12" customHeight="1" x14ac:dyDescent="0.15">
      <c r="A11" s="1143"/>
      <c r="B11" s="1142"/>
      <c r="C11" s="1142"/>
      <c r="D11" s="1142"/>
      <c r="E11" s="1142"/>
      <c r="F11" s="1142"/>
      <c r="G11" s="1142"/>
      <c r="H11" s="1146"/>
      <c r="I11" s="1147"/>
      <c r="J11" s="1147"/>
      <c r="K11" s="1147"/>
      <c r="L11" s="1147"/>
      <c r="M11" s="1147"/>
      <c r="N11" s="1147"/>
      <c r="O11" s="1147"/>
      <c r="P11" s="1147"/>
      <c r="Q11" s="1149"/>
      <c r="R11" s="1149"/>
      <c r="S11" s="1142"/>
      <c r="T11" s="1142"/>
      <c r="U11" s="1142"/>
      <c r="V11" s="1142"/>
      <c r="W11" s="1142"/>
      <c r="X11" s="1142"/>
      <c r="Y11" s="1142"/>
      <c r="Z11" s="1146"/>
      <c r="AA11" s="1147"/>
      <c r="AB11" s="1147"/>
      <c r="AC11" s="1147"/>
      <c r="AD11" s="1147"/>
      <c r="AE11" s="1147"/>
      <c r="AF11" s="1147"/>
      <c r="AG11" s="1147"/>
      <c r="AH11" s="1147"/>
      <c r="AI11" s="1149"/>
      <c r="AJ11" s="1152"/>
      <c r="AK11" s="350"/>
      <c r="AL11" s="329"/>
      <c r="AM11" s="1163"/>
      <c r="AN11" s="1163"/>
      <c r="AO11" s="1163"/>
      <c r="AP11" s="1163"/>
      <c r="AQ11" s="1163"/>
      <c r="AR11" s="1163"/>
      <c r="AS11" s="1163"/>
      <c r="AT11" s="1163"/>
      <c r="AU11" s="1163"/>
      <c r="AV11" s="1163"/>
      <c r="AW11" s="1163"/>
      <c r="AX11" s="1163"/>
      <c r="AY11" s="1163"/>
      <c r="AZ11" s="1163"/>
      <c r="BA11" s="1163"/>
      <c r="BB11" s="1163"/>
      <c r="BC11" s="1163"/>
      <c r="BD11" s="1163"/>
      <c r="BE11" s="1163"/>
      <c r="BF11" s="1163"/>
      <c r="BG11" s="1163"/>
      <c r="BH11" s="1163"/>
      <c r="BI11" s="1163"/>
      <c r="BJ11" s="1163"/>
      <c r="BK11" s="1163"/>
      <c r="BL11" s="1163"/>
      <c r="BM11" s="1163"/>
      <c r="BN11" s="1163"/>
      <c r="BO11" s="1163"/>
      <c r="BP11" s="1163"/>
      <c r="BQ11" s="1163"/>
      <c r="BR11" s="1163"/>
      <c r="BS11" s="1163"/>
      <c r="BT11" s="1163"/>
      <c r="BU11" s="1163"/>
      <c r="BV11" s="1163"/>
      <c r="BW11" s="346"/>
      <c r="BX11" s="346"/>
      <c r="BY11" s="347"/>
      <c r="BZ11" s="347"/>
    </row>
    <row r="12" spans="1:78" s="352" customFormat="1" ht="12" customHeight="1" x14ac:dyDescent="0.15">
      <c r="A12" s="1164" t="s">
        <v>7546</v>
      </c>
      <c r="B12" s="1165"/>
      <c r="C12" s="1165"/>
      <c r="D12" s="1165"/>
      <c r="E12" s="1165"/>
      <c r="F12" s="1165"/>
      <c r="G12" s="1165"/>
      <c r="H12" s="1167"/>
      <c r="I12" s="1168"/>
      <c r="J12" s="1168"/>
      <c r="K12" s="1168"/>
      <c r="L12" s="1168"/>
      <c r="M12" s="1168"/>
      <c r="N12" s="1168"/>
      <c r="O12" s="1168"/>
      <c r="P12" s="1168"/>
      <c r="Q12" s="1171" t="s">
        <v>7271</v>
      </c>
      <c r="R12" s="1171"/>
      <c r="S12" s="1173"/>
      <c r="T12" s="1165"/>
      <c r="U12" s="1165"/>
      <c r="V12" s="1165"/>
      <c r="W12" s="1165"/>
      <c r="X12" s="1165"/>
      <c r="Y12" s="1165"/>
      <c r="Z12" s="1167"/>
      <c r="AA12" s="1168"/>
      <c r="AB12" s="1168"/>
      <c r="AC12" s="1168"/>
      <c r="AD12" s="1168"/>
      <c r="AE12" s="1168"/>
      <c r="AF12" s="1168"/>
      <c r="AG12" s="1168"/>
      <c r="AH12" s="1168"/>
      <c r="AI12" s="1171"/>
      <c r="AJ12" s="1174"/>
      <c r="AK12" s="351"/>
      <c r="AM12" s="1176"/>
      <c r="AN12" s="1176"/>
      <c r="AO12" s="1176"/>
      <c r="AP12" s="1176"/>
      <c r="AQ12" s="1176"/>
      <c r="AR12" s="1176"/>
      <c r="AS12" s="1176"/>
      <c r="AT12" s="1176"/>
      <c r="AU12" s="1176"/>
      <c r="AV12" s="1176"/>
      <c r="AW12" s="1176"/>
      <c r="AX12" s="1176"/>
      <c r="AY12" s="1176"/>
      <c r="AZ12" s="1176"/>
      <c r="BA12" s="1176"/>
      <c r="BB12" s="1176"/>
      <c r="BC12" s="1176"/>
      <c r="BD12" s="1176"/>
      <c r="BE12" s="1176"/>
      <c r="BF12" s="1176"/>
      <c r="BG12" s="1176"/>
      <c r="BH12" s="1176"/>
      <c r="BI12" s="1176"/>
      <c r="BJ12" s="1176"/>
      <c r="BK12" s="1176"/>
      <c r="BL12" s="1176"/>
      <c r="BM12" s="1176"/>
      <c r="BN12" s="1176"/>
      <c r="BO12" s="1176"/>
      <c r="BP12" s="1176"/>
      <c r="BQ12" s="1176"/>
      <c r="BR12" s="1176"/>
      <c r="BS12" s="1176"/>
      <c r="BT12" s="1176"/>
      <c r="BU12" s="1176"/>
      <c r="BV12" s="1176"/>
      <c r="BW12" s="353"/>
      <c r="BX12" s="353"/>
      <c r="BY12" s="354"/>
      <c r="BZ12" s="354"/>
    </row>
    <row r="13" spans="1:78" s="352" customFormat="1" ht="12" customHeight="1" x14ac:dyDescent="0.15">
      <c r="A13" s="1166"/>
      <c r="B13" s="1165"/>
      <c r="C13" s="1165"/>
      <c r="D13" s="1165"/>
      <c r="E13" s="1165"/>
      <c r="F13" s="1165"/>
      <c r="G13" s="1165"/>
      <c r="H13" s="1169"/>
      <c r="I13" s="1170"/>
      <c r="J13" s="1170"/>
      <c r="K13" s="1170"/>
      <c r="L13" s="1170"/>
      <c r="M13" s="1170"/>
      <c r="N13" s="1170"/>
      <c r="O13" s="1170"/>
      <c r="P13" s="1170"/>
      <c r="Q13" s="1172"/>
      <c r="R13" s="1172"/>
      <c r="S13" s="1165"/>
      <c r="T13" s="1165"/>
      <c r="U13" s="1165"/>
      <c r="V13" s="1165"/>
      <c r="W13" s="1165"/>
      <c r="X13" s="1165"/>
      <c r="Y13" s="1165"/>
      <c r="Z13" s="1169"/>
      <c r="AA13" s="1170"/>
      <c r="AB13" s="1170"/>
      <c r="AC13" s="1170"/>
      <c r="AD13" s="1170"/>
      <c r="AE13" s="1170"/>
      <c r="AF13" s="1170"/>
      <c r="AG13" s="1170"/>
      <c r="AH13" s="1170"/>
      <c r="AI13" s="1172"/>
      <c r="AJ13" s="1175"/>
      <c r="AK13" s="355"/>
      <c r="AM13" s="1177"/>
      <c r="AN13" s="1177"/>
      <c r="AO13" s="1177"/>
      <c r="AP13" s="1177"/>
      <c r="AQ13" s="1177"/>
      <c r="AR13" s="1177"/>
      <c r="AS13" s="1177"/>
      <c r="AT13" s="1177"/>
      <c r="AU13" s="1177"/>
      <c r="AV13" s="1177"/>
      <c r="AW13" s="1177"/>
      <c r="AX13" s="1177"/>
      <c r="AY13" s="1177"/>
      <c r="AZ13" s="1177"/>
      <c r="BA13" s="1177"/>
      <c r="BB13" s="1177"/>
      <c r="BC13" s="1177"/>
      <c r="BD13" s="1177"/>
      <c r="BE13" s="1177"/>
      <c r="BF13" s="1177"/>
      <c r="BG13" s="1177"/>
      <c r="BH13" s="1177"/>
      <c r="BI13" s="1177"/>
      <c r="BJ13" s="1177"/>
      <c r="BK13" s="1177"/>
      <c r="BL13" s="1177"/>
      <c r="BM13" s="1177"/>
      <c r="BN13" s="1177"/>
      <c r="BO13" s="1177"/>
      <c r="BP13" s="1177"/>
      <c r="BQ13" s="1177"/>
      <c r="BR13" s="1177"/>
      <c r="BS13" s="1177"/>
      <c r="BT13" s="1177"/>
      <c r="BU13" s="1177"/>
      <c r="BV13" s="1177"/>
      <c r="BW13" s="353"/>
      <c r="BX13" s="353"/>
      <c r="BY13" s="354"/>
      <c r="BZ13" s="354"/>
    </row>
    <row r="14" spans="1:78" ht="21" customHeight="1" x14ac:dyDescent="0.15">
      <c r="A14" s="1221" t="s">
        <v>3</v>
      </c>
      <c r="B14" s="1222"/>
      <c r="C14" s="1227" t="s">
        <v>7318</v>
      </c>
      <c r="D14" s="1227"/>
      <c r="E14" s="1227"/>
      <c r="F14" s="1227"/>
      <c r="G14" s="1227"/>
      <c r="H14" s="1227"/>
      <c r="I14" s="1227"/>
      <c r="J14" s="1227"/>
      <c r="K14" s="1227"/>
      <c r="L14" s="1227"/>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c r="AH14" s="1227"/>
      <c r="AI14" s="1227"/>
      <c r="AJ14" s="1228"/>
      <c r="AM14" s="333"/>
      <c r="AN14" s="333"/>
      <c r="AO14" s="333"/>
      <c r="AP14" s="333"/>
      <c r="AQ14" s="333"/>
      <c r="AR14" s="333"/>
      <c r="AS14" s="333"/>
      <c r="AT14" s="333"/>
      <c r="AU14" s="333"/>
      <c r="AV14" s="333"/>
      <c r="AW14" s="333"/>
      <c r="AX14" s="333"/>
      <c r="AY14" s="333"/>
      <c r="AZ14" s="333"/>
      <c r="BA14" s="333"/>
      <c r="BB14" s="333"/>
      <c r="BC14" s="333"/>
      <c r="BD14" s="333"/>
      <c r="BE14" s="333"/>
      <c r="BF14" s="333"/>
      <c r="BG14" s="333"/>
      <c r="BH14" s="333"/>
      <c r="BI14" s="333"/>
      <c r="BJ14" s="333"/>
      <c r="BK14" s="333"/>
      <c r="BL14" s="333"/>
      <c r="BM14" s="333"/>
      <c r="BN14" s="333"/>
      <c r="BO14" s="333"/>
      <c r="BP14" s="333"/>
      <c r="BQ14" s="333"/>
      <c r="BR14" s="333"/>
      <c r="BS14" s="333"/>
      <c r="BT14" s="333"/>
      <c r="BU14" s="333"/>
      <c r="BV14" s="333"/>
      <c r="BW14" s="346"/>
      <c r="BX14" s="346"/>
      <c r="BY14" s="347"/>
      <c r="BZ14" s="347"/>
    </row>
    <row r="15" spans="1:78" ht="5.4" customHeight="1" x14ac:dyDescent="0.15">
      <c r="A15" s="1223"/>
      <c r="B15" s="1224"/>
      <c r="C15" s="1178"/>
      <c r="D15" s="1178"/>
      <c r="E15" s="1178"/>
      <c r="F15" s="1178"/>
      <c r="G15" s="1178"/>
      <c r="H15" s="1178"/>
      <c r="I15" s="1178"/>
      <c r="J15" s="1178"/>
      <c r="K15" s="1178"/>
      <c r="L15" s="1178"/>
      <c r="M15" s="1178"/>
      <c r="N15" s="1178"/>
      <c r="O15" s="1178"/>
      <c r="P15" s="1178"/>
      <c r="Q15" s="1178"/>
      <c r="R15" s="1178"/>
      <c r="S15" s="1178"/>
      <c r="T15" s="1178"/>
      <c r="U15" s="1178"/>
      <c r="V15" s="1178"/>
      <c r="W15" s="1178"/>
      <c r="X15" s="1178"/>
      <c r="Y15" s="1178"/>
      <c r="Z15" s="1178"/>
      <c r="AA15" s="1178"/>
      <c r="AB15" s="1178"/>
      <c r="AC15" s="1178"/>
      <c r="AD15" s="1178"/>
      <c r="AE15" s="1178"/>
      <c r="AF15" s="1178"/>
      <c r="AG15" s="1178"/>
      <c r="AH15" s="1178"/>
      <c r="AI15" s="1178"/>
      <c r="AJ15" s="1179"/>
      <c r="AM15" s="1123"/>
      <c r="AN15" s="1123"/>
      <c r="AO15" s="1123"/>
      <c r="AP15" s="1123"/>
      <c r="AQ15" s="1123"/>
      <c r="AR15" s="1123"/>
      <c r="AS15" s="1123"/>
      <c r="AT15" s="1123"/>
      <c r="AU15" s="1123"/>
      <c r="AV15" s="1123"/>
      <c r="AW15" s="1123"/>
      <c r="AX15" s="1123"/>
      <c r="AY15" s="1123"/>
      <c r="AZ15" s="1123"/>
      <c r="BA15" s="1123"/>
      <c r="BB15" s="1123"/>
      <c r="BC15" s="1123"/>
      <c r="BD15" s="1123"/>
      <c r="BE15" s="1123"/>
      <c r="BF15" s="1123"/>
      <c r="BG15" s="1123"/>
      <c r="BH15" s="1123"/>
      <c r="BI15" s="1123"/>
      <c r="BJ15" s="1123"/>
      <c r="BK15" s="1123"/>
      <c r="BL15" s="1123"/>
      <c r="BM15" s="1123"/>
      <c r="BN15" s="1123"/>
      <c r="BO15" s="1123"/>
      <c r="BP15" s="1123"/>
      <c r="BQ15" s="1123"/>
      <c r="BR15" s="1123"/>
      <c r="BS15" s="1123"/>
      <c r="BT15" s="1123"/>
      <c r="BU15" s="1123"/>
      <c r="BV15" s="1123"/>
      <c r="BW15" s="346"/>
      <c r="BX15" s="346"/>
      <c r="BY15" s="347"/>
      <c r="BZ15" s="347"/>
    </row>
    <row r="16" spans="1:78" ht="13.8" customHeight="1" x14ac:dyDescent="0.15">
      <c r="A16" s="1223"/>
      <c r="B16" s="1224"/>
      <c r="C16" s="1178" t="s">
        <v>7530</v>
      </c>
      <c r="D16" s="1178"/>
      <c r="E16" s="1178"/>
      <c r="F16" s="1178"/>
      <c r="G16" s="1178"/>
      <c r="H16" s="1178"/>
      <c r="I16" s="1178"/>
      <c r="J16" s="1178"/>
      <c r="K16" s="1178"/>
      <c r="L16" s="1178"/>
      <c r="M16" s="1178"/>
      <c r="N16" s="1178"/>
      <c r="O16" s="1178"/>
      <c r="P16" s="1178"/>
      <c r="Q16" s="1178"/>
      <c r="R16" s="1178"/>
      <c r="S16" s="1178"/>
      <c r="T16" s="1178"/>
      <c r="U16" s="1178"/>
      <c r="V16" s="1178"/>
      <c r="W16" s="1178"/>
      <c r="X16" s="1178"/>
      <c r="Y16" s="1178"/>
      <c r="Z16" s="1178"/>
      <c r="AA16" s="1178"/>
      <c r="AB16" s="1178"/>
      <c r="AC16" s="1178"/>
      <c r="AD16" s="1178"/>
      <c r="AE16" s="1178"/>
      <c r="AF16" s="1178"/>
      <c r="AG16" s="1178"/>
      <c r="AH16" s="1178"/>
      <c r="AI16" s="1178"/>
      <c r="AJ16" s="1179"/>
      <c r="AM16" s="1123"/>
      <c r="AN16" s="1123"/>
      <c r="AO16" s="1123"/>
      <c r="AP16" s="1123"/>
      <c r="AQ16" s="1123"/>
      <c r="AR16" s="1123"/>
      <c r="AS16" s="1123"/>
      <c r="AT16" s="1123"/>
      <c r="AU16" s="1123"/>
      <c r="AV16" s="1123"/>
      <c r="AW16" s="1123"/>
      <c r="AX16" s="1123"/>
      <c r="AY16" s="1123"/>
      <c r="AZ16" s="1123"/>
      <c r="BA16" s="1123"/>
      <c r="BB16" s="1123"/>
      <c r="BC16" s="1123"/>
      <c r="BD16" s="1123"/>
      <c r="BE16" s="1123"/>
      <c r="BF16" s="1123"/>
      <c r="BG16" s="1123"/>
      <c r="BH16" s="1123"/>
      <c r="BI16" s="1123"/>
      <c r="BJ16" s="1123"/>
      <c r="BK16" s="1123"/>
      <c r="BL16" s="1123"/>
      <c r="BM16" s="1123"/>
      <c r="BN16" s="1123"/>
      <c r="BO16" s="1123"/>
      <c r="BP16" s="1123"/>
      <c r="BQ16" s="1123"/>
      <c r="BR16" s="1123"/>
      <c r="BS16" s="1123"/>
      <c r="BT16" s="1123"/>
      <c r="BU16" s="1123"/>
      <c r="BV16" s="1123"/>
      <c r="BW16" s="346"/>
      <c r="BX16" s="346"/>
      <c r="BY16" s="347"/>
      <c r="BZ16" s="347"/>
    </row>
    <row r="17" spans="1:80" ht="12" customHeight="1" x14ac:dyDescent="0.15">
      <c r="A17" s="1223"/>
      <c r="B17" s="1224"/>
      <c r="C17" s="1180"/>
      <c r="D17" s="1180"/>
      <c r="E17" s="1181" t="s">
        <v>7535</v>
      </c>
      <c r="F17" s="1182"/>
      <c r="G17" s="1182"/>
      <c r="H17" s="1180"/>
      <c r="I17" s="1180"/>
      <c r="J17" s="1181" t="s">
        <v>7536</v>
      </c>
      <c r="K17" s="1182"/>
      <c r="L17" s="1182"/>
      <c r="M17" s="1180"/>
      <c r="N17" s="1180"/>
      <c r="O17" s="1181" t="s">
        <v>7537</v>
      </c>
      <c r="P17" s="1182"/>
      <c r="Q17" s="1182"/>
      <c r="R17" s="1180"/>
      <c r="S17" s="1180"/>
      <c r="T17" s="1181" t="s">
        <v>7534</v>
      </c>
      <c r="U17" s="1182"/>
      <c r="V17" s="1182"/>
      <c r="W17" s="1184" t="s">
        <v>7541</v>
      </c>
      <c r="X17" s="1185"/>
      <c r="Y17" s="1185"/>
      <c r="Z17" s="1185"/>
      <c r="AA17" s="1185"/>
      <c r="AB17" s="1188"/>
      <c r="AC17" s="1188"/>
      <c r="AD17" s="1188"/>
      <c r="AE17" s="1188"/>
      <c r="AF17" s="1188"/>
      <c r="AG17" s="1188"/>
      <c r="AH17" s="1188"/>
      <c r="AI17" s="1188"/>
      <c r="AJ17" s="1189"/>
      <c r="AK17" s="356"/>
      <c r="AL17" s="357"/>
      <c r="AM17" s="345"/>
      <c r="AN17" s="333"/>
      <c r="AO17" s="333"/>
      <c r="AP17" s="333"/>
      <c r="AQ17" s="333"/>
      <c r="AR17" s="333"/>
      <c r="AS17" s="333"/>
      <c r="AT17" s="333"/>
      <c r="AU17" s="333"/>
      <c r="AV17" s="333"/>
      <c r="AW17" s="333"/>
      <c r="AX17" s="333"/>
      <c r="AY17" s="333"/>
      <c r="AZ17" s="333"/>
      <c r="BA17" s="333"/>
      <c r="BB17" s="333"/>
      <c r="BC17" s="333"/>
      <c r="BD17" s="333"/>
      <c r="BE17" s="333"/>
      <c r="BF17" s="333"/>
      <c r="BG17" s="333"/>
      <c r="BH17" s="333"/>
      <c r="BI17" s="333"/>
      <c r="BJ17" s="333"/>
      <c r="BK17" s="333"/>
      <c r="BL17" s="333"/>
      <c r="BM17" s="333"/>
      <c r="BN17" s="333"/>
      <c r="BO17" s="333"/>
      <c r="BP17" s="333"/>
      <c r="BQ17" s="333"/>
      <c r="BR17" s="333"/>
      <c r="BS17" s="333"/>
      <c r="BT17" s="333"/>
      <c r="BU17" s="333"/>
      <c r="BV17" s="333"/>
      <c r="BW17" s="333"/>
      <c r="BX17" s="333"/>
      <c r="BY17" s="347"/>
      <c r="BZ17" s="347"/>
      <c r="CA17" s="347"/>
      <c r="CB17" s="347"/>
    </row>
    <row r="18" spans="1:80" ht="12" customHeight="1" x14ac:dyDescent="0.15">
      <c r="A18" s="1223"/>
      <c r="B18" s="1224"/>
      <c r="C18" s="1180"/>
      <c r="D18" s="1180"/>
      <c r="E18" s="1181"/>
      <c r="F18" s="1182"/>
      <c r="G18" s="1182"/>
      <c r="H18" s="1180"/>
      <c r="I18" s="1180"/>
      <c r="J18" s="1181"/>
      <c r="K18" s="1182"/>
      <c r="L18" s="1182"/>
      <c r="M18" s="1180"/>
      <c r="N18" s="1180"/>
      <c r="O18" s="1181"/>
      <c r="P18" s="1182"/>
      <c r="Q18" s="1182"/>
      <c r="R18" s="1180"/>
      <c r="S18" s="1180"/>
      <c r="T18" s="1181"/>
      <c r="U18" s="1182"/>
      <c r="V18" s="1182"/>
      <c r="W18" s="1186"/>
      <c r="X18" s="1187"/>
      <c r="Y18" s="1187"/>
      <c r="Z18" s="1187"/>
      <c r="AA18" s="1187"/>
      <c r="AB18" s="1190"/>
      <c r="AC18" s="1190"/>
      <c r="AD18" s="1190"/>
      <c r="AE18" s="1190"/>
      <c r="AF18" s="1190"/>
      <c r="AG18" s="1190"/>
      <c r="AH18" s="1190"/>
      <c r="AI18" s="1190"/>
      <c r="AJ18" s="1191"/>
      <c r="AK18" s="356"/>
      <c r="AL18" s="357"/>
      <c r="AM18" s="345"/>
      <c r="AN18" s="333"/>
      <c r="AO18" s="1183"/>
      <c r="AP18" s="1183"/>
      <c r="AQ18" s="1183"/>
      <c r="AR18" s="1183"/>
      <c r="AS18" s="1183"/>
      <c r="AT18" s="1183"/>
      <c r="AU18" s="1183"/>
      <c r="AV18" s="1183"/>
      <c r="AW18" s="1183"/>
      <c r="AX18" s="1183"/>
      <c r="AY18" s="1183"/>
      <c r="AZ18" s="1183"/>
      <c r="BA18" s="1183"/>
      <c r="BB18" s="1183"/>
      <c r="BC18" s="1183"/>
      <c r="BD18" s="1183"/>
      <c r="BE18" s="1183"/>
      <c r="BF18" s="1183"/>
      <c r="BG18" s="1183"/>
      <c r="BH18" s="1183"/>
      <c r="BI18" s="1183"/>
      <c r="BJ18" s="1183"/>
      <c r="BK18" s="1183"/>
      <c r="BL18" s="1183"/>
      <c r="BM18" s="1183"/>
      <c r="BN18" s="1183"/>
      <c r="BO18" s="1183"/>
      <c r="BP18" s="1183"/>
      <c r="BQ18" s="1183"/>
      <c r="BR18" s="1183"/>
      <c r="BS18" s="1183"/>
      <c r="BT18" s="1183"/>
      <c r="BU18" s="1183"/>
      <c r="BV18" s="1183"/>
      <c r="BW18" s="1183"/>
      <c r="BX18" s="1183"/>
      <c r="BY18" s="347"/>
      <c r="BZ18" s="347"/>
      <c r="CA18" s="347"/>
      <c r="CB18" s="347"/>
    </row>
    <row r="19" spans="1:80" ht="8.4" customHeight="1" x14ac:dyDescent="0.15">
      <c r="A19" s="1223"/>
      <c r="B19" s="1224"/>
      <c r="C19" s="1229"/>
      <c r="D19" s="1229"/>
      <c r="E19" s="1229"/>
      <c r="F19" s="1229"/>
      <c r="G19" s="1229"/>
      <c r="H19" s="1229"/>
      <c r="I19" s="1229"/>
      <c r="J19" s="1229"/>
      <c r="K19" s="1229"/>
      <c r="L19" s="1229"/>
      <c r="M19" s="1229"/>
      <c r="N19" s="1229"/>
      <c r="O19" s="1229"/>
      <c r="P19" s="1229"/>
      <c r="Q19" s="1229"/>
      <c r="R19" s="1229"/>
      <c r="S19" s="1229"/>
      <c r="T19" s="1229"/>
      <c r="U19" s="1229"/>
      <c r="V19" s="1229"/>
      <c r="W19" s="1229"/>
      <c r="X19" s="1229"/>
      <c r="Y19" s="1229"/>
      <c r="Z19" s="1229"/>
      <c r="AA19" s="1229"/>
      <c r="AB19" s="1229"/>
      <c r="AC19" s="1229"/>
      <c r="AD19" s="1229"/>
      <c r="AE19" s="1229"/>
      <c r="AF19" s="1229"/>
      <c r="AG19" s="1229"/>
      <c r="AH19" s="1229"/>
      <c r="AI19" s="1229"/>
      <c r="AJ19" s="1230"/>
      <c r="AM19" s="1123"/>
      <c r="AN19" s="1123"/>
      <c r="AO19" s="1123"/>
      <c r="AP19" s="1123"/>
      <c r="AQ19" s="1123"/>
      <c r="AR19" s="1123"/>
      <c r="AS19" s="1123"/>
      <c r="AT19" s="1123"/>
      <c r="AU19" s="1123"/>
      <c r="AV19" s="1123"/>
      <c r="AW19" s="1123"/>
      <c r="AX19" s="1123"/>
      <c r="AY19" s="1123"/>
      <c r="AZ19" s="1123"/>
      <c r="BA19" s="1123"/>
      <c r="BB19" s="1123"/>
      <c r="BC19" s="1123"/>
      <c r="BD19" s="1123"/>
      <c r="BE19" s="1123"/>
      <c r="BF19" s="1123"/>
      <c r="BG19" s="1123"/>
      <c r="BH19" s="1123"/>
      <c r="BI19" s="1123"/>
      <c r="BJ19" s="1123"/>
      <c r="BK19" s="1123"/>
      <c r="BL19" s="1123"/>
      <c r="BM19" s="1123"/>
      <c r="BN19" s="1123"/>
      <c r="BO19" s="1123"/>
      <c r="BP19" s="1123"/>
      <c r="BQ19" s="1123"/>
      <c r="BR19" s="1123"/>
      <c r="BS19" s="1123"/>
      <c r="BT19" s="1123"/>
      <c r="BU19" s="1123"/>
      <c r="BV19" s="1123"/>
      <c r="BW19" s="346"/>
      <c r="BX19" s="346"/>
      <c r="BY19" s="347"/>
      <c r="BZ19" s="347"/>
    </row>
    <row r="20" spans="1:80" ht="12" customHeight="1" x14ac:dyDescent="0.15">
      <c r="A20" s="1223"/>
      <c r="B20" s="1224"/>
      <c r="C20" s="1180"/>
      <c r="D20" s="1180"/>
      <c r="E20" s="1181" t="s">
        <v>7531</v>
      </c>
      <c r="F20" s="1182"/>
      <c r="G20" s="1182"/>
      <c r="H20" s="1180"/>
      <c r="I20" s="1180"/>
      <c r="J20" s="1181" t="s">
        <v>7532</v>
      </c>
      <c r="K20" s="1182"/>
      <c r="L20" s="1182"/>
      <c r="M20" s="1180"/>
      <c r="N20" s="1180"/>
      <c r="O20" s="1181" t="s">
        <v>7533</v>
      </c>
      <c r="P20" s="1182"/>
      <c r="Q20" s="1182"/>
      <c r="R20" s="1180"/>
      <c r="S20" s="1180"/>
      <c r="T20" s="1181" t="s">
        <v>7534</v>
      </c>
      <c r="U20" s="1182"/>
      <c r="V20" s="1182"/>
      <c r="W20" s="1184" t="s">
        <v>7541</v>
      </c>
      <c r="X20" s="1185"/>
      <c r="Y20" s="1185"/>
      <c r="Z20" s="1185"/>
      <c r="AA20" s="1185"/>
      <c r="AB20" s="1188"/>
      <c r="AC20" s="1188"/>
      <c r="AD20" s="1188"/>
      <c r="AE20" s="1188"/>
      <c r="AF20" s="1188"/>
      <c r="AG20" s="1188"/>
      <c r="AH20" s="1188"/>
      <c r="AI20" s="1188"/>
      <c r="AJ20" s="1189"/>
      <c r="AK20" s="356"/>
      <c r="AL20" s="357"/>
      <c r="AM20" s="345"/>
      <c r="AN20" s="333"/>
      <c r="AO20" s="333"/>
      <c r="AP20" s="333"/>
      <c r="AQ20" s="333"/>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c r="BN20" s="333"/>
      <c r="BO20" s="333"/>
      <c r="BP20" s="333"/>
      <c r="BQ20" s="333"/>
      <c r="BR20" s="333"/>
      <c r="BS20" s="333"/>
      <c r="BT20" s="333"/>
      <c r="BU20" s="333"/>
      <c r="BV20" s="333"/>
      <c r="BW20" s="333"/>
      <c r="BX20" s="333"/>
      <c r="BY20" s="347"/>
      <c r="BZ20" s="347"/>
      <c r="CA20" s="347"/>
      <c r="CB20" s="347"/>
    </row>
    <row r="21" spans="1:80" ht="12" customHeight="1" x14ac:dyDescent="0.15">
      <c r="A21" s="1223"/>
      <c r="B21" s="1224"/>
      <c r="C21" s="1180"/>
      <c r="D21" s="1180"/>
      <c r="E21" s="1181"/>
      <c r="F21" s="1182"/>
      <c r="G21" s="1182"/>
      <c r="H21" s="1180"/>
      <c r="I21" s="1180"/>
      <c r="J21" s="1181"/>
      <c r="K21" s="1182"/>
      <c r="L21" s="1182"/>
      <c r="M21" s="1180"/>
      <c r="N21" s="1180"/>
      <c r="O21" s="1181"/>
      <c r="P21" s="1182"/>
      <c r="Q21" s="1182"/>
      <c r="R21" s="1180"/>
      <c r="S21" s="1180"/>
      <c r="T21" s="1181"/>
      <c r="U21" s="1182"/>
      <c r="V21" s="1182"/>
      <c r="W21" s="1186"/>
      <c r="X21" s="1187"/>
      <c r="Y21" s="1187"/>
      <c r="Z21" s="1187"/>
      <c r="AA21" s="1187"/>
      <c r="AB21" s="1190"/>
      <c r="AC21" s="1190"/>
      <c r="AD21" s="1190"/>
      <c r="AE21" s="1190"/>
      <c r="AF21" s="1190"/>
      <c r="AG21" s="1190"/>
      <c r="AH21" s="1190"/>
      <c r="AI21" s="1190"/>
      <c r="AJ21" s="1191"/>
      <c r="AK21" s="356"/>
      <c r="AL21" s="357"/>
      <c r="AM21" s="345"/>
      <c r="AN21" s="333"/>
      <c r="AO21" s="1183"/>
      <c r="AP21" s="1183"/>
      <c r="AQ21" s="1183"/>
      <c r="AR21" s="1183"/>
      <c r="AS21" s="1183"/>
      <c r="AT21" s="1183"/>
      <c r="AU21" s="1183"/>
      <c r="AV21" s="1183"/>
      <c r="AW21" s="1183"/>
      <c r="AX21" s="1183"/>
      <c r="AY21" s="1183"/>
      <c r="AZ21" s="1183"/>
      <c r="BA21" s="1183"/>
      <c r="BB21" s="1183"/>
      <c r="BC21" s="1183"/>
      <c r="BD21" s="1183"/>
      <c r="BE21" s="1183"/>
      <c r="BF21" s="1183"/>
      <c r="BG21" s="1183"/>
      <c r="BH21" s="1183"/>
      <c r="BI21" s="1183"/>
      <c r="BJ21" s="1183"/>
      <c r="BK21" s="1183"/>
      <c r="BL21" s="1183"/>
      <c r="BM21" s="1183"/>
      <c r="BN21" s="1183"/>
      <c r="BO21" s="1183"/>
      <c r="BP21" s="1183"/>
      <c r="BQ21" s="1183"/>
      <c r="BR21" s="1183"/>
      <c r="BS21" s="1183"/>
      <c r="BT21" s="1183"/>
      <c r="BU21" s="1183"/>
      <c r="BV21" s="1183"/>
      <c r="BW21" s="1183"/>
      <c r="BX21" s="1183"/>
      <c r="BY21" s="347"/>
      <c r="BZ21" s="347"/>
      <c r="CA21" s="347"/>
      <c r="CB21" s="347"/>
    </row>
    <row r="22" spans="1:80" ht="13.8" customHeight="1" x14ac:dyDescent="0.15">
      <c r="A22" s="1223"/>
      <c r="B22" s="1224"/>
      <c r="C22" s="1229"/>
      <c r="D22" s="1229"/>
      <c r="E22" s="1229"/>
      <c r="F22" s="1229"/>
      <c r="G22" s="1229"/>
      <c r="H22" s="1229"/>
      <c r="I22" s="1229"/>
      <c r="J22" s="1229"/>
      <c r="K22" s="1229"/>
      <c r="L22" s="1229"/>
      <c r="M22" s="1229"/>
      <c r="N22" s="1229"/>
      <c r="O22" s="1229"/>
      <c r="P22" s="1229"/>
      <c r="Q22" s="1229"/>
      <c r="R22" s="1229"/>
      <c r="S22" s="1229"/>
      <c r="T22" s="1229"/>
      <c r="U22" s="1229"/>
      <c r="V22" s="1229"/>
      <c r="W22" s="1229"/>
      <c r="X22" s="1229"/>
      <c r="Y22" s="1229"/>
      <c r="Z22" s="1229"/>
      <c r="AA22" s="1229"/>
      <c r="AB22" s="1229"/>
      <c r="AC22" s="1229"/>
      <c r="AD22" s="1229"/>
      <c r="AE22" s="1229"/>
      <c r="AF22" s="1229"/>
      <c r="AG22" s="1229"/>
      <c r="AH22" s="1229"/>
      <c r="AI22" s="1229"/>
      <c r="AJ22" s="1230"/>
      <c r="AM22" s="1123"/>
      <c r="AN22" s="1123"/>
      <c r="AO22" s="1123"/>
      <c r="AP22" s="1123"/>
      <c r="AQ22" s="1123"/>
      <c r="AR22" s="1123"/>
      <c r="AS22" s="1123"/>
      <c r="AT22" s="1123"/>
      <c r="AU22" s="1123"/>
      <c r="AV22" s="1123"/>
      <c r="AW22" s="1123"/>
      <c r="AX22" s="1123"/>
      <c r="AY22" s="1123"/>
      <c r="AZ22" s="1123"/>
      <c r="BA22" s="1123"/>
      <c r="BB22" s="1123"/>
      <c r="BC22" s="1123"/>
      <c r="BD22" s="1123"/>
      <c r="BE22" s="1123"/>
      <c r="BF22" s="1123"/>
      <c r="BG22" s="1123"/>
      <c r="BH22" s="1123"/>
      <c r="BI22" s="1123"/>
      <c r="BJ22" s="1123"/>
      <c r="BK22" s="1123"/>
      <c r="BL22" s="1123"/>
      <c r="BM22" s="1123"/>
      <c r="BN22" s="1123"/>
      <c r="BO22" s="1123"/>
      <c r="BP22" s="1123"/>
      <c r="BQ22" s="1123"/>
      <c r="BR22" s="1123"/>
      <c r="BS22" s="1123"/>
      <c r="BT22" s="1123"/>
      <c r="BU22" s="1123"/>
      <c r="BV22" s="1123"/>
      <c r="BW22" s="346"/>
      <c r="BX22" s="346"/>
      <c r="BY22" s="347"/>
      <c r="BZ22" s="347"/>
    </row>
    <row r="23" spans="1:80" ht="13.8" customHeight="1" x14ac:dyDescent="0.15">
      <c r="A23" s="1223"/>
      <c r="B23" s="1224"/>
      <c r="C23" s="1178" t="s">
        <v>7524</v>
      </c>
      <c r="D23" s="1178"/>
      <c r="E23" s="1178"/>
      <c r="F23" s="1178"/>
      <c r="G23" s="1178"/>
      <c r="H23" s="1178"/>
      <c r="I23" s="1178"/>
      <c r="J23" s="1178"/>
      <c r="K23" s="1178"/>
      <c r="L23" s="1178"/>
      <c r="M23" s="1178"/>
      <c r="N23" s="1178"/>
      <c r="O23" s="1178"/>
      <c r="P23" s="1178"/>
      <c r="Q23" s="1178"/>
      <c r="R23" s="1178"/>
      <c r="S23" s="1178"/>
      <c r="T23" s="1178"/>
      <c r="U23" s="1178"/>
      <c r="V23" s="1178"/>
      <c r="W23" s="1178"/>
      <c r="X23" s="1178"/>
      <c r="Y23" s="1178"/>
      <c r="Z23" s="1178"/>
      <c r="AA23" s="1178"/>
      <c r="AB23" s="1178"/>
      <c r="AC23" s="1178"/>
      <c r="AD23" s="1178"/>
      <c r="AE23" s="1178"/>
      <c r="AF23" s="1178"/>
      <c r="AG23" s="1178"/>
      <c r="AH23" s="1178"/>
      <c r="AI23" s="1178"/>
      <c r="AJ23" s="1179"/>
      <c r="AM23" s="1123"/>
      <c r="AN23" s="1123"/>
      <c r="AO23" s="1123"/>
      <c r="AP23" s="1123"/>
      <c r="AQ23" s="1123"/>
      <c r="AR23" s="1123"/>
      <c r="AS23" s="1123"/>
      <c r="AT23" s="1123"/>
      <c r="AU23" s="1123"/>
      <c r="AV23" s="1123"/>
      <c r="AW23" s="1123"/>
      <c r="AX23" s="1123"/>
      <c r="AY23" s="1123"/>
      <c r="AZ23" s="1123"/>
      <c r="BA23" s="1123"/>
      <c r="BB23" s="1123"/>
      <c r="BC23" s="1123"/>
      <c r="BD23" s="1123"/>
      <c r="BE23" s="1123"/>
      <c r="BF23" s="1123"/>
      <c r="BG23" s="1123"/>
      <c r="BH23" s="1123"/>
      <c r="BI23" s="1123"/>
      <c r="BJ23" s="1123"/>
      <c r="BK23" s="1123"/>
      <c r="BL23" s="1123"/>
      <c r="BM23" s="1123"/>
      <c r="BN23" s="1123"/>
      <c r="BO23" s="1123"/>
      <c r="BP23" s="1123"/>
      <c r="BQ23" s="1123"/>
      <c r="BR23" s="1123"/>
      <c r="BS23" s="1123"/>
      <c r="BT23" s="1123"/>
      <c r="BU23" s="1123"/>
      <c r="BV23" s="1123"/>
      <c r="BW23" s="346"/>
      <c r="BX23" s="346"/>
      <c r="BY23" s="347"/>
      <c r="BZ23" s="347"/>
    </row>
    <row r="24" spans="1:80" ht="12" customHeight="1" x14ac:dyDescent="0.15">
      <c r="A24" s="1223"/>
      <c r="B24" s="1224"/>
      <c r="C24" s="1180"/>
      <c r="D24" s="1180"/>
      <c r="E24" s="1181" t="s">
        <v>7525</v>
      </c>
      <c r="F24" s="1182"/>
      <c r="G24" s="1182"/>
      <c r="H24" s="1180"/>
      <c r="I24" s="1180"/>
      <c r="J24" s="1181" t="s">
        <v>7527</v>
      </c>
      <c r="K24" s="1182"/>
      <c r="L24" s="1182"/>
      <c r="M24" s="1180"/>
      <c r="N24" s="1180"/>
      <c r="O24" s="1181" t="s">
        <v>7528</v>
      </c>
      <c r="P24" s="1182"/>
      <c r="Q24" s="1182"/>
      <c r="R24" s="1180"/>
      <c r="S24" s="1180"/>
      <c r="T24" s="1181" t="s">
        <v>7529</v>
      </c>
      <c r="U24" s="1182"/>
      <c r="V24" s="1182"/>
      <c r="W24" s="1180"/>
      <c r="X24" s="1180"/>
      <c r="Y24" s="1181" t="s">
        <v>7526</v>
      </c>
      <c r="Z24" s="1182"/>
      <c r="AA24" s="1182"/>
      <c r="AB24" s="1192"/>
      <c r="AC24" s="1188"/>
      <c r="AD24" s="1188"/>
      <c r="AE24" s="1188"/>
      <c r="AF24" s="1188"/>
      <c r="AG24" s="1188"/>
      <c r="AH24" s="1188"/>
      <c r="AI24" s="1188"/>
      <c r="AJ24" s="1189"/>
      <c r="AK24" s="356"/>
      <c r="AL24" s="357"/>
      <c r="AM24" s="345"/>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c r="BW24" s="333"/>
      <c r="BX24" s="333"/>
      <c r="BY24" s="347"/>
      <c r="BZ24" s="347"/>
      <c r="CA24" s="347"/>
      <c r="CB24" s="347"/>
    </row>
    <row r="25" spans="1:80" ht="12" customHeight="1" x14ac:dyDescent="0.15">
      <c r="A25" s="1223"/>
      <c r="B25" s="1224"/>
      <c r="C25" s="1180"/>
      <c r="D25" s="1180"/>
      <c r="E25" s="1181"/>
      <c r="F25" s="1182"/>
      <c r="G25" s="1182"/>
      <c r="H25" s="1180"/>
      <c r="I25" s="1180"/>
      <c r="J25" s="1181"/>
      <c r="K25" s="1182"/>
      <c r="L25" s="1182"/>
      <c r="M25" s="1180"/>
      <c r="N25" s="1180"/>
      <c r="O25" s="1181"/>
      <c r="P25" s="1182"/>
      <c r="Q25" s="1182"/>
      <c r="R25" s="1180"/>
      <c r="S25" s="1180"/>
      <c r="T25" s="1181"/>
      <c r="U25" s="1182"/>
      <c r="V25" s="1182"/>
      <c r="W25" s="1180"/>
      <c r="X25" s="1180"/>
      <c r="Y25" s="1181"/>
      <c r="Z25" s="1182"/>
      <c r="AA25" s="1182"/>
      <c r="AB25" s="1193"/>
      <c r="AC25" s="1190"/>
      <c r="AD25" s="1190"/>
      <c r="AE25" s="1190"/>
      <c r="AF25" s="1190"/>
      <c r="AG25" s="1190"/>
      <c r="AH25" s="1190"/>
      <c r="AI25" s="1190"/>
      <c r="AJ25" s="1191"/>
      <c r="AK25" s="356"/>
      <c r="AL25" s="357"/>
      <c r="AM25" s="345"/>
      <c r="AN25" s="333"/>
      <c r="AO25" s="1183"/>
      <c r="AP25" s="1183"/>
      <c r="AQ25" s="1183"/>
      <c r="AR25" s="1183"/>
      <c r="AS25" s="1183"/>
      <c r="AT25" s="1183"/>
      <c r="AU25" s="1183"/>
      <c r="AV25" s="1183"/>
      <c r="AW25" s="1183"/>
      <c r="AX25" s="1183"/>
      <c r="AY25" s="1183"/>
      <c r="AZ25" s="1183"/>
      <c r="BA25" s="1183"/>
      <c r="BB25" s="1183"/>
      <c r="BC25" s="1183"/>
      <c r="BD25" s="1183"/>
      <c r="BE25" s="1183"/>
      <c r="BF25" s="1183"/>
      <c r="BG25" s="1183"/>
      <c r="BH25" s="1183"/>
      <c r="BI25" s="1183"/>
      <c r="BJ25" s="1183"/>
      <c r="BK25" s="1183"/>
      <c r="BL25" s="1183"/>
      <c r="BM25" s="1183"/>
      <c r="BN25" s="1183"/>
      <c r="BO25" s="1183"/>
      <c r="BP25" s="1183"/>
      <c r="BQ25" s="1183"/>
      <c r="BR25" s="1183"/>
      <c r="BS25" s="1183"/>
      <c r="BT25" s="1183"/>
      <c r="BU25" s="1183"/>
      <c r="BV25" s="1183"/>
      <c r="BW25" s="1183"/>
      <c r="BX25" s="1183"/>
      <c r="BY25" s="347"/>
      <c r="BZ25" s="347"/>
      <c r="CA25" s="347"/>
      <c r="CB25" s="347"/>
    </row>
    <row r="26" spans="1:80" ht="12" customHeight="1" x14ac:dyDescent="0.15">
      <c r="A26" s="1223"/>
      <c r="B26" s="1224"/>
      <c r="C26" s="1206"/>
      <c r="D26" s="1207"/>
      <c r="E26" s="1207"/>
      <c r="F26" s="1207"/>
      <c r="G26" s="1207"/>
      <c r="H26" s="1207"/>
      <c r="I26" s="1207"/>
      <c r="J26" s="1207"/>
      <c r="K26" s="1207"/>
      <c r="L26" s="1207"/>
      <c r="M26" s="1207"/>
      <c r="N26" s="1207"/>
      <c r="O26" s="1207"/>
      <c r="P26" s="1207"/>
      <c r="Q26" s="1207"/>
      <c r="R26" s="1207"/>
      <c r="S26" s="1207"/>
      <c r="T26" s="1207"/>
      <c r="U26" s="1207"/>
      <c r="V26" s="1207"/>
      <c r="W26" s="1207"/>
      <c r="X26" s="1207"/>
      <c r="Y26" s="1207"/>
      <c r="Z26" s="1207"/>
      <c r="AA26" s="1207"/>
      <c r="AB26" s="1207"/>
      <c r="AC26" s="1207"/>
      <c r="AD26" s="1207"/>
      <c r="AE26" s="1207"/>
      <c r="AF26" s="1207"/>
      <c r="AG26" s="1207"/>
      <c r="AH26" s="1207"/>
      <c r="AI26" s="1207"/>
      <c r="AJ26" s="1208"/>
      <c r="AK26" s="358"/>
      <c r="AL26" s="359"/>
      <c r="AM26" s="345"/>
      <c r="AN26" s="333"/>
      <c r="AO26" s="345"/>
      <c r="AP26" s="345"/>
      <c r="AQ26" s="345"/>
      <c r="AR26" s="345"/>
      <c r="AS26" s="345"/>
      <c r="AT26" s="345"/>
      <c r="AU26" s="345"/>
      <c r="AV26" s="345"/>
      <c r="AW26" s="345"/>
      <c r="AX26" s="345"/>
      <c r="AY26" s="345"/>
      <c r="AZ26" s="345"/>
      <c r="BA26" s="345"/>
      <c r="BB26" s="345"/>
      <c r="BC26" s="345"/>
      <c r="BD26" s="345"/>
      <c r="BE26" s="345"/>
      <c r="BF26" s="345"/>
      <c r="BG26" s="345"/>
      <c r="BH26" s="345"/>
      <c r="BI26" s="345"/>
      <c r="BJ26" s="345"/>
      <c r="BK26" s="345"/>
      <c r="BL26" s="345"/>
      <c r="BM26" s="345"/>
      <c r="BN26" s="345"/>
      <c r="BO26" s="345"/>
      <c r="BP26" s="345"/>
      <c r="BQ26" s="345"/>
      <c r="BR26" s="345"/>
      <c r="BS26" s="345"/>
      <c r="BT26" s="345"/>
      <c r="BU26" s="345"/>
      <c r="BV26" s="345"/>
      <c r="BW26" s="345"/>
      <c r="BX26" s="345"/>
    </row>
    <row r="27" spans="1:80" ht="12" customHeight="1" x14ac:dyDescent="0.15">
      <c r="A27" s="1223"/>
      <c r="B27" s="1224"/>
      <c r="C27" s="1206" t="s">
        <v>7539</v>
      </c>
      <c r="D27" s="1207"/>
      <c r="E27" s="1207"/>
      <c r="F27" s="1207"/>
      <c r="G27" s="1207"/>
      <c r="H27" s="1207"/>
      <c r="I27" s="1207"/>
      <c r="J27" s="1207"/>
      <c r="K27" s="1207"/>
      <c r="L27" s="1207"/>
      <c r="M27" s="1207"/>
      <c r="N27" s="1207"/>
      <c r="O27" s="1207"/>
      <c r="P27" s="1207"/>
      <c r="Q27" s="1207"/>
      <c r="R27" s="1207"/>
      <c r="S27" s="1207"/>
      <c r="T27" s="1207"/>
      <c r="U27" s="1207"/>
      <c r="V27" s="1207"/>
      <c r="W27" s="1207"/>
      <c r="X27" s="1207"/>
      <c r="Y27" s="1207"/>
      <c r="Z27" s="1207"/>
      <c r="AA27" s="1207"/>
      <c r="AB27" s="1207"/>
      <c r="AC27" s="1207"/>
      <c r="AD27" s="1207"/>
      <c r="AE27" s="1207"/>
      <c r="AF27" s="1207"/>
      <c r="AG27" s="1207"/>
      <c r="AH27" s="1207"/>
      <c r="AI27" s="1207"/>
      <c r="AJ27" s="1208"/>
      <c r="AK27" s="358"/>
      <c r="AL27" s="359"/>
      <c r="AM27" s="345"/>
      <c r="AN27" s="333"/>
      <c r="AO27" s="345"/>
      <c r="AP27" s="345"/>
      <c r="AQ27" s="345"/>
      <c r="AR27" s="345"/>
      <c r="AS27" s="345"/>
      <c r="AT27" s="345"/>
      <c r="AU27" s="345"/>
      <c r="AV27" s="345"/>
      <c r="AW27" s="345"/>
      <c r="AX27" s="345"/>
      <c r="AY27" s="345"/>
      <c r="AZ27" s="345"/>
      <c r="BA27" s="345"/>
      <c r="BB27" s="345"/>
      <c r="BC27" s="345"/>
      <c r="BD27" s="345"/>
      <c r="BE27" s="345"/>
      <c r="BF27" s="345"/>
      <c r="BG27" s="345"/>
      <c r="BH27" s="345"/>
      <c r="BI27" s="345"/>
      <c r="BJ27" s="345"/>
      <c r="BK27" s="345"/>
      <c r="BL27" s="345"/>
      <c r="BM27" s="345"/>
      <c r="BN27" s="345"/>
      <c r="BO27" s="345"/>
      <c r="BP27" s="345"/>
      <c r="BQ27" s="345"/>
      <c r="BR27" s="345"/>
      <c r="BS27" s="345"/>
      <c r="BT27" s="345"/>
      <c r="BU27" s="345"/>
      <c r="BV27" s="345"/>
      <c r="BW27" s="345"/>
      <c r="BX27" s="345"/>
    </row>
    <row r="28" spans="1:80" ht="12" customHeight="1" x14ac:dyDescent="0.15">
      <c r="A28" s="1223"/>
      <c r="B28" s="1224"/>
      <c r="C28" s="319"/>
      <c r="D28" s="320" t="s">
        <v>7540</v>
      </c>
      <c r="E28" s="319"/>
      <c r="F28" s="319"/>
      <c r="G28" s="319"/>
      <c r="H28" s="319"/>
      <c r="I28" s="319"/>
      <c r="J28" s="321"/>
      <c r="K28" s="322"/>
      <c r="L28" s="322"/>
      <c r="M28" s="360"/>
      <c r="N28" s="1231"/>
      <c r="O28" s="1232"/>
      <c r="P28" s="361"/>
      <c r="Q28" s="324"/>
      <c r="R28" s="324"/>
      <c r="S28" s="324"/>
      <c r="T28" s="324"/>
      <c r="U28" s="324"/>
      <c r="V28" s="324"/>
      <c r="W28" s="324"/>
      <c r="X28" s="324"/>
      <c r="Y28" s="324"/>
      <c r="Z28" s="324"/>
      <c r="AA28" s="324"/>
      <c r="AB28" s="324"/>
      <c r="AC28" s="324"/>
      <c r="AD28" s="324"/>
      <c r="AE28" s="324"/>
      <c r="AF28" s="324"/>
      <c r="AG28" s="324"/>
      <c r="AH28" s="324"/>
      <c r="AI28" s="324"/>
      <c r="AJ28" s="325"/>
      <c r="AK28" s="326"/>
      <c r="AL28" s="326"/>
      <c r="AM28" s="326"/>
      <c r="AN28" s="326"/>
      <c r="AO28" s="327"/>
      <c r="AP28" s="328"/>
      <c r="AQ28" s="329"/>
      <c r="AS28" s="329"/>
      <c r="AT28" s="329"/>
      <c r="AU28" s="329"/>
      <c r="AV28" s="329"/>
      <c r="AW28" s="329"/>
      <c r="AX28" s="329"/>
      <c r="AY28" s="329"/>
      <c r="AZ28" s="329"/>
      <c r="BA28" s="329"/>
      <c r="BB28" s="329"/>
      <c r="BC28" s="329"/>
      <c r="BD28" s="329"/>
      <c r="BE28" s="329"/>
      <c r="BF28" s="329"/>
      <c r="BG28" s="329"/>
      <c r="BH28" s="329"/>
      <c r="BI28" s="329"/>
      <c r="BJ28" s="329"/>
      <c r="BK28" s="329"/>
      <c r="BL28" s="329"/>
      <c r="BM28" s="329"/>
      <c r="BN28" s="329"/>
      <c r="BO28" s="329"/>
      <c r="BP28" s="329"/>
      <c r="BQ28" s="329"/>
      <c r="BR28" s="329"/>
      <c r="BS28" s="329"/>
      <c r="BT28" s="329"/>
      <c r="BU28" s="329"/>
      <c r="BV28" s="329"/>
      <c r="BW28" s="329"/>
    </row>
    <row r="29" spans="1:80" ht="12" customHeight="1" x14ac:dyDescent="0.15">
      <c r="A29" s="1223"/>
      <c r="B29" s="1224"/>
      <c r="C29" s="319"/>
      <c r="D29" s="1197" t="s">
        <v>7573</v>
      </c>
      <c r="E29" s="1198"/>
      <c r="F29" s="1198"/>
      <c r="G29" s="1198"/>
      <c r="H29" s="1198"/>
      <c r="I29" s="1198"/>
      <c r="J29" s="1198"/>
      <c r="K29" s="1198"/>
      <c r="L29" s="1198"/>
      <c r="M29" s="1198"/>
      <c r="N29" s="1198"/>
      <c r="O29" s="1198"/>
      <c r="P29" s="1198"/>
      <c r="Q29" s="1198"/>
      <c r="R29" s="1198"/>
      <c r="S29" s="1198"/>
      <c r="T29" s="1198"/>
      <c r="U29" s="1198"/>
      <c r="V29" s="1198"/>
      <c r="W29" s="1198"/>
      <c r="X29" s="1198"/>
      <c r="Y29" s="1198"/>
      <c r="Z29" s="1198"/>
      <c r="AA29" s="1198"/>
      <c r="AB29" s="1198"/>
      <c r="AC29" s="1198"/>
      <c r="AD29" s="1198"/>
      <c r="AE29" s="1198"/>
      <c r="AF29" s="1198"/>
      <c r="AG29" s="1198"/>
      <c r="AH29" s="1198"/>
      <c r="AI29" s="1200"/>
      <c r="AJ29" s="331"/>
      <c r="AK29" s="332"/>
      <c r="AL29" s="332"/>
      <c r="AM29" s="332"/>
      <c r="AN29" s="332"/>
      <c r="AO29" s="327"/>
      <c r="AP29" s="328"/>
      <c r="AQ29" s="329"/>
      <c r="AS29" s="329"/>
      <c r="AT29" s="329"/>
      <c r="AU29" s="329"/>
      <c r="AV29" s="329"/>
      <c r="AW29" s="329"/>
      <c r="AX29" s="329"/>
      <c r="AY29" s="329"/>
      <c r="AZ29" s="329"/>
      <c r="BA29" s="329"/>
      <c r="BB29" s="329"/>
      <c r="BC29" s="329"/>
      <c r="BD29" s="329"/>
      <c r="BE29" s="329"/>
      <c r="BF29" s="329"/>
      <c r="BG29" s="329"/>
      <c r="BH29" s="329"/>
      <c r="BI29" s="329"/>
      <c r="BJ29" s="329"/>
      <c r="BK29" s="329"/>
      <c r="BL29" s="329"/>
      <c r="BM29" s="329"/>
      <c r="BN29" s="329"/>
      <c r="BO29" s="329"/>
      <c r="BP29" s="329"/>
      <c r="BQ29" s="329"/>
      <c r="BR29" s="329"/>
      <c r="BS29" s="329"/>
      <c r="BT29" s="329"/>
      <c r="BU29" s="329"/>
      <c r="BV29" s="329"/>
      <c r="BW29" s="329"/>
    </row>
    <row r="30" spans="1:80" ht="12" customHeight="1" x14ac:dyDescent="0.15">
      <c r="A30" s="1223"/>
      <c r="B30" s="1224"/>
      <c r="C30" s="319"/>
      <c r="D30" s="1203"/>
      <c r="E30" s="1204"/>
      <c r="F30" s="1204"/>
      <c r="G30" s="1204"/>
      <c r="H30" s="1204"/>
      <c r="I30" s="1204"/>
      <c r="J30" s="1204"/>
      <c r="K30" s="1204"/>
      <c r="L30" s="1204"/>
      <c r="M30" s="1204"/>
      <c r="N30" s="1204"/>
      <c r="O30" s="1204"/>
      <c r="P30" s="1204"/>
      <c r="Q30" s="1204"/>
      <c r="R30" s="1204"/>
      <c r="S30" s="1204"/>
      <c r="T30" s="1204"/>
      <c r="U30" s="1204"/>
      <c r="V30" s="1204"/>
      <c r="W30" s="1204"/>
      <c r="X30" s="1204"/>
      <c r="Y30" s="1204"/>
      <c r="Z30" s="1204"/>
      <c r="AA30" s="1204"/>
      <c r="AB30" s="1204"/>
      <c r="AC30" s="1204"/>
      <c r="AD30" s="1204"/>
      <c r="AE30" s="1204"/>
      <c r="AF30" s="1204"/>
      <c r="AG30" s="1204"/>
      <c r="AH30" s="1204"/>
      <c r="AI30" s="1205"/>
      <c r="AJ30" s="331"/>
      <c r="AK30" s="332"/>
      <c r="AL30" s="332"/>
      <c r="AM30" s="332"/>
      <c r="AN30" s="332"/>
      <c r="AO30" s="327"/>
      <c r="AP30" s="328"/>
      <c r="AQ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c r="BO30" s="329"/>
      <c r="BP30" s="329"/>
      <c r="BQ30" s="329"/>
      <c r="BR30" s="329"/>
      <c r="BS30" s="329"/>
      <c r="BT30" s="329"/>
      <c r="BU30" s="329"/>
      <c r="BV30" s="329"/>
      <c r="BW30" s="329"/>
    </row>
    <row r="31" spans="1:80" ht="12" customHeight="1" x14ac:dyDescent="0.15">
      <c r="A31" s="1223"/>
      <c r="B31" s="1224"/>
      <c r="C31" s="1194"/>
      <c r="D31" s="1195"/>
      <c r="E31" s="1195"/>
      <c r="F31" s="1195"/>
      <c r="G31" s="1195"/>
      <c r="H31" s="1195"/>
      <c r="I31" s="1195"/>
      <c r="J31" s="1195"/>
      <c r="K31" s="1195"/>
      <c r="L31" s="1195"/>
      <c r="M31" s="1195"/>
      <c r="N31" s="1195"/>
      <c r="O31" s="1195"/>
      <c r="P31" s="1195"/>
      <c r="Q31" s="1195"/>
      <c r="R31" s="1195"/>
      <c r="S31" s="1195"/>
      <c r="T31" s="1195"/>
      <c r="U31" s="1195"/>
      <c r="V31" s="1195"/>
      <c r="W31" s="1195"/>
      <c r="X31" s="1195"/>
      <c r="Y31" s="1195"/>
      <c r="Z31" s="1195"/>
      <c r="AA31" s="1195"/>
      <c r="AB31" s="1195"/>
      <c r="AC31" s="1195"/>
      <c r="AD31" s="1195"/>
      <c r="AE31" s="1195"/>
      <c r="AF31" s="1195"/>
      <c r="AG31" s="1195"/>
      <c r="AH31" s="1195"/>
      <c r="AI31" s="1195"/>
      <c r="AJ31" s="1196"/>
      <c r="AM31" s="333"/>
      <c r="AN31" s="333"/>
      <c r="AO31" s="334"/>
      <c r="AP31" s="333"/>
      <c r="AQ31" s="333"/>
      <c r="AR31" s="333"/>
      <c r="AS31" s="333"/>
      <c r="AT31" s="333"/>
      <c r="AU31" s="333"/>
      <c r="AV31" s="333"/>
      <c r="AW31" s="333"/>
      <c r="AX31" s="333"/>
      <c r="AY31" s="333"/>
      <c r="AZ31" s="333"/>
      <c r="BA31" s="333"/>
      <c r="BB31" s="333"/>
      <c r="BC31" s="333"/>
      <c r="BD31" s="333"/>
      <c r="BE31" s="333"/>
      <c r="BF31" s="333"/>
      <c r="BG31" s="333"/>
      <c r="BH31" s="333"/>
      <c r="BI31" s="333"/>
      <c r="BJ31" s="333"/>
      <c r="BK31" s="333"/>
      <c r="BL31" s="333"/>
      <c r="BM31" s="333"/>
      <c r="BN31" s="333"/>
      <c r="BO31" s="333"/>
      <c r="BP31" s="333"/>
      <c r="BQ31" s="333"/>
      <c r="BR31" s="333"/>
      <c r="BS31" s="333"/>
      <c r="BT31" s="333"/>
      <c r="BU31" s="333"/>
      <c r="BV31" s="333"/>
    </row>
    <row r="32" spans="1:80" ht="12" customHeight="1" x14ac:dyDescent="0.15">
      <c r="A32" s="1223"/>
      <c r="B32" s="1224"/>
      <c r="C32" s="1206" t="s">
        <v>7542</v>
      </c>
      <c r="D32" s="1207"/>
      <c r="E32" s="1207"/>
      <c r="F32" s="1207"/>
      <c r="G32" s="1207"/>
      <c r="H32" s="1207"/>
      <c r="I32" s="1207"/>
      <c r="J32" s="1207"/>
      <c r="K32" s="1207"/>
      <c r="L32" s="1207"/>
      <c r="M32" s="1207"/>
      <c r="N32" s="1207"/>
      <c r="O32" s="1207"/>
      <c r="P32" s="1207"/>
      <c r="Q32" s="1207"/>
      <c r="R32" s="1207"/>
      <c r="S32" s="1207"/>
      <c r="T32" s="1207"/>
      <c r="U32" s="1207"/>
      <c r="V32" s="1207"/>
      <c r="W32" s="1207"/>
      <c r="X32" s="1207"/>
      <c r="Y32" s="1207"/>
      <c r="Z32" s="1207"/>
      <c r="AA32" s="1207"/>
      <c r="AB32" s="1207"/>
      <c r="AC32" s="1207"/>
      <c r="AD32" s="1207"/>
      <c r="AE32" s="1207"/>
      <c r="AF32" s="1207"/>
      <c r="AG32" s="1207"/>
      <c r="AH32" s="1207"/>
      <c r="AI32" s="1207"/>
      <c r="AJ32" s="1208"/>
      <c r="AK32" s="358"/>
      <c r="AL32" s="359"/>
      <c r="AM32" s="329"/>
      <c r="AO32" s="321"/>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S32" s="329"/>
      <c r="BT32" s="329"/>
      <c r="BU32" s="329"/>
      <c r="BV32" s="329"/>
      <c r="BW32" s="329"/>
    </row>
    <row r="33" spans="1:76" ht="12" customHeight="1" x14ac:dyDescent="0.15">
      <c r="A33" s="1223"/>
      <c r="B33" s="1224"/>
      <c r="C33" s="319"/>
      <c r="D33" s="320" t="s">
        <v>7543</v>
      </c>
      <c r="E33" s="319"/>
      <c r="F33" s="319"/>
      <c r="G33" s="319"/>
      <c r="H33" s="319"/>
      <c r="I33" s="319"/>
      <c r="J33" s="321"/>
      <c r="K33" s="322"/>
      <c r="L33" s="322"/>
      <c r="M33" s="360"/>
      <c r="N33" s="1209"/>
      <c r="O33" s="1210"/>
      <c r="P33" s="361"/>
      <c r="Q33" s="324"/>
      <c r="R33" s="324"/>
      <c r="S33" s="324"/>
      <c r="T33" s="324"/>
      <c r="U33" s="324"/>
      <c r="V33" s="324"/>
      <c r="W33" s="324"/>
      <c r="X33" s="324"/>
      <c r="Y33" s="324"/>
      <c r="Z33" s="324"/>
      <c r="AA33" s="324"/>
      <c r="AB33" s="324"/>
      <c r="AC33" s="324"/>
      <c r="AD33" s="324"/>
      <c r="AE33" s="324"/>
      <c r="AF33" s="324"/>
      <c r="AG33" s="324"/>
      <c r="AH33" s="324"/>
      <c r="AI33" s="324"/>
      <c r="AJ33" s="325"/>
      <c r="AK33" s="326"/>
      <c r="AL33" s="326"/>
      <c r="AM33" s="326"/>
      <c r="AN33" s="326"/>
      <c r="AO33" s="327"/>
      <c r="AP33" s="328"/>
      <c r="AQ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row>
    <row r="34" spans="1:76" ht="4.8" customHeight="1" x14ac:dyDescent="0.15">
      <c r="A34" s="1223"/>
      <c r="B34" s="1224"/>
      <c r="C34" s="1206"/>
      <c r="D34" s="1207"/>
      <c r="E34" s="1207"/>
      <c r="F34" s="1207"/>
      <c r="G34" s="1207"/>
      <c r="H34" s="1207"/>
      <c r="I34" s="1207"/>
      <c r="J34" s="1207"/>
      <c r="K34" s="1207"/>
      <c r="L34" s="1207"/>
      <c r="M34" s="1207"/>
      <c r="N34" s="1207"/>
      <c r="O34" s="1207"/>
      <c r="P34" s="1207"/>
      <c r="Q34" s="1207"/>
      <c r="R34" s="1207"/>
      <c r="S34" s="1207"/>
      <c r="T34" s="1207"/>
      <c r="U34" s="1207"/>
      <c r="V34" s="1207"/>
      <c r="W34" s="1207"/>
      <c r="X34" s="1207"/>
      <c r="Y34" s="1207"/>
      <c r="Z34" s="1207"/>
      <c r="AA34" s="1207"/>
      <c r="AB34" s="1207"/>
      <c r="AC34" s="1207"/>
      <c r="AD34" s="1207"/>
      <c r="AE34" s="1207"/>
      <c r="AF34" s="1207"/>
      <c r="AG34" s="1207"/>
      <c r="AH34" s="1207"/>
      <c r="AI34" s="1207"/>
      <c r="AJ34" s="1208"/>
      <c r="AK34" s="358"/>
      <c r="AL34" s="359"/>
      <c r="AM34" s="345"/>
      <c r="AN34" s="333"/>
      <c r="AO34" s="345"/>
      <c r="AP34" s="345"/>
      <c r="AQ34" s="345"/>
      <c r="AR34" s="345"/>
      <c r="AS34" s="345"/>
      <c r="AT34" s="345"/>
      <c r="AU34" s="345"/>
      <c r="AV34" s="345"/>
      <c r="AW34" s="345"/>
      <c r="AX34" s="345"/>
      <c r="AY34" s="345"/>
      <c r="AZ34" s="345"/>
      <c r="BA34" s="345"/>
      <c r="BB34" s="345"/>
      <c r="BC34" s="345"/>
      <c r="BD34" s="345"/>
      <c r="BE34" s="345"/>
      <c r="BF34" s="345"/>
      <c r="BG34" s="345"/>
      <c r="BH34" s="345"/>
      <c r="BI34" s="345"/>
      <c r="BJ34" s="345"/>
      <c r="BK34" s="345"/>
      <c r="BL34" s="345"/>
      <c r="BM34" s="345"/>
      <c r="BN34" s="345"/>
      <c r="BO34" s="345"/>
      <c r="BP34" s="345"/>
      <c r="BQ34" s="345"/>
      <c r="BR34" s="345"/>
      <c r="BS34" s="345"/>
      <c r="BT34" s="345"/>
      <c r="BU34" s="345"/>
      <c r="BV34" s="345"/>
      <c r="BW34" s="345"/>
      <c r="BX34" s="345"/>
    </row>
    <row r="35" spans="1:76" ht="12" customHeight="1" x14ac:dyDescent="0.15">
      <c r="A35" s="1223"/>
      <c r="B35" s="1224"/>
      <c r="C35" s="319"/>
      <c r="D35" s="320" t="s">
        <v>7572</v>
      </c>
      <c r="E35" s="319"/>
      <c r="F35" s="319"/>
      <c r="G35" s="319"/>
      <c r="H35" s="319"/>
      <c r="I35" s="319"/>
      <c r="J35" s="321"/>
      <c r="K35" s="322"/>
      <c r="L35" s="322"/>
      <c r="M35" s="322"/>
      <c r="N35" s="323"/>
      <c r="O35" s="323"/>
      <c r="P35" s="324"/>
      <c r="Q35" s="324"/>
      <c r="R35" s="324"/>
      <c r="S35" s="324"/>
      <c r="T35" s="324"/>
      <c r="U35" s="324"/>
      <c r="V35" s="324"/>
      <c r="W35" s="324"/>
      <c r="X35" s="324"/>
      <c r="Y35" s="324"/>
      <c r="Z35" s="324"/>
      <c r="AA35" s="324"/>
      <c r="AB35" s="324"/>
      <c r="AC35" s="324"/>
      <c r="AD35" s="324"/>
      <c r="AE35" s="324"/>
      <c r="AF35" s="324"/>
      <c r="AG35" s="324"/>
      <c r="AH35" s="324"/>
      <c r="AI35" s="324"/>
      <c r="AJ35" s="325"/>
      <c r="AK35" s="326"/>
      <c r="AL35" s="326"/>
      <c r="AM35" s="326"/>
      <c r="AN35" s="326"/>
      <c r="AO35" s="327"/>
      <c r="AP35" s="328"/>
      <c r="AQ35" s="329"/>
      <c r="AS35" s="329"/>
      <c r="AT35" s="329"/>
      <c r="AU35" s="329"/>
      <c r="AV35" s="329"/>
      <c r="AW35" s="329"/>
      <c r="AX35" s="329"/>
      <c r="AY35" s="329"/>
      <c r="AZ35" s="329"/>
      <c r="BA35" s="329"/>
      <c r="BB35" s="329"/>
      <c r="BC35" s="329"/>
      <c r="BD35" s="329"/>
      <c r="BE35" s="329"/>
      <c r="BF35" s="329"/>
      <c r="BG35" s="329"/>
      <c r="BH35" s="329"/>
      <c r="BI35" s="329"/>
      <c r="BJ35" s="329"/>
      <c r="BK35" s="329"/>
      <c r="BL35" s="329"/>
      <c r="BM35" s="329"/>
      <c r="BN35" s="329"/>
      <c r="BO35" s="329"/>
      <c r="BP35" s="329"/>
      <c r="BQ35" s="329"/>
      <c r="BR35" s="329"/>
      <c r="BS35" s="329"/>
      <c r="BT35" s="329"/>
      <c r="BU35" s="329"/>
      <c r="BV35" s="329"/>
      <c r="BW35" s="329"/>
    </row>
    <row r="36" spans="1:76" ht="12" customHeight="1" x14ac:dyDescent="0.15">
      <c r="A36" s="1223"/>
      <c r="B36" s="1224"/>
      <c r="C36" s="319"/>
      <c r="D36" s="1211"/>
      <c r="E36" s="1212"/>
      <c r="F36" s="1212"/>
      <c r="G36" s="1212"/>
      <c r="H36" s="1212"/>
      <c r="I36" s="1212"/>
      <c r="J36" s="1212"/>
      <c r="K36" s="1212"/>
      <c r="L36" s="1212"/>
      <c r="M36" s="1212"/>
      <c r="N36" s="1213"/>
      <c r="O36" s="1213"/>
      <c r="P36" s="1212"/>
      <c r="Q36" s="1212"/>
      <c r="R36" s="1212"/>
      <c r="S36" s="1212"/>
      <c r="T36" s="1212"/>
      <c r="U36" s="1212"/>
      <c r="V36" s="1212"/>
      <c r="W36" s="1212"/>
      <c r="X36" s="1212"/>
      <c r="Y36" s="1212"/>
      <c r="Z36" s="1212"/>
      <c r="AA36" s="1212"/>
      <c r="AB36" s="1212"/>
      <c r="AC36" s="1212"/>
      <c r="AD36" s="1212"/>
      <c r="AE36" s="1212"/>
      <c r="AF36" s="1212"/>
      <c r="AG36" s="1212"/>
      <c r="AH36" s="1212"/>
      <c r="AI36" s="1214"/>
      <c r="AJ36" s="331"/>
      <c r="AK36" s="332"/>
      <c r="AL36" s="332"/>
      <c r="AM36" s="332"/>
      <c r="AN36" s="332"/>
      <c r="AO36" s="327"/>
      <c r="AP36" s="328"/>
      <c r="AQ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29"/>
      <c r="BW36" s="329"/>
    </row>
    <row r="37" spans="1:76" ht="12" customHeight="1" x14ac:dyDescent="0.15">
      <c r="A37" s="1223"/>
      <c r="B37" s="1224"/>
      <c r="C37" s="319"/>
      <c r="D37" s="1215"/>
      <c r="E37" s="1213"/>
      <c r="F37" s="1213"/>
      <c r="G37" s="1213"/>
      <c r="H37" s="1213"/>
      <c r="I37" s="1213"/>
      <c r="J37" s="1213"/>
      <c r="K37" s="1213"/>
      <c r="L37" s="1213"/>
      <c r="M37" s="1213"/>
      <c r="N37" s="1213"/>
      <c r="O37" s="1213"/>
      <c r="P37" s="1213"/>
      <c r="Q37" s="1213"/>
      <c r="R37" s="1213"/>
      <c r="S37" s="1213"/>
      <c r="T37" s="1213"/>
      <c r="U37" s="1213"/>
      <c r="V37" s="1213"/>
      <c r="W37" s="1213"/>
      <c r="X37" s="1213"/>
      <c r="Y37" s="1213"/>
      <c r="Z37" s="1213"/>
      <c r="AA37" s="1213"/>
      <c r="AB37" s="1213"/>
      <c r="AC37" s="1213"/>
      <c r="AD37" s="1213"/>
      <c r="AE37" s="1213"/>
      <c r="AF37" s="1213"/>
      <c r="AG37" s="1213"/>
      <c r="AH37" s="1213"/>
      <c r="AI37" s="1216"/>
      <c r="AJ37" s="331"/>
      <c r="AK37" s="332"/>
      <c r="AL37" s="332"/>
      <c r="AM37" s="332"/>
      <c r="AN37" s="332"/>
      <c r="AO37" s="327"/>
      <c r="AP37" s="328"/>
      <c r="AQ37" s="329"/>
      <c r="AS37" s="329"/>
      <c r="AT37" s="329"/>
      <c r="AU37" s="329"/>
      <c r="AV37" s="329"/>
      <c r="AW37" s="329"/>
      <c r="AX37" s="329"/>
      <c r="AY37" s="329"/>
      <c r="AZ37" s="329"/>
      <c r="BA37" s="329"/>
      <c r="BB37" s="329"/>
      <c r="BC37" s="329"/>
      <c r="BD37" s="329"/>
      <c r="BE37" s="329"/>
      <c r="BF37" s="329"/>
      <c r="BG37" s="329"/>
      <c r="BH37" s="329"/>
      <c r="BI37" s="329"/>
      <c r="BJ37" s="329"/>
      <c r="BK37" s="329"/>
      <c r="BL37" s="329"/>
      <c r="BM37" s="329"/>
      <c r="BN37" s="329"/>
      <c r="BO37" s="329"/>
      <c r="BP37" s="329"/>
      <c r="BQ37" s="329"/>
      <c r="BR37" s="329"/>
      <c r="BS37" s="329"/>
      <c r="BT37" s="329"/>
      <c r="BU37" s="329"/>
      <c r="BV37" s="329"/>
      <c r="BW37" s="329"/>
    </row>
    <row r="38" spans="1:76" ht="12" customHeight="1" x14ac:dyDescent="0.15">
      <c r="A38" s="1223"/>
      <c r="B38" s="1224"/>
      <c r="C38" s="319"/>
      <c r="D38" s="1217"/>
      <c r="E38" s="1218"/>
      <c r="F38" s="1218"/>
      <c r="G38" s="1218"/>
      <c r="H38" s="1218"/>
      <c r="I38" s="1218"/>
      <c r="J38" s="1218"/>
      <c r="K38" s="1218"/>
      <c r="L38" s="1218"/>
      <c r="M38" s="1218"/>
      <c r="N38" s="1218"/>
      <c r="O38" s="1218"/>
      <c r="P38" s="1218"/>
      <c r="Q38" s="1218"/>
      <c r="R38" s="1218"/>
      <c r="S38" s="1218"/>
      <c r="T38" s="1218"/>
      <c r="U38" s="1218"/>
      <c r="V38" s="1218"/>
      <c r="W38" s="1218"/>
      <c r="X38" s="1218"/>
      <c r="Y38" s="1218"/>
      <c r="Z38" s="1218"/>
      <c r="AA38" s="1218"/>
      <c r="AB38" s="1218"/>
      <c r="AC38" s="1218"/>
      <c r="AD38" s="1218"/>
      <c r="AE38" s="1218"/>
      <c r="AF38" s="1218"/>
      <c r="AG38" s="1218"/>
      <c r="AH38" s="1218"/>
      <c r="AI38" s="1219"/>
      <c r="AJ38" s="331"/>
      <c r="AK38" s="332"/>
      <c r="AL38" s="332"/>
      <c r="AM38" s="332"/>
      <c r="AN38" s="332"/>
      <c r="AO38" s="327"/>
      <c r="AP38" s="328"/>
      <c r="AQ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row>
    <row r="39" spans="1:76" ht="4.2" customHeight="1" x14ac:dyDescent="0.15">
      <c r="A39" s="1223"/>
      <c r="B39" s="1224"/>
      <c r="C39" s="1194"/>
      <c r="D39" s="1195"/>
      <c r="E39" s="1195"/>
      <c r="F39" s="1195"/>
      <c r="G39" s="1195"/>
      <c r="H39" s="1195"/>
      <c r="I39" s="1195"/>
      <c r="J39" s="1195"/>
      <c r="K39" s="1195"/>
      <c r="L39" s="1195"/>
      <c r="M39" s="1195"/>
      <c r="N39" s="1195"/>
      <c r="O39" s="1195"/>
      <c r="P39" s="1195"/>
      <c r="Q39" s="1195"/>
      <c r="R39" s="1195"/>
      <c r="S39" s="1195"/>
      <c r="T39" s="1195"/>
      <c r="U39" s="1195"/>
      <c r="V39" s="1195"/>
      <c r="W39" s="1195"/>
      <c r="X39" s="1195"/>
      <c r="Y39" s="1195"/>
      <c r="Z39" s="1195"/>
      <c r="AA39" s="1195"/>
      <c r="AB39" s="1195"/>
      <c r="AC39" s="1195"/>
      <c r="AD39" s="1195"/>
      <c r="AE39" s="1195"/>
      <c r="AF39" s="1195"/>
      <c r="AG39" s="1195"/>
      <c r="AH39" s="1195"/>
      <c r="AI39" s="1195"/>
      <c r="AJ39" s="1196"/>
      <c r="AM39" s="333"/>
      <c r="AN39" s="333"/>
      <c r="AO39" s="334"/>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3"/>
      <c r="BR39" s="333"/>
      <c r="BS39" s="333"/>
      <c r="BT39" s="333"/>
      <c r="BU39" s="333"/>
      <c r="BV39" s="333"/>
    </row>
    <row r="40" spans="1:76" ht="12" customHeight="1" x14ac:dyDescent="0.15">
      <c r="A40" s="1223"/>
      <c r="B40" s="1224"/>
      <c r="C40" s="319"/>
      <c r="D40" s="320" t="s">
        <v>7544</v>
      </c>
      <c r="E40" s="319"/>
      <c r="F40" s="319"/>
      <c r="G40" s="319"/>
      <c r="H40" s="319"/>
      <c r="I40" s="319"/>
      <c r="J40" s="321"/>
      <c r="K40" s="322"/>
      <c r="L40" s="322"/>
      <c r="M40" s="322"/>
      <c r="N40" s="323"/>
      <c r="O40" s="323"/>
      <c r="P40" s="324"/>
      <c r="Q40" s="324"/>
      <c r="R40" s="324"/>
      <c r="S40" s="324"/>
      <c r="T40" s="324"/>
      <c r="U40" s="324"/>
      <c r="V40" s="324"/>
      <c r="W40" s="324"/>
      <c r="X40" s="324"/>
      <c r="Y40" s="324"/>
      <c r="Z40" s="324"/>
      <c r="AA40" s="324"/>
      <c r="AB40" s="324"/>
      <c r="AC40" s="324"/>
      <c r="AD40" s="324"/>
      <c r="AE40" s="324"/>
      <c r="AF40" s="324"/>
      <c r="AG40" s="324"/>
      <c r="AH40" s="324"/>
      <c r="AI40" s="324"/>
      <c r="AJ40" s="325"/>
      <c r="AK40" s="326"/>
      <c r="AL40" s="326"/>
      <c r="AM40" s="326"/>
      <c r="AN40" s="326"/>
      <c r="AO40" s="327"/>
      <c r="AP40" s="328"/>
      <c r="AQ40" s="329"/>
      <c r="AS40" s="329"/>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29"/>
      <c r="BR40" s="329"/>
      <c r="BS40" s="329"/>
      <c r="BT40" s="329"/>
      <c r="BU40" s="329"/>
      <c r="BV40" s="329"/>
      <c r="BW40" s="329"/>
    </row>
    <row r="41" spans="1:76" ht="12" customHeight="1" x14ac:dyDescent="0.15">
      <c r="A41" s="1223"/>
      <c r="B41" s="1224"/>
      <c r="C41" s="319"/>
      <c r="D41" s="1197"/>
      <c r="E41" s="1198"/>
      <c r="F41" s="1198"/>
      <c r="G41" s="1198"/>
      <c r="H41" s="1198"/>
      <c r="I41" s="1198"/>
      <c r="J41" s="1198"/>
      <c r="K41" s="1198"/>
      <c r="L41" s="1198"/>
      <c r="M41" s="1198"/>
      <c r="N41" s="1199"/>
      <c r="O41" s="1199"/>
      <c r="P41" s="1198"/>
      <c r="Q41" s="1198"/>
      <c r="R41" s="1198"/>
      <c r="S41" s="1198"/>
      <c r="T41" s="1198"/>
      <c r="U41" s="1198"/>
      <c r="V41" s="1198"/>
      <c r="W41" s="1198"/>
      <c r="X41" s="1198"/>
      <c r="Y41" s="1198"/>
      <c r="Z41" s="1198"/>
      <c r="AA41" s="1198"/>
      <c r="AB41" s="1198"/>
      <c r="AC41" s="1198"/>
      <c r="AD41" s="1198"/>
      <c r="AE41" s="1198"/>
      <c r="AF41" s="1198"/>
      <c r="AG41" s="1198"/>
      <c r="AH41" s="1198"/>
      <c r="AI41" s="1200"/>
      <c r="AJ41" s="331"/>
      <c r="AK41" s="332"/>
      <c r="AL41" s="332"/>
      <c r="AM41" s="332"/>
      <c r="AN41" s="332"/>
      <c r="AO41" s="327"/>
      <c r="AP41" s="328"/>
      <c r="AQ41" s="329"/>
      <c r="AS41" s="329"/>
      <c r="AT41" s="329"/>
      <c r="AU41" s="329"/>
      <c r="AV41" s="329"/>
      <c r="AW41" s="329"/>
      <c r="AX41" s="329"/>
      <c r="AY41" s="329"/>
      <c r="AZ41" s="329"/>
      <c r="BA41" s="329"/>
      <c r="BB41" s="329"/>
      <c r="BC41" s="329"/>
      <c r="BD41" s="329"/>
      <c r="BE41" s="329"/>
      <c r="BF41" s="329"/>
      <c r="BG41" s="329"/>
      <c r="BH41" s="329"/>
      <c r="BI41" s="329"/>
      <c r="BJ41" s="329"/>
      <c r="BK41" s="329"/>
      <c r="BL41" s="329"/>
      <c r="BM41" s="329"/>
      <c r="BN41" s="329"/>
      <c r="BO41" s="329"/>
      <c r="BP41" s="329"/>
      <c r="BQ41" s="329"/>
      <c r="BR41" s="329"/>
      <c r="BS41" s="329"/>
      <c r="BT41" s="329"/>
      <c r="BU41" s="329"/>
      <c r="BV41" s="329"/>
      <c r="BW41" s="329"/>
    </row>
    <row r="42" spans="1:76" ht="12" customHeight="1" x14ac:dyDescent="0.15">
      <c r="A42" s="1223"/>
      <c r="B42" s="1224"/>
      <c r="C42" s="319"/>
      <c r="D42" s="1201"/>
      <c r="E42" s="1199"/>
      <c r="F42" s="1199"/>
      <c r="G42" s="1199"/>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202"/>
      <c r="AJ42" s="331"/>
      <c r="AK42" s="332"/>
      <c r="AL42" s="332"/>
      <c r="AM42" s="332"/>
      <c r="AN42" s="332"/>
      <c r="AO42" s="327"/>
      <c r="AP42" s="328"/>
      <c r="AQ42" s="329"/>
      <c r="AS42" s="329"/>
      <c r="AT42" s="329"/>
      <c r="AU42" s="329"/>
      <c r="AV42" s="329"/>
      <c r="AW42" s="329"/>
      <c r="AX42" s="329"/>
      <c r="AY42" s="329"/>
      <c r="AZ42" s="329"/>
      <c r="BA42" s="329"/>
      <c r="BB42" s="329"/>
      <c r="BC42" s="329"/>
      <c r="BD42" s="329"/>
      <c r="BE42" s="329"/>
      <c r="BF42" s="329"/>
      <c r="BG42" s="329"/>
      <c r="BH42" s="329"/>
      <c r="BI42" s="329"/>
      <c r="BJ42" s="329"/>
      <c r="BK42" s="329"/>
      <c r="BL42" s="329"/>
      <c r="BM42" s="329"/>
      <c r="BN42" s="329"/>
      <c r="BO42" s="329"/>
      <c r="BP42" s="329"/>
      <c r="BQ42" s="329"/>
      <c r="BR42" s="329"/>
      <c r="BS42" s="329"/>
      <c r="BT42" s="329"/>
      <c r="BU42" s="329"/>
      <c r="BV42" s="329"/>
      <c r="BW42" s="329"/>
    </row>
    <row r="43" spans="1:76" ht="12" customHeight="1" x14ac:dyDescent="0.15">
      <c r="A43" s="1223"/>
      <c r="B43" s="1224"/>
      <c r="C43" s="319"/>
      <c r="D43" s="1203"/>
      <c r="E43" s="1204"/>
      <c r="F43" s="1204"/>
      <c r="G43" s="1204"/>
      <c r="H43" s="1204"/>
      <c r="I43" s="1204"/>
      <c r="J43" s="1204"/>
      <c r="K43" s="1204"/>
      <c r="L43" s="1204"/>
      <c r="M43" s="1204"/>
      <c r="N43" s="1204"/>
      <c r="O43" s="1204"/>
      <c r="P43" s="1204"/>
      <c r="Q43" s="1204"/>
      <c r="R43" s="1204"/>
      <c r="S43" s="1204"/>
      <c r="T43" s="1204"/>
      <c r="U43" s="1204"/>
      <c r="V43" s="1204"/>
      <c r="W43" s="1204"/>
      <c r="X43" s="1204"/>
      <c r="Y43" s="1204"/>
      <c r="Z43" s="1204"/>
      <c r="AA43" s="1204"/>
      <c r="AB43" s="1204"/>
      <c r="AC43" s="1204"/>
      <c r="AD43" s="1204"/>
      <c r="AE43" s="1204"/>
      <c r="AF43" s="1204"/>
      <c r="AG43" s="1204"/>
      <c r="AH43" s="1204"/>
      <c r="AI43" s="1205"/>
      <c r="AJ43" s="331"/>
      <c r="AK43" s="332"/>
      <c r="AL43" s="332"/>
      <c r="AM43" s="332"/>
      <c r="AN43" s="332"/>
      <c r="AO43" s="327"/>
      <c r="AP43" s="328"/>
      <c r="AQ43" s="329"/>
      <c r="AS43" s="329"/>
      <c r="AT43" s="329"/>
      <c r="AU43" s="329"/>
      <c r="AV43" s="329"/>
      <c r="AW43" s="329"/>
      <c r="AX43" s="329"/>
      <c r="AY43" s="329"/>
      <c r="AZ43" s="329"/>
      <c r="BA43" s="329"/>
      <c r="BB43" s="329"/>
      <c r="BC43" s="329"/>
      <c r="BD43" s="329"/>
      <c r="BE43" s="329"/>
      <c r="BF43" s="329"/>
      <c r="BG43" s="329"/>
      <c r="BH43" s="329"/>
      <c r="BI43" s="329"/>
      <c r="BJ43" s="329"/>
      <c r="BK43" s="329"/>
      <c r="BL43" s="329"/>
      <c r="BM43" s="329"/>
      <c r="BN43" s="329"/>
      <c r="BO43" s="329"/>
      <c r="BP43" s="329"/>
      <c r="BQ43" s="329"/>
      <c r="BR43" s="329"/>
      <c r="BS43" s="329"/>
      <c r="BT43" s="329"/>
      <c r="BU43" s="329"/>
      <c r="BV43" s="329"/>
      <c r="BW43" s="329"/>
    </row>
    <row r="44" spans="1:76" ht="12" customHeight="1" x14ac:dyDescent="0.15">
      <c r="A44" s="1223"/>
      <c r="B44" s="1224"/>
      <c r="C44" s="1194"/>
      <c r="D44" s="1195"/>
      <c r="E44" s="1195"/>
      <c r="F44" s="1195"/>
      <c r="G44" s="1195"/>
      <c r="H44" s="1195"/>
      <c r="I44" s="1195"/>
      <c r="J44" s="1195"/>
      <c r="K44" s="1195"/>
      <c r="L44" s="1195"/>
      <c r="M44" s="1195"/>
      <c r="N44" s="1195"/>
      <c r="O44" s="1195"/>
      <c r="P44" s="1195"/>
      <c r="Q44" s="1195"/>
      <c r="R44" s="1195"/>
      <c r="S44" s="1195"/>
      <c r="T44" s="1195"/>
      <c r="U44" s="1195"/>
      <c r="V44" s="1195"/>
      <c r="W44" s="1195"/>
      <c r="X44" s="1195"/>
      <c r="Y44" s="1195"/>
      <c r="Z44" s="1195"/>
      <c r="AA44" s="1195"/>
      <c r="AB44" s="1195"/>
      <c r="AC44" s="1195"/>
      <c r="AD44" s="1195"/>
      <c r="AE44" s="1195"/>
      <c r="AF44" s="1195"/>
      <c r="AG44" s="1195"/>
      <c r="AH44" s="1195"/>
      <c r="AI44" s="1195"/>
      <c r="AJ44" s="1196"/>
      <c r="AM44" s="333"/>
      <c r="AN44" s="333"/>
      <c r="AO44" s="334"/>
      <c r="AP44" s="333"/>
      <c r="AQ44" s="333"/>
      <c r="AR44" s="333"/>
      <c r="AS44" s="333"/>
      <c r="AT44" s="333"/>
      <c r="AU44" s="333"/>
      <c r="AV44" s="333"/>
      <c r="AW44" s="333"/>
      <c r="AX44" s="333"/>
      <c r="AY44" s="333"/>
      <c r="AZ44" s="333"/>
      <c r="BA44" s="333"/>
      <c r="BB44" s="333"/>
      <c r="BC44" s="333"/>
      <c r="BD44" s="333"/>
      <c r="BE44" s="333"/>
      <c r="BF44" s="333"/>
      <c r="BG44" s="333"/>
      <c r="BH44" s="333"/>
      <c r="BI44" s="333"/>
      <c r="BJ44" s="333"/>
      <c r="BK44" s="333"/>
      <c r="BL44" s="333"/>
      <c r="BM44" s="333"/>
      <c r="BN44" s="333"/>
      <c r="BO44" s="333"/>
      <c r="BP44" s="333"/>
      <c r="BQ44" s="333"/>
      <c r="BR44" s="333"/>
      <c r="BS44" s="333"/>
      <c r="BT44" s="333"/>
      <c r="BU44" s="333"/>
      <c r="BV44" s="333"/>
    </row>
    <row r="45" spans="1:76" ht="12" customHeight="1" x14ac:dyDescent="0.15">
      <c r="A45" s="1223"/>
      <c r="B45" s="1224"/>
      <c r="C45" s="1206" t="s">
        <v>7548</v>
      </c>
      <c r="D45" s="1207"/>
      <c r="E45" s="1207"/>
      <c r="F45" s="1207"/>
      <c r="G45" s="1207"/>
      <c r="H45" s="1207"/>
      <c r="I45" s="1207"/>
      <c r="J45" s="1207"/>
      <c r="K45" s="1207"/>
      <c r="L45" s="1207"/>
      <c r="M45" s="1207"/>
      <c r="N45" s="1207"/>
      <c r="O45" s="1207"/>
      <c r="P45" s="1207"/>
      <c r="Q45" s="1207"/>
      <c r="R45" s="1207"/>
      <c r="S45" s="1207"/>
      <c r="T45" s="1207"/>
      <c r="U45" s="1207"/>
      <c r="V45" s="1207"/>
      <c r="W45" s="1207"/>
      <c r="X45" s="1207"/>
      <c r="Y45" s="1207"/>
      <c r="Z45" s="1207"/>
      <c r="AA45" s="1207"/>
      <c r="AB45" s="1207"/>
      <c r="AC45" s="1207"/>
      <c r="AD45" s="1207"/>
      <c r="AE45" s="1207"/>
      <c r="AF45" s="1207"/>
      <c r="AG45" s="1207"/>
      <c r="AH45" s="1207"/>
      <c r="AI45" s="1207"/>
      <c r="AJ45" s="1208"/>
      <c r="AK45" s="358"/>
      <c r="AL45" s="359"/>
      <c r="AM45" s="345"/>
      <c r="AN45" s="333"/>
      <c r="AO45" s="345"/>
      <c r="AP45" s="345"/>
      <c r="AQ45" s="345"/>
      <c r="AR45" s="345"/>
      <c r="AS45" s="345"/>
      <c r="AT45" s="345"/>
      <c r="AU45" s="345"/>
      <c r="AV45" s="345"/>
      <c r="AW45" s="345"/>
      <c r="AX45" s="345"/>
      <c r="AY45" s="345"/>
      <c r="AZ45" s="345"/>
      <c r="BA45" s="345"/>
      <c r="BB45" s="345"/>
      <c r="BC45" s="345"/>
      <c r="BD45" s="345"/>
      <c r="BE45" s="345"/>
      <c r="BF45" s="345"/>
      <c r="BG45" s="345"/>
      <c r="BH45" s="345"/>
      <c r="BI45" s="345"/>
      <c r="BJ45" s="345"/>
      <c r="BK45" s="345"/>
      <c r="BL45" s="345"/>
      <c r="BM45" s="345"/>
      <c r="BN45" s="345"/>
      <c r="BO45" s="345"/>
      <c r="BP45" s="345"/>
      <c r="BQ45" s="345"/>
      <c r="BR45" s="345"/>
      <c r="BS45" s="345"/>
      <c r="BT45" s="345"/>
      <c r="BU45" s="345"/>
      <c r="BV45" s="345"/>
      <c r="BW45" s="345"/>
      <c r="BX45" s="345"/>
    </row>
    <row r="46" spans="1:76" ht="12" customHeight="1" x14ac:dyDescent="0.15">
      <c r="A46" s="1223"/>
      <c r="B46" s="1224"/>
      <c r="C46" s="319"/>
      <c r="D46" s="1197"/>
      <c r="E46" s="1198"/>
      <c r="F46" s="1198"/>
      <c r="G46" s="1198"/>
      <c r="H46" s="1198"/>
      <c r="I46" s="1198"/>
      <c r="J46" s="1198"/>
      <c r="K46" s="1198"/>
      <c r="L46" s="1198"/>
      <c r="M46" s="1198"/>
      <c r="N46" s="1198"/>
      <c r="O46" s="1198"/>
      <c r="P46" s="1198"/>
      <c r="Q46" s="1198"/>
      <c r="R46" s="1198"/>
      <c r="S46" s="1198"/>
      <c r="T46" s="1198"/>
      <c r="U46" s="1198"/>
      <c r="V46" s="1198"/>
      <c r="W46" s="1198"/>
      <c r="X46" s="1198"/>
      <c r="Y46" s="1198"/>
      <c r="Z46" s="1198"/>
      <c r="AA46" s="1198"/>
      <c r="AB46" s="1198"/>
      <c r="AC46" s="1198"/>
      <c r="AD46" s="1198"/>
      <c r="AE46" s="1198"/>
      <c r="AF46" s="1198"/>
      <c r="AG46" s="1198"/>
      <c r="AH46" s="1198"/>
      <c r="AI46" s="1200"/>
      <c r="AJ46" s="331"/>
      <c r="AK46" s="332"/>
      <c r="AL46" s="332"/>
      <c r="AM46" s="332"/>
      <c r="AN46" s="332"/>
      <c r="AO46" s="327"/>
      <c r="AP46" s="328"/>
      <c r="AQ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c r="BP46" s="329"/>
      <c r="BQ46" s="329"/>
      <c r="BR46" s="329"/>
      <c r="BS46" s="329"/>
      <c r="BT46" s="329"/>
      <c r="BU46" s="329"/>
      <c r="BV46" s="329"/>
      <c r="BW46" s="329"/>
    </row>
    <row r="47" spans="1:76" ht="12" customHeight="1" x14ac:dyDescent="0.15">
      <c r="A47" s="1223"/>
      <c r="B47" s="1224"/>
      <c r="C47" s="319"/>
      <c r="D47" s="1203"/>
      <c r="E47" s="1204"/>
      <c r="F47" s="1204"/>
      <c r="G47" s="1204"/>
      <c r="H47" s="1204"/>
      <c r="I47" s="1204"/>
      <c r="J47" s="1204"/>
      <c r="K47" s="1204"/>
      <c r="L47" s="1204"/>
      <c r="M47" s="1204"/>
      <c r="N47" s="1204"/>
      <c r="O47" s="1204"/>
      <c r="P47" s="1204"/>
      <c r="Q47" s="1204"/>
      <c r="R47" s="1204"/>
      <c r="S47" s="1204"/>
      <c r="T47" s="1204"/>
      <c r="U47" s="1204"/>
      <c r="V47" s="1204"/>
      <c r="W47" s="1204"/>
      <c r="X47" s="1204"/>
      <c r="Y47" s="1204"/>
      <c r="Z47" s="1204"/>
      <c r="AA47" s="1204"/>
      <c r="AB47" s="1204"/>
      <c r="AC47" s="1204"/>
      <c r="AD47" s="1204"/>
      <c r="AE47" s="1204"/>
      <c r="AF47" s="1204"/>
      <c r="AG47" s="1204"/>
      <c r="AH47" s="1204"/>
      <c r="AI47" s="1205"/>
      <c r="AJ47" s="331"/>
      <c r="AK47" s="332"/>
      <c r="AL47" s="332"/>
      <c r="AM47" s="332"/>
      <c r="AN47" s="332"/>
      <c r="AO47" s="327"/>
      <c r="AP47" s="328"/>
      <c r="AQ47" s="329"/>
      <c r="AS47" s="329"/>
      <c r="AT47" s="329"/>
      <c r="AU47" s="329"/>
      <c r="AV47" s="329"/>
      <c r="AW47" s="329"/>
      <c r="AX47" s="329"/>
      <c r="AY47" s="329"/>
      <c r="AZ47" s="329"/>
      <c r="BA47" s="329"/>
      <c r="BB47" s="329"/>
      <c r="BC47" s="329"/>
      <c r="BD47" s="329"/>
      <c r="BE47" s="329"/>
      <c r="BF47" s="329"/>
      <c r="BG47" s="329"/>
      <c r="BH47" s="329"/>
      <c r="BI47" s="329"/>
      <c r="BJ47" s="329"/>
      <c r="BK47" s="329"/>
      <c r="BL47" s="329"/>
      <c r="BM47" s="329"/>
      <c r="BN47" s="329"/>
      <c r="BO47" s="329"/>
      <c r="BP47" s="329"/>
      <c r="BQ47" s="329"/>
      <c r="BR47" s="329"/>
      <c r="BS47" s="329"/>
      <c r="BT47" s="329"/>
      <c r="BU47" s="329"/>
      <c r="BV47" s="329"/>
      <c r="BW47" s="329"/>
    </row>
    <row r="48" spans="1:76" ht="12" customHeight="1" x14ac:dyDescent="0.15">
      <c r="A48" s="1223"/>
      <c r="B48" s="1224"/>
      <c r="C48" s="1194"/>
      <c r="D48" s="1195"/>
      <c r="E48" s="1195"/>
      <c r="F48" s="1195"/>
      <c r="G48" s="1195"/>
      <c r="H48" s="1195"/>
      <c r="I48" s="1195"/>
      <c r="J48" s="1195"/>
      <c r="K48" s="1195"/>
      <c r="L48" s="1195"/>
      <c r="M48" s="1195"/>
      <c r="N48" s="1195"/>
      <c r="O48" s="1195"/>
      <c r="P48" s="1195"/>
      <c r="Q48" s="1195"/>
      <c r="R48" s="1195"/>
      <c r="S48" s="1195"/>
      <c r="T48" s="1195"/>
      <c r="U48" s="1195"/>
      <c r="V48" s="1195"/>
      <c r="W48" s="1195"/>
      <c r="X48" s="1195"/>
      <c r="Y48" s="1195"/>
      <c r="Z48" s="1195"/>
      <c r="AA48" s="1195"/>
      <c r="AB48" s="1195"/>
      <c r="AC48" s="1195"/>
      <c r="AD48" s="1195"/>
      <c r="AE48" s="1195"/>
      <c r="AF48" s="1195"/>
      <c r="AG48" s="1195"/>
      <c r="AH48" s="1195"/>
      <c r="AI48" s="1195"/>
      <c r="AJ48" s="1196"/>
      <c r="AM48" s="333"/>
      <c r="AN48" s="333"/>
      <c r="AO48" s="334"/>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3"/>
      <c r="BR48" s="333"/>
      <c r="BS48" s="333"/>
      <c r="BT48" s="333"/>
      <c r="BU48" s="333"/>
      <c r="BV48" s="333"/>
    </row>
    <row r="49" spans="1:80" ht="12" customHeight="1" x14ac:dyDescent="0.15">
      <c r="A49" s="1223"/>
      <c r="B49" s="1224"/>
      <c r="C49" s="1206" t="s">
        <v>7549</v>
      </c>
      <c r="D49" s="1207"/>
      <c r="E49" s="1207"/>
      <c r="F49" s="1207"/>
      <c r="G49" s="1207"/>
      <c r="H49" s="1207"/>
      <c r="I49" s="1207"/>
      <c r="J49" s="1207"/>
      <c r="K49" s="1207"/>
      <c r="L49" s="1207"/>
      <c r="M49" s="1207"/>
      <c r="N49" s="1207"/>
      <c r="O49" s="1207"/>
      <c r="P49" s="1207"/>
      <c r="Q49" s="1207"/>
      <c r="R49" s="1207"/>
      <c r="S49" s="1207"/>
      <c r="T49" s="1207"/>
      <c r="U49" s="1207"/>
      <c r="V49" s="1207"/>
      <c r="W49" s="1207"/>
      <c r="X49" s="1207"/>
      <c r="Y49" s="1207"/>
      <c r="Z49" s="1207"/>
      <c r="AA49" s="1207"/>
      <c r="AB49" s="1207"/>
      <c r="AC49" s="1207"/>
      <c r="AD49" s="1207"/>
      <c r="AE49" s="1207"/>
      <c r="AF49" s="1207"/>
      <c r="AG49" s="1207"/>
      <c r="AH49" s="1207"/>
      <c r="AI49" s="1207"/>
      <c r="AJ49" s="1208"/>
      <c r="AK49" s="358"/>
      <c r="AL49" s="359"/>
      <c r="AM49" s="329"/>
      <c r="AO49" s="321"/>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29"/>
      <c r="BR49" s="329"/>
      <c r="BS49" s="329"/>
      <c r="BT49" s="329"/>
      <c r="BU49" s="329"/>
      <c r="BV49" s="329"/>
      <c r="BW49" s="329"/>
    </row>
    <row r="50" spans="1:80" ht="12" customHeight="1" x14ac:dyDescent="0.15">
      <c r="A50" s="1223"/>
      <c r="B50" s="1224"/>
      <c r="C50" s="319"/>
      <c r="D50" s="320" t="s">
        <v>7550</v>
      </c>
      <c r="E50" s="319"/>
      <c r="F50" s="319"/>
      <c r="G50" s="319"/>
      <c r="H50" s="319"/>
      <c r="I50" s="319"/>
      <c r="J50" s="321"/>
      <c r="K50" s="322"/>
      <c r="L50" s="322"/>
      <c r="M50" s="360"/>
      <c r="N50" s="1209"/>
      <c r="O50" s="1210"/>
      <c r="P50" s="361"/>
      <c r="Q50" s="324"/>
      <c r="R50" s="324"/>
      <c r="S50" s="324"/>
      <c r="T50" s="324"/>
      <c r="U50" s="324"/>
      <c r="V50" s="324"/>
      <c r="W50" s="324"/>
      <c r="X50" s="324"/>
      <c r="Y50" s="324"/>
      <c r="Z50" s="324"/>
      <c r="AA50" s="324"/>
      <c r="AB50" s="324"/>
      <c r="AC50" s="324"/>
      <c r="AD50" s="324"/>
      <c r="AE50" s="324"/>
      <c r="AF50" s="324"/>
      <c r="AG50" s="324"/>
      <c r="AH50" s="324"/>
      <c r="AI50" s="324"/>
      <c r="AJ50" s="325"/>
      <c r="AK50" s="326"/>
      <c r="AL50" s="326"/>
      <c r="AM50" s="326"/>
      <c r="AN50" s="326"/>
      <c r="AO50" s="327"/>
      <c r="AP50" s="328"/>
      <c r="AQ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29"/>
      <c r="BW50" s="329"/>
    </row>
    <row r="51" spans="1:80" ht="4.8" customHeight="1" x14ac:dyDescent="0.15">
      <c r="A51" s="1223"/>
      <c r="B51" s="1224"/>
      <c r="C51" s="1206"/>
      <c r="D51" s="1207"/>
      <c r="E51" s="1207"/>
      <c r="F51" s="1207"/>
      <c r="G51" s="1207"/>
      <c r="H51" s="1207"/>
      <c r="I51" s="1207"/>
      <c r="J51" s="1207"/>
      <c r="K51" s="1207"/>
      <c r="L51" s="1207"/>
      <c r="M51" s="1207"/>
      <c r="N51" s="1207"/>
      <c r="O51" s="1207"/>
      <c r="P51" s="1207"/>
      <c r="Q51" s="1207"/>
      <c r="R51" s="1207"/>
      <c r="S51" s="1207"/>
      <c r="T51" s="1207"/>
      <c r="U51" s="1207"/>
      <c r="V51" s="1207"/>
      <c r="W51" s="1207"/>
      <c r="X51" s="1207"/>
      <c r="Y51" s="1207"/>
      <c r="Z51" s="1207"/>
      <c r="AA51" s="1207"/>
      <c r="AB51" s="1207"/>
      <c r="AC51" s="1207"/>
      <c r="AD51" s="1207"/>
      <c r="AE51" s="1207"/>
      <c r="AF51" s="1207"/>
      <c r="AG51" s="1207"/>
      <c r="AH51" s="1207"/>
      <c r="AI51" s="1207"/>
      <c r="AJ51" s="1208"/>
      <c r="AK51" s="358"/>
      <c r="AL51" s="359"/>
      <c r="AM51" s="345"/>
      <c r="AN51" s="333"/>
      <c r="AO51" s="345"/>
      <c r="AP51" s="345"/>
      <c r="AQ51" s="345"/>
      <c r="AR51" s="345"/>
      <c r="AS51" s="345"/>
      <c r="AT51" s="345"/>
      <c r="AU51" s="345"/>
      <c r="AV51" s="345"/>
      <c r="AW51" s="345"/>
      <c r="AX51" s="345"/>
      <c r="AY51" s="345"/>
      <c r="AZ51" s="345"/>
      <c r="BA51" s="345"/>
      <c r="BB51" s="345"/>
      <c r="BC51" s="345"/>
      <c r="BD51" s="345"/>
      <c r="BE51" s="345"/>
      <c r="BF51" s="345"/>
      <c r="BG51" s="345"/>
      <c r="BH51" s="345"/>
      <c r="BI51" s="345"/>
      <c r="BJ51" s="345"/>
      <c r="BK51" s="345"/>
      <c r="BL51" s="345"/>
      <c r="BM51" s="345"/>
      <c r="BN51" s="345"/>
      <c r="BO51" s="345"/>
      <c r="BP51" s="345"/>
      <c r="BQ51" s="345"/>
      <c r="BR51" s="345"/>
      <c r="BS51" s="345"/>
      <c r="BT51" s="345"/>
      <c r="BU51" s="345"/>
      <c r="BV51" s="345"/>
      <c r="BW51" s="345"/>
      <c r="BX51" s="345"/>
    </row>
    <row r="52" spans="1:80" ht="12" customHeight="1" x14ac:dyDescent="0.15">
      <c r="A52" s="1223"/>
      <c r="B52" s="1224"/>
      <c r="C52" s="319"/>
      <c r="D52" s="1211" t="s">
        <v>7551</v>
      </c>
      <c r="E52" s="1198"/>
      <c r="F52" s="1198"/>
      <c r="G52" s="1198"/>
      <c r="H52" s="1198"/>
      <c r="I52" s="1198"/>
      <c r="J52" s="1198"/>
      <c r="K52" s="1198"/>
      <c r="L52" s="1198"/>
      <c r="M52" s="1198"/>
      <c r="N52" s="1198"/>
      <c r="O52" s="1198"/>
      <c r="P52" s="1198"/>
      <c r="Q52" s="1198"/>
      <c r="R52" s="1198"/>
      <c r="S52" s="1198"/>
      <c r="T52" s="1198"/>
      <c r="U52" s="1198"/>
      <c r="V52" s="1198"/>
      <c r="W52" s="1198"/>
      <c r="X52" s="1198"/>
      <c r="Y52" s="1198"/>
      <c r="Z52" s="1198"/>
      <c r="AA52" s="1198"/>
      <c r="AB52" s="1198"/>
      <c r="AC52" s="1198"/>
      <c r="AD52" s="1198"/>
      <c r="AE52" s="1198"/>
      <c r="AF52" s="1198"/>
      <c r="AG52" s="1198"/>
      <c r="AH52" s="1198"/>
      <c r="AI52" s="1200"/>
      <c r="AJ52" s="331"/>
      <c r="AK52" s="332"/>
      <c r="AL52" s="332"/>
      <c r="AM52" s="332"/>
      <c r="AN52" s="332"/>
      <c r="AO52" s="327"/>
      <c r="AP52" s="328"/>
      <c r="AQ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29"/>
      <c r="BW52" s="329"/>
    </row>
    <row r="53" spans="1:80" ht="12" customHeight="1" x14ac:dyDescent="0.15">
      <c r="A53" s="1223"/>
      <c r="B53" s="1224"/>
      <c r="C53" s="319"/>
      <c r="D53" s="1201"/>
      <c r="E53" s="1199"/>
      <c r="F53" s="1199"/>
      <c r="G53" s="1199"/>
      <c r="H53" s="1199"/>
      <c r="I53" s="1199"/>
      <c r="J53" s="1199"/>
      <c r="K53" s="1199"/>
      <c r="L53" s="1199"/>
      <c r="M53" s="1199"/>
      <c r="N53" s="1199"/>
      <c r="O53" s="1199"/>
      <c r="P53" s="1199"/>
      <c r="Q53" s="1199"/>
      <c r="R53" s="1199"/>
      <c r="S53" s="1199"/>
      <c r="T53" s="1199"/>
      <c r="U53" s="1199"/>
      <c r="V53" s="1199"/>
      <c r="W53" s="1199"/>
      <c r="X53" s="1199"/>
      <c r="Y53" s="1199"/>
      <c r="Z53" s="1199"/>
      <c r="AA53" s="1199"/>
      <c r="AB53" s="1199"/>
      <c r="AC53" s="1199"/>
      <c r="AD53" s="1199"/>
      <c r="AE53" s="1199"/>
      <c r="AF53" s="1199"/>
      <c r="AG53" s="1199"/>
      <c r="AH53" s="1199"/>
      <c r="AI53" s="1202"/>
      <c r="AJ53" s="331"/>
      <c r="AK53" s="332"/>
      <c r="AL53" s="332"/>
      <c r="AM53" s="332"/>
      <c r="AN53" s="332"/>
      <c r="AO53" s="327"/>
      <c r="AP53" s="328"/>
      <c r="AQ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29"/>
      <c r="BR53" s="329"/>
      <c r="BS53" s="329"/>
      <c r="BT53" s="329"/>
      <c r="BU53" s="329"/>
      <c r="BV53" s="329"/>
      <c r="BW53" s="329"/>
    </row>
    <row r="54" spans="1:80" ht="12" customHeight="1" x14ac:dyDescent="0.15">
      <c r="A54" s="1223"/>
      <c r="B54" s="1224"/>
      <c r="C54" s="319"/>
      <c r="D54" s="1203"/>
      <c r="E54" s="1204"/>
      <c r="F54" s="1204"/>
      <c r="G54" s="1204"/>
      <c r="H54" s="1204"/>
      <c r="I54" s="1204"/>
      <c r="J54" s="1204"/>
      <c r="K54" s="1204"/>
      <c r="L54" s="1204"/>
      <c r="M54" s="1204"/>
      <c r="N54" s="1204"/>
      <c r="O54" s="1204"/>
      <c r="P54" s="1204"/>
      <c r="Q54" s="1204"/>
      <c r="R54" s="1204"/>
      <c r="S54" s="1204"/>
      <c r="T54" s="1204"/>
      <c r="U54" s="1204"/>
      <c r="V54" s="1204"/>
      <c r="W54" s="1204"/>
      <c r="X54" s="1204"/>
      <c r="Y54" s="1204"/>
      <c r="Z54" s="1204"/>
      <c r="AA54" s="1204"/>
      <c r="AB54" s="1204"/>
      <c r="AC54" s="1204"/>
      <c r="AD54" s="1204"/>
      <c r="AE54" s="1204"/>
      <c r="AF54" s="1204"/>
      <c r="AG54" s="1204"/>
      <c r="AH54" s="1204"/>
      <c r="AI54" s="1205"/>
      <c r="AJ54" s="331"/>
      <c r="AK54" s="332"/>
      <c r="AL54" s="332"/>
      <c r="AM54" s="332"/>
      <c r="AN54" s="332"/>
      <c r="AO54" s="327"/>
      <c r="AP54" s="328"/>
      <c r="AQ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29"/>
      <c r="BR54" s="329"/>
      <c r="BS54" s="329"/>
      <c r="BT54" s="329"/>
      <c r="BU54" s="329"/>
      <c r="BV54" s="329"/>
      <c r="BW54" s="329"/>
    </row>
    <row r="55" spans="1:80" ht="12" customHeight="1" x14ac:dyDescent="0.15">
      <c r="A55" s="1223"/>
      <c r="B55" s="1224"/>
      <c r="C55" s="1194"/>
      <c r="D55" s="1195"/>
      <c r="E55" s="1195"/>
      <c r="F55" s="1195"/>
      <c r="G55" s="1195"/>
      <c r="H55" s="1195"/>
      <c r="I55" s="1195"/>
      <c r="J55" s="1195"/>
      <c r="K55" s="1195"/>
      <c r="L55" s="1195"/>
      <c r="M55" s="1195"/>
      <c r="N55" s="1195"/>
      <c r="O55" s="1195"/>
      <c r="P55" s="1195"/>
      <c r="Q55" s="1195"/>
      <c r="R55" s="1195"/>
      <c r="S55" s="1195"/>
      <c r="T55" s="1195"/>
      <c r="U55" s="1195"/>
      <c r="V55" s="1195"/>
      <c r="W55" s="1195"/>
      <c r="X55" s="1195"/>
      <c r="Y55" s="1195"/>
      <c r="Z55" s="1195"/>
      <c r="AA55" s="1195"/>
      <c r="AB55" s="1195"/>
      <c r="AC55" s="1195"/>
      <c r="AD55" s="1195"/>
      <c r="AE55" s="1195"/>
      <c r="AF55" s="1195"/>
      <c r="AG55" s="1195"/>
      <c r="AH55" s="1195"/>
      <c r="AI55" s="1195"/>
      <c r="AJ55" s="1196"/>
      <c r="AM55" s="333"/>
      <c r="AN55" s="333"/>
      <c r="AO55" s="334"/>
      <c r="AP55" s="333"/>
      <c r="AQ55" s="333"/>
      <c r="AR55" s="333"/>
      <c r="AS55" s="333"/>
      <c r="AT55" s="333"/>
      <c r="AU55" s="333"/>
      <c r="AV55" s="333"/>
      <c r="AW55" s="333"/>
      <c r="AX55" s="333"/>
      <c r="AY55" s="333"/>
      <c r="AZ55" s="333"/>
      <c r="BA55" s="333"/>
      <c r="BB55" s="333"/>
      <c r="BC55" s="333"/>
      <c r="BD55" s="333"/>
      <c r="BE55" s="333"/>
      <c r="BF55" s="333"/>
      <c r="BG55" s="333"/>
      <c r="BH55" s="333"/>
      <c r="BI55" s="333"/>
      <c r="BJ55" s="333"/>
      <c r="BK55" s="333"/>
      <c r="BL55" s="333"/>
      <c r="BM55" s="333"/>
      <c r="BN55" s="333"/>
      <c r="BO55" s="333"/>
      <c r="BP55" s="333"/>
      <c r="BQ55" s="333"/>
      <c r="BR55" s="333"/>
      <c r="BS55" s="333"/>
      <c r="BT55" s="333"/>
      <c r="BU55" s="333"/>
      <c r="BV55" s="333"/>
    </row>
    <row r="56" spans="1:80" s="330" customFormat="1" ht="12" customHeight="1" thickBot="1" x14ac:dyDescent="0.2">
      <c r="A56" s="1225"/>
      <c r="B56" s="1226"/>
      <c r="C56" s="362"/>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4"/>
      <c r="AK56" s="329"/>
      <c r="AM56" s="333"/>
      <c r="AN56" s="333"/>
      <c r="AO56" s="333"/>
      <c r="AP56" s="333"/>
      <c r="AQ56" s="333"/>
      <c r="AR56" s="333"/>
      <c r="AS56" s="333"/>
      <c r="AT56" s="333"/>
      <c r="AU56" s="333"/>
      <c r="AV56" s="333"/>
      <c r="AW56" s="333"/>
      <c r="AX56" s="333"/>
      <c r="AY56" s="333"/>
      <c r="AZ56" s="333"/>
      <c r="BA56" s="333"/>
      <c r="BB56" s="333"/>
      <c r="BC56" s="333"/>
      <c r="BD56" s="333"/>
      <c r="BE56" s="333"/>
      <c r="BF56" s="333"/>
      <c r="BG56" s="333"/>
      <c r="BH56" s="333"/>
      <c r="BI56" s="333"/>
      <c r="BJ56" s="333"/>
      <c r="BK56" s="333"/>
      <c r="BL56" s="333"/>
      <c r="BM56" s="333"/>
      <c r="BN56" s="333"/>
      <c r="BO56" s="333"/>
      <c r="BP56" s="333"/>
      <c r="BQ56" s="333"/>
      <c r="BR56" s="333"/>
      <c r="BS56" s="333"/>
      <c r="BT56" s="333"/>
      <c r="BU56" s="333"/>
      <c r="BV56" s="333"/>
      <c r="BX56" s="329"/>
      <c r="BY56" s="329"/>
      <c r="BZ56" s="329"/>
      <c r="CA56" s="329"/>
      <c r="CB56" s="329"/>
    </row>
    <row r="57" spans="1:80" s="330" customFormat="1" ht="12" customHeight="1" x14ac:dyDescent="0.15">
      <c r="A57" s="1220"/>
      <c r="B57" s="1220"/>
      <c r="C57" s="1220"/>
      <c r="D57" s="1220"/>
      <c r="E57" s="1220"/>
      <c r="F57" s="1220"/>
      <c r="G57" s="1220"/>
      <c r="H57" s="1220"/>
      <c r="I57" s="1220"/>
      <c r="J57" s="1220"/>
      <c r="K57" s="1220"/>
      <c r="L57" s="1220"/>
      <c r="M57" s="1220"/>
      <c r="N57" s="1220"/>
      <c r="O57" s="1220"/>
      <c r="P57" s="1220"/>
      <c r="Q57" s="1220"/>
      <c r="R57" s="1220"/>
      <c r="S57" s="1220"/>
      <c r="T57" s="1220"/>
      <c r="U57" s="1220"/>
      <c r="V57" s="1220"/>
      <c r="W57" s="1220"/>
      <c r="X57" s="1220"/>
      <c r="Y57" s="1220"/>
      <c r="Z57" s="1220"/>
      <c r="AA57" s="1220"/>
      <c r="AB57" s="1220"/>
      <c r="AC57" s="1220"/>
      <c r="AD57" s="1220"/>
      <c r="AE57" s="1220"/>
      <c r="AF57" s="1220"/>
      <c r="AG57" s="1220"/>
      <c r="AH57" s="1220"/>
      <c r="AI57" s="1220"/>
      <c r="AJ57" s="1220"/>
      <c r="AK57" s="329"/>
      <c r="BX57" s="329"/>
      <c r="BY57" s="329"/>
      <c r="BZ57" s="329"/>
      <c r="CA57" s="329"/>
      <c r="CB57" s="329"/>
    </row>
    <row r="58" spans="1:80" s="330" customFormat="1" ht="12" customHeight="1" x14ac:dyDescent="0.15">
      <c r="A58" s="1220"/>
      <c r="B58" s="1220"/>
      <c r="C58" s="1220"/>
      <c r="D58" s="1220"/>
      <c r="E58" s="1220"/>
      <c r="F58" s="1220"/>
      <c r="G58" s="1220"/>
      <c r="H58" s="1220"/>
      <c r="I58" s="1220"/>
      <c r="J58" s="1220"/>
      <c r="K58" s="1220"/>
      <c r="L58" s="1220"/>
      <c r="M58" s="1220"/>
      <c r="N58" s="1220"/>
      <c r="O58" s="1220"/>
      <c r="P58" s="1220"/>
      <c r="Q58" s="1220"/>
      <c r="R58" s="1220"/>
      <c r="S58" s="1220"/>
      <c r="T58" s="1220"/>
      <c r="U58" s="1220"/>
      <c r="V58" s="1220"/>
      <c r="W58" s="1220"/>
      <c r="X58" s="1220"/>
      <c r="Y58" s="1220"/>
      <c r="Z58" s="1220"/>
      <c r="AA58" s="1220"/>
      <c r="AB58" s="1220"/>
      <c r="AC58" s="1220"/>
      <c r="AD58" s="1220"/>
      <c r="AE58" s="1220"/>
      <c r="AF58" s="1220"/>
      <c r="AG58" s="1220"/>
      <c r="AH58" s="1220"/>
      <c r="AI58" s="1220"/>
      <c r="AJ58" s="1220"/>
      <c r="AK58" s="329"/>
      <c r="BX58" s="329"/>
      <c r="BY58" s="329"/>
      <c r="BZ58" s="329"/>
      <c r="CA58" s="329"/>
      <c r="CB58" s="329"/>
    </row>
  </sheetData>
  <sheetProtection formatCells="0" formatColumns="0" formatRows="0"/>
  <mergeCells count="99">
    <mergeCell ref="A57:AJ58"/>
    <mergeCell ref="C48:AJ48"/>
    <mergeCell ref="C49:AJ49"/>
    <mergeCell ref="N50:O50"/>
    <mergeCell ref="C51:AJ51"/>
    <mergeCell ref="D52:AI54"/>
    <mergeCell ref="C55:AJ55"/>
    <mergeCell ref="A14:B56"/>
    <mergeCell ref="C14:AJ14"/>
    <mergeCell ref="C15:AJ15"/>
    <mergeCell ref="C22:AJ22"/>
    <mergeCell ref="C19:AJ19"/>
    <mergeCell ref="C26:AJ26"/>
    <mergeCell ref="D46:AI47"/>
    <mergeCell ref="N28:O28"/>
    <mergeCell ref="D29:AI30"/>
    <mergeCell ref="C31:AJ31"/>
    <mergeCell ref="C32:AJ32"/>
    <mergeCell ref="N33:O33"/>
    <mergeCell ref="C34:AJ34"/>
    <mergeCell ref="D36:AI38"/>
    <mergeCell ref="C39:AJ39"/>
    <mergeCell ref="D41:AI43"/>
    <mergeCell ref="C44:AJ44"/>
    <mergeCell ref="C45:AJ45"/>
    <mergeCell ref="AM22:BV22"/>
    <mergeCell ref="C27:AJ27"/>
    <mergeCell ref="C23:AJ23"/>
    <mergeCell ref="AM23:BV23"/>
    <mergeCell ref="C24:D25"/>
    <mergeCell ref="E24:G25"/>
    <mergeCell ref="H24:I25"/>
    <mergeCell ref="J24:L25"/>
    <mergeCell ref="M24:N25"/>
    <mergeCell ref="O24:Q25"/>
    <mergeCell ref="R24:S25"/>
    <mergeCell ref="T24:V25"/>
    <mergeCell ref="W24:X25"/>
    <mergeCell ref="Y24:AA25"/>
    <mergeCell ref="AB24:AJ25"/>
    <mergeCell ref="AO25:BX25"/>
    <mergeCell ref="AM19:BV19"/>
    <mergeCell ref="AO21:BX21"/>
    <mergeCell ref="C20:D21"/>
    <mergeCell ref="E20:G21"/>
    <mergeCell ref="H20:I21"/>
    <mergeCell ref="J20:L21"/>
    <mergeCell ref="M20:N21"/>
    <mergeCell ref="O20:Q21"/>
    <mergeCell ref="R20:S21"/>
    <mergeCell ref="T20:V21"/>
    <mergeCell ref="W20:AA21"/>
    <mergeCell ref="AB20:AJ21"/>
    <mergeCell ref="AM15:BV15"/>
    <mergeCell ref="C16:AJ16"/>
    <mergeCell ref="AM16:BV16"/>
    <mergeCell ref="C17:D18"/>
    <mergeCell ref="E17:G18"/>
    <mergeCell ref="H17:I18"/>
    <mergeCell ref="J17:L18"/>
    <mergeCell ref="AO18:BX18"/>
    <mergeCell ref="M17:N18"/>
    <mergeCell ref="O17:Q18"/>
    <mergeCell ref="R17:S18"/>
    <mergeCell ref="T17:V18"/>
    <mergeCell ref="W17:AA18"/>
    <mergeCell ref="AB17:AJ18"/>
    <mergeCell ref="AM11:BV11"/>
    <mergeCell ref="A12:G13"/>
    <mergeCell ref="H12:P13"/>
    <mergeCell ref="Q12:R13"/>
    <mergeCell ref="S12:Y13"/>
    <mergeCell ref="Z12:AH13"/>
    <mergeCell ref="AI12:AJ13"/>
    <mergeCell ref="AM12:BV12"/>
    <mergeCell ref="AM13:BV13"/>
    <mergeCell ref="AI8:AJ9"/>
    <mergeCell ref="AM8:BV8"/>
    <mergeCell ref="AM9:BV9"/>
    <mergeCell ref="A10:G11"/>
    <mergeCell ref="H10:P11"/>
    <mergeCell ref="Q10:R11"/>
    <mergeCell ref="S10:Y11"/>
    <mergeCell ref="Z10:AH11"/>
    <mergeCell ref="AI10:AJ11"/>
    <mergeCell ref="AM10:BV10"/>
    <mergeCell ref="A8:G9"/>
    <mergeCell ref="H8:P9"/>
    <mergeCell ref="Q8:R9"/>
    <mergeCell ref="S8:AA9"/>
    <mergeCell ref="AB8:AE9"/>
    <mergeCell ref="AF8:AH9"/>
    <mergeCell ref="A1:I1"/>
    <mergeCell ref="AM1:BV1"/>
    <mergeCell ref="AA4:AI4"/>
    <mergeCell ref="AM4:BV4"/>
    <mergeCell ref="A6:G7"/>
    <mergeCell ref="H6:AJ7"/>
    <mergeCell ref="AM6:BV6"/>
  </mergeCells>
  <phoneticPr fontId="5"/>
  <conditionalFormatting sqref="AK9">
    <cfRule type="cellIs" dxfId="49" priority="24" operator="between">
      <formula>43586</formula>
      <formula>43830</formula>
    </cfRule>
  </conditionalFormatting>
  <conditionalFormatting sqref="AM14:BV14 AO24:BX24 AM1:BV5 AM7:BV10 AM56:BV56">
    <cfRule type="expression" dxfId="48" priority="23">
      <formula>AM1&lt;&gt;""</formula>
    </cfRule>
  </conditionalFormatting>
  <conditionalFormatting sqref="AM23">
    <cfRule type="expression" dxfId="47" priority="22">
      <formula>AM23&lt;&gt;""</formula>
    </cfRule>
  </conditionalFormatting>
  <conditionalFormatting sqref="AM6:BV6">
    <cfRule type="expression" dxfId="46" priority="21">
      <formula>AM6&lt;&gt;""</formula>
    </cfRule>
  </conditionalFormatting>
  <conditionalFormatting sqref="AF8">
    <cfRule type="expression" dxfId="45" priority="20">
      <formula>#REF!&lt;&gt;"継続"</formula>
    </cfRule>
  </conditionalFormatting>
  <conditionalFormatting sqref="AO25">
    <cfRule type="expression" dxfId="44" priority="19">
      <formula>AO25&lt;&gt;""</formula>
    </cfRule>
  </conditionalFormatting>
  <conditionalFormatting sqref="AM11:BV11">
    <cfRule type="expression" dxfId="43" priority="18">
      <formula>AM11&lt;&gt;""</formula>
    </cfRule>
  </conditionalFormatting>
  <conditionalFormatting sqref="AB24 AK24:AK25">
    <cfRule type="expression" dxfId="42" priority="25">
      <formula>#REF!=FALSE</formula>
    </cfRule>
  </conditionalFormatting>
  <conditionalFormatting sqref="AO20:BX20">
    <cfRule type="expression" dxfId="41" priority="16">
      <formula>AO20&lt;&gt;""</formula>
    </cfRule>
  </conditionalFormatting>
  <conditionalFormatting sqref="AM16">
    <cfRule type="expression" dxfId="40" priority="15">
      <formula>AM16&lt;&gt;""</formula>
    </cfRule>
  </conditionalFormatting>
  <conditionalFormatting sqref="AO21">
    <cfRule type="expression" dxfId="39" priority="14">
      <formula>AO21&lt;&gt;""</formula>
    </cfRule>
  </conditionalFormatting>
  <conditionalFormatting sqref="AB20 AK20:AK21">
    <cfRule type="expression" dxfId="38" priority="17">
      <formula>#REF!=FALSE</formula>
    </cfRule>
  </conditionalFormatting>
  <conditionalFormatting sqref="AM19">
    <cfRule type="expression" dxfId="37" priority="13">
      <formula>AM19&lt;&gt;""</formula>
    </cfRule>
  </conditionalFormatting>
  <conditionalFormatting sqref="AO17:BX17">
    <cfRule type="expression" dxfId="36" priority="11">
      <formula>AO17&lt;&gt;""</formula>
    </cfRule>
  </conditionalFormatting>
  <conditionalFormatting sqref="AO18">
    <cfRule type="expression" dxfId="35" priority="10">
      <formula>AO18&lt;&gt;""</formula>
    </cfRule>
  </conditionalFormatting>
  <conditionalFormatting sqref="AB17 AK17:AK18">
    <cfRule type="expression" dxfId="34" priority="12">
      <formula>#REF!=FALSE</formula>
    </cfRule>
  </conditionalFormatting>
  <conditionalFormatting sqref="AM15">
    <cfRule type="expression" dxfId="33" priority="9">
      <formula>AM15&lt;&gt;""</formula>
    </cfRule>
  </conditionalFormatting>
  <conditionalFormatting sqref="AM22">
    <cfRule type="expression" dxfId="32" priority="8">
      <formula>AM22&lt;&gt;""</formula>
    </cfRule>
  </conditionalFormatting>
  <conditionalFormatting sqref="AM31:BV31">
    <cfRule type="expression" dxfId="31" priority="7">
      <formula>AM31&lt;&gt;""</formula>
    </cfRule>
  </conditionalFormatting>
  <conditionalFormatting sqref="AM55:BV55">
    <cfRule type="expression" dxfId="30" priority="6">
      <formula>AM55&lt;&gt;""</formula>
    </cfRule>
  </conditionalFormatting>
  <conditionalFormatting sqref="AM44:BV44">
    <cfRule type="expression" dxfId="29" priority="5">
      <formula>AM44&lt;&gt;""</formula>
    </cfRule>
  </conditionalFormatting>
  <conditionalFormatting sqref="AM48:BV48">
    <cfRule type="expression" dxfId="28" priority="4">
      <formula>AM48&lt;&gt;""</formula>
    </cfRule>
  </conditionalFormatting>
  <conditionalFormatting sqref="AM12:BV12">
    <cfRule type="expression" dxfId="27" priority="3">
      <formula>#REF!&lt;&gt;""</formula>
    </cfRule>
  </conditionalFormatting>
  <conditionalFormatting sqref="AM13:BV13">
    <cfRule type="expression" dxfId="26" priority="2">
      <formula>#REF!&lt;&gt;""</formula>
    </cfRule>
  </conditionalFormatting>
  <conditionalFormatting sqref="AM39:BV39">
    <cfRule type="expression" dxfId="25" priority="1">
      <formula>AM39&lt;&gt;""</formula>
    </cfRule>
  </conditionalFormatting>
  <dataValidations count="3">
    <dataValidation type="list" allowBlank="1" showInputMessage="1" showErrorMessage="1" sqref="N28 N33 N50">
      <formula1>"有,無"</formula1>
    </dataValidation>
    <dataValidation type="list" errorStyle="information" allowBlank="1" showInputMessage="1" showErrorMessage="1" errorTitle="個票No" error="リストから丸囲み数字を選択してください" sqref="AH1:AI1">
      <formula1>個票No</formula1>
    </dataValidation>
    <dataValidation type="date" errorStyle="warning" imeMode="off" allowBlank="1" showInputMessage="1" showErrorMessage="1" errorTitle="実施期間" error="H31.4.1～R2.3.31の間の年月日を入力してください。" sqref="AK9">
      <formula1>43556</formula1>
      <formula2>43921</formula2>
    </dataValidation>
  </dataValidations>
  <pageMargins left="0.70078740157480324" right="0.70078740157480324" top="0.35433070866141736"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7</xdr:col>
                    <xdr:colOff>68580</xdr:colOff>
                    <xdr:row>23</xdr:row>
                    <xdr:rowOff>60960</xdr:rowOff>
                  </from>
                  <to>
                    <xdr:col>8</xdr:col>
                    <xdr:colOff>106680</xdr:colOff>
                    <xdr:row>24</xdr:row>
                    <xdr:rowOff>83820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17</xdr:col>
                    <xdr:colOff>83820</xdr:colOff>
                    <xdr:row>23</xdr:row>
                    <xdr:rowOff>68580</xdr:rowOff>
                  </from>
                  <to>
                    <xdr:col>18</xdr:col>
                    <xdr:colOff>121920</xdr:colOff>
                    <xdr:row>24</xdr:row>
                    <xdr:rowOff>99060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xdr:col>
                    <xdr:colOff>68580</xdr:colOff>
                    <xdr:row>23</xdr:row>
                    <xdr:rowOff>60960</xdr:rowOff>
                  </from>
                  <to>
                    <xdr:col>3</xdr:col>
                    <xdr:colOff>106680</xdr:colOff>
                    <xdr:row>24</xdr:row>
                    <xdr:rowOff>83820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17</xdr:col>
                    <xdr:colOff>76200</xdr:colOff>
                    <xdr:row>23</xdr:row>
                    <xdr:rowOff>68580</xdr:rowOff>
                  </from>
                  <to>
                    <xdr:col>18</xdr:col>
                    <xdr:colOff>106680</xdr:colOff>
                    <xdr:row>24</xdr:row>
                    <xdr:rowOff>99060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12</xdr:col>
                    <xdr:colOff>76200</xdr:colOff>
                    <xdr:row>23</xdr:row>
                    <xdr:rowOff>68580</xdr:rowOff>
                  </from>
                  <to>
                    <xdr:col>13</xdr:col>
                    <xdr:colOff>106680</xdr:colOff>
                    <xdr:row>24</xdr:row>
                    <xdr:rowOff>99060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22</xdr:col>
                    <xdr:colOff>83820</xdr:colOff>
                    <xdr:row>23</xdr:row>
                    <xdr:rowOff>68580</xdr:rowOff>
                  </from>
                  <to>
                    <xdr:col>23</xdr:col>
                    <xdr:colOff>121920</xdr:colOff>
                    <xdr:row>24</xdr:row>
                    <xdr:rowOff>99060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22</xdr:col>
                    <xdr:colOff>76200</xdr:colOff>
                    <xdr:row>23</xdr:row>
                    <xdr:rowOff>68580</xdr:rowOff>
                  </from>
                  <to>
                    <xdr:col>23</xdr:col>
                    <xdr:colOff>106680</xdr:colOff>
                    <xdr:row>24</xdr:row>
                    <xdr:rowOff>99060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7</xdr:col>
                    <xdr:colOff>68580</xdr:colOff>
                    <xdr:row>19</xdr:row>
                    <xdr:rowOff>60960</xdr:rowOff>
                  </from>
                  <to>
                    <xdr:col>8</xdr:col>
                    <xdr:colOff>106680</xdr:colOff>
                    <xdr:row>20</xdr:row>
                    <xdr:rowOff>83820</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17</xdr:col>
                    <xdr:colOff>83820</xdr:colOff>
                    <xdr:row>19</xdr:row>
                    <xdr:rowOff>68580</xdr:rowOff>
                  </from>
                  <to>
                    <xdr:col>18</xdr:col>
                    <xdr:colOff>121920</xdr:colOff>
                    <xdr:row>20</xdr:row>
                    <xdr:rowOff>99060</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2</xdr:col>
                    <xdr:colOff>68580</xdr:colOff>
                    <xdr:row>19</xdr:row>
                    <xdr:rowOff>60960</xdr:rowOff>
                  </from>
                  <to>
                    <xdr:col>3</xdr:col>
                    <xdr:colOff>106680</xdr:colOff>
                    <xdr:row>20</xdr:row>
                    <xdr:rowOff>83820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17</xdr:col>
                    <xdr:colOff>76200</xdr:colOff>
                    <xdr:row>19</xdr:row>
                    <xdr:rowOff>68580</xdr:rowOff>
                  </from>
                  <to>
                    <xdr:col>18</xdr:col>
                    <xdr:colOff>106680</xdr:colOff>
                    <xdr:row>20</xdr:row>
                    <xdr:rowOff>99060</xdr:rowOff>
                  </to>
                </anchor>
              </controlPr>
            </control>
          </mc:Choice>
        </mc:AlternateContent>
        <mc:AlternateContent xmlns:mc="http://schemas.openxmlformats.org/markup-compatibility/2006">
          <mc:Choice Requires="x14">
            <control shapeId="61452" r:id="rId15" name="Check Box 12">
              <controlPr defaultSize="0" autoFill="0" autoLine="0" autoPict="0">
                <anchor moveWithCells="1">
                  <from>
                    <xdr:col>12</xdr:col>
                    <xdr:colOff>76200</xdr:colOff>
                    <xdr:row>19</xdr:row>
                    <xdr:rowOff>68580</xdr:rowOff>
                  </from>
                  <to>
                    <xdr:col>13</xdr:col>
                    <xdr:colOff>106680</xdr:colOff>
                    <xdr:row>20</xdr:row>
                    <xdr:rowOff>99060</xdr:rowOff>
                  </to>
                </anchor>
              </controlPr>
            </control>
          </mc:Choice>
        </mc:AlternateContent>
        <mc:AlternateContent xmlns:mc="http://schemas.openxmlformats.org/markup-compatibility/2006">
          <mc:Choice Requires="x14">
            <control shapeId="61453" r:id="rId16" name="Check Box 13">
              <controlPr defaultSize="0" autoFill="0" autoLine="0" autoPict="0">
                <anchor moveWithCells="1">
                  <from>
                    <xdr:col>7</xdr:col>
                    <xdr:colOff>68580</xdr:colOff>
                    <xdr:row>16</xdr:row>
                    <xdr:rowOff>60960</xdr:rowOff>
                  </from>
                  <to>
                    <xdr:col>8</xdr:col>
                    <xdr:colOff>106680</xdr:colOff>
                    <xdr:row>17</xdr:row>
                    <xdr:rowOff>91440</xdr:rowOff>
                  </to>
                </anchor>
              </controlPr>
            </control>
          </mc:Choice>
        </mc:AlternateContent>
        <mc:AlternateContent xmlns:mc="http://schemas.openxmlformats.org/markup-compatibility/2006">
          <mc:Choice Requires="x14">
            <control shapeId="61454" r:id="rId17" name="Check Box 14">
              <controlPr defaultSize="0" autoFill="0" autoLine="0" autoPict="0">
                <anchor moveWithCells="1">
                  <from>
                    <xdr:col>2</xdr:col>
                    <xdr:colOff>68580</xdr:colOff>
                    <xdr:row>16</xdr:row>
                    <xdr:rowOff>60960</xdr:rowOff>
                  </from>
                  <to>
                    <xdr:col>3</xdr:col>
                    <xdr:colOff>106680</xdr:colOff>
                    <xdr:row>17</xdr:row>
                    <xdr:rowOff>91440</xdr:rowOff>
                  </to>
                </anchor>
              </controlPr>
            </control>
          </mc:Choice>
        </mc:AlternateContent>
        <mc:AlternateContent xmlns:mc="http://schemas.openxmlformats.org/markup-compatibility/2006">
          <mc:Choice Requires="x14">
            <control shapeId="61455" r:id="rId18" name="Check Box 15">
              <controlPr defaultSize="0" autoFill="0" autoLine="0" autoPict="0">
                <anchor moveWithCells="1">
                  <from>
                    <xdr:col>12</xdr:col>
                    <xdr:colOff>76200</xdr:colOff>
                    <xdr:row>16</xdr:row>
                    <xdr:rowOff>68580</xdr:rowOff>
                  </from>
                  <to>
                    <xdr:col>13</xdr:col>
                    <xdr:colOff>106680</xdr:colOff>
                    <xdr:row>17</xdr:row>
                    <xdr:rowOff>99060</xdr:rowOff>
                  </to>
                </anchor>
              </controlPr>
            </control>
          </mc:Choice>
        </mc:AlternateContent>
        <mc:AlternateContent xmlns:mc="http://schemas.openxmlformats.org/markup-compatibility/2006">
          <mc:Choice Requires="x14">
            <control shapeId="61456" r:id="rId19" name="Check Box 16">
              <controlPr defaultSize="0" autoFill="0" autoLine="0" autoPict="0">
                <anchor moveWithCells="1">
                  <from>
                    <xdr:col>17</xdr:col>
                    <xdr:colOff>83820</xdr:colOff>
                    <xdr:row>16</xdr:row>
                    <xdr:rowOff>68580</xdr:rowOff>
                  </from>
                  <to>
                    <xdr:col>18</xdr:col>
                    <xdr:colOff>121920</xdr:colOff>
                    <xdr:row>17</xdr:row>
                    <xdr:rowOff>99060</xdr:rowOff>
                  </to>
                </anchor>
              </controlPr>
            </control>
          </mc:Choice>
        </mc:AlternateContent>
        <mc:AlternateContent xmlns:mc="http://schemas.openxmlformats.org/markup-compatibility/2006">
          <mc:Choice Requires="x14">
            <control shapeId="61457" r:id="rId20" name="Check Box 17">
              <controlPr defaultSize="0" autoFill="0" autoLine="0" autoPict="0">
                <anchor moveWithCells="1">
                  <from>
                    <xdr:col>17</xdr:col>
                    <xdr:colOff>76200</xdr:colOff>
                    <xdr:row>16</xdr:row>
                    <xdr:rowOff>68580</xdr:rowOff>
                  </from>
                  <to>
                    <xdr:col>18</xdr:col>
                    <xdr:colOff>106680</xdr:colOff>
                    <xdr:row>17</xdr:row>
                    <xdr:rowOff>99060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58"/>
  <sheetViews>
    <sheetView view="pageBreakPreview" topLeftCell="A4" zoomScale="120" zoomScaleNormal="120" zoomScaleSheetLayoutView="120" workbookViewId="0">
      <selection activeCell="AO21" sqref="AO21:BX21"/>
    </sheetView>
  </sheetViews>
  <sheetFormatPr defaultColWidth="2.6640625" defaultRowHeight="12" customHeight="1" x14ac:dyDescent="0.45"/>
  <cols>
    <col min="1" max="36" width="2.6640625" style="222"/>
    <col min="37" max="37" width="2.6640625" style="222" hidden="1" customWidth="1"/>
    <col min="38" max="57" width="2.6640625" style="235"/>
    <col min="58" max="74" width="2.6640625" style="235" customWidth="1"/>
    <col min="75" max="75" width="16.109375" style="235" customWidth="1"/>
    <col min="76" max="79" width="16.109375" style="222" customWidth="1"/>
    <col min="80" max="16384" width="2.6640625" style="222"/>
  </cols>
  <sheetData>
    <row r="1" spans="1:78" ht="21.6" x14ac:dyDescent="0.45">
      <c r="A1" s="1233" t="s">
        <v>7567</v>
      </c>
      <c r="B1" s="1233"/>
      <c r="C1" s="1233"/>
      <c r="D1" s="1233"/>
      <c r="E1" s="1233"/>
      <c r="F1" s="1233"/>
      <c r="G1" s="1233"/>
      <c r="H1" s="1233"/>
      <c r="I1" s="1233"/>
      <c r="J1" s="218"/>
      <c r="K1" s="218"/>
      <c r="L1" s="218"/>
      <c r="M1" s="218"/>
      <c r="N1" s="218"/>
      <c r="O1" s="218"/>
      <c r="P1" s="218"/>
      <c r="Q1" s="218"/>
      <c r="R1" s="218"/>
      <c r="S1" s="218"/>
      <c r="T1" s="218"/>
      <c r="U1" s="218"/>
      <c r="V1" s="218"/>
      <c r="W1" s="218"/>
      <c r="X1" s="218"/>
      <c r="Y1" s="218"/>
      <c r="Z1" s="218"/>
      <c r="AA1" s="218"/>
      <c r="AB1" s="218"/>
      <c r="AC1" s="218"/>
      <c r="AD1" s="218"/>
      <c r="AE1" s="218"/>
      <c r="AF1" s="219"/>
      <c r="AG1" s="220"/>
      <c r="AH1" s="220"/>
      <c r="AI1" s="220"/>
      <c r="AJ1" s="218"/>
      <c r="AK1" s="221"/>
      <c r="AL1" s="222"/>
      <c r="AM1" s="1234"/>
      <c r="AN1" s="1234"/>
      <c r="AO1" s="1234"/>
      <c r="AP1" s="1234"/>
      <c r="AQ1" s="1234"/>
      <c r="AR1" s="1234"/>
      <c r="AS1" s="1234"/>
      <c r="AT1" s="1234"/>
      <c r="AU1" s="1234"/>
      <c r="AV1" s="1234"/>
      <c r="AW1" s="1234"/>
      <c r="AX1" s="1234"/>
      <c r="AY1" s="1234"/>
      <c r="AZ1" s="1234"/>
      <c r="BA1" s="1234"/>
      <c r="BB1" s="1234"/>
      <c r="BC1" s="1234"/>
      <c r="BD1" s="1234"/>
      <c r="BE1" s="1234"/>
      <c r="BF1" s="1234"/>
      <c r="BG1" s="1234"/>
      <c r="BH1" s="1234"/>
      <c r="BI1" s="1234"/>
      <c r="BJ1" s="1234"/>
      <c r="BK1" s="1234"/>
      <c r="BL1" s="1234"/>
      <c r="BM1" s="1234"/>
      <c r="BN1" s="1234"/>
      <c r="BO1" s="1234"/>
      <c r="BP1" s="1234"/>
      <c r="BQ1" s="1234"/>
      <c r="BR1" s="1234"/>
      <c r="BS1" s="1234"/>
      <c r="BT1" s="1234"/>
      <c r="BU1" s="1234"/>
      <c r="BV1" s="1234"/>
      <c r="BW1" s="223"/>
      <c r="BX1" s="223"/>
    </row>
    <row r="2" spans="1:78" ht="18.600000000000001" customHeight="1" x14ac:dyDescent="0.45">
      <c r="A2" s="218"/>
      <c r="B2" s="218"/>
      <c r="C2" s="218"/>
      <c r="D2" s="218"/>
      <c r="E2" s="212" t="s">
        <v>7545</v>
      </c>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21"/>
      <c r="AL2" s="222"/>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row>
    <row r="3" spans="1:78" ht="16.2" x14ac:dyDescent="0.45">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21"/>
      <c r="AL3" s="222"/>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row>
    <row r="4" spans="1:78" ht="15" customHeight="1" x14ac:dyDescent="0.45">
      <c r="A4" s="218"/>
      <c r="B4" s="218"/>
      <c r="C4" s="218"/>
      <c r="D4" s="218"/>
      <c r="E4" s="218"/>
      <c r="F4" s="218"/>
      <c r="G4" s="218"/>
      <c r="H4" s="218"/>
      <c r="I4" s="218"/>
      <c r="J4" s="218"/>
      <c r="K4" s="218"/>
      <c r="L4" s="218"/>
      <c r="M4" s="218"/>
      <c r="X4" s="224" t="s">
        <v>7520</v>
      </c>
      <c r="Y4" s="225"/>
      <c r="Z4" s="226"/>
      <c r="AA4" s="1235"/>
      <c r="AB4" s="1235"/>
      <c r="AC4" s="1235"/>
      <c r="AD4" s="1235"/>
      <c r="AE4" s="1235"/>
      <c r="AF4" s="1235"/>
      <c r="AG4" s="1235"/>
      <c r="AH4" s="1235"/>
      <c r="AI4" s="1235"/>
      <c r="AJ4" s="218"/>
      <c r="AK4" s="221"/>
      <c r="AL4" s="222"/>
      <c r="AM4" s="1234"/>
      <c r="AN4" s="1234"/>
      <c r="AO4" s="1234"/>
      <c r="AP4" s="1234"/>
      <c r="AQ4" s="1234"/>
      <c r="AR4" s="1234"/>
      <c r="AS4" s="1234"/>
      <c r="AT4" s="1234"/>
      <c r="AU4" s="1234"/>
      <c r="AV4" s="1234"/>
      <c r="AW4" s="1234"/>
      <c r="AX4" s="1234"/>
      <c r="AY4" s="1234"/>
      <c r="AZ4" s="1234"/>
      <c r="BA4" s="1234"/>
      <c r="BB4" s="1234"/>
      <c r="BC4" s="1234"/>
      <c r="BD4" s="1234"/>
      <c r="BE4" s="1234"/>
      <c r="BF4" s="1234"/>
      <c r="BG4" s="1234"/>
      <c r="BH4" s="1234"/>
      <c r="BI4" s="1234"/>
      <c r="BJ4" s="1234"/>
      <c r="BK4" s="1234"/>
      <c r="BL4" s="1234"/>
      <c r="BM4" s="1234"/>
      <c r="BN4" s="1234"/>
      <c r="BO4" s="1234"/>
      <c r="BP4" s="1234"/>
      <c r="BQ4" s="1234"/>
      <c r="BR4" s="1234"/>
      <c r="BS4" s="1234"/>
      <c r="BT4" s="1234"/>
      <c r="BU4" s="1234"/>
      <c r="BV4" s="1234"/>
      <c r="BW4" s="223"/>
      <c r="BX4" s="223"/>
    </row>
    <row r="5" spans="1:78" ht="12" customHeight="1" thickBot="1" x14ac:dyDescent="0.5">
      <c r="A5" s="227"/>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L5" s="222"/>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3"/>
      <c r="BX5" s="223"/>
    </row>
    <row r="6" spans="1:78" ht="12" customHeight="1" x14ac:dyDescent="0.45">
      <c r="A6" s="1236" t="s">
        <v>7523</v>
      </c>
      <c r="B6" s="1237"/>
      <c r="C6" s="1237"/>
      <c r="D6" s="1237"/>
      <c r="E6" s="1237"/>
      <c r="F6" s="1237"/>
      <c r="G6" s="1238"/>
      <c r="H6" s="1242" t="s">
        <v>7521</v>
      </c>
      <c r="I6" s="1243"/>
      <c r="J6" s="1243"/>
      <c r="K6" s="1243"/>
      <c r="L6" s="1243"/>
      <c r="M6" s="1243"/>
      <c r="N6" s="1243"/>
      <c r="O6" s="1243"/>
      <c r="P6" s="1243"/>
      <c r="Q6" s="1243"/>
      <c r="R6" s="1243"/>
      <c r="S6" s="1243"/>
      <c r="T6" s="1243"/>
      <c r="U6" s="1243"/>
      <c r="V6" s="1243"/>
      <c r="W6" s="1243"/>
      <c r="X6" s="1243"/>
      <c r="Y6" s="1243"/>
      <c r="Z6" s="1243"/>
      <c r="AA6" s="1243"/>
      <c r="AB6" s="1243"/>
      <c r="AC6" s="1243"/>
      <c r="AD6" s="1243"/>
      <c r="AE6" s="1243"/>
      <c r="AF6" s="1243"/>
      <c r="AG6" s="1243"/>
      <c r="AH6" s="1243"/>
      <c r="AI6" s="1243"/>
      <c r="AJ6" s="1244"/>
      <c r="AL6" s="222"/>
      <c r="AM6" s="1234"/>
      <c r="AN6" s="1234"/>
      <c r="AO6" s="1234"/>
      <c r="AP6" s="1234"/>
      <c r="AQ6" s="1234"/>
      <c r="AR6" s="1234"/>
      <c r="AS6" s="1234"/>
      <c r="AT6" s="1234"/>
      <c r="AU6" s="1234"/>
      <c r="AV6" s="1234"/>
      <c r="AW6" s="1234"/>
      <c r="AX6" s="1234"/>
      <c r="AY6" s="1234"/>
      <c r="AZ6" s="1234"/>
      <c r="BA6" s="1234"/>
      <c r="BB6" s="1234"/>
      <c r="BC6" s="1234"/>
      <c r="BD6" s="1234"/>
      <c r="BE6" s="1234"/>
      <c r="BF6" s="1234"/>
      <c r="BG6" s="1234"/>
      <c r="BH6" s="1234"/>
      <c r="BI6" s="1234"/>
      <c r="BJ6" s="1234"/>
      <c r="BK6" s="1234"/>
      <c r="BL6" s="1234"/>
      <c r="BM6" s="1234"/>
      <c r="BN6" s="1234"/>
      <c r="BO6" s="1234"/>
      <c r="BP6" s="1234"/>
      <c r="BQ6" s="1234"/>
      <c r="BR6" s="1234"/>
      <c r="BS6" s="1234"/>
      <c r="BT6" s="1234"/>
      <c r="BU6" s="1234"/>
      <c r="BV6" s="1234"/>
      <c r="BW6" s="229"/>
      <c r="BX6" s="230"/>
      <c r="BY6" s="231"/>
    </row>
    <row r="7" spans="1:78" ht="12" customHeight="1" x14ac:dyDescent="0.45">
      <c r="A7" s="1239"/>
      <c r="B7" s="1240"/>
      <c r="C7" s="1240"/>
      <c r="D7" s="1240"/>
      <c r="E7" s="1240"/>
      <c r="F7" s="1240"/>
      <c r="G7" s="1241"/>
      <c r="H7" s="1245"/>
      <c r="I7" s="1246"/>
      <c r="J7" s="1246"/>
      <c r="K7" s="1246"/>
      <c r="L7" s="1246"/>
      <c r="M7" s="1246"/>
      <c r="N7" s="1246"/>
      <c r="O7" s="1246"/>
      <c r="P7" s="1246"/>
      <c r="Q7" s="1246"/>
      <c r="R7" s="1246"/>
      <c r="S7" s="1246"/>
      <c r="T7" s="1246"/>
      <c r="U7" s="1246"/>
      <c r="V7" s="1246"/>
      <c r="W7" s="1246"/>
      <c r="X7" s="1246"/>
      <c r="Y7" s="1246"/>
      <c r="Z7" s="1246"/>
      <c r="AA7" s="1246"/>
      <c r="AB7" s="1246"/>
      <c r="AC7" s="1246"/>
      <c r="AD7" s="1246"/>
      <c r="AE7" s="1246"/>
      <c r="AF7" s="1246"/>
      <c r="AG7" s="1246"/>
      <c r="AH7" s="1246"/>
      <c r="AI7" s="1246"/>
      <c r="AJ7" s="1247"/>
      <c r="AL7" s="222"/>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9"/>
      <c r="BX7" s="229"/>
    </row>
    <row r="8" spans="1:78" ht="12" customHeight="1" x14ac:dyDescent="0.45">
      <c r="A8" s="1254" t="s">
        <v>4</v>
      </c>
      <c r="B8" s="1253"/>
      <c r="C8" s="1253"/>
      <c r="D8" s="1253"/>
      <c r="E8" s="1253"/>
      <c r="F8" s="1253"/>
      <c r="G8" s="1253"/>
      <c r="H8" s="1264">
        <v>45748</v>
      </c>
      <c r="I8" s="1265"/>
      <c r="J8" s="1265"/>
      <c r="K8" s="1265"/>
      <c r="L8" s="1265"/>
      <c r="M8" s="1265"/>
      <c r="N8" s="1265"/>
      <c r="O8" s="1265"/>
      <c r="P8" s="1265"/>
      <c r="Q8" s="1259" t="s">
        <v>7221</v>
      </c>
      <c r="R8" s="1259"/>
      <c r="S8" s="1265">
        <v>46112</v>
      </c>
      <c r="T8" s="1265"/>
      <c r="U8" s="1265"/>
      <c r="V8" s="1265"/>
      <c r="W8" s="1265"/>
      <c r="X8" s="1265"/>
      <c r="Y8" s="1265"/>
      <c r="Z8" s="1265"/>
      <c r="AA8" s="1265"/>
      <c r="AB8" s="1268" t="s">
        <v>7323</v>
      </c>
      <c r="AC8" s="1269"/>
      <c r="AD8" s="1269"/>
      <c r="AE8" s="1270"/>
      <c r="AF8" s="1265" t="s">
        <v>7522</v>
      </c>
      <c r="AG8" s="1265"/>
      <c r="AH8" s="1265"/>
      <c r="AI8" s="1248" t="s">
        <v>7324</v>
      </c>
      <c r="AJ8" s="1249"/>
      <c r="AL8" s="222"/>
      <c r="AM8" s="1234"/>
      <c r="AN8" s="1234"/>
      <c r="AO8" s="1234"/>
      <c r="AP8" s="1234"/>
      <c r="AQ8" s="1234"/>
      <c r="AR8" s="1234"/>
      <c r="AS8" s="1234"/>
      <c r="AT8" s="1234"/>
      <c r="AU8" s="1234"/>
      <c r="AV8" s="1234"/>
      <c r="AW8" s="1234"/>
      <c r="AX8" s="1234"/>
      <c r="AY8" s="1234"/>
      <c r="AZ8" s="1234"/>
      <c r="BA8" s="1234"/>
      <c r="BB8" s="1234"/>
      <c r="BC8" s="1234"/>
      <c r="BD8" s="1234"/>
      <c r="BE8" s="1234"/>
      <c r="BF8" s="1234"/>
      <c r="BG8" s="1234"/>
      <c r="BH8" s="1234"/>
      <c r="BI8" s="1234"/>
      <c r="BJ8" s="1234"/>
      <c r="BK8" s="1234"/>
      <c r="BL8" s="1234"/>
      <c r="BM8" s="1234"/>
      <c r="BN8" s="1234"/>
      <c r="BO8" s="1234"/>
      <c r="BP8" s="1234"/>
      <c r="BQ8" s="1234"/>
      <c r="BR8" s="1234"/>
      <c r="BS8" s="1234"/>
      <c r="BT8" s="1234"/>
      <c r="BU8" s="1234"/>
      <c r="BV8" s="1234"/>
      <c r="BW8" s="230"/>
      <c r="BX8" s="230"/>
      <c r="BY8" s="231"/>
      <c r="BZ8" s="231"/>
    </row>
    <row r="9" spans="1:78" ht="12" customHeight="1" x14ac:dyDescent="0.45">
      <c r="A9" s="1254"/>
      <c r="B9" s="1253"/>
      <c r="C9" s="1253"/>
      <c r="D9" s="1253"/>
      <c r="E9" s="1253"/>
      <c r="F9" s="1253"/>
      <c r="G9" s="1253"/>
      <c r="H9" s="1266"/>
      <c r="I9" s="1267"/>
      <c r="J9" s="1267"/>
      <c r="K9" s="1267"/>
      <c r="L9" s="1267"/>
      <c r="M9" s="1267"/>
      <c r="N9" s="1267"/>
      <c r="O9" s="1267"/>
      <c r="P9" s="1267"/>
      <c r="Q9" s="1260"/>
      <c r="R9" s="1260"/>
      <c r="S9" s="1267"/>
      <c r="T9" s="1267"/>
      <c r="U9" s="1267"/>
      <c r="V9" s="1267"/>
      <c r="W9" s="1267"/>
      <c r="X9" s="1267"/>
      <c r="Y9" s="1267"/>
      <c r="Z9" s="1267"/>
      <c r="AA9" s="1267"/>
      <c r="AB9" s="1271"/>
      <c r="AC9" s="1272"/>
      <c r="AD9" s="1272"/>
      <c r="AE9" s="1273"/>
      <c r="AF9" s="1267"/>
      <c r="AG9" s="1267"/>
      <c r="AH9" s="1267"/>
      <c r="AI9" s="1250"/>
      <c r="AJ9" s="1251"/>
      <c r="AK9" s="232"/>
      <c r="AL9" s="222"/>
      <c r="AM9" s="1234"/>
      <c r="AN9" s="1234"/>
      <c r="AO9" s="1234"/>
      <c r="AP9" s="1234"/>
      <c r="AQ9" s="1234"/>
      <c r="AR9" s="1234"/>
      <c r="AS9" s="1234"/>
      <c r="AT9" s="1234"/>
      <c r="AU9" s="1234"/>
      <c r="AV9" s="1234"/>
      <c r="AW9" s="1234"/>
      <c r="AX9" s="1234"/>
      <c r="AY9" s="1234"/>
      <c r="AZ9" s="1234"/>
      <c r="BA9" s="1234"/>
      <c r="BB9" s="1234"/>
      <c r="BC9" s="1234"/>
      <c r="BD9" s="1234"/>
      <c r="BE9" s="1234"/>
      <c r="BF9" s="1234"/>
      <c r="BG9" s="1234"/>
      <c r="BH9" s="1234"/>
      <c r="BI9" s="1234"/>
      <c r="BJ9" s="1234"/>
      <c r="BK9" s="1234"/>
      <c r="BL9" s="1234"/>
      <c r="BM9" s="1234"/>
      <c r="BN9" s="1234"/>
      <c r="BO9" s="1234"/>
      <c r="BP9" s="1234"/>
      <c r="BQ9" s="1234"/>
      <c r="BR9" s="1234"/>
      <c r="BS9" s="1234"/>
      <c r="BT9" s="1234"/>
      <c r="BU9" s="1234"/>
      <c r="BV9" s="1234"/>
      <c r="BW9" s="230"/>
      <c r="BX9" s="230"/>
      <c r="BY9" s="231"/>
      <c r="BZ9" s="231"/>
    </row>
    <row r="10" spans="1:78" ht="12" customHeight="1" x14ac:dyDescent="0.45">
      <c r="A10" s="1252" t="s">
        <v>7569</v>
      </c>
      <c r="B10" s="1253"/>
      <c r="C10" s="1253"/>
      <c r="D10" s="1253"/>
      <c r="E10" s="1253"/>
      <c r="F10" s="1253"/>
      <c r="G10" s="1253"/>
      <c r="H10" s="1255">
        <v>30</v>
      </c>
      <c r="I10" s="1256"/>
      <c r="J10" s="1256"/>
      <c r="K10" s="1256"/>
      <c r="L10" s="1256"/>
      <c r="M10" s="1256"/>
      <c r="N10" s="1256"/>
      <c r="O10" s="1256"/>
      <c r="P10" s="1256"/>
      <c r="Q10" s="1259" t="s">
        <v>7570</v>
      </c>
      <c r="R10" s="1259"/>
      <c r="S10" s="1261" t="s">
        <v>7505</v>
      </c>
      <c r="T10" s="1253"/>
      <c r="U10" s="1253"/>
      <c r="V10" s="1253"/>
      <c r="W10" s="1253"/>
      <c r="X10" s="1253"/>
      <c r="Y10" s="1253"/>
      <c r="Z10" s="1255">
        <v>300000</v>
      </c>
      <c r="AA10" s="1256"/>
      <c r="AB10" s="1256"/>
      <c r="AC10" s="1256"/>
      <c r="AD10" s="1256"/>
      <c r="AE10" s="1256"/>
      <c r="AF10" s="1256"/>
      <c r="AG10" s="1256"/>
      <c r="AH10" s="1256"/>
      <c r="AI10" s="1259" t="s">
        <v>7271</v>
      </c>
      <c r="AJ10" s="1262"/>
      <c r="AK10" s="233"/>
      <c r="AL10" s="222"/>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230"/>
      <c r="BX10" s="230"/>
      <c r="BY10" s="231"/>
      <c r="BZ10" s="231"/>
    </row>
    <row r="11" spans="1:78" ht="12" customHeight="1" x14ac:dyDescent="0.45">
      <c r="A11" s="1254"/>
      <c r="B11" s="1253"/>
      <c r="C11" s="1253"/>
      <c r="D11" s="1253"/>
      <c r="E11" s="1253"/>
      <c r="F11" s="1253"/>
      <c r="G11" s="1253"/>
      <c r="H11" s="1257"/>
      <c r="I11" s="1258"/>
      <c r="J11" s="1258"/>
      <c r="K11" s="1258"/>
      <c r="L11" s="1258"/>
      <c r="M11" s="1258"/>
      <c r="N11" s="1258"/>
      <c r="O11" s="1258"/>
      <c r="P11" s="1258"/>
      <c r="Q11" s="1260"/>
      <c r="R11" s="1260"/>
      <c r="S11" s="1253"/>
      <c r="T11" s="1253"/>
      <c r="U11" s="1253"/>
      <c r="V11" s="1253"/>
      <c r="W11" s="1253"/>
      <c r="X11" s="1253"/>
      <c r="Y11" s="1253"/>
      <c r="Z11" s="1257"/>
      <c r="AA11" s="1258"/>
      <c r="AB11" s="1258"/>
      <c r="AC11" s="1258"/>
      <c r="AD11" s="1258"/>
      <c r="AE11" s="1258"/>
      <c r="AF11" s="1258"/>
      <c r="AG11" s="1258"/>
      <c r="AH11" s="1258"/>
      <c r="AI11" s="1260"/>
      <c r="AJ11" s="1263"/>
      <c r="AK11" s="234"/>
      <c r="AL11" s="222"/>
      <c r="AM11" s="1274"/>
      <c r="AN11" s="1274"/>
      <c r="AO11" s="1274"/>
      <c r="AP11" s="1274"/>
      <c r="AQ11" s="1274"/>
      <c r="AR11" s="1274"/>
      <c r="AS11" s="1274"/>
      <c r="AT11" s="1274"/>
      <c r="AU11" s="1274"/>
      <c r="AV11" s="1274"/>
      <c r="AW11" s="1274"/>
      <c r="AX11" s="1274"/>
      <c r="AY11" s="1274"/>
      <c r="AZ11" s="1274"/>
      <c r="BA11" s="1274"/>
      <c r="BB11" s="1274"/>
      <c r="BC11" s="1274"/>
      <c r="BD11" s="1274"/>
      <c r="BE11" s="1274"/>
      <c r="BF11" s="1274"/>
      <c r="BG11" s="1274"/>
      <c r="BH11" s="1274"/>
      <c r="BI11" s="1274"/>
      <c r="BJ11" s="1274"/>
      <c r="BK11" s="1274"/>
      <c r="BL11" s="1274"/>
      <c r="BM11" s="1274"/>
      <c r="BN11" s="1274"/>
      <c r="BO11" s="1274"/>
      <c r="BP11" s="1274"/>
      <c r="BQ11" s="1274"/>
      <c r="BR11" s="1274"/>
      <c r="BS11" s="1274"/>
      <c r="BT11" s="1274"/>
      <c r="BU11" s="1274"/>
      <c r="BV11" s="1274"/>
      <c r="BW11" s="230"/>
      <c r="BX11" s="230"/>
      <c r="BY11" s="231"/>
      <c r="BZ11" s="231"/>
    </row>
    <row r="12" spans="1:78" s="213" customFormat="1" ht="12" customHeight="1" x14ac:dyDescent="0.45">
      <c r="A12" s="1312" t="s">
        <v>7546</v>
      </c>
      <c r="B12" s="1313"/>
      <c r="C12" s="1313"/>
      <c r="D12" s="1313"/>
      <c r="E12" s="1313"/>
      <c r="F12" s="1313"/>
      <c r="G12" s="1313"/>
      <c r="H12" s="1315">
        <v>100000</v>
      </c>
      <c r="I12" s="1316"/>
      <c r="J12" s="1316"/>
      <c r="K12" s="1316"/>
      <c r="L12" s="1316"/>
      <c r="M12" s="1316"/>
      <c r="N12" s="1316"/>
      <c r="O12" s="1316"/>
      <c r="P12" s="1316"/>
      <c r="Q12" s="1319" t="s">
        <v>7271</v>
      </c>
      <c r="R12" s="1319"/>
      <c r="S12" s="1333" t="s">
        <v>7577</v>
      </c>
      <c r="T12" s="1334"/>
      <c r="U12" s="1334"/>
      <c r="V12" s="1334"/>
      <c r="W12" s="1334"/>
      <c r="X12" s="1334"/>
      <c r="Y12" s="1334"/>
      <c r="Z12" s="1334"/>
      <c r="AA12" s="1334"/>
      <c r="AB12" s="1334"/>
      <c r="AC12" s="1334"/>
      <c r="AD12" s="1334"/>
      <c r="AE12" s="1334"/>
      <c r="AF12" s="1334"/>
      <c r="AG12" s="1334"/>
      <c r="AH12" s="1334"/>
      <c r="AI12" s="1334"/>
      <c r="AJ12" s="1335"/>
      <c r="AK12" s="216"/>
      <c r="AM12" s="1329"/>
      <c r="AN12" s="1329"/>
      <c r="AO12" s="1329"/>
      <c r="AP12" s="1329"/>
      <c r="AQ12" s="1329"/>
      <c r="AR12" s="1329"/>
      <c r="AS12" s="1329"/>
      <c r="AT12" s="1329"/>
      <c r="AU12" s="1329"/>
      <c r="AV12" s="1329"/>
      <c r="AW12" s="1329"/>
      <c r="AX12" s="1329"/>
      <c r="AY12" s="1329"/>
      <c r="AZ12" s="1329"/>
      <c r="BA12" s="1329"/>
      <c r="BB12" s="1329"/>
      <c r="BC12" s="1329"/>
      <c r="BD12" s="1329"/>
      <c r="BE12" s="1329"/>
      <c r="BF12" s="1329"/>
      <c r="BG12" s="1329"/>
      <c r="BH12" s="1329"/>
      <c r="BI12" s="1329"/>
      <c r="BJ12" s="1329"/>
      <c r="BK12" s="1329"/>
      <c r="BL12" s="1329"/>
      <c r="BM12" s="1329"/>
      <c r="BN12" s="1329"/>
      <c r="BO12" s="1329"/>
      <c r="BP12" s="1329"/>
      <c r="BQ12" s="1329"/>
      <c r="BR12" s="1329"/>
      <c r="BS12" s="1329"/>
      <c r="BT12" s="1329"/>
      <c r="BU12" s="1329"/>
      <c r="BV12" s="1329"/>
      <c r="BW12" s="214"/>
      <c r="BX12" s="214"/>
      <c r="BY12" s="215"/>
      <c r="BZ12" s="215"/>
    </row>
    <row r="13" spans="1:78" s="213" customFormat="1" ht="12" customHeight="1" x14ac:dyDescent="0.45">
      <c r="A13" s="1314"/>
      <c r="B13" s="1313"/>
      <c r="C13" s="1313"/>
      <c r="D13" s="1313"/>
      <c r="E13" s="1313"/>
      <c r="F13" s="1313"/>
      <c r="G13" s="1313"/>
      <c r="H13" s="1317"/>
      <c r="I13" s="1318"/>
      <c r="J13" s="1318"/>
      <c r="K13" s="1318"/>
      <c r="L13" s="1318"/>
      <c r="M13" s="1318"/>
      <c r="N13" s="1318"/>
      <c r="O13" s="1318"/>
      <c r="P13" s="1318"/>
      <c r="Q13" s="1320"/>
      <c r="R13" s="1320"/>
      <c r="S13" s="1336"/>
      <c r="T13" s="1337"/>
      <c r="U13" s="1337"/>
      <c r="V13" s="1337"/>
      <c r="W13" s="1337"/>
      <c r="X13" s="1337"/>
      <c r="Y13" s="1337"/>
      <c r="Z13" s="1337"/>
      <c r="AA13" s="1337"/>
      <c r="AB13" s="1337"/>
      <c r="AC13" s="1337"/>
      <c r="AD13" s="1337"/>
      <c r="AE13" s="1337"/>
      <c r="AF13" s="1337"/>
      <c r="AG13" s="1337"/>
      <c r="AH13" s="1337"/>
      <c r="AI13" s="1337"/>
      <c r="AJ13" s="1338"/>
      <c r="AK13" s="217"/>
      <c r="AM13" s="1330"/>
      <c r="AN13" s="1330"/>
      <c r="AO13" s="1330"/>
      <c r="AP13" s="1330"/>
      <c r="AQ13" s="1330"/>
      <c r="AR13" s="1330"/>
      <c r="AS13" s="1330"/>
      <c r="AT13" s="1330"/>
      <c r="AU13" s="1330"/>
      <c r="AV13" s="1330"/>
      <c r="AW13" s="1330"/>
      <c r="AX13" s="1330"/>
      <c r="AY13" s="1330"/>
      <c r="AZ13" s="1330"/>
      <c r="BA13" s="1330"/>
      <c r="BB13" s="1330"/>
      <c r="BC13" s="1330"/>
      <c r="BD13" s="1330"/>
      <c r="BE13" s="1330"/>
      <c r="BF13" s="1330"/>
      <c r="BG13" s="1330"/>
      <c r="BH13" s="1330"/>
      <c r="BI13" s="1330"/>
      <c r="BJ13" s="1330"/>
      <c r="BK13" s="1330"/>
      <c r="BL13" s="1330"/>
      <c r="BM13" s="1330"/>
      <c r="BN13" s="1330"/>
      <c r="BO13" s="1330"/>
      <c r="BP13" s="1330"/>
      <c r="BQ13" s="1330"/>
      <c r="BR13" s="1330"/>
      <c r="BS13" s="1330"/>
      <c r="BT13" s="1330"/>
      <c r="BU13" s="1330"/>
      <c r="BV13" s="1330"/>
      <c r="BW13" s="214"/>
      <c r="BX13" s="214"/>
      <c r="BY13" s="215"/>
      <c r="BZ13" s="215"/>
    </row>
    <row r="14" spans="1:78" ht="21" customHeight="1" x14ac:dyDescent="0.45">
      <c r="A14" s="1275" t="s">
        <v>3</v>
      </c>
      <c r="B14" s="1276"/>
      <c r="C14" s="1281" t="s">
        <v>7318</v>
      </c>
      <c r="D14" s="1281"/>
      <c r="E14" s="1281"/>
      <c r="F14" s="1281"/>
      <c r="G14" s="1281"/>
      <c r="H14" s="1281"/>
      <c r="I14" s="1281"/>
      <c r="J14" s="1281"/>
      <c r="K14" s="1281"/>
      <c r="L14" s="1281"/>
      <c r="M14" s="1281"/>
      <c r="N14" s="1281"/>
      <c r="O14" s="1281"/>
      <c r="P14" s="1281"/>
      <c r="Q14" s="1281"/>
      <c r="R14" s="1281"/>
      <c r="S14" s="1281"/>
      <c r="T14" s="1281"/>
      <c r="U14" s="1281"/>
      <c r="V14" s="1281"/>
      <c r="W14" s="1281"/>
      <c r="X14" s="1281"/>
      <c r="Y14" s="1281"/>
      <c r="Z14" s="1281"/>
      <c r="AA14" s="1281"/>
      <c r="AB14" s="1281"/>
      <c r="AC14" s="1281"/>
      <c r="AD14" s="1281"/>
      <c r="AE14" s="1281"/>
      <c r="AF14" s="1281"/>
      <c r="AG14" s="1281"/>
      <c r="AH14" s="1281"/>
      <c r="AI14" s="1281"/>
      <c r="AJ14" s="1282"/>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30"/>
      <c r="BX14" s="230"/>
      <c r="BY14" s="231"/>
      <c r="BZ14" s="231"/>
    </row>
    <row r="15" spans="1:78" ht="5.4" customHeight="1" x14ac:dyDescent="0.45">
      <c r="A15" s="1277"/>
      <c r="B15" s="1278"/>
      <c r="C15" s="1283"/>
      <c r="D15" s="1283"/>
      <c r="E15" s="1283"/>
      <c r="F15" s="1283"/>
      <c r="G15" s="1283"/>
      <c r="H15" s="1283"/>
      <c r="I15" s="1283"/>
      <c r="J15" s="1283"/>
      <c r="K15" s="1283"/>
      <c r="L15" s="1283"/>
      <c r="M15" s="1283"/>
      <c r="N15" s="1283"/>
      <c r="O15" s="1283"/>
      <c r="P15" s="1283"/>
      <c r="Q15" s="1283"/>
      <c r="R15" s="1283"/>
      <c r="S15" s="1283"/>
      <c r="T15" s="1283"/>
      <c r="U15" s="1283"/>
      <c r="V15" s="1283"/>
      <c r="W15" s="1283"/>
      <c r="X15" s="1283"/>
      <c r="Y15" s="1283"/>
      <c r="Z15" s="1283"/>
      <c r="AA15" s="1283"/>
      <c r="AB15" s="1283"/>
      <c r="AC15" s="1283"/>
      <c r="AD15" s="1283"/>
      <c r="AE15" s="1283"/>
      <c r="AF15" s="1283"/>
      <c r="AG15" s="1283"/>
      <c r="AH15" s="1283"/>
      <c r="AI15" s="1283"/>
      <c r="AJ15" s="1284"/>
      <c r="AM15" s="1234"/>
      <c r="AN15" s="1234"/>
      <c r="AO15" s="1234"/>
      <c r="AP15" s="1234"/>
      <c r="AQ15" s="1234"/>
      <c r="AR15" s="1234"/>
      <c r="AS15" s="1234"/>
      <c r="AT15" s="1234"/>
      <c r="AU15" s="1234"/>
      <c r="AV15" s="1234"/>
      <c r="AW15" s="1234"/>
      <c r="AX15" s="1234"/>
      <c r="AY15" s="1234"/>
      <c r="AZ15" s="1234"/>
      <c r="BA15" s="1234"/>
      <c r="BB15" s="1234"/>
      <c r="BC15" s="1234"/>
      <c r="BD15" s="1234"/>
      <c r="BE15" s="1234"/>
      <c r="BF15" s="1234"/>
      <c r="BG15" s="1234"/>
      <c r="BH15" s="1234"/>
      <c r="BI15" s="1234"/>
      <c r="BJ15" s="1234"/>
      <c r="BK15" s="1234"/>
      <c r="BL15" s="1234"/>
      <c r="BM15" s="1234"/>
      <c r="BN15" s="1234"/>
      <c r="BO15" s="1234"/>
      <c r="BP15" s="1234"/>
      <c r="BQ15" s="1234"/>
      <c r="BR15" s="1234"/>
      <c r="BS15" s="1234"/>
      <c r="BT15" s="1234"/>
      <c r="BU15" s="1234"/>
      <c r="BV15" s="1234"/>
      <c r="BW15" s="230"/>
      <c r="BX15" s="230"/>
      <c r="BY15" s="231"/>
      <c r="BZ15" s="231"/>
    </row>
    <row r="16" spans="1:78" ht="13.8" customHeight="1" x14ac:dyDescent="0.45">
      <c r="A16" s="1277"/>
      <c r="B16" s="1278"/>
      <c r="C16" s="1283" t="s">
        <v>7530</v>
      </c>
      <c r="D16" s="1283"/>
      <c r="E16" s="1283"/>
      <c r="F16" s="1283"/>
      <c r="G16" s="1283"/>
      <c r="H16" s="1283"/>
      <c r="I16" s="1283"/>
      <c r="J16" s="1283"/>
      <c r="K16" s="1283"/>
      <c r="L16" s="1283"/>
      <c r="M16" s="1283"/>
      <c r="N16" s="1283"/>
      <c r="O16" s="1283"/>
      <c r="P16" s="1283"/>
      <c r="Q16" s="1283"/>
      <c r="R16" s="1283"/>
      <c r="S16" s="1283"/>
      <c r="T16" s="1283"/>
      <c r="U16" s="1283"/>
      <c r="V16" s="1283"/>
      <c r="W16" s="1283"/>
      <c r="X16" s="1283"/>
      <c r="Y16" s="1283"/>
      <c r="Z16" s="1283"/>
      <c r="AA16" s="1283"/>
      <c r="AB16" s="1283"/>
      <c r="AC16" s="1283"/>
      <c r="AD16" s="1283"/>
      <c r="AE16" s="1283"/>
      <c r="AF16" s="1283"/>
      <c r="AG16" s="1283"/>
      <c r="AH16" s="1283"/>
      <c r="AI16" s="1283"/>
      <c r="AJ16" s="1284"/>
      <c r="AM16" s="1234"/>
      <c r="AN16" s="1234"/>
      <c r="AO16" s="1234"/>
      <c r="AP16" s="1234"/>
      <c r="AQ16" s="1234"/>
      <c r="AR16" s="1234"/>
      <c r="AS16" s="1234"/>
      <c r="AT16" s="1234"/>
      <c r="AU16" s="1234"/>
      <c r="AV16" s="1234"/>
      <c r="AW16" s="1234"/>
      <c r="AX16" s="1234"/>
      <c r="AY16" s="1234"/>
      <c r="AZ16" s="1234"/>
      <c r="BA16" s="1234"/>
      <c r="BB16" s="1234"/>
      <c r="BC16" s="1234"/>
      <c r="BD16" s="1234"/>
      <c r="BE16" s="1234"/>
      <c r="BF16" s="1234"/>
      <c r="BG16" s="1234"/>
      <c r="BH16" s="1234"/>
      <c r="BI16" s="1234"/>
      <c r="BJ16" s="1234"/>
      <c r="BK16" s="1234"/>
      <c r="BL16" s="1234"/>
      <c r="BM16" s="1234"/>
      <c r="BN16" s="1234"/>
      <c r="BO16" s="1234"/>
      <c r="BP16" s="1234"/>
      <c r="BQ16" s="1234"/>
      <c r="BR16" s="1234"/>
      <c r="BS16" s="1234"/>
      <c r="BT16" s="1234"/>
      <c r="BU16" s="1234"/>
      <c r="BV16" s="1234"/>
      <c r="BW16" s="230"/>
      <c r="BX16" s="230"/>
      <c r="BY16" s="231"/>
      <c r="BZ16" s="231"/>
    </row>
    <row r="17" spans="1:80" ht="12" customHeight="1" x14ac:dyDescent="0.45">
      <c r="A17" s="1277"/>
      <c r="B17" s="1278"/>
      <c r="C17" s="1285"/>
      <c r="D17" s="1285"/>
      <c r="E17" s="1286" t="s">
        <v>7535</v>
      </c>
      <c r="F17" s="1287"/>
      <c r="G17" s="1287"/>
      <c r="H17" s="1285"/>
      <c r="I17" s="1285"/>
      <c r="J17" s="1286" t="s">
        <v>7536</v>
      </c>
      <c r="K17" s="1287"/>
      <c r="L17" s="1287"/>
      <c r="M17" s="1285"/>
      <c r="N17" s="1285"/>
      <c r="O17" s="1286" t="s">
        <v>7537</v>
      </c>
      <c r="P17" s="1287"/>
      <c r="Q17" s="1287"/>
      <c r="R17" s="1285"/>
      <c r="S17" s="1285"/>
      <c r="T17" s="1286" t="s">
        <v>7534</v>
      </c>
      <c r="U17" s="1287"/>
      <c r="V17" s="1287"/>
      <c r="W17" s="1295" t="s">
        <v>7541</v>
      </c>
      <c r="X17" s="1296"/>
      <c r="Y17" s="1296"/>
      <c r="Z17" s="1296"/>
      <c r="AA17" s="1296"/>
      <c r="AB17" s="1290"/>
      <c r="AC17" s="1290"/>
      <c r="AD17" s="1290"/>
      <c r="AE17" s="1290"/>
      <c r="AF17" s="1290"/>
      <c r="AG17" s="1290"/>
      <c r="AH17" s="1290"/>
      <c r="AI17" s="1290"/>
      <c r="AJ17" s="1291"/>
      <c r="AK17" s="236"/>
      <c r="AL17" s="237"/>
      <c r="AM17" s="229"/>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31"/>
      <c r="BZ17" s="231"/>
      <c r="CA17" s="231"/>
      <c r="CB17" s="231"/>
    </row>
    <row r="18" spans="1:80" ht="12" customHeight="1" x14ac:dyDescent="0.45">
      <c r="A18" s="1277"/>
      <c r="B18" s="1278"/>
      <c r="C18" s="1285"/>
      <c r="D18" s="1285"/>
      <c r="E18" s="1286"/>
      <c r="F18" s="1287"/>
      <c r="G18" s="1287"/>
      <c r="H18" s="1285"/>
      <c r="I18" s="1285"/>
      <c r="J18" s="1286"/>
      <c r="K18" s="1287"/>
      <c r="L18" s="1287"/>
      <c r="M18" s="1285"/>
      <c r="N18" s="1285"/>
      <c r="O18" s="1286"/>
      <c r="P18" s="1287"/>
      <c r="Q18" s="1287"/>
      <c r="R18" s="1285"/>
      <c r="S18" s="1285"/>
      <c r="T18" s="1286"/>
      <c r="U18" s="1287"/>
      <c r="V18" s="1287"/>
      <c r="W18" s="1297"/>
      <c r="X18" s="1298"/>
      <c r="Y18" s="1298"/>
      <c r="Z18" s="1298"/>
      <c r="AA18" s="1298"/>
      <c r="AB18" s="1292"/>
      <c r="AC18" s="1292"/>
      <c r="AD18" s="1292"/>
      <c r="AE18" s="1292"/>
      <c r="AF18" s="1292"/>
      <c r="AG18" s="1292"/>
      <c r="AH18" s="1292"/>
      <c r="AI18" s="1292"/>
      <c r="AJ18" s="1293"/>
      <c r="AK18" s="236"/>
      <c r="AL18" s="237"/>
      <c r="AM18" s="229"/>
      <c r="AN18" s="223"/>
      <c r="AO18" s="1294"/>
      <c r="AP18" s="1294"/>
      <c r="AQ18" s="1294"/>
      <c r="AR18" s="1294"/>
      <c r="AS18" s="1294"/>
      <c r="AT18" s="1294"/>
      <c r="AU18" s="1294"/>
      <c r="AV18" s="1294"/>
      <c r="AW18" s="1294"/>
      <c r="AX18" s="1294"/>
      <c r="AY18" s="1294"/>
      <c r="AZ18" s="1294"/>
      <c r="BA18" s="1294"/>
      <c r="BB18" s="1294"/>
      <c r="BC18" s="1294"/>
      <c r="BD18" s="1294"/>
      <c r="BE18" s="1294"/>
      <c r="BF18" s="1294"/>
      <c r="BG18" s="1294"/>
      <c r="BH18" s="1294"/>
      <c r="BI18" s="1294"/>
      <c r="BJ18" s="1294"/>
      <c r="BK18" s="1294"/>
      <c r="BL18" s="1294"/>
      <c r="BM18" s="1294"/>
      <c r="BN18" s="1294"/>
      <c r="BO18" s="1294"/>
      <c r="BP18" s="1294"/>
      <c r="BQ18" s="1294"/>
      <c r="BR18" s="1294"/>
      <c r="BS18" s="1294"/>
      <c r="BT18" s="1294"/>
      <c r="BU18" s="1294"/>
      <c r="BV18" s="1294"/>
      <c r="BW18" s="1294"/>
      <c r="BX18" s="1294"/>
      <c r="BY18" s="231"/>
      <c r="BZ18" s="231"/>
      <c r="CA18" s="231"/>
      <c r="CB18" s="231"/>
    </row>
    <row r="19" spans="1:80" ht="8.4" customHeight="1" x14ac:dyDescent="0.45">
      <c r="A19" s="1277"/>
      <c r="B19" s="1278"/>
      <c r="C19" s="1288"/>
      <c r="D19" s="1288"/>
      <c r="E19" s="1288"/>
      <c r="F19" s="1288"/>
      <c r="G19" s="1288"/>
      <c r="H19" s="1288"/>
      <c r="I19" s="1288"/>
      <c r="J19" s="1288"/>
      <c r="K19" s="1288"/>
      <c r="L19" s="1288"/>
      <c r="M19" s="1288"/>
      <c r="N19" s="1288"/>
      <c r="O19" s="1288"/>
      <c r="P19" s="1288"/>
      <c r="Q19" s="1288"/>
      <c r="R19" s="1288"/>
      <c r="S19" s="1288"/>
      <c r="T19" s="1288"/>
      <c r="U19" s="1288"/>
      <c r="V19" s="1288"/>
      <c r="W19" s="1288"/>
      <c r="X19" s="1288"/>
      <c r="Y19" s="1288"/>
      <c r="Z19" s="1288"/>
      <c r="AA19" s="1288"/>
      <c r="AB19" s="1288"/>
      <c r="AC19" s="1288"/>
      <c r="AD19" s="1288"/>
      <c r="AE19" s="1288"/>
      <c r="AF19" s="1288"/>
      <c r="AG19" s="1288"/>
      <c r="AH19" s="1288"/>
      <c r="AI19" s="1288"/>
      <c r="AJ19" s="1289"/>
      <c r="AM19" s="1234"/>
      <c r="AN19" s="1234"/>
      <c r="AO19" s="1234"/>
      <c r="AP19" s="1234"/>
      <c r="AQ19" s="1234"/>
      <c r="AR19" s="1234"/>
      <c r="AS19" s="1234"/>
      <c r="AT19" s="1234"/>
      <c r="AU19" s="1234"/>
      <c r="AV19" s="1234"/>
      <c r="AW19" s="1234"/>
      <c r="AX19" s="1234"/>
      <c r="AY19" s="1234"/>
      <c r="AZ19" s="1234"/>
      <c r="BA19" s="1234"/>
      <c r="BB19" s="1234"/>
      <c r="BC19" s="1234"/>
      <c r="BD19" s="1234"/>
      <c r="BE19" s="1234"/>
      <c r="BF19" s="1234"/>
      <c r="BG19" s="1234"/>
      <c r="BH19" s="1234"/>
      <c r="BI19" s="1234"/>
      <c r="BJ19" s="1234"/>
      <c r="BK19" s="1234"/>
      <c r="BL19" s="1234"/>
      <c r="BM19" s="1234"/>
      <c r="BN19" s="1234"/>
      <c r="BO19" s="1234"/>
      <c r="BP19" s="1234"/>
      <c r="BQ19" s="1234"/>
      <c r="BR19" s="1234"/>
      <c r="BS19" s="1234"/>
      <c r="BT19" s="1234"/>
      <c r="BU19" s="1234"/>
      <c r="BV19" s="1234"/>
      <c r="BW19" s="230"/>
      <c r="BX19" s="230"/>
      <c r="BY19" s="231"/>
      <c r="BZ19" s="231"/>
    </row>
    <row r="20" spans="1:80" ht="12" customHeight="1" x14ac:dyDescent="0.45">
      <c r="A20" s="1277"/>
      <c r="B20" s="1278"/>
      <c r="C20" s="1285"/>
      <c r="D20" s="1285"/>
      <c r="E20" s="1286" t="s">
        <v>7531</v>
      </c>
      <c r="F20" s="1287"/>
      <c r="G20" s="1287"/>
      <c r="H20" s="1285"/>
      <c r="I20" s="1285"/>
      <c r="J20" s="1286" t="s">
        <v>7532</v>
      </c>
      <c r="K20" s="1287"/>
      <c r="L20" s="1287"/>
      <c r="M20" s="1285"/>
      <c r="N20" s="1285"/>
      <c r="O20" s="1286" t="s">
        <v>7533</v>
      </c>
      <c r="P20" s="1287"/>
      <c r="Q20" s="1287"/>
      <c r="R20" s="1285"/>
      <c r="S20" s="1285"/>
      <c r="T20" s="1286" t="s">
        <v>7534</v>
      </c>
      <c r="U20" s="1287"/>
      <c r="V20" s="1287"/>
      <c r="W20" s="1295" t="s">
        <v>7541</v>
      </c>
      <c r="X20" s="1296"/>
      <c r="Y20" s="1296"/>
      <c r="Z20" s="1296"/>
      <c r="AA20" s="1296"/>
      <c r="AB20" s="1290"/>
      <c r="AC20" s="1290"/>
      <c r="AD20" s="1290"/>
      <c r="AE20" s="1290"/>
      <c r="AF20" s="1290"/>
      <c r="AG20" s="1290"/>
      <c r="AH20" s="1290"/>
      <c r="AI20" s="1290"/>
      <c r="AJ20" s="1291"/>
      <c r="AK20" s="236"/>
      <c r="AL20" s="237"/>
      <c r="AM20" s="229"/>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31"/>
      <c r="BZ20" s="231"/>
      <c r="CA20" s="231"/>
      <c r="CB20" s="231"/>
    </row>
    <row r="21" spans="1:80" ht="12" customHeight="1" x14ac:dyDescent="0.45">
      <c r="A21" s="1277"/>
      <c r="B21" s="1278"/>
      <c r="C21" s="1285"/>
      <c r="D21" s="1285"/>
      <c r="E21" s="1286"/>
      <c r="F21" s="1287"/>
      <c r="G21" s="1287"/>
      <c r="H21" s="1285"/>
      <c r="I21" s="1285"/>
      <c r="J21" s="1286"/>
      <c r="K21" s="1287"/>
      <c r="L21" s="1287"/>
      <c r="M21" s="1285"/>
      <c r="N21" s="1285"/>
      <c r="O21" s="1286"/>
      <c r="P21" s="1287"/>
      <c r="Q21" s="1287"/>
      <c r="R21" s="1285"/>
      <c r="S21" s="1285"/>
      <c r="T21" s="1286"/>
      <c r="U21" s="1287"/>
      <c r="V21" s="1287"/>
      <c r="W21" s="1297"/>
      <c r="X21" s="1298"/>
      <c r="Y21" s="1298"/>
      <c r="Z21" s="1298"/>
      <c r="AA21" s="1298"/>
      <c r="AB21" s="1292"/>
      <c r="AC21" s="1292"/>
      <c r="AD21" s="1292"/>
      <c r="AE21" s="1292"/>
      <c r="AF21" s="1292"/>
      <c r="AG21" s="1292"/>
      <c r="AH21" s="1292"/>
      <c r="AI21" s="1292"/>
      <c r="AJ21" s="1293"/>
      <c r="AK21" s="236"/>
      <c r="AL21" s="237"/>
      <c r="AM21" s="229"/>
      <c r="AN21" s="223"/>
      <c r="AO21" s="1294"/>
      <c r="AP21" s="1294"/>
      <c r="AQ21" s="1294"/>
      <c r="AR21" s="1294"/>
      <c r="AS21" s="1294"/>
      <c r="AT21" s="1294"/>
      <c r="AU21" s="1294"/>
      <c r="AV21" s="1294"/>
      <c r="AW21" s="1294"/>
      <c r="AX21" s="1294"/>
      <c r="AY21" s="1294"/>
      <c r="AZ21" s="1294"/>
      <c r="BA21" s="1294"/>
      <c r="BB21" s="1294"/>
      <c r="BC21" s="1294"/>
      <c r="BD21" s="1294"/>
      <c r="BE21" s="1294"/>
      <c r="BF21" s="1294"/>
      <c r="BG21" s="1294"/>
      <c r="BH21" s="1294"/>
      <c r="BI21" s="1294"/>
      <c r="BJ21" s="1294"/>
      <c r="BK21" s="1294"/>
      <c r="BL21" s="1294"/>
      <c r="BM21" s="1294"/>
      <c r="BN21" s="1294"/>
      <c r="BO21" s="1294"/>
      <c r="BP21" s="1294"/>
      <c r="BQ21" s="1294"/>
      <c r="BR21" s="1294"/>
      <c r="BS21" s="1294"/>
      <c r="BT21" s="1294"/>
      <c r="BU21" s="1294"/>
      <c r="BV21" s="1294"/>
      <c r="BW21" s="1294"/>
      <c r="BX21" s="1294"/>
      <c r="BY21" s="231"/>
      <c r="BZ21" s="231"/>
      <c r="CA21" s="231"/>
      <c r="CB21" s="231"/>
    </row>
    <row r="22" spans="1:80" ht="13.8" customHeight="1" x14ac:dyDescent="0.45">
      <c r="A22" s="1277"/>
      <c r="B22" s="1278"/>
      <c r="C22" s="1288"/>
      <c r="D22" s="1288"/>
      <c r="E22" s="1288"/>
      <c r="F22" s="1288"/>
      <c r="G22" s="1288"/>
      <c r="H22" s="1288"/>
      <c r="I22" s="1288"/>
      <c r="J22" s="1288"/>
      <c r="K22" s="1288"/>
      <c r="L22" s="1288"/>
      <c r="M22" s="1288"/>
      <c r="N22" s="1288"/>
      <c r="O22" s="1288"/>
      <c r="P22" s="1288"/>
      <c r="Q22" s="1288"/>
      <c r="R22" s="1288"/>
      <c r="S22" s="1288"/>
      <c r="T22" s="1288"/>
      <c r="U22" s="1288"/>
      <c r="V22" s="1288"/>
      <c r="W22" s="1288"/>
      <c r="X22" s="1288"/>
      <c r="Y22" s="1288"/>
      <c r="Z22" s="1288"/>
      <c r="AA22" s="1288"/>
      <c r="AB22" s="1288"/>
      <c r="AC22" s="1288"/>
      <c r="AD22" s="1288"/>
      <c r="AE22" s="1288"/>
      <c r="AF22" s="1288"/>
      <c r="AG22" s="1288"/>
      <c r="AH22" s="1288"/>
      <c r="AI22" s="1288"/>
      <c r="AJ22" s="1289"/>
      <c r="AM22" s="1234"/>
      <c r="AN22" s="1234"/>
      <c r="AO22" s="1234"/>
      <c r="AP22" s="1234"/>
      <c r="AQ22" s="1234"/>
      <c r="AR22" s="1234"/>
      <c r="AS22" s="1234"/>
      <c r="AT22" s="1234"/>
      <c r="AU22" s="1234"/>
      <c r="AV22" s="1234"/>
      <c r="AW22" s="1234"/>
      <c r="AX22" s="1234"/>
      <c r="AY22" s="1234"/>
      <c r="AZ22" s="1234"/>
      <c r="BA22" s="1234"/>
      <c r="BB22" s="1234"/>
      <c r="BC22" s="1234"/>
      <c r="BD22" s="1234"/>
      <c r="BE22" s="1234"/>
      <c r="BF22" s="1234"/>
      <c r="BG22" s="1234"/>
      <c r="BH22" s="1234"/>
      <c r="BI22" s="1234"/>
      <c r="BJ22" s="1234"/>
      <c r="BK22" s="1234"/>
      <c r="BL22" s="1234"/>
      <c r="BM22" s="1234"/>
      <c r="BN22" s="1234"/>
      <c r="BO22" s="1234"/>
      <c r="BP22" s="1234"/>
      <c r="BQ22" s="1234"/>
      <c r="BR22" s="1234"/>
      <c r="BS22" s="1234"/>
      <c r="BT22" s="1234"/>
      <c r="BU22" s="1234"/>
      <c r="BV22" s="1234"/>
      <c r="BW22" s="230"/>
      <c r="BX22" s="230"/>
      <c r="BY22" s="231"/>
      <c r="BZ22" s="231"/>
    </row>
    <row r="23" spans="1:80" ht="13.8" customHeight="1" x14ac:dyDescent="0.45">
      <c r="A23" s="1277"/>
      <c r="B23" s="1278"/>
      <c r="C23" s="1283" t="s">
        <v>7524</v>
      </c>
      <c r="D23" s="1283"/>
      <c r="E23" s="1283"/>
      <c r="F23" s="1283"/>
      <c r="G23" s="1283"/>
      <c r="H23" s="1283"/>
      <c r="I23" s="1283"/>
      <c r="J23" s="1283"/>
      <c r="K23" s="1283"/>
      <c r="L23" s="1283"/>
      <c r="M23" s="1283"/>
      <c r="N23" s="1283"/>
      <c r="O23" s="1283"/>
      <c r="P23" s="1283"/>
      <c r="Q23" s="1283"/>
      <c r="R23" s="1283"/>
      <c r="S23" s="1283"/>
      <c r="T23" s="1283"/>
      <c r="U23" s="1283"/>
      <c r="V23" s="1283"/>
      <c r="W23" s="1283"/>
      <c r="X23" s="1283"/>
      <c r="Y23" s="1283"/>
      <c r="Z23" s="1283"/>
      <c r="AA23" s="1283"/>
      <c r="AB23" s="1283"/>
      <c r="AC23" s="1283"/>
      <c r="AD23" s="1283"/>
      <c r="AE23" s="1283"/>
      <c r="AF23" s="1283"/>
      <c r="AG23" s="1283"/>
      <c r="AH23" s="1283"/>
      <c r="AI23" s="1283"/>
      <c r="AJ23" s="1284"/>
      <c r="AM23" s="1234"/>
      <c r="AN23" s="1234"/>
      <c r="AO23" s="1234"/>
      <c r="AP23" s="1234"/>
      <c r="AQ23" s="1234"/>
      <c r="AR23" s="1234"/>
      <c r="AS23" s="1234"/>
      <c r="AT23" s="1234"/>
      <c r="AU23" s="1234"/>
      <c r="AV23" s="1234"/>
      <c r="AW23" s="1234"/>
      <c r="AX23" s="1234"/>
      <c r="AY23" s="1234"/>
      <c r="AZ23" s="1234"/>
      <c r="BA23" s="1234"/>
      <c r="BB23" s="1234"/>
      <c r="BC23" s="1234"/>
      <c r="BD23" s="1234"/>
      <c r="BE23" s="1234"/>
      <c r="BF23" s="1234"/>
      <c r="BG23" s="1234"/>
      <c r="BH23" s="1234"/>
      <c r="BI23" s="1234"/>
      <c r="BJ23" s="1234"/>
      <c r="BK23" s="1234"/>
      <c r="BL23" s="1234"/>
      <c r="BM23" s="1234"/>
      <c r="BN23" s="1234"/>
      <c r="BO23" s="1234"/>
      <c r="BP23" s="1234"/>
      <c r="BQ23" s="1234"/>
      <c r="BR23" s="1234"/>
      <c r="BS23" s="1234"/>
      <c r="BT23" s="1234"/>
      <c r="BU23" s="1234"/>
      <c r="BV23" s="1234"/>
      <c r="BW23" s="230"/>
      <c r="BX23" s="230"/>
      <c r="BY23" s="231"/>
      <c r="BZ23" s="231"/>
    </row>
    <row r="24" spans="1:80" ht="12" customHeight="1" x14ac:dyDescent="0.45">
      <c r="A24" s="1277"/>
      <c r="B24" s="1278"/>
      <c r="C24" s="1285"/>
      <c r="D24" s="1285"/>
      <c r="E24" s="1286" t="s">
        <v>7525</v>
      </c>
      <c r="F24" s="1287"/>
      <c r="G24" s="1287"/>
      <c r="H24" s="1285"/>
      <c r="I24" s="1285"/>
      <c r="J24" s="1286" t="s">
        <v>7527</v>
      </c>
      <c r="K24" s="1287"/>
      <c r="L24" s="1287"/>
      <c r="M24" s="1285"/>
      <c r="N24" s="1285"/>
      <c r="O24" s="1286" t="s">
        <v>7528</v>
      </c>
      <c r="P24" s="1287"/>
      <c r="Q24" s="1287"/>
      <c r="R24" s="1285"/>
      <c r="S24" s="1285"/>
      <c r="T24" s="1286" t="s">
        <v>7529</v>
      </c>
      <c r="U24" s="1287"/>
      <c r="V24" s="1287"/>
      <c r="W24" s="1285"/>
      <c r="X24" s="1285"/>
      <c r="Y24" s="1286" t="s">
        <v>7526</v>
      </c>
      <c r="Z24" s="1287"/>
      <c r="AA24" s="1287"/>
      <c r="AB24" s="1331"/>
      <c r="AC24" s="1290"/>
      <c r="AD24" s="1290"/>
      <c r="AE24" s="1290"/>
      <c r="AF24" s="1290"/>
      <c r="AG24" s="1290"/>
      <c r="AH24" s="1290"/>
      <c r="AI24" s="1290"/>
      <c r="AJ24" s="1291"/>
      <c r="AK24" s="236"/>
      <c r="AL24" s="237"/>
      <c r="AM24" s="229"/>
      <c r="AN24" s="223"/>
      <c r="AO24" s="223"/>
      <c r="AP24" s="223"/>
      <c r="AQ24" s="223"/>
      <c r="AR24" s="223"/>
      <c r="AS24" s="223"/>
      <c r="AT24" s="223"/>
      <c r="AU24" s="223"/>
      <c r="AV24" s="223"/>
      <c r="AW24" s="223"/>
      <c r="AX24" s="223"/>
      <c r="AY24" s="223"/>
      <c r="AZ24" s="223"/>
      <c r="BA24" s="223"/>
      <c r="BB24" s="223"/>
      <c r="BC24" s="223"/>
      <c r="BD24" s="223"/>
      <c r="BE24" s="223"/>
      <c r="BF24" s="223"/>
      <c r="BG24" s="223"/>
      <c r="BH24" s="223"/>
      <c r="BI24" s="223"/>
      <c r="BJ24" s="223"/>
      <c r="BK24" s="223"/>
      <c r="BL24" s="223"/>
      <c r="BM24" s="223"/>
      <c r="BN24" s="223"/>
      <c r="BO24" s="223"/>
      <c r="BP24" s="223"/>
      <c r="BQ24" s="223"/>
      <c r="BR24" s="223"/>
      <c r="BS24" s="223"/>
      <c r="BT24" s="223"/>
      <c r="BU24" s="223"/>
      <c r="BV24" s="223"/>
      <c r="BW24" s="223"/>
      <c r="BX24" s="223"/>
      <c r="BY24" s="231"/>
      <c r="BZ24" s="231"/>
      <c r="CA24" s="231"/>
      <c r="CB24" s="231"/>
    </row>
    <row r="25" spans="1:80" ht="12" customHeight="1" x14ac:dyDescent="0.45">
      <c r="A25" s="1277"/>
      <c r="B25" s="1278"/>
      <c r="C25" s="1285"/>
      <c r="D25" s="1285"/>
      <c r="E25" s="1286"/>
      <c r="F25" s="1287"/>
      <c r="G25" s="1287"/>
      <c r="H25" s="1285"/>
      <c r="I25" s="1285"/>
      <c r="J25" s="1286"/>
      <c r="K25" s="1287"/>
      <c r="L25" s="1287"/>
      <c r="M25" s="1285"/>
      <c r="N25" s="1285"/>
      <c r="O25" s="1286"/>
      <c r="P25" s="1287"/>
      <c r="Q25" s="1287"/>
      <c r="R25" s="1285"/>
      <c r="S25" s="1285"/>
      <c r="T25" s="1286"/>
      <c r="U25" s="1287"/>
      <c r="V25" s="1287"/>
      <c r="W25" s="1285"/>
      <c r="X25" s="1285"/>
      <c r="Y25" s="1286"/>
      <c r="Z25" s="1287"/>
      <c r="AA25" s="1287"/>
      <c r="AB25" s="1332"/>
      <c r="AC25" s="1292"/>
      <c r="AD25" s="1292"/>
      <c r="AE25" s="1292"/>
      <c r="AF25" s="1292"/>
      <c r="AG25" s="1292"/>
      <c r="AH25" s="1292"/>
      <c r="AI25" s="1292"/>
      <c r="AJ25" s="1293"/>
      <c r="AK25" s="236"/>
      <c r="AL25" s="237"/>
      <c r="AM25" s="229"/>
      <c r="AN25" s="223"/>
      <c r="AO25" s="1294"/>
      <c r="AP25" s="1294"/>
      <c r="AQ25" s="1294"/>
      <c r="AR25" s="1294"/>
      <c r="AS25" s="1294"/>
      <c r="AT25" s="1294"/>
      <c r="AU25" s="1294"/>
      <c r="AV25" s="1294"/>
      <c r="AW25" s="1294"/>
      <c r="AX25" s="1294"/>
      <c r="AY25" s="1294"/>
      <c r="AZ25" s="1294"/>
      <c r="BA25" s="1294"/>
      <c r="BB25" s="1294"/>
      <c r="BC25" s="1294"/>
      <c r="BD25" s="1294"/>
      <c r="BE25" s="1294"/>
      <c r="BF25" s="1294"/>
      <c r="BG25" s="1294"/>
      <c r="BH25" s="1294"/>
      <c r="BI25" s="1294"/>
      <c r="BJ25" s="1294"/>
      <c r="BK25" s="1294"/>
      <c r="BL25" s="1294"/>
      <c r="BM25" s="1294"/>
      <c r="BN25" s="1294"/>
      <c r="BO25" s="1294"/>
      <c r="BP25" s="1294"/>
      <c r="BQ25" s="1294"/>
      <c r="BR25" s="1294"/>
      <c r="BS25" s="1294"/>
      <c r="BT25" s="1294"/>
      <c r="BU25" s="1294"/>
      <c r="BV25" s="1294"/>
      <c r="BW25" s="1294"/>
      <c r="BX25" s="1294"/>
      <c r="BY25" s="231"/>
      <c r="BZ25" s="231"/>
      <c r="CA25" s="231"/>
      <c r="CB25" s="231"/>
    </row>
    <row r="26" spans="1:80" ht="12" customHeight="1" x14ac:dyDescent="0.45">
      <c r="A26" s="1277"/>
      <c r="B26" s="1278"/>
      <c r="C26" s="1321"/>
      <c r="D26" s="1322"/>
      <c r="E26" s="1322"/>
      <c r="F26" s="1322"/>
      <c r="G26" s="1322"/>
      <c r="H26" s="1322"/>
      <c r="I26" s="1322"/>
      <c r="J26" s="1322"/>
      <c r="K26" s="1322"/>
      <c r="L26" s="1322"/>
      <c r="M26" s="1322"/>
      <c r="N26" s="1322"/>
      <c r="O26" s="1322"/>
      <c r="P26" s="1322"/>
      <c r="Q26" s="1322"/>
      <c r="R26" s="1322"/>
      <c r="S26" s="1322"/>
      <c r="T26" s="1322"/>
      <c r="U26" s="1322"/>
      <c r="V26" s="1322"/>
      <c r="W26" s="1322"/>
      <c r="X26" s="1322"/>
      <c r="Y26" s="1322"/>
      <c r="Z26" s="1322"/>
      <c r="AA26" s="1322"/>
      <c r="AB26" s="1322"/>
      <c r="AC26" s="1322"/>
      <c r="AD26" s="1322"/>
      <c r="AE26" s="1322"/>
      <c r="AF26" s="1322"/>
      <c r="AG26" s="1322"/>
      <c r="AH26" s="1322"/>
      <c r="AI26" s="1322"/>
      <c r="AJ26" s="1323"/>
      <c r="AK26" s="238"/>
      <c r="AL26" s="239"/>
      <c r="AM26" s="229"/>
      <c r="AN26" s="223"/>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row>
    <row r="27" spans="1:80" ht="12" customHeight="1" x14ac:dyDescent="0.45">
      <c r="A27" s="1277"/>
      <c r="B27" s="1278"/>
      <c r="C27" s="1321" t="s">
        <v>7539</v>
      </c>
      <c r="D27" s="1322"/>
      <c r="E27" s="1322"/>
      <c r="F27" s="1322"/>
      <c r="G27" s="1322"/>
      <c r="H27" s="1322"/>
      <c r="I27" s="1322"/>
      <c r="J27" s="1322"/>
      <c r="K27" s="1322"/>
      <c r="L27" s="1322"/>
      <c r="M27" s="1322"/>
      <c r="N27" s="1322"/>
      <c r="O27" s="1322"/>
      <c r="P27" s="1322"/>
      <c r="Q27" s="1322"/>
      <c r="R27" s="1322"/>
      <c r="S27" s="1322"/>
      <c r="T27" s="1322"/>
      <c r="U27" s="1322"/>
      <c r="V27" s="1322"/>
      <c r="W27" s="1322"/>
      <c r="X27" s="1322"/>
      <c r="Y27" s="1322"/>
      <c r="Z27" s="1322"/>
      <c r="AA27" s="1322"/>
      <c r="AB27" s="1322"/>
      <c r="AC27" s="1322"/>
      <c r="AD27" s="1322"/>
      <c r="AE27" s="1322"/>
      <c r="AF27" s="1322"/>
      <c r="AG27" s="1322"/>
      <c r="AH27" s="1322"/>
      <c r="AI27" s="1322"/>
      <c r="AJ27" s="1323"/>
      <c r="AK27" s="238"/>
      <c r="AL27" s="239"/>
      <c r="AM27" s="229"/>
      <c r="AN27" s="223"/>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row>
    <row r="28" spans="1:80" ht="12" customHeight="1" x14ac:dyDescent="0.45">
      <c r="A28" s="1277"/>
      <c r="B28" s="1278"/>
      <c r="C28" s="240"/>
      <c r="D28" s="241" t="s">
        <v>7540</v>
      </c>
      <c r="E28" s="240"/>
      <c r="F28" s="240"/>
      <c r="G28" s="240"/>
      <c r="H28" s="240"/>
      <c r="I28" s="240"/>
      <c r="J28" s="242"/>
      <c r="K28" s="243"/>
      <c r="L28" s="243"/>
      <c r="M28" s="244"/>
      <c r="N28" s="1325" t="s">
        <v>7538</v>
      </c>
      <c r="O28" s="1326"/>
      <c r="P28" s="245"/>
      <c r="Q28" s="246"/>
      <c r="R28" s="246"/>
      <c r="S28" s="246"/>
      <c r="T28" s="246"/>
      <c r="U28" s="246"/>
      <c r="V28" s="246"/>
      <c r="W28" s="246"/>
      <c r="X28" s="246"/>
      <c r="Y28" s="246"/>
      <c r="Z28" s="246"/>
      <c r="AA28" s="246"/>
      <c r="AB28" s="246"/>
      <c r="AC28" s="246"/>
      <c r="AD28" s="246"/>
      <c r="AE28" s="246"/>
      <c r="AF28" s="246"/>
      <c r="AG28" s="246"/>
      <c r="AH28" s="246"/>
      <c r="AI28" s="246"/>
      <c r="AJ28" s="247"/>
      <c r="AK28" s="248"/>
      <c r="AL28" s="248"/>
      <c r="AM28" s="248"/>
      <c r="AN28" s="248"/>
      <c r="AO28" s="249"/>
      <c r="AP28" s="250"/>
      <c r="AQ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row>
    <row r="29" spans="1:80" ht="12" customHeight="1" x14ac:dyDescent="0.45">
      <c r="A29" s="1277"/>
      <c r="B29" s="1278"/>
      <c r="C29" s="240"/>
      <c r="D29" s="1324" t="s">
        <v>7547</v>
      </c>
      <c r="E29" s="1300"/>
      <c r="F29" s="1300"/>
      <c r="G29" s="1300"/>
      <c r="H29" s="1300"/>
      <c r="I29" s="1300"/>
      <c r="J29" s="1300"/>
      <c r="K29" s="1300"/>
      <c r="L29" s="1300"/>
      <c r="M29" s="1300"/>
      <c r="N29" s="1300"/>
      <c r="O29" s="1300"/>
      <c r="P29" s="1300"/>
      <c r="Q29" s="1300"/>
      <c r="R29" s="1300"/>
      <c r="S29" s="1300"/>
      <c r="T29" s="1300"/>
      <c r="U29" s="1300"/>
      <c r="V29" s="1300"/>
      <c r="W29" s="1300"/>
      <c r="X29" s="1300"/>
      <c r="Y29" s="1300"/>
      <c r="Z29" s="1300"/>
      <c r="AA29" s="1300"/>
      <c r="AB29" s="1300"/>
      <c r="AC29" s="1300"/>
      <c r="AD29" s="1300"/>
      <c r="AE29" s="1300"/>
      <c r="AF29" s="1300"/>
      <c r="AG29" s="1300"/>
      <c r="AH29" s="1300"/>
      <c r="AI29" s="1301"/>
      <c r="AJ29" s="251"/>
      <c r="AK29" s="252"/>
      <c r="AL29" s="252"/>
      <c r="AM29" s="252"/>
      <c r="AN29" s="252"/>
      <c r="AO29" s="249"/>
      <c r="AP29" s="250"/>
      <c r="AQ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2"/>
      <c r="BT29" s="222"/>
      <c r="BU29" s="222"/>
      <c r="BV29" s="222"/>
      <c r="BW29" s="222"/>
    </row>
    <row r="30" spans="1:80" ht="12" customHeight="1" x14ac:dyDescent="0.45">
      <c r="A30" s="1277"/>
      <c r="B30" s="1278"/>
      <c r="C30" s="240"/>
      <c r="D30" s="1305"/>
      <c r="E30" s="1306"/>
      <c r="F30" s="1306"/>
      <c r="G30" s="1306"/>
      <c r="H30" s="1306"/>
      <c r="I30" s="1306"/>
      <c r="J30" s="1306"/>
      <c r="K30" s="1306"/>
      <c r="L30" s="1306"/>
      <c r="M30" s="1306"/>
      <c r="N30" s="1306"/>
      <c r="O30" s="1306"/>
      <c r="P30" s="1306"/>
      <c r="Q30" s="1306"/>
      <c r="R30" s="1306"/>
      <c r="S30" s="1306"/>
      <c r="T30" s="1306"/>
      <c r="U30" s="1306"/>
      <c r="V30" s="1306"/>
      <c r="W30" s="1306"/>
      <c r="X30" s="1306"/>
      <c r="Y30" s="1306"/>
      <c r="Z30" s="1306"/>
      <c r="AA30" s="1306"/>
      <c r="AB30" s="1306"/>
      <c r="AC30" s="1306"/>
      <c r="AD30" s="1306"/>
      <c r="AE30" s="1306"/>
      <c r="AF30" s="1306"/>
      <c r="AG30" s="1306"/>
      <c r="AH30" s="1306"/>
      <c r="AI30" s="1307"/>
      <c r="AJ30" s="251"/>
      <c r="AK30" s="252"/>
      <c r="AL30" s="252"/>
      <c r="AM30" s="252"/>
      <c r="AN30" s="252"/>
      <c r="AO30" s="249"/>
      <c r="AP30" s="250"/>
      <c r="AQ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row>
    <row r="31" spans="1:80" ht="12" customHeight="1" x14ac:dyDescent="0.45">
      <c r="A31" s="1277"/>
      <c r="B31" s="1278"/>
      <c r="C31" s="1308"/>
      <c r="D31" s="1309"/>
      <c r="E31" s="1309"/>
      <c r="F31" s="1309"/>
      <c r="G31" s="1309"/>
      <c r="H31" s="1309"/>
      <c r="I31" s="1309"/>
      <c r="J31" s="1309"/>
      <c r="K31" s="1309"/>
      <c r="L31" s="1309"/>
      <c r="M31" s="1309"/>
      <c r="N31" s="1309"/>
      <c r="O31" s="1309"/>
      <c r="P31" s="1309"/>
      <c r="Q31" s="1309"/>
      <c r="R31" s="1309"/>
      <c r="S31" s="1309"/>
      <c r="T31" s="1309"/>
      <c r="U31" s="1309"/>
      <c r="V31" s="1309"/>
      <c r="W31" s="1309"/>
      <c r="X31" s="1309"/>
      <c r="Y31" s="1309"/>
      <c r="Z31" s="1309"/>
      <c r="AA31" s="1309"/>
      <c r="AB31" s="1309"/>
      <c r="AC31" s="1309"/>
      <c r="AD31" s="1309"/>
      <c r="AE31" s="1309"/>
      <c r="AF31" s="1309"/>
      <c r="AG31" s="1309"/>
      <c r="AH31" s="1309"/>
      <c r="AI31" s="1309"/>
      <c r="AJ31" s="1310"/>
      <c r="AM31" s="223"/>
      <c r="AN31" s="223"/>
      <c r="AO31" s="25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row>
    <row r="32" spans="1:80" ht="12" customHeight="1" x14ac:dyDescent="0.45">
      <c r="A32" s="1277"/>
      <c r="B32" s="1278"/>
      <c r="C32" s="1321" t="s">
        <v>7542</v>
      </c>
      <c r="D32" s="1322"/>
      <c r="E32" s="1322"/>
      <c r="F32" s="1322"/>
      <c r="G32" s="1322"/>
      <c r="H32" s="1322"/>
      <c r="I32" s="1322"/>
      <c r="J32" s="1322"/>
      <c r="K32" s="1322"/>
      <c r="L32" s="1322"/>
      <c r="M32" s="1322"/>
      <c r="N32" s="1322"/>
      <c r="O32" s="1322"/>
      <c r="P32" s="1322"/>
      <c r="Q32" s="1322"/>
      <c r="R32" s="1322"/>
      <c r="S32" s="1322"/>
      <c r="T32" s="1322"/>
      <c r="U32" s="1322"/>
      <c r="V32" s="1322"/>
      <c r="W32" s="1322"/>
      <c r="X32" s="1322"/>
      <c r="Y32" s="1322"/>
      <c r="Z32" s="1322"/>
      <c r="AA32" s="1322"/>
      <c r="AB32" s="1322"/>
      <c r="AC32" s="1322"/>
      <c r="AD32" s="1322"/>
      <c r="AE32" s="1322"/>
      <c r="AF32" s="1322"/>
      <c r="AG32" s="1322"/>
      <c r="AH32" s="1322"/>
      <c r="AI32" s="1322"/>
      <c r="AJ32" s="1323"/>
      <c r="AK32" s="238"/>
      <c r="AL32" s="239"/>
      <c r="AM32" s="222"/>
      <c r="AO32" s="24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row>
    <row r="33" spans="1:76" ht="12" customHeight="1" x14ac:dyDescent="0.45">
      <c r="A33" s="1277"/>
      <c r="B33" s="1278"/>
      <c r="C33" s="240"/>
      <c r="D33" s="241" t="s">
        <v>7543</v>
      </c>
      <c r="E33" s="240"/>
      <c r="F33" s="240"/>
      <c r="G33" s="240"/>
      <c r="H33" s="240"/>
      <c r="I33" s="240"/>
      <c r="J33" s="242"/>
      <c r="K33" s="243"/>
      <c r="L33" s="243"/>
      <c r="M33" s="244"/>
      <c r="N33" s="1327" t="s">
        <v>7538</v>
      </c>
      <c r="O33" s="1328"/>
      <c r="P33" s="245"/>
      <c r="Q33" s="246"/>
      <c r="R33" s="246"/>
      <c r="S33" s="246"/>
      <c r="T33" s="246"/>
      <c r="U33" s="246"/>
      <c r="V33" s="246"/>
      <c r="W33" s="246"/>
      <c r="X33" s="246"/>
      <c r="Y33" s="246"/>
      <c r="Z33" s="246"/>
      <c r="AA33" s="246"/>
      <c r="AB33" s="246"/>
      <c r="AC33" s="246"/>
      <c r="AD33" s="246"/>
      <c r="AE33" s="246"/>
      <c r="AF33" s="246"/>
      <c r="AG33" s="246"/>
      <c r="AH33" s="246"/>
      <c r="AI33" s="246"/>
      <c r="AJ33" s="247"/>
      <c r="AK33" s="248"/>
      <c r="AL33" s="248"/>
      <c r="AM33" s="248"/>
      <c r="AN33" s="248"/>
      <c r="AO33" s="249"/>
      <c r="AP33" s="250"/>
      <c r="AQ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row>
    <row r="34" spans="1:76" ht="4.8" customHeight="1" x14ac:dyDescent="0.45">
      <c r="A34" s="1277"/>
      <c r="B34" s="1278"/>
      <c r="C34" s="1321"/>
      <c r="D34" s="1322"/>
      <c r="E34" s="1322"/>
      <c r="F34" s="1322"/>
      <c r="G34" s="1322"/>
      <c r="H34" s="1322"/>
      <c r="I34" s="1322"/>
      <c r="J34" s="1322"/>
      <c r="K34" s="1322"/>
      <c r="L34" s="1322"/>
      <c r="M34" s="1322"/>
      <c r="N34" s="1322"/>
      <c r="O34" s="1322"/>
      <c r="P34" s="1322"/>
      <c r="Q34" s="1322"/>
      <c r="R34" s="1322"/>
      <c r="S34" s="1322"/>
      <c r="T34" s="1322"/>
      <c r="U34" s="1322"/>
      <c r="V34" s="1322"/>
      <c r="W34" s="1322"/>
      <c r="X34" s="1322"/>
      <c r="Y34" s="1322"/>
      <c r="Z34" s="1322"/>
      <c r="AA34" s="1322"/>
      <c r="AB34" s="1322"/>
      <c r="AC34" s="1322"/>
      <c r="AD34" s="1322"/>
      <c r="AE34" s="1322"/>
      <c r="AF34" s="1322"/>
      <c r="AG34" s="1322"/>
      <c r="AH34" s="1322"/>
      <c r="AI34" s="1322"/>
      <c r="AJ34" s="1323"/>
      <c r="AK34" s="238"/>
      <c r="AL34" s="239"/>
      <c r="AM34" s="229"/>
      <c r="AN34" s="223"/>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s="229"/>
      <c r="BX34" s="229"/>
    </row>
    <row r="35" spans="1:76" s="329" customFormat="1" ht="12" customHeight="1" x14ac:dyDescent="0.15">
      <c r="A35" s="1277"/>
      <c r="B35" s="1278"/>
      <c r="C35" s="319"/>
      <c r="D35" s="320" t="s">
        <v>7572</v>
      </c>
      <c r="E35" s="319"/>
      <c r="F35" s="319"/>
      <c r="G35" s="319"/>
      <c r="H35" s="319"/>
      <c r="I35" s="319"/>
      <c r="J35" s="321"/>
      <c r="K35" s="322"/>
      <c r="L35" s="322"/>
      <c r="M35" s="322"/>
      <c r="N35" s="323"/>
      <c r="O35" s="323"/>
      <c r="P35" s="324"/>
      <c r="Q35" s="324"/>
      <c r="R35" s="324"/>
      <c r="S35" s="324"/>
      <c r="T35" s="324"/>
      <c r="U35" s="324"/>
      <c r="V35" s="324"/>
      <c r="W35" s="324"/>
      <c r="X35" s="324"/>
      <c r="Y35" s="324"/>
      <c r="Z35" s="324"/>
      <c r="AA35" s="324"/>
      <c r="AB35" s="324"/>
      <c r="AC35" s="324"/>
      <c r="AD35" s="324"/>
      <c r="AE35" s="324"/>
      <c r="AF35" s="324"/>
      <c r="AG35" s="324"/>
      <c r="AH35" s="324"/>
      <c r="AI35" s="324"/>
      <c r="AJ35" s="325"/>
      <c r="AK35" s="326"/>
      <c r="AL35" s="326"/>
      <c r="AM35" s="326"/>
      <c r="AN35" s="326"/>
      <c r="AO35" s="327"/>
      <c r="AP35" s="328"/>
      <c r="AR35" s="330"/>
    </row>
    <row r="36" spans="1:76" s="329" customFormat="1" ht="12" customHeight="1" x14ac:dyDescent="0.15">
      <c r="A36" s="1277"/>
      <c r="B36" s="1278"/>
      <c r="C36" s="319"/>
      <c r="D36" s="1211"/>
      <c r="E36" s="1212"/>
      <c r="F36" s="1212"/>
      <c r="G36" s="1212"/>
      <c r="H36" s="1212"/>
      <c r="I36" s="1212"/>
      <c r="J36" s="1212"/>
      <c r="K36" s="1212"/>
      <c r="L36" s="1212"/>
      <c r="M36" s="1212"/>
      <c r="N36" s="1213"/>
      <c r="O36" s="1213"/>
      <c r="P36" s="1212"/>
      <c r="Q36" s="1212"/>
      <c r="R36" s="1212"/>
      <c r="S36" s="1212"/>
      <c r="T36" s="1212"/>
      <c r="U36" s="1212"/>
      <c r="V36" s="1212"/>
      <c r="W36" s="1212"/>
      <c r="X36" s="1212"/>
      <c r="Y36" s="1212"/>
      <c r="Z36" s="1212"/>
      <c r="AA36" s="1212"/>
      <c r="AB36" s="1212"/>
      <c r="AC36" s="1212"/>
      <c r="AD36" s="1212"/>
      <c r="AE36" s="1212"/>
      <c r="AF36" s="1212"/>
      <c r="AG36" s="1212"/>
      <c r="AH36" s="1212"/>
      <c r="AI36" s="1214"/>
      <c r="AJ36" s="331"/>
      <c r="AK36" s="332"/>
      <c r="AL36" s="332"/>
      <c r="AM36" s="332"/>
      <c r="AN36" s="332"/>
      <c r="AO36" s="327"/>
      <c r="AP36" s="328"/>
      <c r="AR36" s="330"/>
    </row>
    <row r="37" spans="1:76" s="329" customFormat="1" ht="12" customHeight="1" x14ac:dyDescent="0.15">
      <c r="A37" s="1277"/>
      <c r="B37" s="1278"/>
      <c r="C37" s="319"/>
      <c r="D37" s="1215"/>
      <c r="E37" s="1213"/>
      <c r="F37" s="1213"/>
      <c r="G37" s="1213"/>
      <c r="H37" s="1213"/>
      <c r="I37" s="1213"/>
      <c r="J37" s="1213"/>
      <c r="K37" s="1213"/>
      <c r="L37" s="1213"/>
      <c r="M37" s="1213"/>
      <c r="N37" s="1213"/>
      <c r="O37" s="1213"/>
      <c r="P37" s="1213"/>
      <c r="Q37" s="1213"/>
      <c r="R37" s="1213"/>
      <c r="S37" s="1213"/>
      <c r="T37" s="1213"/>
      <c r="U37" s="1213"/>
      <c r="V37" s="1213"/>
      <c r="W37" s="1213"/>
      <c r="X37" s="1213"/>
      <c r="Y37" s="1213"/>
      <c r="Z37" s="1213"/>
      <c r="AA37" s="1213"/>
      <c r="AB37" s="1213"/>
      <c r="AC37" s="1213"/>
      <c r="AD37" s="1213"/>
      <c r="AE37" s="1213"/>
      <c r="AF37" s="1213"/>
      <c r="AG37" s="1213"/>
      <c r="AH37" s="1213"/>
      <c r="AI37" s="1216"/>
      <c r="AJ37" s="331"/>
      <c r="AK37" s="332"/>
      <c r="AL37" s="332"/>
      <c r="AM37" s="332"/>
      <c r="AN37" s="332"/>
      <c r="AO37" s="327"/>
      <c r="AP37" s="328"/>
      <c r="AR37" s="330"/>
    </row>
    <row r="38" spans="1:76" s="329" customFormat="1" ht="12" customHeight="1" x14ac:dyDescent="0.15">
      <c r="A38" s="1277"/>
      <c r="B38" s="1278"/>
      <c r="C38" s="319"/>
      <c r="D38" s="1217"/>
      <c r="E38" s="1218"/>
      <c r="F38" s="1218"/>
      <c r="G38" s="1218"/>
      <c r="H38" s="1218"/>
      <c r="I38" s="1218"/>
      <c r="J38" s="1218"/>
      <c r="K38" s="1218"/>
      <c r="L38" s="1218"/>
      <c r="M38" s="1218"/>
      <c r="N38" s="1218"/>
      <c r="O38" s="1218"/>
      <c r="P38" s="1218"/>
      <c r="Q38" s="1218"/>
      <c r="R38" s="1218"/>
      <c r="S38" s="1218"/>
      <c r="T38" s="1218"/>
      <c r="U38" s="1218"/>
      <c r="V38" s="1218"/>
      <c r="W38" s="1218"/>
      <c r="X38" s="1218"/>
      <c r="Y38" s="1218"/>
      <c r="Z38" s="1218"/>
      <c r="AA38" s="1218"/>
      <c r="AB38" s="1218"/>
      <c r="AC38" s="1218"/>
      <c r="AD38" s="1218"/>
      <c r="AE38" s="1218"/>
      <c r="AF38" s="1218"/>
      <c r="AG38" s="1218"/>
      <c r="AH38" s="1218"/>
      <c r="AI38" s="1219"/>
      <c r="AJ38" s="331"/>
      <c r="AK38" s="332"/>
      <c r="AL38" s="332"/>
      <c r="AM38" s="332"/>
      <c r="AN38" s="332"/>
      <c r="AO38" s="327"/>
      <c r="AP38" s="328"/>
      <c r="AR38" s="330"/>
    </row>
    <row r="39" spans="1:76" s="329" customFormat="1" ht="4.2" customHeight="1" x14ac:dyDescent="0.15">
      <c r="A39" s="1277"/>
      <c r="B39" s="1278"/>
      <c r="C39" s="1194"/>
      <c r="D39" s="1195"/>
      <c r="E39" s="1195"/>
      <c r="F39" s="1195"/>
      <c r="G39" s="1195"/>
      <c r="H39" s="1195"/>
      <c r="I39" s="1195"/>
      <c r="J39" s="1195"/>
      <c r="K39" s="1195"/>
      <c r="L39" s="1195"/>
      <c r="M39" s="1195"/>
      <c r="N39" s="1195"/>
      <c r="O39" s="1195"/>
      <c r="P39" s="1195"/>
      <c r="Q39" s="1195"/>
      <c r="R39" s="1195"/>
      <c r="S39" s="1195"/>
      <c r="T39" s="1195"/>
      <c r="U39" s="1195"/>
      <c r="V39" s="1195"/>
      <c r="W39" s="1195"/>
      <c r="X39" s="1195"/>
      <c r="Y39" s="1195"/>
      <c r="Z39" s="1195"/>
      <c r="AA39" s="1195"/>
      <c r="AB39" s="1195"/>
      <c r="AC39" s="1195"/>
      <c r="AD39" s="1195"/>
      <c r="AE39" s="1195"/>
      <c r="AF39" s="1195"/>
      <c r="AG39" s="1195"/>
      <c r="AH39" s="1195"/>
      <c r="AI39" s="1195"/>
      <c r="AJ39" s="1196"/>
      <c r="AL39" s="330"/>
      <c r="AM39" s="333"/>
      <c r="AN39" s="333"/>
      <c r="AO39" s="334"/>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3"/>
      <c r="BR39" s="333"/>
      <c r="BS39" s="333"/>
      <c r="BT39" s="333"/>
      <c r="BU39" s="333"/>
      <c r="BV39" s="333"/>
      <c r="BW39" s="330"/>
    </row>
    <row r="40" spans="1:76" s="329" customFormat="1" ht="12" customHeight="1" x14ac:dyDescent="0.15">
      <c r="A40" s="1277"/>
      <c r="B40" s="1278"/>
      <c r="C40" s="319"/>
      <c r="D40" s="320" t="s">
        <v>7544</v>
      </c>
      <c r="E40" s="319"/>
      <c r="F40" s="319"/>
      <c r="G40" s="319"/>
      <c r="H40" s="319"/>
      <c r="I40" s="319"/>
      <c r="J40" s="321"/>
      <c r="K40" s="322"/>
      <c r="L40" s="322"/>
      <c r="M40" s="322"/>
      <c r="N40" s="323"/>
      <c r="O40" s="323"/>
      <c r="P40" s="324"/>
      <c r="Q40" s="324"/>
      <c r="R40" s="324"/>
      <c r="S40" s="324"/>
      <c r="T40" s="324"/>
      <c r="U40" s="324"/>
      <c r="V40" s="324"/>
      <c r="W40" s="324"/>
      <c r="X40" s="324"/>
      <c r="Y40" s="324"/>
      <c r="Z40" s="324"/>
      <c r="AA40" s="324"/>
      <c r="AB40" s="324"/>
      <c r="AC40" s="324"/>
      <c r="AD40" s="324"/>
      <c r="AE40" s="324"/>
      <c r="AF40" s="324"/>
      <c r="AG40" s="324"/>
      <c r="AH40" s="324"/>
      <c r="AI40" s="324"/>
      <c r="AJ40" s="325"/>
      <c r="AK40" s="326"/>
      <c r="AL40" s="326"/>
      <c r="AM40" s="326"/>
      <c r="AN40" s="326"/>
      <c r="AO40" s="327"/>
      <c r="AP40" s="328"/>
      <c r="AR40" s="330"/>
    </row>
    <row r="41" spans="1:76" s="329" customFormat="1" ht="12" customHeight="1" x14ac:dyDescent="0.15">
      <c r="A41" s="1277"/>
      <c r="B41" s="1278"/>
      <c r="C41" s="319"/>
      <c r="D41" s="1197"/>
      <c r="E41" s="1198"/>
      <c r="F41" s="1198"/>
      <c r="G41" s="1198"/>
      <c r="H41" s="1198"/>
      <c r="I41" s="1198"/>
      <c r="J41" s="1198"/>
      <c r="K41" s="1198"/>
      <c r="L41" s="1198"/>
      <c r="M41" s="1198"/>
      <c r="N41" s="1199"/>
      <c r="O41" s="1199"/>
      <c r="P41" s="1198"/>
      <c r="Q41" s="1198"/>
      <c r="R41" s="1198"/>
      <c r="S41" s="1198"/>
      <c r="T41" s="1198"/>
      <c r="U41" s="1198"/>
      <c r="V41" s="1198"/>
      <c r="W41" s="1198"/>
      <c r="X41" s="1198"/>
      <c r="Y41" s="1198"/>
      <c r="Z41" s="1198"/>
      <c r="AA41" s="1198"/>
      <c r="AB41" s="1198"/>
      <c r="AC41" s="1198"/>
      <c r="AD41" s="1198"/>
      <c r="AE41" s="1198"/>
      <c r="AF41" s="1198"/>
      <c r="AG41" s="1198"/>
      <c r="AH41" s="1198"/>
      <c r="AI41" s="1200"/>
      <c r="AJ41" s="331"/>
      <c r="AK41" s="332"/>
      <c r="AL41" s="332"/>
      <c r="AM41" s="332"/>
      <c r="AN41" s="332"/>
      <c r="AO41" s="327"/>
      <c r="AP41" s="328"/>
      <c r="AR41" s="330"/>
    </row>
    <row r="42" spans="1:76" s="329" customFormat="1" ht="12" customHeight="1" x14ac:dyDescent="0.15">
      <c r="A42" s="1277"/>
      <c r="B42" s="1278"/>
      <c r="C42" s="319"/>
      <c r="D42" s="1201"/>
      <c r="E42" s="1199"/>
      <c r="F42" s="1199"/>
      <c r="G42" s="1199"/>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202"/>
      <c r="AJ42" s="331"/>
      <c r="AK42" s="332"/>
      <c r="AL42" s="332"/>
      <c r="AM42" s="332"/>
      <c r="AN42" s="332"/>
      <c r="AO42" s="327"/>
      <c r="AP42" s="328"/>
      <c r="AR42" s="330"/>
    </row>
    <row r="43" spans="1:76" s="329" customFormat="1" ht="12" customHeight="1" x14ac:dyDescent="0.15">
      <c r="A43" s="1277"/>
      <c r="B43" s="1278"/>
      <c r="C43" s="319"/>
      <c r="D43" s="1203"/>
      <c r="E43" s="1204"/>
      <c r="F43" s="1204"/>
      <c r="G43" s="1204"/>
      <c r="H43" s="1204"/>
      <c r="I43" s="1204"/>
      <c r="J43" s="1204"/>
      <c r="K43" s="1204"/>
      <c r="L43" s="1204"/>
      <c r="M43" s="1204"/>
      <c r="N43" s="1204"/>
      <c r="O43" s="1204"/>
      <c r="P43" s="1204"/>
      <c r="Q43" s="1204"/>
      <c r="R43" s="1204"/>
      <c r="S43" s="1204"/>
      <c r="T43" s="1204"/>
      <c r="U43" s="1204"/>
      <c r="V43" s="1204"/>
      <c r="W43" s="1204"/>
      <c r="X43" s="1204"/>
      <c r="Y43" s="1204"/>
      <c r="Z43" s="1204"/>
      <c r="AA43" s="1204"/>
      <c r="AB43" s="1204"/>
      <c r="AC43" s="1204"/>
      <c r="AD43" s="1204"/>
      <c r="AE43" s="1204"/>
      <c r="AF43" s="1204"/>
      <c r="AG43" s="1204"/>
      <c r="AH43" s="1204"/>
      <c r="AI43" s="1205"/>
      <c r="AJ43" s="331"/>
      <c r="AK43" s="332"/>
      <c r="AL43" s="332"/>
      <c r="AM43" s="332"/>
      <c r="AN43" s="332"/>
      <c r="AO43" s="327"/>
      <c r="AP43" s="328"/>
      <c r="AR43" s="330"/>
    </row>
    <row r="44" spans="1:76" ht="12" customHeight="1" x14ac:dyDescent="0.45">
      <c r="A44" s="1277"/>
      <c r="B44" s="1278"/>
      <c r="C44" s="1308"/>
      <c r="D44" s="1309"/>
      <c r="E44" s="1309"/>
      <c r="F44" s="1309"/>
      <c r="G44" s="1309"/>
      <c r="H44" s="1309"/>
      <c r="I44" s="1309"/>
      <c r="J44" s="1309"/>
      <c r="K44" s="1309"/>
      <c r="L44" s="1309"/>
      <c r="M44" s="1309"/>
      <c r="N44" s="1309"/>
      <c r="O44" s="1309"/>
      <c r="P44" s="1309"/>
      <c r="Q44" s="1309"/>
      <c r="R44" s="1309"/>
      <c r="S44" s="1309"/>
      <c r="T44" s="1309"/>
      <c r="U44" s="1309"/>
      <c r="V44" s="1309"/>
      <c r="W44" s="1309"/>
      <c r="X44" s="1309"/>
      <c r="Y44" s="1309"/>
      <c r="Z44" s="1309"/>
      <c r="AA44" s="1309"/>
      <c r="AB44" s="1309"/>
      <c r="AC44" s="1309"/>
      <c r="AD44" s="1309"/>
      <c r="AE44" s="1309"/>
      <c r="AF44" s="1309"/>
      <c r="AG44" s="1309"/>
      <c r="AH44" s="1309"/>
      <c r="AI44" s="1309"/>
      <c r="AJ44" s="1310"/>
      <c r="AM44" s="223"/>
      <c r="AN44" s="223"/>
      <c r="AO44" s="25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3"/>
      <c r="BR44" s="223"/>
      <c r="BS44" s="223"/>
      <c r="BT44" s="223"/>
      <c r="BU44" s="223"/>
      <c r="BV44" s="223"/>
    </row>
    <row r="45" spans="1:76" ht="12" customHeight="1" x14ac:dyDescent="0.45">
      <c r="A45" s="1277"/>
      <c r="B45" s="1278"/>
      <c r="C45" s="1321" t="s">
        <v>7548</v>
      </c>
      <c r="D45" s="1322"/>
      <c r="E45" s="1322"/>
      <c r="F45" s="1322"/>
      <c r="G45" s="1322"/>
      <c r="H45" s="1322"/>
      <c r="I45" s="1322"/>
      <c r="J45" s="1322"/>
      <c r="K45" s="1322"/>
      <c r="L45" s="1322"/>
      <c r="M45" s="1322"/>
      <c r="N45" s="1322"/>
      <c r="O45" s="1322"/>
      <c r="P45" s="1322"/>
      <c r="Q45" s="1322"/>
      <c r="R45" s="1322"/>
      <c r="S45" s="1322"/>
      <c r="T45" s="1322"/>
      <c r="U45" s="1322"/>
      <c r="V45" s="1322"/>
      <c r="W45" s="1322"/>
      <c r="X45" s="1322"/>
      <c r="Y45" s="1322"/>
      <c r="Z45" s="1322"/>
      <c r="AA45" s="1322"/>
      <c r="AB45" s="1322"/>
      <c r="AC45" s="1322"/>
      <c r="AD45" s="1322"/>
      <c r="AE45" s="1322"/>
      <c r="AF45" s="1322"/>
      <c r="AG45" s="1322"/>
      <c r="AH45" s="1322"/>
      <c r="AI45" s="1322"/>
      <c r="AJ45" s="1323"/>
      <c r="AK45" s="238"/>
      <c r="AL45" s="239"/>
      <c r="AM45" s="229"/>
      <c r="AN45" s="223"/>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row>
    <row r="46" spans="1:76" ht="12" customHeight="1" x14ac:dyDescent="0.45">
      <c r="A46" s="1277"/>
      <c r="B46" s="1278"/>
      <c r="C46" s="240"/>
      <c r="D46" s="1324"/>
      <c r="E46" s="1300"/>
      <c r="F46" s="1300"/>
      <c r="G46" s="1300"/>
      <c r="H46" s="1300"/>
      <c r="I46" s="1300"/>
      <c r="J46" s="1300"/>
      <c r="K46" s="1300"/>
      <c r="L46" s="1300"/>
      <c r="M46" s="1300"/>
      <c r="N46" s="1300"/>
      <c r="O46" s="1300"/>
      <c r="P46" s="1300"/>
      <c r="Q46" s="1300"/>
      <c r="R46" s="1300"/>
      <c r="S46" s="1300"/>
      <c r="T46" s="1300"/>
      <c r="U46" s="1300"/>
      <c r="V46" s="1300"/>
      <c r="W46" s="1300"/>
      <c r="X46" s="1300"/>
      <c r="Y46" s="1300"/>
      <c r="Z46" s="1300"/>
      <c r="AA46" s="1300"/>
      <c r="AB46" s="1300"/>
      <c r="AC46" s="1300"/>
      <c r="AD46" s="1300"/>
      <c r="AE46" s="1300"/>
      <c r="AF46" s="1300"/>
      <c r="AG46" s="1300"/>
      <c r="AH46" s="1300"/>
      <c r="AI46" s="1301"/>
      <c r="AJ46" s="251"/>
      <c r="AK46" s="252"/>
      <c r="AL46" s="252"/>
      <c r="AM46" s="252"/>
      <c r="AN46" s="252"/>
      <c r="AO46" s="249"/>
      <c r="AP46" s="250"/>
      <c r="AQ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2"/>
      <c r="BR46" s="222"/>
      <c r="BS46" s="222"/>
      <c r="BT46" s="222"/>
      <c r="BU46" s="222"/>
      <c r="BV46" s="222"/>
      <c r="BW46" s="222"/>
    </row>
    <row r="47" spans="1:76" ht="12" customHeight="1" x14ac:dyDescent="0.45">
      <c r="A47" s="1277"/>
      <c r="B47" s="1278"/>
      <c r="C47" s="240"/>
      <c r="D47" s="1305"/>
      <c r="E47" s="1306"/>
      <c r="F47" s="1306"/>
      <c r="G47" s="1306"/>
      <c r="H47" s="1306"/>
      <c r="I47" s="1306"/>
      <c r="J47" s="1306"/>
      <c r="K47" s="1306"/>
      <c r="L47" s="1306"/>
      <c r="M47" s="1306"/>
      <c r="N47" s="1306"/>
      <c r="O47" s="1306"/>
      <c r="P47" s="1306"/>
      <c r="Q47" s="1306"/>
      <c r="R47" s="1306"/>
      <c r="S47" s="1306"/>
      <c r="T47" s="1306"/>
      <c r="U47" s="1306"/>
      <c r="V47" s="1306"/>
      <c r="W47" s="1306"/>
      <c r="X47" s="1306"/>
      <c r="Y47" s="1306"/>
      <c r="Z47" s="1306"/>
      <c r="AA47" s="1306"/>
      <c r="AB47" s="1306"/>
      <c r="AC47" s="1306"/>
      <c r="AD47" s="1306"/>
      <c r="AE47" s="1306"/>
      <c r="AF47" s="1306"/>
      <c r="AG47" s="1306"/>
      <c r="AH47" s="1306"/>
      <c r="AI47" s="1307"/>
      <c r="AJ47" s="251"/>
      <c r="AK47" s="252"/>
      <c r="AL47" s="252"/>
      <c r="AM47" s="252"/>
      <c r="AN47" s="252"/>
      <c r="AO47" s="249"/>
      <c r="AP47" s="250"/>
      <c r="AQ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row>
    <row r="48" spans="1:76" ht="12" customHeight="1" x14ac:dyDescent="0.45">
      <c r="A48" s="1277"/>
      <c r="B48" s="1278"/>
      <c r="C48" s="1308"/>
      <c r="D48" s="1309"/>
      <c r="E48" s="1309"/>
      <c r="F48" s="1309"/>
      <c r="G48" s="1309"/>
      <c r="H48" s="1309"/>
      <c r="I48" s="1309"/>
      <c r="J48" s="1309"/>
      <c r="K48" s="1309"/>
      <c r="L48" s="1309"/>
      <c r="M48" s="1309"/>
      <c r="N48" s="1309"/>
      <c r="O48" s="1309"/>
      <c r="P48" s="1309"/>
      <c r="Q48" s="1309"/>
      <c r="R48" s="1309"/>
      <c r="S48" s="1309"/>
      <c r="T48" s="1309"/>
      <c r="U48" s="1309"/>
      <c r="V48" s="1309"/>
      <c r="W48" s="1309"/>
      <c r="X48" s="1309"/>
      <c r="Y48" s="1309"/>
      <c r="Z48" s="1309"/>
      <c r="AA48" s="1309"/>
      <c r="AB48" s="1309"/>
      <c r="AC48" s="1309"/>
      <c r="AD48" s="1309"/>
      <c r="AE48" s="1309"/>
      <c r="AF48" s="1309"/>
      <c r="AG48" s="1309"/>
      <c r="AH48" s="1309"/>
      <c r="AI48" s="1309"/>
      <c r="AJ48" s="1310"/>
      <c r="AM48" s="223"/>
      <c r="AN48" s="223"/>
      <c r="AO48" s="25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3"/>
      <c r="BR48" s="223"/>
      <c r="BS48" s="223"/>
      <c r="BT48" s="223"/>
      <c r="BU48" s="223"/>
      <c r="BV48" s="223"/>
    </row>
    <row r="49" spans="1:80" ht="12" customHeight="1" x14ac:dyDescent="0.45">
      <c r="A49" s="1277"/>
      <c r="B49" s="1278"/>
      <c r="C49" s="1321" t="s">
        <v>7549</v>
      </c>
      <c r="D49" s="1322"/>
      <c r="E49" s="1322"/>
      <c r="F49" s="1322"/>
      <c r="G49" s="1322"/>
      <c r="H49" s="1322"/>
      <c r="I49" s="1322"/>
      <c r="J49" s="1322"/>
      <c r="K49" s="1322"/>
      <c r="L49" s="1322"/>
      <c r="M49" s="1322"/>
      <c r="N49" s="1322"/>
      <c r="O49" s="1322"/>
      <c r="P49" s="1322"/>
      <c r="Q49" s="1322"/>
      <c r="R49" s="1322"/>
      <c r="S49" s="1322"/>
      <c r="T49" s="1322"/>
      <c r="U49" s="1322"/>
      <c r="V49" s="1322"/>
      <c r="W49" s="1322"/>
      <c r="X49" s="1322"/>
      <c r="Y49" s="1322"/>
      <c r="Z49" s="1322"/>
      <c r="AA49" s="1322"/>
      <c r="AB49" s="1322"/>
      <c r="AC49" s="1322"/>
      <c r="AD49" s="1322"/>
      <c r="AE49" s="1322"/>
      <c r="AF49" s="1322"/>
      <c r="AG49" s="1322"/>
      <c r="AH49" s="1322"/>
      <c r="AI49" s="1322"/>
      <c r="AJ49" s="1323"/>
      <c r="AK49" s="238"/>
      <c r="AL49" s="239"/>
      <c r="AM49" s="222"/>
      <c r="AO49" s="24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2"/>
      <c r="BV49" s="222"/>
      <c r="BW49" s="222"/>
    </row>
    <row r="50" spans="1:80" ht="12" customHeight="1" x14ac:dyDescent="0.45">
      <c r="A50" s="1277"/>
      <c r="B50" s="1278"/>
      <c r="C50" s="240"/>
      <c r="D50" s="241" t="s">
        <v>7550</v>
      </c>
      <c r="E50" s="240"/>
      <c r="F50" s="240"/>
      <c r="G50" s="240"/>
      <c r="H50" s="240"/>
      <c r="I50" s="240"/>
      <c r="J50" s="242"/>
      <c r="K50" s="243"/>
      <c r="L50" s="243"/>
      <c r="M50" s="244"/>
      <c r="N50" s="1327" t="s">
        <v>7538</v>
      </c>
      <c r="O50" s="1328"/>
      <c r="P50" s="245"/>
      <c r="Q50" s="246"/>
      <c r="R50" s="246"/>
      <c r="S50" s="246"/>
      <c r="T50" s="246"/>
      <c r="U50" s="246"/>
      <c r="V50" s="246"/>
      <c r="W50" s="246"/>
      <c r="X50" s="246"/>
      <c r="Y50" s="246"/>
      <c r="Z50" s="246"/>
      <c r="AA50" s="246"/>
      <c r="AB50" s="246"/>
      <c r="AC50" s="246"/>
      <c r="AD50" s="246"/>
      <c r="AE50" s="246"/>
      <c r="AF50" s="246"/>
      <c r="AG50" s="246"/>
      <c r="AH50" s="246"/>
      <c r="AI50" s="246"/>
      <c r="AJ50" s="247"/>
      <c r="AK50" s="248"/>
      <c r="AL50" s="248"/>
      <c r="AM50" s="248"/>
      <c r="AN50" s="248"/>
      <c r="AO50" s="249"/>
      <c r="AP50" s="250"/>
      <c r="AQ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2"/>
      <c r="BR50" s="222"/>
      <c r="BS50" s="222"/>
      <c r="BT50" s="222"/>
      <c r="BU50" s="222"/>
      <c r="BV50" s="222"/>
      <c r="BW50" s="222"/>
    </row>
    <row r="51" spans="1:80" ht="4.8" customHeight="1" x14ac:dyDescent="0.45">
      <c r="A51" s="1277"/>
      <c r="B51" s="1278"/>
      <c r="C51" s="1321"/>
      <c r="D51" s="1322"/>
      <c r="E51" s="1322"/>
      <c r="F51" s="1322"/>
      <c r="G51" s="1322"/>
      <c r="H51" s="1322"/>
      <c r="I51" s="1322"/>
      <c r="J51" s="1322"/>
      <c r="K51" s="1322"/>
      <c r="L51" s="1322"/>
      <c r="M51" s="1322"/>
      <c r="N51" s="1322"/>
      <c r="O51" s="1322"/>
      <c r="P51" s="1322"/>
      <c r="Q51" s="1322"/>
      <c r="R51" s="1322"/>
      <c r="S51" s="1322"/>
      <c r="T51" s="1322"/>
      <c r="U51" s="1322"/>
      <c r="V51" s="1322"/>
      <c r="W51" s="1322"/>
      <c r="X51" s="1322"/>
      <c r="Y51" s="1322"/>
      <c r="Z51" s="1322"/>
      <c r="AA51" s="1322"/>
      <c r="AB51" s="1322"/>
      <c r="AC51" s="1322"/>
      <c r="AD51" s="1322"/>
      <c r="AE51" s="1322"/>
      <c r="AF51" s="1322"/>
      <c r="AG51" s="1322"/>
      <c r="AH51" s="1322"/>
      <c r="AI51" s="1322"/>
      <c r="AJ51" s="1323"/>
      <c r="AK51" s="238"/>
      <c r="AL51" s="239"/>
      <c r="AM51" s="229"/>
      <c r="AN51" s="223"/>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row>
    <row r="52" spans="1:80" ht="12" customHeight="1" x14ac:dyDescent="0.45">
      <c r="A52" s="1277"/>
      <c r="B52" s="1278"/>
      <c r="C52" s="240"/>
      <c r="D52" s="1299" t="s">
        <v>7551</v>
      </c>
      <c r="E52" s="1300"/>
      <c r="F52" s="1300"/>
      <c r="G52" s="1300"/>
      <c r="H52" s="1300"/>
      <c r="I52" s="1300"/>
      <c r="J52" s="1300"/>
      <c r="K52" s="1300"/>
      <c r="L52" s="1300"/>
      <c r="M52" s="1300"/>
      <c r="N52" s="1300"/>
      <c r="O52" s="1300"/>
      <c r="P52" s="1300"/>
      <c r="Q52" s="1300"/>
      <c r="R52" s="1300"/>
      <c r="S52" s="1300"/>
      <c r="T52" s="1300"/>
      <c r="U52" s="1300"/>
      <c r="V52" s="1300"/>
      <c r="W52" s="1300"/>
      <c r="X52" s="1300"/>
      <c r="Y52" s="1300"/>
      <c r="Z52" s="1300"/>
      <c r="AA52" s="1300"/>
      <c r="AB52" s="1300"/>
      <c r="AC52" s="1300"/>
      <c r="AD52" s="1300"/>
      <c r="AE52" s="1300"/>
      <c r="AF52" s="1300"/>
      <c r="AG52" s="1300"/>
      <c r="AH52" s="1300"/>
      <c r="AI52" s="1301"/>
      <c r="AJ52" s="251"/>
      <c r="AK52" s="252"/>
      <c r="AL52" s="252"/>
      <c r="AM52" s="252"/>
      <c r="AN52" s="252"/>
      <c r="AO52" s="249"/>
      <c r="AP52" s="250"/>
      <c r="AQ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2"/>
      <c r="BT52" s="222"/>
      <c r="BU52" s="222"/>
      <c r="BV52" s="222"/>
      <c r="BW52" s="222"/>
    </row>
    <row r="53" spans="1:80" ht="12" customHeight="1" x14ac:dyDescent="0.45">
      <c r="A53" s="1277"/>
      <c r="B53" s="1278"/>
      <c r="C53" s="240"/>
      <c r="D53" s="1302"/>
      <c r="E53" s="1303"/>
      <c r="F53" s="1303"/>
      <c r="G53" s="1303"/>
      <c r="H53" s="1303"/>
      <c r="I53" s="1303"/>
      <c r="J53" s="1303"/>
      <c r="K53" s="1303"/>
      <c r="L53" s="1303"/>
      <c r="M53" s="1303"/>
      <c r="N53" s="1303"/>
      <c r="O53" s="1303"/>
      <c r="P53" s="1303"/>
      <c r="Q53" s="1303"/>
      <c r="R53" s="1303"/>
      <c r="S53" s="1303"/>
      <c r="T53" s="1303"/>
      <c r="U53" s="1303"/>
      <c r="V53" s="1303"/>
      <c r="W53" s="1303"/>
      <c r="X53" s="1303"/>
      <c r="Y53" s="1303"/>
      <c r="Z53" s="1303"/>
      <c r="AA53" s="1303"/>
      <c r="AB53" s="1303"/>
      <c r="AC53" s="1303"/>
      <c r="AD53" s="1303"/>
      <c r="AE53" s="1303"/>
      <c r="AF53" s="1303"/>
      <c r="AG53" s="1303"/>
      <c r="AH53" s="1303"/>
      <c r="AI53" s="1304"/>
      <c r="AJ53" s="251"/>
      <c r="AK53" s="252"/>
      <c r="AL53" s="252"/>
      <c r="AM53" s="252"/>
      <c r="AN53" s="252"/>
      <c r="AO53" s="249"/>
      <c r="AP53" s="250"/>
      <c r="AQ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2"/>
      <c r="BV53" s="222"/>
      <c r="BW53" s="222"/>
    </row>
    <row r="54" spans="1:80" ht="12" customHeight="1" x14ac:dyDescent="0.45">
      <c r="A54" s="1277"/>
      <c r="B54" s="1278"/>
      <c r="C54" s="240"/>
      <c r="D54" s="1305"/>
      <c r="E54" s="1306"/>
      <c r="F54" s="1306"/>
      <c r="G54" s="1306"/>
      <c r="H54" s="1306"/>
      <c r="I54" s="1306"/>
      <c r="J54" s="1306"/>
      <c r="K54" s="1306"/>
      <c r="L54" s="1306"/>
      <c r="M54" s="1306"/>
      <c r="N54" s="1306"/>
      <c r="O54" s="1306"/>
      <c r="P54" s="1306"/>
      <c r="Q54" s="1306"/>
      <c r="R54" s="1306"/>
      <c r="S54" s="1306"/>
      <c r="T54" s="1306"/>
      <c r="U54" s="1306"/>
      <c r="V54" s="1306"/>
      <c r="W54" s="1306"/>
      <c r="X54" s="1306"/>
      <c r="Y54" s="1306"/>
      <c r="Z54" s="1306"/>
      <c r="AA54" s="1306"/>
      <c r="AB54" s="1306"/>
      <c r="AC54" s="1306"/>
      <c r="AD54" s="1306"/>
      <c r="AE54" s="1306"/>
      <c r="AF54" s="1306"/>
      <c r="AG54" s="1306"/>
      <c r="AH54" s="1306"/>
      <c r="AI54" s="1307"/>
      <c r="AJ54" s="251"/>
      <c r="AK54" s="252"/>
      <c r="AL54" s="252"/>
      <c r="AM54" s="252"/>
      <c r="AN54" s="252"/>
      <c r="AO54" s="249"/>
      <c r="AP54" s="250"/>
      <c r="AQ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2"/>
      <c r="BR54" s="222"/>
      <c r="BS54" s="222"/>
      <c r="BT54" s="222"/>
      <c r="BU54" s="222"/>
      <c r="BV54" s="222"/>
      <c r="BW54" s="222"/>
    </row>
    <row r="55" spans="1:80" ht="12" customHeight="1" x14ac:dyDescent="0.45">
      <c r="A55" s="1277"/>
      <c r="B55" s="1278"/>
      <c r="C55" s="1308"/>
      <c r="D55" s="1309"/>
      <c r="E55" s="1309"/>
      <c r="F55" s="1309"/>
      <c r="G55" s="1309"/>
      <c r="H55" s="1309"/>
      <c r="I55" s="1309"/>
      <c r="J55" s="1309"/>
      <c r="K55" s="1309"/>
      <c r="L55" s="1309"/>
      <c r="M55" s="1309"/>
      <c r="N55" s="1309"/>
      <c r="O55" s="1309"/>
      <c r="P55" s="1309"/>
      <c r="Q55" s="1309"/>
      <c r="R55" s="1309"/>
      <c r="S55" s="1309"/>
      <c r="T55" s="1309"/>
      <c r="U55" s="1309"/>
      <c r="V55" s="1309"/>
      <c r="W55" s="1309"/>
      <c r="X55" s="1309"/>
      <c r="Y55" s="1309"/>
      <c r="Z55" s="1309"/>
      <c r="AA55" s="1309"/>
      <c r="AB55" s="1309"/>
      <c r="AC55" s="1309"/>
      <c r="AD55" s="1309"/>
      <c r="AE55" s="1309"/>
      <c r="AF55" s="1309"/>
      <c r="AG55" s="1309"/>
      <c r="AH55" s="1309"/>
      <c r="AI55" s="1309"/>
      <c r="AJ55" s="1310"/>
      <c r="AM55" s="223"/>
      <c r="AN55" s="223"/>
      <c r="AO55" s="25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3"/>
      <c r="BQ55" s="223"/>
      <c r="BR55" s="223"/>
      <c r="BS55" s="223"/>
      <c r="BT55" s="223"/>
      <c r="BU55" s="223"/>
      <c r="BV55" s="223"/>
    </row>
    <row r="56" spans="1:80" s="235" customFormat="1" ht="12" customHeight="1" thickBot="1" x14ac:dyDescent="0.5">
      <c r="A56" s="1279"/>
      <c r="B56" s="1280"/>
      <c r="C56" s="254"/>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6"/>
      <c r="AK56" s="222"/>
      <c r="AM56" s="223"/>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3"/>
      <c r="BR56" s="223"/>
      <c r="BS56" s="223"/>
      <c r="BT56" s="223"/>
      <c r="BU56" s="223"/>
      <c r="BV56" s="223"/>
      <c r="BX56" s="222"/>
      <c r="BY56" s="222"/>
      <c r="BZ56" s="222"/>
      <c r="CA56" s="222"/>
      <c r="CB56" s="222"/>
    </row>
    <row r="57" spans="1:80" s="235" customFormat="1" ht="12" customHeight="1" x14ac:dyDescent="0.45">
      <c r="A57" s="1311"/>
      <c r="B57" s="1311"/>
      <c r="C57" s="1311"/>
      <c r="D57" s="1311"/>
      <c r="E57" s="1311"/>
      <c r="F57" s="1311"/>
      <c r="G57" s="1311"/>
      <c r="H57" s="1311"/>
      <c r="I57" s="1311"/>
      <c r="J57" s="1311"/>
      <c r="K57" s="1311"/>
      <c r="L57" s="1311"/>
      <c r="M57" s="1311"/>
      <c r="N57" s="1311"/>
      <c r="O57" s="1311"/>
      <c r="P57" s="1311"/>
      <c r="Q57" s="1311"/>
      <c r="R57" s="1311"/>
      <c r="S57" s="1311"/>
      <c r="T57" s="1311"/>
      <c r="U57" s="1311"/>
      <c r="V57" s="1311"/>
      <c r="W57" s="1311"/>
      <c r="X57" s="1311"/>
      <c r="Y57" s="1311"/>
      <c r="Z57" s="1311"/>
      <c r="AA57" s="1311"/>
      <c r="AB57" s="1311"/>
      <c r="AC57" s="1311"/>
      <c r="AD57" s="1311"/>
      <c r="AE57" s="1311"/>
      <c r="AF57" s="1311"/>
      <c r="AG57" s="1311"/>
      <c r="AH57" s="1311"/>
      <c r="AI57" s="1311"/>
      <c r="AJ57" s="1311"/>
      <c r="AK57" s="222"/>
      <c r="BX57" s="222"/>
      <c r="BY57" s="222"/>
      <c r="BZ57" s="222"/>
      <c r="CA57" s="222"/>
      <c r="CB57" s="222"/>
    </row>
    <row r="58" spans="1:80" s="235" customFormat="1" ht="12" customHeight="1" x14ac:dyDescent="0.45">
      <c r="A58" s="1311"/>
      <c r="B58" s="1311"/>
      <c r="C58" s="1311"/>
      <c r="D58" s="1311"/>
      <c r="E58" s="1311"/>
      <c r="F58" s="1311"/>
      <c r="G58" s="1311"/>
      <c r="H58" s="1311"/>
      <c r="I58" s="1311"/>
      <c r="J58" s="1311"/>
      <c r="K58" s="1311"/>
      <c r="L58" s="1311"/>
      <c r="M58" s="1311"/>
      <c r="N58" s="1311"/>
      <c r="O58" s="1311"/>
      <c r="P58" s="1311"/>
      <c r="Q58" s="1311"/>
      <c r="R58" s="1311"/>
      <c r="S58" s="1311"/>
      <c r="T58" s="1311"/>
      <c r="U58" s="1311"/>
      <c r="V58" s="1311"/>
      <c r="W58" s="1311"/>
      <c r="X58" s="1311"/>
      <c r="Y58" s="1311"/>
      <c r="Z58" s="1311"/>
      <c r="AA58" s="1311"/>
      <c r="AB58" s="1311"/>
      <c r="AC58" s="1311"/>
      <c r="AD58" s="1311"/>
      <c r="AE58" s="1311"/>
      <c r="AF58" s="1311"/>
      <c r="AG58" s="1311"/>
      <c r="AH58" s="1311"/>
      <c r="AI58" s="1311"/>
      <c r="AJ58" s="1311"/>
      <c r="AK58" s="222"/>
      <c r="BX58" s="222"/>
      <c r="BY58" s="222"/>
      <c r="BZ58" s="222"/>
      <c r="CA58" s="222"/>
      <c r="CB58" s="222"/>
    </row>
  </sheetData>
  <sheetProtection formatCells="0" formatColumns="0" formatRows="0"/>
  <mergeCells count="97">
    <mergeCell ref="C26:AJ26"/>
    <mergeCell ref="C27:AJ27"/>
    <mergeCell ref="C23:AJ23"/>
    <mergeCell ref="AM23:BV23"/>
    <mergeCell ref="E24:G25"/>
    <mergeCell ref="H24:I25"/>
    <mergeCell ref="O24:Q25"/>
    <mergeCell ref="AM12:BV12"/>
    <mergeCell ref="AM13:BV13"/>
    <mergeCell ref="W24:X25"/>
    <mergeCell ref="Y24:AA25"/>
    <mergeCell ref="AB24:AJ25"/>
    <mergeCell ref="AO25:BX25"/>
    <mergeCell ref="S12:AJ13"/>
    <mergeCell ref="R24:S25"/>
    <mergeCell ref="T24:V25"/>
    <mergeCell ref="T20:V21"/>
    <mergeCell ref="W20:AA21"/>
    <mergeCell ref="AB20:AJ21"/>
    <mergeCell ref="AO21:BX21"/>
    <mergeCell ref="N50:O50"/>
    <mergeCell ref="C51:AJ51"/>
    <mergeCell ref="C31:AJ31"/>
    <mergeCell ref="C32:AJ32"/>
    <mergeCell ref="N33:O33"/>
    <mergeCell ref="C34:AJ34"/>
    <mergeCell ref="D36:AI38"/>
    <mergeCell ref="C39:AJ39"/>
    <mergeCell ref="D41:AI43"/>
    <mergeCell ref="D52:AI54"/>
    <mergeCell ref="C55:AJ55"/>
    <mergeCell ref="A57:AJ58"/>
    <mergeCell ref="A12:G13"/>
    <mergeCell ref="H12:P13"/>
    <mergeCell ref="Q12:R13"/>
    <mergeCell ref="C44:AJ44"/>
    <mergeCell ref="C45:AJ45"/>
    <mergeCell ref="D46:AI47"/>
    <mergeCell ref="C48:AJ48"/>
    <mergeCell ref="C49:AJ49"/>
    <mergeCell ref="N28:O28"/>
    <mergeCell ref="D29:AI30"/>
    <mergeCell ref="C24:D25"/>
    <mergeCell ref="J24:L25"/>
    <mergeCell ref="M24:N25"/>
    <mergeCell ref="J17:L18"/>
    <mergeCell ref="M17:N18"/>
    <mergeCell ref="O17:Q18"/>
    <mergeCell ref="R17:S18"/>
    <mergeCell ref="R20:S21"/>
    <mergeCell ref="C19:AJ19"/>
    <mergeCell ref="T17:V18"/>
    <mergeCell ref="W17:AA18"/>
    <mergeCell ref="E20:G21"/>
    <mergeCell ref="H20:I21"/>
    <mergeCell ref="J20:L21"/>
    <mergeCell ref="M20:N21"/>
    <mergeCell ref="O20:Q21"/>
    <mergeCell ref="AM11:BV11"/>
    <mergeCell ref="A14:B56"/>
    <mergeCell ref="C14:AJ14"/>
    <mergeCell ref="C15:AJ15"/>
    <mergeCell ref="AM15:BV15"/>
    <mergeCell ref="C16:AJ16"/>
    <mergeCell ref="AM16:BV16"/>
    <mergeCell ref="C17:D18"/>
    <mergeCell ref="E17:G18"/>
    <mergeCell ref="H17:I18"/>
    <mergeCell ref="C22:AJ22"/>
    <mergeCell ref="AM22:BV22"/>
    <mergeCell ref="AB17:AJ18"/>
    <mergeCell ref="AO18:BX18"/>
    <mergeCell ref="AM19:BV19"/>
    <mergeCell ref="C20:D21"/>
    <mergeCell ref="AI8:AJ9"/>
    <mergeCell ref="AM8:BV8"/>
    <mergeCell ref="AM9:BV9"/>
    <mergeCell ref="A10:G11"/>
    <mergeCell ref="H10:P11"/>
    <mergeCell ref="Q10:R11"/>
    <mergeCell ref="S10:Y11"/>
    <mergeCell ref="Z10:AH11"/>
    <mergeCell ref="AI10:AJ11"/>
    <mergeCell ref="AM10:BV10"/>
    <mergeCell ref="A8:G9"/>
    <mergeCell ref="H8:P9"/>
    <mergeCell ref="Q8:R9"/>
    <mergeCell ref="S8:AA9"/>
    <mergeCell ref="AB8:AE9"/>
    <mergeCell ref="AF8:AH9"/>
    <mergeCell ref="A1:I1"/>
    <mergeCell ref="AM1:BV1"/>
    <mergeCell ref="AA4:AI4"/>
    <mergeCell ref="AM4:BV4"/>
    <mergeCell ref="A6:G7"/>
    <mergeCell ref="H6:AJ7"/>
    <mergeCell ref="AM6:BV6"/>
  </mergeCells>
  <phoneticPr fontId="5"/>
  <conditionalFormatting sqref="AK9">
    <cfRule type="cellIs" dxfId="24" priority="24" operator="between">
      <formula>43586</formula>
      <formula>43830</formula>
    </cfRule>
  </conditionalFormatting>
  <conditionalFormatting sqref="AM14:BV14 AO24:BX24 AM1:BV5 AM7:BV10 AM56:BV56">
    <cfRule type="expression" dxfId="23" priority="23">
      <formula>AM1&lt;&gt;""</formula>
    </cfRule>
  </conditionalFormatting>
  <conditionalFormatting sqref="AM23">
    <cfRule type="expression" dxfId="22" priority="22">
      <formula>AM23&lt;&gt;""</formula>
    </cfRule>
  </conditionalFormatting>
  <conditionalFormatting sqref="AM6:BV6">
    <cfRule type="expression" dxfId="21" priority="21">
      <formula>AM6&lt;&gt;""</formula>
    </cfRule>
  </conditionalFormatting>
  <conditionalFormatting sqref="AF8">
    <cfRule type="expression" dxfId="20" priority="20">
      <formula>#REF!&lt;&gt;"継続"</formula>
    </cfRule>
  </conditionalFormatting>
  <conditionalFormatting sqref="AO25">
    <cfRule type="expression" dxfId="19" priority="19">
      <formula>AO25&lt;&gt;""</formula>
    </cfRule>
  </conditionalFormatting>
  <conditionalFormatting sqref="AM11:BV11">
    <cfRule type="expression" dxfId="18" priority="18">
      <formula>AM11&lt;&gt;""</formula>
    </cfRule>
  </conditionalFormatting>
  <conditionalFormatting sqref="AB24 AK24:AK25">
    <cfRule type="expression" dxfId="17" priority="25">
      <formula>#REF!=FALSE</formula>
    </cfRule>
  </conditionalFormatting>
  <conditionalFormatting sqref="AO20:BX20">
    <cfRule type="expression" dxfId="16" priority="16">
      <formula>AO20&lt;&gt;""</formula>
    </cfRule>
  </conditionalFormatting>
  <conditionalFormatting sqref="AM16">
    <cfRule type="expression" dxfId="15" priority="15">
      <formula>AM16&lt;&gt;""</formula>
    </cfRule>
  </conditionalFormatting>
  <conditionalFormatting sqref="AO21">
    <cfRule type="expression" dxfId="14" priority="14">
      <formula>AO21&lt;&gt;""</formula>
    </cfRule>
  </conditionalFormatting>
  <conditionalFormatting sqref="AB20 AK20:AK21">
    <cfRule type="expression" dxfId="13" priority="17">
      <formula>#REF!=FALSE</formula>
    </cfRule>
  </conditionalFormatting>
  <conditionalFormatting sqref="AM19">
    <cfRule type="expression" dxfId="12" priority="13">
      <formula>AM19&lt;&gt;""</formula>
    </cfRule>
  </conditionalFormatting>
  <conditionalFormatting sqref="AO17:BX17">
    <cfRule type="expression" dxfId="11" priority="11">
      <formula>AO17&lt;&gt;""</formula>
    </cfRule>
  </conditionalFormatting>
  <conditionalFormatting sqref="AO18">
    <cfRule type="expression" dxfId="10" priority="10">
      <formula>AO18&lt;&gt;""</formula>
    </cfRule>
  </conditionalFormatting>
  <conditionalFormatting sqref="AB17 AK17:AK18">
    <cfRule type="expression" dxfId="9" priority="12">
      <formula>#REF!=FALSE</formula>
    </cfRule>
  </conditionalFormatting>
  <conditionalFormatting sqref="AM15">
    <cfRule type="expression" dxfId="8" priority="9">
      <formula>AM15&lt;&gt;""</formula>
    </cfRule>
  </conditionalFormatting>
  <conditionalFormatting sqref="AM22">
    <cfRule type="expression" dxfId="7" priority="8">
      <formula>AM22&lt;&gt;""</formula>
    </cfRule>
  </conditionalFormatting>
  <conditionalFormatting sqref="AM31:BV31">
    <cfRule type="expression" dxfId="6" priority="7">
      <formula>AM31&lt;&gt;""</formula>
    </cfRule>
  </conditionalFormatting>
  <conditionalFormatting sqref="AM55:BV55">
    <cfRule type="expression" dxfId="5" priority="6">
      <formula>AM55&lt;&gt;""</formula>
    </cfRule>
  </conditionalFormatting>
  <conditionalFormatting sqref="AM44:BV44">
    <cfRule type="expression" dxfId="4" priority="5">
      <formula>AM44&lt;&gt;""</formula>
    </cfRule>
  </conditionalFormatting>
  <conditionalFormatting sqref="AM48:BV48">
    <cfRule type="expression" dxfId="3" priority="4">
      <formula>AM48&lt;&gt;""</formula>
    </cfRule>
  </conditionalFormatting>
  <conditionalFormatting sqref="AM12:BV12">
    <cfRule type="expression" dxfId="2" priority="3">
      <formula>#REF!&lt;&gt;""</formula>
    </cfRule>
  </conditionalFormatting>
  <conditionalFormatting sqref="AM13:BV13">
    <cfRule type="expression" dxfId="1" priority="2">
      <formula>#REF!&lt;&gt;""</formula>
    </cfRule>
  </conditionalFormatting>
  <conditionalFormatting sqref="AM39:BV39">
    <cfRule type="expression" dxfId="0" priority="1">
      <formula>AM39&lt;&gt;""</formula>
    </cfRule>
  </conditionalFormatting>
  <dataValidations count="3">
    <dataValidation type="date" errorStyle="warning" imeMode="off" allowBlank="1" showInputMessage="1" showErrorMessage="1" errorTitle="実施期間" error="H31.4.1～R2.3.31の間の年月日を入力してください。" sqref="AK9">
      <formula1>43556</formula1>
      <formula2>43921</formula2>
    </dataValidation>
    <dataValidation type="list" errorStyle="information" allowBlank="1" showInputMessage="1" showErrorMessage="1" errorTitle="個票No" error="リストから丸囲み数字を選択してください" sqref="AH1:AI1">
      <formula1>個票No</formula1>
    </dataValidation>
    <dataValidation type="list" allowBlank="1" showInputMessage="1" showErrorMessage="1" sqref="N28 N33 N50">
      <formula1>"有,無"</formula1>
    </dataValidation>
  </dataValidations>
  <pageMargins left="0.70078740157480324" right="0.70078740157480324" top="0.35433070866141736"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7</xdr:col>
                    <xdr:colOff>68580</xdr:colOff>
                    <xdr:row>23</xdr:row>
                    <xdr:rowOff>60960</xdr:rowOff>
                  </from>
                  <to>
                    <xdr:col>8</xdr:col>
                    <xdr:colOff>106680</xdr:colOff>
                    <xdr:row>24</xdr:row>
                    <xdr:rowOff>83820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17</xdr:col>
                    <xdr:colOff>83820</xdr:colOff>
                    <xdr:row>23</xdr:row>
                    <xdr:rowOff>68580</xdr:rowOff>
                  </from>
                  <to>
                    <xdr:col>18</xdr:col>
                    <xdr:colOff>121920</xdr:colOff>
                    <xdr:row>24</xdr:row>
                    <xdr:rowOff>99060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2</xdr:col>
                    <xdr:colOff>68580</xdr:colOff>
                    <xdr:row>23</xdr:row>
                    <xdr:rowOff>60960</xdr:rowOff>
                  </from>
                  <to>
                    <xdr:col>3</xdr:col>
                    <xdr:colOff>106680</xdr:colOff>
                    <xdr:row>24</xdr:row>
                    <xdr:rowOff>83820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17</xdr:col>
                    <xdr:colOff>76200</xdr:colOff>
                    <xdr:row>23</xdr:row>
                    <xdr:rowOff>68580</xdr:rowOff>
                  </from>
                  <to>
                    <xdr:col>18</xdr:col>
                    <xdr:colOff>106680</xdr:colOff>
                    <xdr:row>24</xdr:row>
                    <xdr:rowOff>99060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12</xdr:col>
                    <xdr:colOff>76200</xdr:colOff>
                    <xdr:row>23</xdr:row>
                    <xdr:rowOff>68580</xdr:rowOff>
                  </from>
                  <to>
                    <xdr:col>13</xdr:col>
                    <xdr:colOff>106680</xdr:colOff>
                    <xdr:row>24</xdr:row>
                    <xdr:rowOff>99060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22</xdr:col>
                    <xdr:colOff>83820</xdr:colOff>
                    <xdr:row>23</xdr:row>
                    <xdr:rowOff>68580</xdr:rowOff>
                  </from>
                  <to>
                    <xdr:col>23</xdr:col>
                    <xdr:colOff>121920</xdr:colOff>
                    <xdr:row>24</xdr:row>
                    <xdr:rowOff>99060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22</xdr:col>
                    <xdr:colOff>76200</xdr:colOff>
                    <xdr:row>23</xdr:row>
                    <xdr:rowOff>68580</xdr:rowOff>
                  </from>
                  <to>
                    <xdr:col>23</xdr:col>
                    <xdr:colOff>106680</xdr:colOff>
                    <xdr:row>24</xdr:row>
                    <xdr:rowOff>99060</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7</xdr:col>
                    <xdr:colOff>68580</xdr:colOff>
                    <xdr:row>19</xdr:row>
                    <xdr:rowOff>60960</xdr:rowOff>
                  </from>
                  <to>
                    <xdr:col>8</xdr:col>
                    <xdr:colOff>106680</xdr:colOff>
                    <xdr:row>20</xdr:row>
                    <xdr:rowOff>83820</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17</xdr:col>
                    <xdr:colOff>83820</xdr:colOff>
                    <xdr:row>19</xdr:row>
                    <xdr:rowOff>68580</xdr:rowOff>
                  </from>
                  <to>
                    <xdr:col>18</xdr:col>
                    <xdr:colOff>121920</xdr:colOff>
                    <xdr:row>20</xdr:row>
                    <xdr:rowOff>99060</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2</xdr:col>
                    <xdr:colOff>68580</xdr:colOff>
                    <xdr:row>19</xdr:row>
                    <xdr:rowOff>60960</xdr:rowOff>
                  </from>
                  <to>
                    <xdr:col>3</xdr:col>
                    <xdr:colOff>106680</xdr:colOff>
                    <xdr:row>20</xdr:row>
                    <xdr:rowOff>83820</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17</xdr:col>
                    <xdr:colOff>76200</xdr:colOff>
                    <xdr:row>19</xdr:row>
                    <xdr:rowOff>68580</xdr:rowOff>
                  </from>
                  <to>
                    <xdr:col>18</xdr:col>
                    <xdr:colOff>106680</xdr:colOff>
                    <xdr:row>20</xdr:row>
                    <xdr:rowOff>99060</xdr:rowOff>
                  </to>
                </anchor>
              </controlPr>
            </control>
          </mc:Choice>
        </mc:AlternateContent>
        <mc:AlternateContent xmlns:mc="http://schemas.openxmlformats.org/markup-compatibility/2006">
          <mc:Choice Requires="x14">
            <control shapeId="59404" r:id="rId15" name="Check Box 12">
              <controlPr defaultSize="0" autoFill="0" autoLine="0" autoPict="0">
                <anchor moveWithCells="1">
                  <from>
                    <xdr:col>12</xdr:col>
                    <xdr:colOff>76200</xdr:colOff>
                    <xdr:row>19</xdr:row>
                    <xdr:rowOff>68580</xdr:rowOff>
                  </from>
                  <to>
                    <xdr:col>13</xdr:col>
                    <xdr:colOff>106680</xdr:colOff>
                    <xdr:row>20</xdr:row>
                    <xdr:rowOff>99060</xdr:rowOff>
                  </to>
                </anchor>
              </controlPr>
            </control>
          </mc:Choice>
        </mc:AlternateContent>
        <mc:AlternateContent xmlns:mc="http://schemas.openxmlformats.org/markup-compatibility/2006">
          <mc:Choice Requires="x14">
            <control shapeId="59405" r:id="rId16" name="Check Box 13">
              <controlPr defaultSize="0" autoFill="0" autoLine="0" autoPict="0">
                <anchor moveWithCells="1">
                  <from>
                    <xdr:col>7</xdr:col>
                    <xdr:colOff>68580</xdr:colOff>
                    <xdr:row>16</xdr:row>
                    <xdr:rowOff>60960</xdr:rowOff>
                  </from>
                  <to>
                    <xdr:col>8</xdr:col>
                    <xdr:colOff>106680</xdr:colOff>
                    <xdr:row>17</xdr:row>
                    <xdr:rowOff>91440</xdr:rowOff>
                  </to>
                </anchor>
              </controlPr>
            </control>
          </mc:Choice>
        </mc:AlternateContent>
        <mc:AlternateContent xmlns:mc="http://schemas.openxmlformats.org/markup-compatibility/2006">
          <mc:Choice Requires="x14">
            <control shapeId="59406" r:id="rId17" name="Check Box 14">
              <controlPr defaultSize="0" autoFill="0" autoLine="0" autoPict="0">
                <anchor moveWithCells="1">
                  <from>
                    <xdr:col>2</xdr:col>
                    <xdr:colOff>68580</xdr:colOff>
                    <xdr:row>16</xdr:row>
                    <xdr:rowOff>60960</xdr:rowOff>
                  </from>
                  <to>
                    <xdr:col>3</xdr:col>
                    <xdr:colOff>106680</xdr:colOff>
                    <xdr:row>17</xdr:row>
                    <xdr:rowOff>91440</xdr:rowOff>
                  </to>
                </anchor>
              </controlPr>
            </control>
          </mc:Choice>
        </mc:AlternateContent>
        <mc:AlternateContent xmlns:mc="http://schemas.openxmlformats.org/markup-compatibility/2006">
          <mc:Choice Requires="x14">
            <control shapeId="59407" r:id="rId18" name="Check Box 15">
              <controlPr defaultSize="0" autoFill="0" autoLine="0" autoPict="0">
                <anchor moveWithCells="1">
                  <from>
                    <xdr:col>12</xdr:col>
                    <xdr:colOff>76200</xdr:colOff>
                    <xdr:row>16</xdr:row>
                    <xdr:rowOff>68580</xdr:rowOff>
                  </from>
                  <to>
                    <xdr:col>13</xdr:col>
                    <xdr:colOff>106680</xdr:colOff>
                    <xdr:row>17</xdr:row>
                    <xdr:rowOff>99060</xdr:rowOff>
                  </to>
                </anchor>
              </controlPr>
            </control>
          </mc:Choice>
        </mc:AlternateContent>
        <mc:AlternateContent xmlns:mc="http://schemas.openxmlformats.org/markup-compatibility/2006">
          <mc:Choice Requires="x14">
            <control shapeId="59408" r:id="rId19" name="Check Box 16">
              <controlPr defaultSize="0" autoFill="0" autoLine="0" autoPict="0">
                <anchor moveWithCells="1">
                  <from>
                    <xdr:col>17</xdr:col>
                    <xdr:colOff>83820</xdr:colOff>
                    <xdr:row>16</xdr:row>
                    <xdr:rowOff>68580</xdr:rowOff>
                  </from>
                  <to>
                    <xdr:col>18</xdr:col>
                    <xdr:colOff>121920</xdr:colOff>
                    <xdr:row>17</xdr:row>
                    <xdr:rowOff>99060</xdr:rowOff>
                  </to>
                </anchor>
              </controlPr>
            </control>
          </mc:Choice>
        </mc:AlternateContent>
        <mc:AlternateContent xmlns:mc="http://schemas.openxmlformats.org/markup-compatibility/2006">
          <mc:Choice Requires="x14">
            <control shapeId="59409" r:id="rId20" name="Check Box 17">
              <controlPr defaultSize="0" autoFill="0" autoLine="0" autoPict="0">
                <anchor moveWithCells="1">
                  <from>
                    <xdr:col>17</xdr:col>
                    <xdr:colOff>76200</xdr:colOff>
                    <xdr:row>16</xdr:row>
                    <xdr:rowOff>68580</xdr:rowOff>
                  </from>
                  <to>
                    <xdr:col>18</xdr:col>
                    <xdr:colOff>106680</xdr:colOff>
                    <xdr:row>17</xdr:row>
                    <xdr:rowOff>99060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60"/>
  <sheetViews>
    <sheetView zoomScaleNormal="100" zoomScaleSheetLayoutView="102" workbookViewId="0">
      <selection activeCell="I5" sqref="I5"/>
    </sheetView>
  </sheetViews>
  <sheetFormatPr defaultColWidth="9.109375" defaultRowHeight="13.2" x14ac:dyDescent="0.15"/>
  <cols>
    <col min="1" max="1" width="6" style="312" customWidth="1"/>
    <col min="2" max="2" width="9.88671875" style="313" customWidth="1"/>
    <col min="3" max="3" width="21" style="287" customWidth="1"/>
    <col min="4" max="4" width="7.109375" style="287" customWidth="1"/>
    <col min="5" max="5" width="21.88671875" style="287" customWidth="1"/>
    <col min="6" max="6" width="8" style="287" customWidth="1"/>
    <col min="7" max="11" width="13.21875" style="314" customWidth="1"/>
    <col min="12" max="12" width="12.88671875" style="314" customWidth="1"/>
    <col min="13" max="13" width="13" style="286" customWidth="1"/>
    <col min="14" max="14" width="16.88671875" style="286" customWidth="1"/>
    <col min="15" max="28" width="9.109375" style="286"/>
    <col min="29" max="16384" width="9.109375" style="287"/>
  </cols>
  <sheetData>
    <row r="1" spans="1:28" ht="25.8" customHeight="1" x14ac:dyDescent="0.15">
      <c r="A1" s="282" t="s">
        <v>7506</v>
      </c>
      <c r="B1" s="283"/>
      <c r="C1" s="284"/>
      <c r="D1" s="284"/>
      <c r="E1" s="284"/>
      <c r="F1" s="284"/>
      <c r="G1" s="284"/>
      <c r="H1" s="284"/>
      <c r="I1" s="284"/>
      <c r="J1" s="284"/>
      <c r="K1" s="284"/>
      <c r="L1" s="284"/>
      <c r="M1" s="285"/>
      <c r="N1" s="285"/>
    </row>
    <row r="2" spans="1:28" ht="10.8" customHeight="1" x14ac:dyDescent="0.15">
      <c r="A2" s="288"/>
      <c r="B2" s="289"/>
      <c r="C2" s="288"/>
      <c r="D2" s="288"/>
      <c r="E2" s="288"/>
      <c r="F2" s="288"/>
      <c r="G2" s="1339"/>
      <c r="H2" s="1339"/>
      <c r="I2" s="1339"/>
      <c r="J2" s="1339"/>
      <c r="K2" s="1340"/>
      <c r="L2" s="1341"/>
      <c r="M2" s="290"/>
      <c r="N2" s="290"/>
    </row>
    <row r="3" spans="1:28" ht="33.75" customHeight="1" x14ac:dyDescent="0.15">
      <c r="A3" s="1342" t="s">
        <v>7502</v>
      </c>
      <c r="B3" s="1344" t="s">
        <v>7503</v>
      </c>
      <c r="C3" s="1346" t="s">
        <v>7516</v>
      </c>
      <c r="D3" s="1354" t="s">
        <v>7517</v>
      </c>
      <c r="E3" s="1346" t="s">
        <v>7507</v>
      </c>
      <c r="F3" s="1346" t="s">
        <v>7574</v>
      </c>
      <c r="G3" s="1351" t="s">
        <v>7513</v>
      </c>
      <c r="H3" s="1352"/>
      <c r="I3" s="1352"/>
      <c r="J3" s="1352"/>
      <c r="K3" s="1352"/>
      <c r="L3" s="1353"/>
      <c r="M3" s="1348" t="s">
        <v>7576</v>
      </c>
      <c r="N3" s="1348" t="s">
        <v>7575</v>
      </c>
    </row>
    <row r="4" spans="1:28" ht="43.5" customHeight="1" x14ac:dyDescent="0.15">
      <c r="A4" s="1343"/>
      <c r="B4" s="1345"/>
      <c r="C4" s="1347"/>
      <c r="D4" s="1346"/>
      <c r="E4" s="1347"/>
      <c r="F4" s="1347"/>
      <c r="G4" s="291" t="s">
        <v>7511</v>
      </c>
      <c r="H4" s="291" t="s">
        <v>7508</v>
      </c>
      <c r="I4" s="291" t="s">
        <v>7515</v>
      </c>
      <c r="J4" s="291" t="s">
        <v>7509</v>
      </c>
      <c r="K4" s="292" t="s">
        <v>7510</v>
      </c>
      <c r="L4" s="293" t="s">
        <v>7514</v>
      </c>
      <c r="M4" s="1350"/>
      <c r="N4" s="1349"/>
    </row>
    <row r="5" spans="1:28" ht="19.95" customHeight="1" x14ac:dyDescent="0.15">
      <c r="A5" s="294" t="s">
        <v>7504</v>
      </c>
      <c r="B5" s="295">
        <v>45931</v>
      </c>
      <c r="C5" s="296" t="s">
        <v>7518</v>
      </c>
      <c r="D5" s="296" t="s">
        <v>7519</v>
      </c>
      <c r="E5" s="296" t="s">
        <v>7512</v>
      </c>
      <c r="F5" s="296">
        <v>6</v>
      </c>
      <c r="G5" s="297">
        <v>36000</v>
      </c>
      <c r="H5" s="297">
        <v>10000</v>
      </c>
      <c r="I5" s="297"/>
      <c r="J5" s="297">
        <v>12000</v>
      </c>
      <c r="K5" s="297">
        <v>5000</v>
      </c>
      <c r="L5" s="298">
        <f t="shared" ref="L5:L39" si="0">SUM(G5:K5)</f>
        <v>63000</v>
      </c>
      <c r="M5" s="299">
        <f>10000*F5</f>
        <v>60000</v>
      </c>
      <c r="N5" s="299">
        <f>MIN(L5:M5)</f>
        <v>60000</v>
      </c>
    </row>
    <row r="6" spans="1:28" ht="19.95" customHeight="1" x14ac:dyDescent="0.15">
      <c r="A6" s="300">
        <v>1</v>
      </c>
      <c r="B6" s="301"/>
      <c r="C6" s="302"/>
      <c r="D6" s="302"/>
      <c r="E6" s="302"/>
      <c r="F6" s="302"/>
      <c r="G6" s="303"/>
      <c r="H6" s="303"/>
      <c r="I6" s="303"/>
      <c r="J6" s="303"/>
      <c r="K6" s="303"/>
      <c r="L6" s="298">
        <f t="shared" si="0"/>
        <v>0</v>
      </c>
      <c r="M6" s="299">
        <f t="shared" ref="M6:M69" si="1">10000*F6</f>
        <v>0</v>
      </c>
      <c r="N6" s="299">
        <f t="shared" ref="N6:N29" si="2">MIN(L6:M6)</f>
        <v>0</v>
      </c>
    </row>
    <row r="7" spans="1:28" s="318" customFormat="1" ht="19.95" customHeight="1" x14ac:dyDescent="0.15">
      <c r="A7" s="300">
        <v>2</v>
      </c>
      <c r="B7" s="301"/>
      <c r="C7" s="302"/>
      <c r="D7" s="302"/>
      <c r="E7" s="302"/>
      <c r="F7" s="302"/>
      <c r="G7" s="303"/>
      <c r="H7" s="303"/>
      <c r="I7" s="303"/>
      <c r="J7" s="303"/>
      <c r="K7" s="303"/>
      <c r="L7" s="298">
        <f t="shared" ref="L7:L13" si="3">SUM(G7:K7)</f>
        <v>0</v>
      </c>
      <c r="M7" s="299">
        <f t="shared" si="1"/>
        <v>0</v>
      </c>
      <c r="N7" s="299">
        <f t="shared" si="2"/>
        <v>0</v>
      </c>
      <c r="O7" s="304"/>
      <c r="P7" s="304"/>
      <c r="Q7" s="304"/>
      <c r="R7" s="304"/>
      <c r="S7" s="304"/>
      <c r="T7" s="304"/>
      <c r="U7" s="304"/>
      <c r="V7" s="304"/>
      <c r="W7" s="304"/>
      <c r="X7" s="304"/>
      <c r="Y7" s="304"/>
      <c r="Z7" s="304"/>
      <c r="AA7" s="304"/>
      <c r="AB7" s="304"/>
    </row>
    <row r="8" spans="1:28" ht="19.95" customHeight="1" x14ac:dyDescent="0.15">
      <c r="A8" s="300">
        <v>3</v>
      </c>
      <c r="B8" s="301"/>
      <c r="C8" s="302"/>
      <c r="D8" s="302"/>
      <c r="E8" s="302"/>
      <c r="F8" s="302"/>
      <c r="G8" s="303"/>
      <c r="H8" s="303"/>
      <c r="I8" s="303"/>
      <c r="J8" s="303"/>
      <c r="K8" s="303"/>
      <c r="L8" s="298">
        <f t="shared" si="3"/>
        <v>0</v>
      </c>
      <c r="M8" s="299">
        <f t="shared" si="1"/>
        <v>0</v>
      </c>
      <c r="N8" s="299">
        <f t="shared" si="2"/>
        <v>0</v>
      </c>
    </row>
    <row r="9" spans="1:28" ht="19.95" customHeight="1" x14ac:dyDescent="0.15">
      <c r="A9" s="300">
        <v>4</v>
      </c>
      <c r="B9" s="301"/>
      <c r="C9" s="302"/>
      <c r="D9" s="302"/>
      <c r="E9" s="302"/>
      <c r="F9" s="302"/>
      <c r="G9" s="303"/>
      <c r="H9" s="303"/>
      <c r="I9" s="303"/>
      <c r="J9" s="303"/>
      <c r="K9" s="303"/>
      <c r="L9" s="298">
        <f t="shared" si="3"/>
        <v>0</v>
      </c>
      <c r="M9" s="299">
        <f t="shared" si="1"/>
        <v>0</v>
      </c>
      <c r="N9" s="299">
        <f t="shared" si="2"/>
        <v>0</v>
      </c>
    </row>
    <row r="10" spans="1:28" ht="19.95" customHeight="1" x14ac:dyDescent="0.15">
      <c r="A10" s="300">
        <v>5</v>
      </c>
      <c r="B10" s="301"/>
      <c r="C10" s="302"/>
      <c r="D10" s="302"/>
      <c r="E10" s="302"/>
      <c r="F10" s="302"/>
      <c r="G10" s="303"/>
      <c r="H10" s="303"/>
      <c r="I10" s="303"/>
      <c r="J10" s="303"/>
      <c r="K10" s="303"/>
      <c r="L10" s="298">
        <f t="shared" si="3"/>
        <v>0</v>
      </c>
      <c r="M10" s="299">
        <f t="shared" si="1"/>
        <v>0</v>
      </c>
      <c r="N10" s="299">
        <f t="shared" si="2"/>
        <v>0</v>
      </c>
    </row>
    <row r="11" spans="1:28" ht="19.95" customHeight="1" x14ac:dyDescent="0.15">
      <c r="A11" s="300">
        <v>6</v>
      </c>
      <c r="B11" s="301"/>
      <c r="C11" s="302"/>
      <c r="D11" s="302"/>
      <c r="E11" s="302"/>
      <c r="F11" s="302"/>
      <c r="G11" s="303"/>
      <c r="H11" s="303"/>
      <c r="I11" s="303"/>
      <c r="J11" s="303"/>
      <c r="K11" s="303"/>
      <c r="L11" s="298">
        <f t="shared" si="3"/>
        <v>0</v>
      </c>
      <c r="M11" s="299">
        <f t="shared" si="1"/>
        <v>0</v>
      </c>
      <c r="N11" s="299">
        <f t="shared" si="2"/>
        <v>0</v>
      </c>
    </row>
    <row r="12" spans="1:28" ht="19.95" customHeight="1" x14ac:dyDescent="0.15">
      <c r="A12" s="300">
        <v>7</v>
      </c>
      <c r="B12" s="301"/>
      <c r="C12" s="302"/>
      <c r="D12" s="302"/>
      <c r="E12" s="302"/>
      <c r="F12" s="302"/>
      <c r="G12" s="303"/>
      <c r="H12" s="303"/>
      <c r="I12" s="303"/>
      <c r="J12" s="303"/>
      <c r="K12" s="303"/>
      <c r="L12" s="298">
        <f t="shared" si="3"/>
        <v>0</v>
      </c>
      <c r="M12" s="299">
        <f t="shared" si="1"/>
        <v>0</v>
      </c>
      <c r="N12" s="299">
        <f t="shared" si="2"/>
        <v>0</v>
      </c>
    </row>
    <row r="13" spans="1:28" ht="19.95" customHeight="1" x14ac:dyDescent="0.15">
      <c r="A13" s="300">
        <v>8</v>
      </c>
      <c r="B13" s="301"/>
      <c r="C13" s="302"/>
      <c r="D13" s="302"/>
      <c r="E13" s="302"/>
      <c r="F13" s="302"/>
      <c r="G13" s="303"/>
      <c r="H13" s="303"/>
      <c r="I13" s="303"/>
      <c r="J13" s="303"/>
      <c r="K13" s="303"/>
      <c r="L13" s="298">
        <f t="shared" si="3"/>
        <v>0</v>
      </c>
      <c r="M13" s="299">
        <f t="shared" si="1"/>
        <v>0</v>
      </c>
      <c r="N13" s="299">
        <f t="shared" si="2"/>
        <v>0</v>
      </c>
    </row>
    <row r="14" spans="1:28" s="318" customFormat="1" ht="19.95" customHeight="1" x14ac:dyDescent="0.15">
      <c r="A14" s="300">
        <v>2</v>
      </c>
      <c r="B14" s="301"/>
      <c r="C14" s="302"/>
      <c r="D14" s="302"/>
      <c r="E14" s="302"/>
      <c r="F14" s="302"/>
      <c r="G14" s="303"/>
      <c r="H14" s="303"/>
      <c r="I14" s="303"/>
      <c r="J14" s="303"/>
      <c r="K14" s="303"/>
      <c r="L14" s="298">
        <f t="shared" ref="L14:L20" si="4">SUM(G14:K14)</f>
        <v>0</v>
      </c>
      <c r="M14" s="299">
        <f t="shared" si="1"/>
        <v>0</v>
      </c>
      <c r="N14" s="299">
        <f t="shared" si="2"/>
        <v>0</v>
      </c>
      <c r="O14" s="304"/>
      <c r="P14" s="304"/>
      <c r="Q14" s="304"/>
      <c r="R14" s="304"/>
      <c r="S14" s="304"/>
      <c r="T14" s="304"/>
      <c r="U14" s="304"/>
      <c r="V14" s="304"/>
      <c r="W14" s="304"/>
      <c r="X14" s="304"/>
      <c r="Y14" s="304"/>
      <c r="Z14" s="304"/>
      <c r="AA14" s="304"/>
      <c r="AB14" s="304"/>
    </row>
    <row r="15" spans="1:28" ht="19.95" customHeight="1" x14ac:dyDescent="0.15">
      <c r="A15" s="300">
        <v>3</v>
      </c>
      <c r="B15" s="301"/>
      <c r="C15" s="302"/>
      <c r="D15" s="302"/>
      <c r="E15" s="302"/>
      <c r="F15" s="302"/>
      <c r="G15" s="303"/>
      <c r="H15" s="303"/>
      <c r="I15" s="303"/>
      <c r="J15" s="303"/>
      <c r="K15" s="303"/>
      <c r="L15" s="298">
        <f t="shared" si="4"/>
        <v>0</v>
      </c>
      <c r="M15" s="299">
        <f t="shared" si="1"/>
        <v>0</v>
      </c>
      <c r="N15" s="299">
        <f t="shared" si="2"/>
        <v>0</v>
      </c>
    </row>
    <row r="16" spans="1:28" ht="19.95" customHeight="1" x14ac:dyDescent="0.15">
      <c r="A16" s="300">
        <v>4</v>
      </c>
      <c r="B16" s="301"/>
      <c r="C16" s="302"/>
      <c r="D16" s="302"/>
      <c r="E16" s="302"/>
      <c r="F16" s="302"/>
      <c r="G16" s="303"/>
      <c r="H16" s="303"/>
      <c r="I16" s="303"/>
      <c r="J16" s="303"/>
      <c r="K16" s="303"/>
      <c r="L16" s="298">
        <f t="shared" si="4"/>
        <v>0</v>
      </c>
      <c r="M16" s="299">
        <f t="shared" si="1"/>
        <v>0</v>
      </c>
      <c r="N16" s="299">
        <f t="shared" si="2"/>
        <v>0</v>
      </c>
    </row>
    <row r="17" spans="1:28" ht="19.95" customHeight="1" x14ac:dyDescent="0.15">
      <c r="A17" s="300">
        <v>5</v>
      </c>
      <c r="B17" s="301"/>
      <c r="C17" s="302"/>
      <c r="D17" s="302"/>
      <c r="E17" s="302"/>
      <c r="F17" s="302"/>
      <c r="G17" s="303"/>
      <c r="H17" s="303"/>
      <c r="I17" s="303"/>
      <c r="J17" s="303"/>
      <c r="K17" s="303"/>
      <c r="L17" s="298">
        <f t="shared" si="4"/>
        <v>0</v>
      </c>
      <c r="M17" s="299">
        <f t="shared" si="1"/>
        <v>0</v>
      </c>
      <c r="N17" s="299">
        <f t="shared" si="2"/>
        <v>0</v>
      </c>
    </row>
    <row r="18" spans="1:28" ht="19.95" customHeight="1" x14ac:dyDescent="0.15">
      <c r="A18" s="300">
        <v>6</v>
      </c>
      <c r="B18" s="301"/>
      <c r="C18" s="302"/>
      <c r="D18" s="302"/>
      <c r="E18" s="302"/>
      <c r="F18" s="302"/>
      <c r="G18" s="303"/>
      <c r="H18" s="303"/>
      <c r="I18" s="303"/>
      <c r="J18" s="303"/>
      <c r="K18" s="303"/>
      <c r="L18" s="298">
        <f t="shared" si="4"/>
        <v>0</v>
      </c>
      <c r="M18" s="299">
        <f t="shared" si="1"/>
        <v>0</v>
      </c>
      <c r="N18" s="299">
        <f t="shared" si="2"/>
        <v>0</v>
      </c>
    </row>
    <row r="19" spans="1:28" ht="19.95" customHeight="1" x14ac:dyDescent="0.15">
      <c r="A19" s="300">
        <v>7</v>
      </c>
      <c r="B19" s="301"/>
      <c r="C19" s="302"/>
      <c r="D19" s="302"/>
      <c r="E19" s="302"/>
      <c r="F19" s="302"/>
      <c r="G19" s="303"/>
      <c r="H19" s="303"/>
      <c r="I19" s="303"/>
      <c r="J19" s="303"/>
      <c r="K19" s="303"/>
      <c r="L19" s="298">
        <f t="shared" si="4"/>
        <v>0</v>
      </c>
      <c r="M19" s="299">
        <f t="shared" si="1"/>
        <v>0</v>
      </c>
      <c r="N19" s="299">
        <f t="shared" si="2"/>
        <v>0</v>
      </c>
    </row>
    <row r="20" spans="1:28" ht="19.95" customHeight="1" x14ac:dyDescent="0.15">
      <c r="A20" s="300">
        <v>8</v>
      </c>
      <c r="B20" s="301"/>
      <c r="C20" s="302"/>
      <c r="D20" s="302"/>
      <c r="E20" s="302"/>
      <c r="F20" s="302"/>
      <c r="G20" s="303"/>
      <c r="H20" s="303"/>
      <c r="I20" s="303"/>
      <c r="J20" s="303"/>
      <c r="K20" s="303"/>
      <c r="L20" s="298">
        <f t="shared" si="4"/>
        <v>0</v>
      </c>
      <c r="M20" s="299">
        <f t="shared" si="1"/>
        <v>0</v>
      </c>
      <c r="N20" s="299">
        <f t="shared" si="2"/>
        <v>0</v>
      </c>
    </row>
    <row r="21" spans="1:28" s="259" customFormat="1" ht="19.95" customHeight="1" x14ac:dyDescent="0.15">
      <c r="A21" s="300">
        <v>2</v>
      </c>
      <c r="B21" s="301"/>
      <c r="C21" s="302"/>
      <c r="D21" s="302"/>
      <c r="E21" s="302"/>
      <c r="F21" s="302"/>
      <c r="G21" s="303"/>
      <c r="H21" s="303"/>
      <c r="I21" s="303"/>
      <c r="J21" s="303"/>
      <c r="K21" s="303"/>
      <c r="L21" s="298">
        <f t="shared" si="0"/>
        <v>0</v>
      </c>
      <c r="M21" s="299">
        <f t="shared" si="1"/>
        <v>0</v>
      </c>
      <c r="N21" s="299">
        <f t="shared" si="2"/>
        <v>0</v>
      </c>
      <c r="O21" s="304"/>
      <c r="P21" s="304"/>
      <c r="Q21" s="304"/>
      <c r="R21" s="304"/>
      <c r="S21" s="304"/>
      <c r="T21" s="304"/>
      <c r="U21" s="304"/>
      <c r="V21" s="304"/>
      <c r="W21" s="304"/>
      <c r="X21" s="304"/>
      <c r="Y21" s="304"/>
      <c r="Z21" s="304"/>
      <c r="AA21" s="304"/>
      <c r="AB21" s="304"/>
    </row>
    <row r="22" spans="1:28" ht="19.95" customHeight="1" x14ac:dyDescent="0.15">
      <c r="A22" s="300">
        <v>3</v>
      </c>
      <c r="B22" s="301"/>
      <c r="C22" s="302"/>
      <c r="D22" s="302"/>
      <c r="E22" s="302"/>
      <c r="F22" s="302"/>
      <c r="G22" s="303"/>
      <c r="H22" s="303"/>
      <c r="I22" s="303"/>
      <c r="J22" s="303"/>
      <c r="K22" s="303"/>
      <c r="L22" s="298">
        <f t="shared" si="0"/>
        <v>0</v>
      </c>
      <c r="M22" s="299">
        <f t="shared" si="1"/>
        <v>0</v>
      </c>
      <c r="N22" s="299">
        <f t="shared" si="2"/>
        <v>0</v>
      </c>
    </row>
    <row r="23" spans="1:28" ht="19.95" customHeight="1" x14ac:dyDescent="0.15">
      <c r="A23" s="300">
        <v>4</v>
      </c>
      <c r="B23" s="301"/>
      <c r="C23" s="302"/>
      <c r="D23" s="302"/>
      <c r="E23" s="302"/>
      <c r="F23" s="302"/>
      <c r="G23" s="303"/>
      <c r="H23" s="303"/>
      <c r="I23" s="303"/>
      <c r="J23" s="303"/>
      <c r="K23" s="303"/>
      <c r="L23" s="298">
        <f t="shared" si="0"/>
        <v>0</v>
      </c>
      <c r="M23" s="299">
        <f t="shared" si="1"/>
        <v>0</v>
      </c>
      <c r="N23" s="299">
        <f t="shared" si="2"/>
        <v>0</v>
      </c>
    </row>
    <row r="24" spans="1:28" ht="19.95" customHeight="1" x14ac:dyDescent="0.15">
      <c r="A24" s="300">
        <v>5</v>
      </c>
      <c r="B24" s="301"/>
      <c r="C24" s="302"/>
      <c r="D24" s="302"/>
      <c r="E24" s="302"/>
      <c r="F24" s="302"/>
      <c r="G24" s="303"/>
      <c r="H24" s="303"/>
      <c r="I24" s="303"/>
      <c r="J24" s="303"/>
      <c r="K24" s="303"/>
      <c r="L24" s="298">
        <f t="shared" si="0"/>
        <v>0</v>
      </c>
      <c r="M24" s="299">
        <f t="shared" si="1"/>
        <v>0</v>
      </c>
      <c r="N24" s="299">
        <f t="shared" si="2"/>
        <v>0</v>
      </c>
    </row>
    <row r="25" spans="1:28" ht="19.95" customHeight="1" x14ac:dyDescent="0.15">
      <c r="A25" s="300">
        <v>6</v>
      </c>
      <c r="B25" s="301"/>
      <c r="C25" s="302"/>
      <c r="D25" s="302"/>
      <c r="E25" s="302"/>
      <c r="F25" s="302"/>
      <c r="G25" s="303"/>
      <c r="H25" s="303"/>
      <c r="I25" s="303"/>
      <c r="J25" s="303"/>
      <c r="K25" s="303"/>
      <c r="L25" s="298">
        <f t="shared" si="0"/>
        <v>0</v>
      </c>
      <c r="M25" s="299">
        <f t="shared" si="1"/>
        <v>0</v>
      </c>
      <c r="N25" s="299">
        <f t="shared" si="2"/>
        <v>0</v>
      </c>
    </row>
    <row r="26" spans="1:28" ht="19.95" customHeight="1" x14ac:dyDescent="0.15">
      <c r="A26" s="300">
        <v>7</v>
      </c>
      <c r="B26" s="301"/>
      <c r="C26" s="302"/>
      <c r="D26" s="302"/>
      <c r="E26" s="302"/>
      <c r="F26" s="302"/>
      <c r="G26" s="303"/>
      <c r="H26" s="303"/>
      <c r="I26" s="303"/>
      <c r="J26" s="303"/>
      <c r="K26" s="303"/>
      <c r="L26" s="298">
        <f t="shared" si="0"/>
        <v>0</v>
      </c>
      <c r="M26" s="299">
        <f t="shared" si="1"/>
        <v>0</v>
      </c>
      <c r="N26" s="299">
        <f t="shared" si="2"/>
        <v>0</v>
      </c>
    </row>
    <row r="27" spans="1:28" ht="19.95" customHeight="1" x14ac:dyDescent="0.15">
      <c r="A27" s="300">
        <v>8</v>
      </c>
      <c r="B27" s="301"/>
      <c r="C27" s="302"/>
      <c r="D27" s="302"/>
      <c r="E27" s="302"/>
      <c r="F27" s="302"/>
      <c r="G27" s="303"/>
      <c r="H27" s="303"/>
      <c r="I27" s="303"/>
      <c r="J27" s="303"/>
      <c r="K27" s="303"/>
      <c r="L27" s="298">
        <f t="shared" si="0"/>
        <v>0</v>
      </c>
      <c r="M27" s="299">
        <f t="shared" si="1"/>
        <v>0</v>
      </c>
      <c r="N27" s="299">
        <f t="shared" si="2"/>
        <v>0</v>
      </c>
    </row>
    <row r="28" spans="1:28" ht="19.95" customHeight="1" x14ac:dyDescent="0.15">
      <c r="A28" s="300">
        <v>9</v>
      </c>
      <c r="B28" s="301"/>
      <c r="C28" s="302"/>
      <c r="D28" s="302"/>
      <c r="E28" s="302"/>
      <c r="F28" s="302"/>
      <c r="G28" s="303"/>
      <c r="H28" s="303"/>
      <c r="I28" s="303"/>
      <c r="J28" s="303"/>
      <c r="K28" s="303"/>
      <c r="L28" s="298">
        <f t="shared" si="0"/>
        <v>0</v>
      </c>
      <c r="M28" s="299">
        <f t="shared" si="1"/>
        <v>0</v>
      </c>
      <c r="N28" s="299">
        <f t="shared" si="2"/>
        <v>0</v>
      </c>
    </row>
    <row r="29" spans="1:28" ht="19.95" customHeight="1" thickBot="1" x14ac:dyDescent="0.2">
      <c r="A29" s="300">
        <v>10</v>
      </c>
      <c r="B29" s="301"/>
      <c r="C29" s="302"/>
      <c r="D29" s="302"/>
      <c r="E29" s="302"/>
      <c r="F29" s="302"/>
      <c r="G29" s="303"/>
      <c r="H29" s="303"/>
      <c r="I29" s="303"/>
      <c r="J29" s="303"/>
      <c r="K29" s="303"/>
      <c r="L29" s="298">
        <f t="shared" si="0"/>
        <v>0</v>
      </c>
      <c r="M29" s="299">
        <f t="shared" si="1"/>
        <v>0</v>
      </c>
      <c r="N29" s="299">
        <f t="shared" si="2"/>
        <v>0</v>
      </c>
    </row>
    <row r="30" spans="1:28" ht="21" hidden="1" customHeight="1" x14ac:dyDescent="0.15">
      <c r="A30" s="300">
        <v>11</v>
      </c>
      <c r="B30" s="301"/>
      <c r="C30" s="302"/>
      <c r="D30" s="302"/>
      <c r="E30" s="302"/>
      <c r="F30" s="302"/>
      <c r="G30" s="303"/>
      <c r="H30" s="303"/>
      <c r="I30" s="303"/>
      <c r="J30" s="303"/>
      <c r="K30" s="303"/>
      <c r="L30" s="298">
        <f t="shared" si="0"/>
        <v>0</v>
      </c>
      <c r="M30" s="299">
        <f t="shared" si="1"/>
        <v>0</v>
      </c>
      <c r="N30" s="305">
        <f>SUM($L$6:L30)</f>
        <v>0</v>
      </c>
    </row>
    <row r="31" spans="1:28" ht="21" hidden="1" customHeight="1" x14ac:dyDescent="0.15">
      <c r="A31" s="300">
        <v>12</v>
      </c>
      <c r="B31" s="301"/>
      <c r="C31" s="302"/>
      <c r="D31" s="302"/>
      <c r="E31" s="302"/>
      <c r="F31" s="302"/>
      <c r="G31" s="303"/>
      <c r="H31" s="303"/>
      <c r="I31" s="303"/>
      <c r="J31" s="303"/>
      <c r="K31" s="303"/>
      <c r="L31" s="298">
        <f t="shared" si="0"/>
        <v>0</v>
      </c>
      <c r="M31" s="299">
        <f t="shared" si="1"/>
        <v>0</v>
      </c>
      <c r="N31" s="305">
        <f>SUM($L$6:L31)</f>
        <v>0</v>
      </c>
    </row>
    <row r="32" spans="1:28" ht="21" hidden="1" customHeight="1" x14ac:dyDescent="0.15">
      <c r="A32" s="300">
        <v>13</v>
      </c>
      <c r="B32" s="301"/>
      <c r="C32" s="302"/>
      <c r="D32" s="302"/>
      <c r="E32" s="302"/>
      <c r="F32" s="302"/>
      <c r="G32" s="303"/>
      <c r="H32" s="303"/>
      <c r="I32" s="303"/>
      <c r="J32" s="303"/>
      <c r="K32" s="303"/>
      <c r="L32" s="298">
        <f t="shared" si="0"/>
        <v>0</v>
      </c>
      <c r="M32" s="299">
        <f t="shared" si="1"/>
        <v>0</v>
      </c>
      <c r="N32" s="305">
        <f>SUM($L$6:L32)</f>
        <v>0</v>
      </c>
    </row>
    <row r="33" spans="1:14" ht="21" hidden="1" customHeight="1" x14ac:dyDescent="0.15">
      <c r="A33" s="300">
        <v>14</v>
      </c>
      <c r="B33" s="301"/>
      <c r="C33" s="302"/>
      <c r="D33" s="302"/>
      <c r="E33" s="302"/>
      <c r="F33" s="302"/>
      <c r="G33" s="303"/>
      <c r="H33" s="303"/>
      <c r="I33" s="303"/>
      <c r="J33" s="303"/>
      <c r="K33" s="303"/>
      <c r="L33" s="298">
        <f t="shared" si="0"/>
        <v>0</v>
      </c>
      <c r="M33" s="299">
        <f t="shared" si="1"/>
        <v>0</v>
      </c>
      <c r="N33" s="305">
        <f>SUM($L$6:L33)</f>
        <v>0</v>
      </c>
    </row>
    <row r="34" spans="1:14" ht="21" hidden="1" customHeight="1" x14ac:dyDescent="0.15">
      <c r="A34" s="300">
        <v>15</v>
      </c>
      <c r="B34" s="301"/>
      <c r="C34" s="302"/>
      <c r="D34" s="302"/>
      <c r="E34" s="302"/>
      <c r="F34" s="302"/>
      <c r="G34" s="303"/>
      <c r="H34" s="303"/>
      <c r="I34" s="303"/>
      <c r="J34" s="303"/>
      <c r="K34" s="303"/>
      <c r="L34" s="298">
        <f t="shared" si="0"/>
        <v>0</v>
      </c>
      <c r="M34" s="299">
        <f t="shared" si="1"/>
        <v>0</v>
      </c>
      <c r="N34" s="305">
        <f>SUM($L$6:L34)</f>
        <v>0</v>
      </c>
    </row>
    <row r="35" spans="1:14" ht="21" hidden="1" customHeight="1" x14ac:dyDescent="0.15">
      <c r="A35" s="300">
        <v>16</v>
      </c>
      <c r="B35" s="301"/>
      <c r="C35" s="302"/>
      <c r="D35" s="302"/>
      <c r="E35" s="302"/>
      <c r="F35" s="302"/>
      <c r="G35" s="306"/>
      <c r="H35" s="303"/>
      <c r="I35" s="303"/>
      <c r="J35" s="303"/>
      <c r="K35" s="303"/>
      <c r="L35" s="298">
        <f t="shared" si="0"/>
        <v>0</v>
      </c>
      <c r="M35" s="299">
        <f t="shared" si="1"/>
        <v>0</v>
      </c>
      <c r="N35" s="305">
        <f>SUM($L$6:L35)</f>
        <v>0</v>
      </c>
    </row>
    <row r="36" spans="1:14" ht="21" hidden="1" customHeight="1" x14ac:dyDescent="0.15">
      <c r="A36" s="300">
        <v>17</v>
      </c>
      <c r="B36" s="301"/>
      <c r="C36" s="302"/>
      <c r="D36" s="302"/>
      <c r="E36" s="302"/>
      <c r="F36" s="302"/>
      <c r="G36" s="306"/>
      <c r="H36" s="303"/>
      <c r="I36" s="303"/>
      <c r="J36" s="303"/>
      <c r="K36" s="303"/>
      <c r="L36" s="298">
        <f t="shared" si="0"/>
        <v>0</v>
      </c>
      <c r="M36" s="299">
        <f t="shared" si="1"/>
        <v>0</v>
      </c>
      <c r="N36" s="305">
        <f>SUM($L$6:L36)</f>
        <v>0</v>
      </c>
    </row>
    <row r="37" spans="1:14" ht="21" hidden="1" customHeight="1" x14ac:dyDescent="0.15">
      <c r="A37" s="300">
        <v>18</v>
      </c>
      <c r="B37" s="301"/>
      <c r="C37" s="302"/>
      <c r="D37" s="302"/>
      <c r="E37" s="302"/>
      <c r="F37" s="302"/>
      <c r="G37" s="306"/>
      <c r="H37" s="303"/>
      <c r="I37" s="303"/>
      <c r="J37" s="303"/>
      <c r="K37" s="303"/>
      <c r="L37" s="298">
        <f t="shared" si="0"/>
        <v>0</v>
      </c>
      <c r="M37" s="299">
        <f t="shared" si="1"/>
        <v>0</v>
      </c>
      <c r="N37" s="305">
        <f>SUM($L$6:L37)</f>
        <v>0</v>
      </c>
    </row>
    <row r="38" spans="1:14" ht="21" hidden="1" customHeight="1" x14ac:dyDescent="0.15">
      <c r="A38" s="300">
        <v>19</v>
      </c>
      <c r="B38" s="301"/>
      <c r="C38" s="302"/>
      <c r="D38" s="302"/>
      <c r="E38" s="302"/>
      <c r="F38" s="302"/>
      <c r="G38" s="306"/>
      <c r="H38" s="303"/>
      <c r="I38" s="303"/>
      <c r="J38" s="303"/>
      <c r="K38" s="303"/>
      <c r="L38" s="298">
        <f t="shared" si="0"/>
        <v>0</v>
      </c>
      <c r="M38" s="299">
        <f t="shared" si="1"/>
        <v>0</v>
      </c>
      <c r="N38" s="305">
        <f>SUM($L$6:L38)</f>
        <v>0</v>
      </c>
    </row>
    <row r="39" spans="1:14" ht="21" hidden="1" customHeight="1" x14ac:dyDescent="0.15">
      <c r="A39" s="300">
        <v>20</v>
      </c>
      <c r="B39" s="301"/>
      <c r="C39" s="302"/>
      <c r="D39" s="302"/>
      <c r="E39" s="302"/>
      <c r="F39" s="302"/>
      <c r="G39" s="306"/>
      <c r="H39" s="303"/>
      <c r="I39" s="303"/>
      <c r="J39" s="303"/>
      <c r="K39" s="303"/>
      <c r="L39" s="298">
        <f t="shared" si="0"/>
        <v>0</v>
      </c>
      <c r="M39" s="299">
        <f t="shared" si="1"/>
        <v>0</v>
      </c>
      <c r="N39" s="305">
        <f>SUM($L$6:L39)</f>
        <v>0</v>
      </c>
    </row>
    <row r="40" spans="1:14" ht="21" hidden="1" customHeight="1" x14ac:dyDescent="0.15">
      <c r="A40" s="300">
        <v>21</v>
      </c>
      <c r="B40" s="301"/>
      <c r="C40" s="302"/>
      <c r="D40" s="302"/>
      <c r="E40" s="302"/>
      <c r="F40" s="302"/>
      <c r="G40" s="306"/>
      <c r="H40" s="303"/>
      <c r="I40" s="303"/>
      <c r="J40" s="303"/>
      <c r="K40" s="303"/>
      <c r="L40" s="298">
        <f t="shared" ref="L40:L71" si="5">SUM(G40:K40)</f>
        <v>0</v>
      </c>
      <c r="M40" s="299">
        <f t="shared" si="1"/>
        <v>0</v>
      </c>
      <c r="N40" s="305">
        <f>SUM($L$6:L40)</f>
        <v>0</v>
      </c>
    </row>
    <row r="41" spans="1:14" ht="21" hidden="1" customHeight="1" x14ac:dyDescent="0.15">
      <c r="A41" s="300">
        <v>22</v>
      </c>
      <c r="B41" s="301"/>
      <c r="C41" s="302"/>
      <c r="D41" s="302"/>
      <c r="E41" s="302"/>
      <c r="F41" s="302"/>
      <c r="G41" s="306"/>
      <c r="H41" s="303"/>
      <c r="I41" s="303"/>
      <c r="J41" s="303"/>
      <c r="K41" s="303"/>
      <c r="L41" s="298">
        <f t="shared" si="5"/>
        <v>0</v>
      </c>
      <c r="M41" s="299">
        <f t="shared" si="1"/>
        <v>0</v>
      </c>
      <c r="N41" s="305">
        <f>SUM($L$6:L41)</f>
        <v>0</v>
      </c>
    </row>
    <row r="42" spans="1:14" ht="21" hidden="1" customHeight="1" x14ac:dyDescent="0.15">
      <c r="A42" s="300">
        <v>23</v>
      </c>
      <c r="B42" s="301"/>
      <c r="C42" s="302"/>
      <c r="D42" s="302"/>
      <c r="E42" s="302"/>
      <c r="F42" s="302"/>
      <c r="G42" s="306"/>
      <c r="H42" s="303"/>
      <c r="I42" s="303"/>
      <c r="J42" s="303"/>
      <c r="K42" s="303"/>
      <c r="L42" s="298">
        <f t="shared" si="5"/>
        <v>0</v>
      </c>
      <c r="M42" s="299">
        <f t="shared" si="1"/>
        <v>0</v>
      </c>
      <c r="N42" s="305">
        <f>SUM($L$6:L42)</f>
        <v>0</v>
      </c>
    </row>
    <row r="43" spans="1:14" ht="21" hidden="1" customHeight="1" x14ac:dyDescent="0.15">
      <c r="A43" s="300">
        <v>24</v>
      </c>
      <c r="B43" s="301"/>
      <c r="C43" s="302"/>
      <c r="D43" s="302"/>
      <c r="E43" s="302"/>
      <c r="F43" s="302"/>
      <c r="G43" s="306"/>
      <c r="H43" s="303"/>
      <c r="I43" s="303"/>
      <c r="J43" s="303"/>
      <c r="K43" s="303"/>
      <c r="L43" s="298">
        <f t="shared" si="5"/>
        <v>0</v>
      </c>
      <c r="M43" s="299">
        <f t="shared" si="1"/>
        <v>0</v>
      </c>
      <c r="N43" s="305">
        <f>SUM($L$6:L43)</f>
        <v>0</v>
      </c>
    </row>
    <row r="44" spans="1:14" ht="21" hidden="1" customHeight="1" x14ac:dyDescent="0.15">
      <c r="A44" s="300">
        <v>25</v>
      </c>
      <c r="B44" s="301"/>
      <c r="C44" s="302"/>
      <c r="D44" s="302"/>
      <c r="E44" s="302"/>
      <c r="F44" s="302"/>
      <c r="G44" s="306"/>
      <c r="H44" s="303"/>
      <c r="I44" s="303"/>
      <c r="J44" s="303"/>
      <c r="K44" s="303"/>
      <c r="L44" s="298">
        <f t="shared" si="5"/>
        <v>0</v>
      </c>
      <c r="M44" s="299">
        <f t="shared" si="1"/>
        <v>0</v>
      </c>
      <c r="N44" s="305">
        <f>SUM($L$6:L44)</f>
        <v>0</v>
      </c>
    </row>
    <row r="45" spans="1:14" ht="21" hidden="1" customHeight="1" x14ac:dyDescent="0.15">
      <c r="A45" s="300">
        <v>26</v>
      </c>
      <c r="B45" s="301"/>
      <c r="C45" s="302"/>
      <c r="D45" s="302"/>
      <c r="E45" s="302"/>
      <c r="F45" s="302"/>
      <c r="G45" s="306"/>
      <c r="H45" s="303"/>
      <c r="I45" s="303"/>
      <c r="J45" s="303"/>
      <c r="K45" s="303"/>
      <c r="L45" s="298">
        <f t="shared" si="5"/>
        <v>0</v>
      </c>
      <c r="M45" s="299">
        <f t="shared" si="1"/>
        <v>0</v>
      </c>
      <c r="N45" s="305">
        <f>SUM($L$6:L45)</f>
        <v>0</v>
      </c>
    </row>
    <row r="46" spans="1:14" ht="21" hidden="1" customHeight="1" x14ac:dyDescent="0.15">
      <c r="A46" s="300">
        <v>27</v>
      </c>
      <c r="B46" s="301"/>
      <c r="C46" s="302"/>
      <c r="D46" s="302"/>
      <c r="E46" s="302"/>
      <c r="F46" s="302"/>
      <c r="G46" s="306"/>
      <c r="H46" s="303"/>
      <c r="I46" s="303"/>
      <c r="J46" s="303"/>
      <c r="K46" s="303"/>
      <c r="L46" s="298">
        <f t="shared" si="5"/>
        <v>0</v>
      </c>
      <c r="M46" s="299">
        <f t="shared" si="1"/>
        <v>0</v>
      </c>
      <c r="N46" s="305">
        <f>SUM($L$6:L46)</f>
        <v>0</v>
      </c>
    </row>
    <row r="47" spans="1:14" ht="21" hidden="1" customHeight="1" x14ac:dyDescent="0.15">
      <c r="A47" s="300">
        <v>28</v>
      </c>
      <c r="B47" s="301"/>
      <c r="C47" s="302"/>
      <c r="D47" s="302"/>
      <c r="E47" s="302"/>
      <c r="F47" s="302"/>
      <c r="G47" s="306"/>
      <c r="H47" s="303"/>
      <c r="I47" s="303"/>
      <c r="J47" s="303"/>
      <c r="K47" s="303"/>
      <c r="L47" s="298">
        <f t="shared" si="5"/>
        <v>0</v>
      </c>
      <c r="M47" s="299">
        <f t="shared" si="1"/>
        <v>0</v>
      </c>
      <c r="N47" s="305">
        <f>SUM($L$6:L47)</f>
        <v>0</v>
      </c>
    </row>
    <row r="48" spans="1:14" ht="21" hidden="1" customHeight="1" x14ac:dyDescent="0.15">
      <c r="A48" s="300">
        <v>29</v>
      </c>
      <c r="B48" s="301"/>
      <c r="C48" s="302"/>
      <c r="D48" s="302"/>
      <c r="E48" s="302"/>
      <c r="F48" s="302"/>
      <c r="G48" s="306"/>
      <c r="H48" s="303"/>
      <c r="I48" s="303"/>
      <c r="J48" s="303"/>
      <c r="K48" s="303"/>
      <c r="L48" s="298">
        <f t="shared" si="5"/>
        <v>0</v>
      </c>
      <c r="M48" s="299">
        <f t="shared" si="1"/>
        <v>0</v>
      </c>
      <c r="N48" s="305">
        <f>SUM($L$6:L48)</f>
        <v>0</v>
      </c>
    </row>
    <row r="49" spans="1:14" ht="21" hidden="1" customHeight="1" x14ac:dyDescent="0.15">
      <c r="A49" s="300">
        <v>30</v>
      </c>
      <c r="B49" s="301"/>
      <c r="C49" s="302"/>
      <c r="D49" s="302"/>
      <c r="E49" s="302"/>
      <c r="F49" s="302"/>
      <c r="G49" s="306"/>
      <c r="H49" s="303"/>
      <c r="I49" s="303"/>
      <c r="J49" s="303"/>
      <c r="K49" s="303"/>
      <c r="L49" s="298">
        <f t="shared" si="5"/>
        <v>0</v>
      </c>
      <c r="M49" s="299">
        <f t="shared" si="1"/>
        <v>0</v>
      </c>
      <c r="N49" s="305">
        <f>SUM($L$6:L49)</f>
        <v>0</v>
      </c>
    </row>
    <row r="50" spans="1:14" ht="21" hidden="1" customHeight="1" x14ac:dyDescent="0.15">
      <c r="A50" s="300">
        <v>31</v>
      </c>
      <c r="B50" s="301"/>
      <c r="C50" s="302"/>
      <c r="D50" s="302"/>
      <c r="E50" s="302"/>
      <c r="F50" s="302"/>
      <c r="G50" s="306"/>
      <c r="H50" s="303"/>
      <c r="I50" s="303"/>
      <c r="J50" s="303"/>
      <c r="K50" s="303"/>
      <c r="L50" s="298">
        <f t="shared" si="5"/>
        <v>0</v>
      </c>
      <c r="M50" s="299">
        <f t="shared" si="1"/>
        <v>0</v>
      </c>
      <c r="N50" s="305">
        <f>SUM($L$6:L50)</f>
        <v>0</v>
      </c>
    </row>
    <row r="51" spans="1:14" ht="21" hidden="1" customHeight="1" x14ac:dyDescent="0.15">
      <c r="A51" s="300">
        <v>32</v>
      </c>
      <c r="B51" s="301"/>
      <c r="C51" s="302"/>
      <c r="D51" s="302"/>
      <c r="E51" s="302"/>
      <c r="F51" s="302"/>
      <c r="G51" s="306"/>
      <c r="H51" s="303"/>
      <c r="I51" s="303"/>
      <c r="J51" s="303"/>
      <c r="K51" s="303"/>
      <c r="L51" s="298">
        <f t="shared" si="5"/>
        <v>0</v>
      </c>
      <c r="M51" s="299">
        <f t="shared" si="1"/>
        <v>0</v>
      </c>
      <c r="N51" s="305">
        <f>SUM($L$6:L51)</f>
        <v>0</v>
      </c>
    </row>
    <row r="52" spans="1:14" ht="21" hidden="1" customHeight="1" x14ac:dyDescent="0.15">
      <c r="A52" s="300">
        <v>33</v>
      </c>
      <c r="B52" s="301"/>
      <c r="C52" s="302"/>
      <c r="D52" s="302"/>
      <c r="E52" s="302"/>
      <c r="F52" s="302"/>
      <c r="G52" s="306"/>
      <c r="H52" s="303"/>
      <c r="I52" s="303"/>
      <c r="J52" s="303"/>
      <c r="K52" s="303"/>
      <c r="L52" s="298">
        <f t="shared" si="5"/>
        <v>0</v>
      </c>
      <c r="M52" s="299">
        <f t="shared" si="1"/>
        <v>0</v>
      </c>
      <c r="N52" s="305">
        <f>SUM($L$6:L52)</f>
        <v>0</v>
      </c>
    </row>
    <row r="53" spans="1:14" ht="21" hidden="1" customHeight="1" x14ac:dyDescent="0.15">
      <c r="A53" s="300">
        <v>34</v>
      </c>
      <c r="B53" s="301"/>
      <c r="C53" s="302"/>
      <c r="D53" s="302"/>
      <c r="E53" s="302"/>
      <c r="F53" s="302"/>
      <c r="G53" s="306"/>
      <c r="H53" s="303"/>
      <c r="I53" s="303"/>
      <c r="J53" s="303"/>
      <c r="K53" s="303"/>
      <c r="L53" s="298">
        <f t="shared" si="5"/>
        <v>0</v>
      </c>
      <c r="M53" s="299">
        <f t="shared" si="1"/>
        <v>0</v>
      </c>
      <c r="N53" s="305">
        <f>SUM($L$6:L53)</f>
        <v>0</v>
      </c>
    </row>
    <row r="54" spans="1:14" ht="21" hidden="1" customHeight="1" x14ac:dyDescent="0.15">
      <c r="A54" s="300">
        <v>35</v>
      </c>
      <c r="B54" s="301"/>
      <c r="C54" s="302"/>
      <c r="D54" s="302"/>
      <c r="E54" s="302"/>
      <c r="F54" s="302"/>
      <c r="G54" s="306"/>
      <c r="H54" s="303"/>
      <c r="I54" s="303"/>
      <c r="J54" s="303"/>
      <c r="K54" s="303"/>
      <c r="L54" s="298">
        <f t="shared" si="5"/>
        <v>0</v>
      </c>
      <c r="M54" s="299">
        <f t="shared" si="1"/>
        <v>0</v>
      </c>
      <c r="N54" s="305">
        <f>SUM($L$6:L54)</f>
        <v>0</v>
      </c>
    </row>
    <row r="55" spans="1:14" ht="21" hidden="1" customHeight="1" x14ac:dyDescent="0.15">
      <c r="A55" s="300">
        <v>36</v>
      </c>
      <c r="B55" s="301"/>
      <c r="C55" s="302"/>
      <c r="D55" s="302"/>
      <c r="E55" s="302"/>
      <c r="F55" s="302"/>
      <c r="G55" s="306"/>
      <c r="H55" s="303"/>
      <c r="I55" s="303"/>
      <c r="J55" s="303"/>
      <c r="K55" s="303"/>
      <c r="L55" s="298">
        <f t="shared" si="5"/>
        <v>0</v>
      </c>
      <c r="M55" s="299">
        <f t="shared" si="1"/>
        <v>0</v>
      </c>
      <c r="N55" s="305">
        <f>SUM($L$6:L55)</f>
        <v>0</v>
      </c>
    </row>
    <row r="56" spans="1:14" ht="21" hidden="1" customHeight="1" x14ac:dyDescent="0.15">
      <c r="A56" s="300">
        <v>37</v>
      </c>
      <c r="B56" s="301"/>
      <c r="C56" s="302"/>
      <c r="D56" s="302"/>
      <c r="E56" s="302"/>
      <c r="F56" s="302"/>
      <c r="G56" s="306"/>
      <c r="H56" s="303"/>
      <c r="I56" s="303"/>
      <c r="J56" s="303"/>
      <c r="K56" s="303"/>
      <c r="L56" s="298">
        <f t="shared" si="5"/>
        <v>0</v>
      </c>
      <c r="M56" s="299">
        <f t="shared" si="1"/>
        <v>0</v>
      </c>
      <c r="N56" s="305">
        <f>SUM($L$6:L56)</f>
        <v>0</v>
      </c>
    </row>
    <row r="57" spans="1:14" ht="21" hidden="1" customHeight="1" x14ac:dyDescent="0.15">
      <c r="A57" s="300">
        <v>38</v>
      </c>
      <c r="B57" s="301"/>
      <c r="C57" s="302"/>
      <c r="D57" s="302"/>
      <c r="E57" s="302"/>
      <c r="F57" s="302"/>
      <c r="G57" s="306"/>
      <c r="H57" s="303"/>
      <c r="I57" s="303"/>
      <c r="J57" s="303"/>
      <c r="K57" s="303"/>
      <c r="L57" s="298">
        <f t="shared" si="5"/>
        <v>0</v>
      </c>
      <c r="M57" s="299">
        <f t="shared" si="1"/>
        <v>0</v>
      </c>
      <c r="N57" s="305">
        <f>SUM($L$6:L57)</f>
        <v>0</v>
      </c>
    </row>
    <row r="58" spans="1:14" ht="21" hidden="1" customHeight="1" x14ac:dyDescent="0.15">
      <c r="A58" s="300">
        <v>39</v>
      </c>
      <c r="B58" s="301"/>
      <c r="C58" s="302"/>
      <c r="D58" s="302"/>
      <c r="E58" s="302"/>
      <c r="F58" s="302"/>
      <c r="G58" s="306"/>
      <c r="H58" s="303"/>
      <c r="I58" s="303"/>
      <c r="J58" s="303"/>
      <c r="K58" s="303"/>
      <c r="L58" s="298">
        <f t="shared" si="5"/>
        <v>0</v>
      </c>
      <c r="M58" s="299">
        <f t="shared" si="1"/>
        <v>0</v>
      </c>
      <c r="N58" s="305">
        <f>SUM($L$6:L58)</f>
        <v>0</v>
      </c>
    </row>
    <row r="59" spans="1:14" ht="21" hidden="1" customHeight="1" x14ac:dyDescent="0.15">
      <c r="A59" s="300">
        <v>40</v>
      </c>
      <c r="B59" s="301"/>
      <c r="C59" s="302"/>
      <c r="D59" s="302"/>
      <c r="E59" s="302"/>
      <c r="F59" s="302"/>
      <c r="G59" s="306"/>
      <c r="H59" s="303"/>
      <c r="I59" s="303"/>
      <c r="J59" s="303"/>
      <c r="K59" s="303"/>
      <c r="L59" s="298">
        <f t="shared" si="5"/>
        <v>0</v>
      </c>
      <c r="M59" s="299">
        <f t="shared" si="1"/>
        <v>0</v>
      </c>
      <c r="N59" s="305">
        <f>SUM($L$6:L59)</f>
        <v>0</v>
      </c>
    </row>
    <row r="60" spans="1:14" ht="21" hidden="1" customHeight="1" x14ac:dyDescent="0.15">
      <c r="A60" s="300">
        <v>41</v>
      </c>
      <c r="B60" s="301"/>
      <c r="C60" s="302"/>
      <c r="D60" s="302"/>
      <c r="E60" s="302"/>
      <c r="F60" s="302"/>
      <c r="G60" s="306"/>
      <c r="H60" s="303"/>
      <c r="I60" s="303"/>
      <c r="J60" s="303"/>
      <c r="K60" s="303"/>
      <c r="L60" s="298">
        <f t="shared" si="5"/>
        <v>0</v>
      </c>
      <c r="M60" s="299">
        <f t="shared" si="1"/>
        <v>0</v>
      </c>
      <c r="N60" s="305">
        <f>SUM($L$6:L60)</f>
        <v>0</v>
      </c>
    </row>
    <row r="61" spans="1:14" ht="21" hidden="1" customHeight="1" x14ac:dyDescent="0.15">
      <c r="A61" s="300">
        <v>42</v>
      </c>
      <c r="B61" s="301"/>
      <c r="C61" s="302"/>
      <c r="D61" s="302"/>
      <c r="E61" s="302"/>
      <c r="F61" s="302"/>
      <c r="G61" s="306"/>
      <c r="H61" s="303"/>
      <c r="I61" s="303"/>
      <c r="J61" s="303"/>
      <c r="K61" s="303"/>
      <c r="L61" s="298">
        <f t="shared" si="5"/>
        <v>0</v>
      </c>
      <c r="M61" s="299">
        <f t="shared" si="1"/>
        <v>0</v>
      </c>
      <c r="N61" s="305">
        <f>SUM($L$6:L61)</f>
        <v>0</v>
      </c>
    </row>
    <row r="62" spans="1:14" ht="21" hidden="1" customHeight="1" x14ac:dyDescent="0.15">
      <c r="A62" s="300">
        <v>43</v>
      </c>
      <c r="B62" s="301"/>
      <c r="C62" s="302"/>
      <c r="D62" s="302"/>
      <c r="E62" s="302"/>
      <c r="F62" s="302"/>
      <c r="G62" s="306"/>
      <c r="H62" s="303"/>
      <c r="I62" s="303"/>
      <c r="J62" s="303"/>
      <c r="K62" s="303"/>
      <c r="L62" s="298">
        <f t="shared" si="5"/>
        <v>0</v>
      </c>
      <c r="M62" s="299">
        <f t="shared" si="1"/>
        <v>0</v>
      </c>
      <c r="N62" s="305">
        <f>SUM($L$6:L62)</f>
        <v>0</v>
      </c>
    </row>
    <row r="63" spans="1:14" ht="21" hidden="1" customHeight="1" x14ac:dyDescent="0.15">
      <c r="A63" s="300">
        <v>44</v>
      </c>
      <c r="B63" s="301"/>
      <c r="C63" s="302"/>
      <c r="D63" s="302"/>
      <c r="E63" s="302"/>
      <c r="F63" s="302"/>
      <c r="G63" s="306"/>
      <c r="H63" s="303"/>
      <c r="I63" s="303"/>
      <c r="J63" s="303"/>
      <c r="K63" s="303"/>
      <c r="L63" s="298">
        <f t="shared" si="5"/>
        <v>0</v>
      </c>
      <c r="M63" s="299">
        <f t="shared" si="1"/>
        <v>0</v>
      </c>
      <c r="N63" s="305">
        <f>SUM($L$6:L63)</f>
        <v>0</v>
      </c>
    </row>
    <row r="64" spans="1:14" ht="21" hidden="1" customHeight="1" x14ac:dyDescent="0.15">
      <c r="A64" s="300">
        <v>45</v>
      </c>
      <c r="B64" s="301"/>
      <c r="C64" s="302"/>
      <c r="D64" s="302"/>
      <c r="E64" s="302"/>
      <c r="F64" s="302"/>
      <c r="G64" s="306"/>
      <c r="H64" s="303"/>
      <c r="I64" s="303"/>
      <c r="J64" s="303"/>
      <c r="K64" s="303"/>
      <c r="L64" s="298">
        <f t="shared" si="5"/>
        <v>0</v>
      </c>
      <c r="M64" s="299">
        <f t="shared" si="1"/>
        <v>0</v>
      </c>
      <c r="N64" s="305">
        <f>SUM($L$6:L64)</f>
        <v>0</v>
      </c>
    </row>
    <row r="65" spans="1:14" ht="21" hidden="1" customHeight="1" x14ac:dyDescent="0.15">
      <c r="A65" s="300">
        <v>46</v>
      </c>
      <c r="B65" s="301"/>
      <c r="C65" s="302"/>
      <c r="D65" s="302"/>
      <c r="E65" s="302"/>
      <c r="F65" s="302"/>
      <c r="G65" s="306"/>
      <c r="H65" s="303"/>
      <c r="I65" s="303"/>
      <c r="J65" s="303"/>
      <c r="K65" s="303"/>
      <c r="L65" s="298">
        <f t="shared" si="5"/>
        <v>0</v>
      </c>
      <c r="M65" s="299">
        <f t="shared" si="1"/>
        <v>0</v>
      </c>
      <c r="N65" s="305">
        <f>SUM($L$6:L65)</f>
        <v>0</v>
      </c>
    </row>
    <row r="66" spans="1:14" ht="21" hidden="1" customHeight="1" x14ac:dyDescent="0.15">
      <c r="A66" s="300">
        <v>47</v>
      </c>
      <c r="B66" s="301"/>
      <c r="C66" s="302"/>
      <c r="D66" s="302"/>
      <c r="E66" s="302"/>
      <c r="F66" s="302"/>
      <c r="G66" s="306"/>
      <c r="H66" s="303"/>
      <c r="I66" s="303"/>
      <c r="J66" s="303"/>
      <c r="K66" s="303"/>
      <c r="L66" s="298">
        <f t="shared" si="5"/>
        <v>0</v>
      </c>
      <c r="M66" s="299">
        <f t="shared" si="1"/>
        <v>0</v>
      </c>
      <c r="N66" s="305">
        <f>SUM($L$6:L66)</f>
        <v>0</v>
      </c>
    </row>
    <row r="67" spans="1:14" ht="21" hidden="1" customHeight="1" x14ac:dyDescent="0.15">
      <c r="A67" s="300">
        <v>48</v>
      </c>
      <c r="B67" s="301"/>
      <c r="C67" s="302"/>
      <c r="D67" s="302"/>
      <c r="E67" s="302"/>
      <c r="F67" s="302"/>
      <c r="G67" s="306"/>
      <c r="H67" s="303"/>
      <c r="I67" s="303"/>
      <c r="J67" s="303"/>
      <c r="K67" s="303"/>
      <c r="L67" s="298">
        <f t="shared" si="5"/>
        <v>0</v>
      </c>
      <c r="M67" s="299">
        <f t="shared" si="1"/>
        <v>0</v>
      </c>
      <c r="N67" s="305">
        <f>SUM($L$6:L67)</f>
        <v>0</v>
      </c>
    </row>
    <row r="68" spans="1:14" ht="21" hidden="1" customHeight="1" x14ac:dyDescent="0.15">
      <c r="A68" s="300">
        <v>49</v>
      </c>
      <c r="B68" s="301"/>
      <c r="C68" s="302"/>
      <c r="D68" s="302"/>
      <c r="E68" s="302"/>
      <c r="F68" s="302"/>
      <c r="G68" s="306"/>
      <c r="H68" s="303"/>
      <c r="I68" s="303"/>
      <c r="J68" s="303"/>
      <c r="K68" s="303"/>
      <c r="L68" s="298">
        <f t="shared" si="5"/>
        <v>0</v>
      </c>
      <c r="M68" s="299">
        <f t="shared" si="1"/>
        <v>0</v>
      </c>
      <c r="N68" s="305">
        <f>SUM($L$6:L68)</f>
        <v>0</v>
      </c>
    </row>
    <row r="69" spans="1:14" ht="21" hidden="1" customHeight="1" x14ac:dyDescent="0.15">
      <c r="A69" s="300">
        <v>50</v>
      </c>
      <c r="B69" s="301"/>
      <c r="C69" s="302"/>
      <c r="D69" s="302"/>
      <c r="E69" s="302"/>
      <c r="F69" s="302"/>
      <c r="G69" s="306"/>
      <c r="H69" s="303"/>
      <c r="I69" s="303"/>
      <c r="J69" s="303"/>
      <c r="K69" s="303"/>
      <c r="L69" s="298">
        <f t="shared" si="5"/>
        <v>0</v>
      </c>
      <c r="M69" s="299">
        <f t="shared" si="1"/>
        <v>0</v>
      </c>
      <c r="N69" s="305">
        <f>SUM($L$6:L69)</f>
        <v>0</v>
      </c>
    </row>
    <row r="70" spans="1:14" ht="21" hidden="1" customHeight="1" x14ac:dyDescent="0.15">
      <c r="A70" s="307">
        <v>51</v>
      </c>
      <c r="B70" s="308"/>
      <c r="C70" s="309"/>
      <c r="D70" s="309"/>
      <c r="E70" s="309"/>
      <c r="F70" s="309"/>
      <c r="G70" s="310"/>
      <c r="H70" s="311"/>
      <c r="I70" s="311"/>
      <c r="J70" s="311"/>
      <c r="K70" s="311"/>
      <c r="L70" s="298">
        <f t="shared" si="5"/>
        <v>0</v>
      </c>
      <c r="M70" s="299">
        <f t="shared" ref="M70:M119" si="6">10000*F70</f>
        <v>0</v>
      </c>
      <c r="N70" s="305">
        <f>SUM($L$6:L70)</f>
        <v>0</v>
      </c>
    </row>
    <row r="71" spans="1:14" ht="21" hidden="1" customHeight="1" x14ac:dyDescent="0.15">
      <c r="A71" s="300">
        <v>52</v>
      </c>
      <c r="B71" s="301"/>
      <c r="C71" s="302"/>
      <c r="D71" s="302"/>
      <c r="E71" s="302"/>
      <c r="F71" s="302"/>
      <c r="G71" s="306"/>
      <c r="H71" s="303"/>
      <c r="I71" s="303"/>
      <c r="J71" s="303"/>
      <c r="K71" s="303"/>
      <c r="L71" s="298">
        <f t="shared" si="5"/>
        <v>0</v>
      </c>
      <c r="M71" s="299">
        <f t="shared" si="6"/>
        <v>0</v>
      </c>
      <c r="N71" s="305">
        <f>SUM($L$6:L71)</f>
        <v>0</v>
      </c>
    </row>
    <row r="72" spans="1:14" ht="21" hidden="1" customHeight="1" x14ac:dyDescent="0.15">
      <c r="A72" s="300">
        <v>53</v>
      </c>
      <c r="B72" s="301"/>
      <c r="C72" s="302"/>
      <c r="D72" s="302"/>
      <c r="E72" s="302"/>
      <c r="F72" s="302"/>
      <c r="G72" s="306"/>
      <c r="H72" s="303"/>
      <c r="I72" s="303"/>
      <c r="J72" s="303"/>
      <c r="K72" s="303"/>
      <c r="L72" s="298">
        <f t="shared" ref="L72:L83" si="7">SUM(G72:K72)</f>
        <v>0</v>
      </c>
      <c r="M72" s="299">
        <f t="shared" si="6"/>
        <v>0</v>
      </c>
      <c r="N72" s="305">
        <f>SUM($L$6:L72)</f>
        <v>0</v>
      </c>
    </row>
    <row r="73" spans="1:14" ht="21" hidden="1" customHeight="1" x14ac:dyDescent="0.15">
      <c r="A73" s="300">
        <v>54</v>
      </c>
      <c r="B73" s="301"/>
      <c r="C73" s="302"/>
      <c r="D73" s="302"/>
      <c r="E73" s="302"/>
      <c r="F73" s="302"/>
      <c r="G73" s="306"/>
      <c r="H73" s="303"/>
      <c r="I73" s="303"/>
      <c r="J73" s="303"/>
      <c r="K73" s="303"/>
      <c r="L73" s="298">
        <f t="shared" si="7"/>
        <v>0</v>
      </c>
      <c r="M73" s="299">
        <f t="shared" si="6"/>
        <v>0</v>
      </c>
      <c r="N73" s="305">
        <f>SUM($L$6:L73)</f>
        <v>0</v>
      </c>
    </row>
    <row r="74" spans="1:14" ht="21" hidden="1" customHeight="1" x14ac:dyDescent="0.15">
      <c r="A74" s="300">
        <v>55</v>
      </c>
      <c r="B74" s="301"/>
      <c r="C74" s="302"/>
      <c r="D74" s="302"/>
      <c r="E74" s="302"/>
      <c r="F74" s="302"/>
      <c r="G74" s="306"/>
      <c r="H74" s="303"/>
      <c r="I74" s="303"/>
      <c r="J74" s="303"/>
      <c r="K74" s="303"/>
      <c r="L74" s="298">
        <f t="shared" si="7"/>
        <v>0</v>
      </c>
      <c r="M74" s="299">
        <f t="shared" si="6"/>
        <v>0</v>
      </c>
      <c r="N74" s="305">
        <f>SUM($L$6:L74)</f>
        <v>0</v>
      </c>
    </row>
    <row r="75" spans="1:14" ht="21" hidden="1" customHeight="1" x14ac:dyDescent="0.15">
      <c r="A75" s="300">
        <v>56</v>
      </c>
      <c r="B75" s="301"/>
      <c r="C75" s="302"/>
      <c r="D75" s="302"/>
      <c r="E75" s="302"/>
      <c r="F75" s="302"/>
      <c r="G75" s="306"/>
      <c r="H75" s="303"/>
      <c r="I75" s="303"/>
      <c r="J75" s="303"/>
      <c r="K75" s="303"/>
      <c r="L75" s="298">
        <f t="shared" si="7"/>
        <v>0</v>
      </c>
      <c r="M75" s="299">
        <f t="shared" si="6"/>
        <v>0</v>
      </c>
      <c r="N75" s="305">
        <f>SUM($L$6:L75)</f>
        <v>0</v>
      </c>
    </row>
    <row r="76" spans="1:14" ht="21" hidden="1" customHeight="1" x14ac:dyDescent="0.15">
      <c r="A76" s="300">
        <v>57</v>
      </c>
      <c r="B76" s="301"/>
      <c r="C76" s="302"/>
      <c r="D76" s="302"/>
      <c r="E76" s="302"/>
      <c r="F76" s="302"/>
      <c r="G76" s="306"/>
      <c r="H76" s="303"/>
      <c r="I76" s="303"/>
      <c r="J76" s="303"/>
      <c r="K76" s="303"/>
      <c r="L76" s="298">
        <f t="shared" si="7"/>
        <v>0</v>
      </c>
      <c r="M76" s="299">
        <f t="shared" si="6"/>
        <v>0</v>
      </c>
      <c r="N76" s="305">
        <f>SUM($L$6:L76)</f>
        <v>0</v>
      </c>
    </row>
    <row r="77" spans="1:14" ht="21" hidden="1" customHeight="1" x14ac:dyDescent="0.15">
      <c r="A77" s="300">
        <v>58</v>
      </c>
      <c r="B77" s="301"/>
      <c r="C77" s="302"/>
      <c r="D77" s="302"/>
      <c r="E77" s="302"/>
      <c r="F77" s="302"/>
      <c r="G77" s="306"/>
      <c r="H77" s="303"/>
      <c r="I77" s="303"/>
      <c r="J77" s="303"/>
      <c r="K77" s="303"/>
      <c r="L77" s="298">
        <f t="shared" si="7"/>
        <v>0</v>
      </c>
      <c r="M77" s="299">
        <f t="shared" si="6"/>
        <v>0</v>
      </c>
      <c r="N77" s="305">
        <f>SUM($L$6:L77)</f>
        <v>0</v>
      </c>
    </row>
    <row r="78" spans="1:14" ht="21" hidden="1" customHeight="1" x14ac:dyDescent="0.15">
      <c r="A78" s="300">
        <v>59</v>
      </c>
      <c r="B78" s="301"/>
      <c r="C78" s="302"/>
      <c r="D78" s="302"/>
      <c r="E78" s="302"/>
      <c r="F78" s="302"/>
      <c r="G78" s="306"/>
      <c r="H78" s="303"/>
      <c r="I78" s="303"/>
      <c r="J78" s="303"/>
      <c r="K78" s="303"/>
      <c r="L78" s="298">
        <f t="shared" si="7"/>
        <v>0</v>
      </c>
      <c r="M78" s="299">
        <f t="shared" si="6"/>
        <v>0</v>
      </c>
      <c r="N78" s="305">
        <f>SUM($L$6:L78)</f>
        <v>0</v>
      </c>
    </row>
    <row r="79" spans="1:14" ht="21" hidden="1" customHeight="1" x14ac:dyDescent="0.15">
      <c r="A79" s="300">
        <v>60</v>
      </c>
      <c r="B79" s="301"/>
      <c r="C79" s="302"/>
      <c r="D79" s="302"/>
      <c r="E79" s="302"/>
      <c r="F79" s="302"/>
      <c r="G79" s="306"/>
      <c r="H79" s="303"/>
      <c r="I79" s="303"/>
      <c r="J79" s="303"/>
      <c r="K79" s="303"/>
      <c r="L79" s="298">
        <f t="shared" si="7"/>
        <v>0</v>
      </c>
      <c r="M79" s="299">
        <f t="shared" si="6"/>
        <v>0</v>
      </c>
      <c r="N79" s="305">
        <f>SUM($L$6:L79)</f>
        <v>0</v>
      </c>
    </row>
    <row r="80" spans="1:14" ht="21" hidden="1" customHeight="1" x14ac:dyDescent="0.15">
      <c r="A80" s="300">
        <v>61</v>
      </c>
      <c r="B80" s="301"/>
      <c r="C80" s="302"/>
      <c r="D80" s="302"/>
      <c r="E80" s="302"/>
      <c r="F80" s="302"/>
      <c r="G80" s="306"/>
      <c r="H80" s="303"/>
      <c r="I80" s="303"/>
      <c r="J80" s="303"/>
      <c r="K80" s="303"/>
      <c r="L80" s="298">
        <f t="shared" si="7"/>
        <v>0</v>
      </c>
      <c r="M80" s="299">
        <f t="shared" si="6"/>
        <v>0</v>
      </c>
      <c r="N80" s="305">
        <f>SUM($L$6:L80)</f>
        <v>0</v>
      </c>
    </row>
    <row r="81" spans="1:14" ht="21" hidden="1" customHeight="1" x14ac:dyDescent="0.15">
      <c r="A81" s="300">
        <v>62</v>
      </c>
      <c r="B81" s="301"/>
      <c r="C81" s="302"/>
      <c r="D81" s="302"/>
      <c r="E81" s="302"/>
      <c r="F81" s="302"/>
      <c r="G81" s="306"/>
      <c r="H81" s="303"/>
      <c r="I81" s="303"/>
      <c r="J81" s="303"/>
      <c r="K81" s="303"/>
      <c r="L81" s="298">
        <f t="shared" si="7"/>
        <v>0</v>
      </c>
      <c r="M81" s="299">
        <f t="shared" si="6"/>
        <v>0</v>
      </c>
      <c r="N81" s="305">
        <f>SUM($L$6:L81)</f>
        <v>0</v>
      </c>
    </row>
    <row r="82" spans="1:14" ht="21" hidden="1" customHeight="1" x14ac:dyDescent="0.15">
      <c r="A82" s="300">
        <v>63</v>
      </c>
      <c r="B82" s="301"/>
      <c r="C82" s="302"/>
      <c r="D82" s="302"/>
      <c r="E82" s="302"/>
      <c r="F82" s="302"/>
      <c r="G82" s="306"/>
      <c r="H82" s="303"/>
      <c r="I82" s="303"/>
      <c r="J82" s="303"/>
      <c r="K82" s="303"/>
      <c r="L82" s="298">
        <f t="shared" si="7"/>
        <v>0</v>
      </c>
      <c r="M82" s="299">
        <f t="shared" si="6"/>
        <v>0</v>
      </c>
      <c r="N82" s="305">
        <f>SUM($L$6:L82)</f>
        <v>0</v>
      </c>
    </row>
    <row r="83" spans="1:14" ht="21" hidden="1" customHeight="1" x14ac:dyDescent="0.15">
      <c r="A83" s="300">
        <v>64</v>
      </c>
      <c r="B83" s="301"/>
      <c r="C83" s="302"/>
      <c r="D83" s="302"/>
      <c r="E83" s="302"/>
      <c r="F83" s="302"/>
      <c r="G83" s="306"/>
      <c r="H83" s="303"/>
      <c r="I83" s="303"/>
      <c r="J83" s="303"/>
      <c r="K83" s="303"/>
      <c r="L83" s="298">
        <f t="shared" si="7"/>
        <v>0</v>
      </c>
      <c r="M83" s="299">
        <f t="shared" si="6"/>
        <v>0</v>
      </c>
      <c r="N83" s="305">
        <f>SUM($L$6:L83)</f>
        <v>0</v>
      </c>
    </row>
    <row r="84" spans="1:14" ht="21" hidden="1" customHeight="1" x14ac:dyDescent="0.15">
      <c r="A84" s="300">
        <v>65</v>
      </c>
      <c r="B84" s="301"/>
      <c r="C84" s="302"/>
      <c r="D84" s="302"/>
      <c r="E84" s="302"/>
      <c r="F84" s="302"/>
      <c r="G84" s="306"/>
      <c r="H84" s="303"/>
      <c r="I84" s="303"/>
      <c r="J84" s="303"/>
      <c r="K84" s="303"/>
      <c r="L84" s="298">
        <f t="shared" ref="L84:L119" si="8">SUM(G84:K84)</f>
        <v>0</v>
      </c>
      <c r="M84" s="299">
        <f t="shared" si="6"/>
        <v>0</v>
      </c>
      <c r="N84" s="305">
        <f>SUM($L$6:L84)</f>
        <v>0</v>
      </c>
    </row>
    <row r="85" spans="1:14" ht="21" hidden="1" customHeight="1" x14ac:dyDescent="0.15">
      <c r="A85" s="300">
        <v>66</v>
      </c>
      <c r="B85" s="301"/>
      <c r="C85" s="302"/>
      <c r="D85" s="302"/>
      <c r="E85" s="302"/>
      <c r="F85" s="302"/>
      <c r="G85" s="306"/>
      <c r="H85" s="303"/>
      <c r="I85" s="303"/>
      <c r="J85" s="303"/>
      <c r="K85" s="303"/>
      <c r="L85" s="298">
        <f t="shared" si="8"/>
        <v>0</v>
      </c>
      <c r="M85" s="299">
        <f t="shared" si="6"/>
        <v>0</v>
      </c>
      <c r="N85" s="305">
        <f>SUM($L$6:L85)</f>
        <v>0</v>
      </c>
    </row>
    <row r="86" spans="1:14" ht="21" hidden="1" customHeight="1" x14ac:dyDescent="0.15">
      <c r="A86" s="300">
        <v>67</v>
      </c>
      <c r="B86" s="301"/>
      <c r="C86" s="302"/>
      <c r="D86" s="302"/>
      <c r="E86" s="302"/>
      <c r="F86" s="302"/>
      <c r="G86" s="306"/>
      <c r="H86" s="303"/>
      <c r="I86" s="303"/>
      <c r="J86" s="303"/>
      <c r="K86" s="303"/>
      <c r="L86" s="298">
        <f t="shared" si="8"/>
        <v>0</v>
      </c>
      <c r="M86" s="299">
        <f t="shared" si="6"/>
        <v>0</v>
      </c>
      <c r="N86" s="305">
        <f>SUM($L$6:L86)</f>
        <v>0</v>
      </c>
    </row>
    <row r="87" spans="1:14" ht="21" hidden="1" customHeight="1" x14ac:dyDescent="0.15">
      <c r="A87" s="300">
        <v>68</v>
      </c>
      <c r="B87" s="301"/>
      <c r="C87" s="302"/>
      <c r="D87" s="302"/>
      <c r="E87" s="302"/>
      <c r="F87" s="302"/>
      <c r="G87" s="306"/>
      <c r="H87" s="303"/>
      <c r="I87" s="303"/>
      <c r="J87" s="303"/>
      <c r="K87" s="303"/>
      <c r="L87" s="298">
        <f t="shared" si="8"/>
        <v>0</v>
      </c>
      <c r="M87" s="299">
        <f t="shared" si="6"/>
        <v>0</v>
      </c>
      <c r="N87" s="305">
        <f>SUM($L$6:L87)</f>
        <v>0</v>
      </c>
    </row>
    <row r="88" spans="1:14" ht="21" hidden="1" customHeight="1" x14ac:dyDescent="0.15">
      <c r="A88" s="300">
        <v>69</v>
      </c>
      <c r="B88" s="301"/>
      <c r="C88" s="302"/>
      <c r="D88" s="302"/>
      <c r="E88" s="302"/>
      <c r="F88" s="302"/>
      <c r="G88" s="306"/>
      <c r="H88" s="303"/>
      <c r="I88" s="303"/>
      <c r="J88" s="303"/>
      <c r="K88" s="303"/>
      <c r="L88" s="298">
        <f t="shared" si="8"/>
        <v>0</v>
      </c>
      <c r="M88" s="299">
        <f t="shared" si="6"/>
        <v>0</v>
      </c>
      <c r="N88" s="305">
        <f>SUM($L$6:L88)</f>
        <v>0</v>
      </c>
    </row>
    <row r="89" spans="1:14" ht="21" hidden="1" customHeight="1" x14ac:dyDescent="0.15">
      <c r="A89" s="300">
        <v>70</v>
      </c>
      <c r="B89" s="301"/>
      <c r="C89" s="302"/>
      <c r="D89" s="302"/>
      <c r="E89" s="302"/>
      <c r="F89" s="302"/>
      <c r="G89" s="306"/>
      <c r="H89" s="303"/>
      <c r="I89" s="303"/>
      <c r="J89" s="303"/>
      <c r="K89" s="303"/>
      <c r="L89" s="298">
        <f t="shared" si="8"/>
        <v>0</v>
      </c>
      <c r="M89" s="299">
        <f t="shared" si="6"/>
        <v>0</v>
      </c>
      <c r="N89" s="305">
        <f>SUM($L$6:L89)</f>
        <v>0</v>
      </c>
    </row>
    <row r="90" spans="1:14" ht="21" hidden="1" customHeight="1" x14ac:dyDescent="0.15">
      <c r="A90" s="300">
        <v>71</v>
      </c>
      <c r="B90" s="301"/>
      <c r="C90" s="302"/>
      <c r="D90" s="302"/>
      <c r="E90" s="302"/>
      <c r="F90" s="302"/>
      <c r="G90" s="306"/>
      <c r="H90" s="303"/>
      <c r="I90" s="303"/>
      <c r="J90" s="303"/>
      <c r="K90" s="303"/>
      <c r="L90" s="298">
        <f t="shared" si="8"/>
        <v>0</v>
      </c>
      <c r="M90" s="299">
        <f t="shared" si="6"/>
        <v>0</v>
      </c>
      <c r="N90" s="305">
        <f>SUM($L$6:L90)</f>
        <v>0</v>
      </c>
    </row>
    <row r="91" spans="1:14" ht="21" hidden="1" customHeight="1" x14ac:dyDescent="0.15">
      <c r="A91" s="300">
        <v>72</v>
      </c>
      <c r="B91" s="301"/>
      <c r="C91" s="302"/>
      <c r="D91" s="302"/>
      <c r="E91" s="302"/>
      <c r="F91" s="302"/>
      <c r="G91" s="306"/>
      <c r="H91" s="303"/>
      <c r="I91" s="303"/>
      <c r="J91" s="303"/>
      <c r="K91" s="303"/>
      <c r="L91" s="298">
        <f t="shared" si="8"/>
        <v>0</v>
      </c>
      <c r="M91" s="299">
        <f t="shared" si="6"/>
        <v>0</v>
      </c>
      <c r="N91" s="305">
        <f>SUM($L$6:L91)</f>
        <v>0</v>
      </c>
    </row>
    <row r="92" spans="1:14" ht="21" hidden="1" customHeight="1" x14ac:dyDescent="0.15">
      <c r="A92" s="300">
        <v>73</v>
      </c>
      <c r="B92" s="301"/>
      <c r="C92" s="302"/>
      <c r="D92" s="302"/>
      <c r="E92" s="302"/>
      <c r="F92" s="302"/>
      <c r="G92" s="306"/>
      <c r="H92" s="303"/>
      <c r="I92" s="303"/>
      <c r="J92" s="303"/>
      <c r="K92" s="303"/>
      <c r="L92" s="298">
        <f t="shared" si="8"/>
        <v>0</v>
      </c>
      <c r="M92" s="299">
        <f t="shared" si="6"/>
        <v>0</v>
      </c>
      <c r="N92" s="305">
        <f>SUM($L$6:L92)</f>
        <v>0</v>
      </c>
    </row>
    <row r="93" spans="1:14" ht="21" hidden="1" customHeight="1" x14ac:dyDescent="0.15">
      <c r="A93" s="300">
        <v>74</v>
      </c>
      <c r="B93" s="301"/>
      <c r="C93" s="302"/>
      <c r="D93" s="302"/>
      <c r="E93" s="302"/>
      <c r="F93" s="302"/>
      <c r="G93" s="306"/>
      <c r="H93" s="303"/>
      <c r="I93" s="303"/>
      <c r="J93" s="303"/>
      <c r="K93" s="303"/>
      <c r="L93" s="298">
        <f t="shared" si="8"/>
        <v>0</v>
      </c>
      <c r="M93" s="299">
        <f t="shared" si="6"/>
        <v>0</v>
      </c>
      <c r="N93" s="305">
        <f>SUM($L$6:L93)</f>
        <v>0</v>
      </c>
    </row>
    <row r="94" spans="1:14" ht="21" hidden="1" customHeight="1" x14ac:dyDescent="0.15">
      <c r="A94" s="300">
        <v>75</v>
      </c>
      <c r="B94" s="301"/>
      <c r="C94" s="302"/>
      <c r="D94" s="302"/>
      <c r="E94" s="302"/>
      <c r="F94" s="302"/>
      <c r="G94" s="306"/>
      <c r="H94" s="303"/>
      <c r="I94" s="303"/>
      <c r="J94" s="303"/>
      <c r="K94" s="303"/>
      <c r="L94" s="298">
        <f t="shared" si="8"/>
        <v>0</v>
      </c>
      <c r="M94" s="299">
        <f t="shared" si="6"/>
        <v>0</v>
      </c>
      <c r="N94" s="305">
        <f>SUM($L$6:L94)</f>
        <v>0</v>
      </c>
    </row>
    <row r="95" spans="1:14" ht="21" hidden="1" customHeight="1" x14ac:dyDescent="0.15">
      <c r="A95" s="300">
        <v>76</v>
      </c>
      <c r="B95" s="301"/>
      <c r="C95" s="302"/>
      <c r="D95" s="302"/>
      <c r="E95" s="302"/>
      <c r="F95" s="302"/>
      <c r="G95" s="306"/>
      <c r="H95" s="303"/>
      <c r="I95" s="303"/>
      <c r="J95" s="303"/>
      <c r="K95" s="303"/>
      <c r="L95" s="298">
        <f t="shared" si="8"/>
        <v>0</v>
      </c>
      <c r="M95" s="299">
        <f t="shared" si="6"/>
        <v>0</v>
      </c>
      <c r="N95" s="305">
        <f>SUM($L$6:L95)</f>
        <v>0</v>
      </c>
    </row>
    <row r="96" spans="1:14" ht="21" hidden="1" customHeight="1" x14ac:dyDescent="0.15">
      <c r="A96" s="300">
        <v>77</v>
      </c>
      <c r="B96" s="301"/>
      <c r="C96" s="302"/>
      <c r="D96" s="302"/>
      <c r="E96" s="302"/>
      <c r="F96" s="302"/>
      <c r="G96" s="306"/>
      <c r="H96" s="303"/>
      <c r="I96" s="303"/>
      <c r="J96" s="303"/>
      <c r="K96" s="303"/>
      <c r="L96" s="298">
        <f t="shared" si="8"/>
        <v>0</v>
      </c>
      <c r="M96" s="299">
        <f t="shared" si="6"/>
        <v>0</v>
      </c>
      <c r="N96" s="305">
        <f>SUM($L$6:L96)</f>
        <v>0</v>
      </c>
    </row>
    <row r="97" spans="1:14" ht="21" hidden="1" customHeight="1" x14ac:dyDescent="0.15">
      <c r="A97" s="300">
        <v>78</v>
      </c>
      <c r="B97" s="301"/>
      <c r="C97" s="302"/>
      <c r="D97" s="302"/>
      <c r="E97" s="302"/>
      <c r="F97" s="302"/>
      <c r="G97" s="306"/>
      <c r="H97" s="303"/>
      <c r="I97" s="303"/>
      <c r="J97" s="303"/>
      <c r="K97" s="303"/>
      <c r="L97" s="298">
        <f t="shared" si="8"/>
        <v>0</v>
      </c>
      <c r="M97" s="299">
        <f t="shared" si="6"/>
        <v>0</v>
      </c>
      <c r="N97" s="305">
        <f>SUM($L$6:L97)</f>
        <v>0</v>
      </c>
    </row>
    <row r="98" spans="1:14" ht="21" hidden="1" customHeight="1" x14ac:dyDescent="0.15">
      <c r="A98" s="300">
        <v>79</v>
      </c>
      <c r="B98" s="301"/>
      <c r="C98" s="302"/>
      <c r="D98" s="302"/>
      <c r="E98" s="302"/>
      <c r="F98" s="302"/>
      <c r="G98" s="306"/>
      <c r="H98" s="303"/>
      <c r="I98" s="303"/>
      <c r="J98" s="303"/>
      <c r="K98" s="303"/>
      <c r="L98" s="298">
        <f t="shared" si="8"/>
        <v>0</v>
      </c>
      <c r="M98" s="299">
        <f t="shared" si="6"/>
        <v>0</v>
      </c>
      <c r="N98" s="305">
        <f>SUM($L$6:L98)</f>
        <v>0</v>
      </c>
    </row>
    <row r="99" spans="1:14" ht="21" hidden="1" customHeight="1" x14ac:dyDescent="0.15">
      <c r="A99" s="300">
        <v>80</v>
      </c>
      <c r="B99" s="301"/>
      <c r="C99" s="302"/>
      <c r="D99" s="302"/>
      <c r="E99" s="302"/>
      <c r="F99" s="302"/>
      <c r="G99" s="306"/>
      <c r="H99" s="303"/>
      <c r="I99" s="303"/>
      <c r="J99" s="303"/>
      <c r="K99" s="303"/>
      <c r="L99" s="298">
        <f t="shared" si="8"/>
        <v>0</v>
      </c>
      <c r="M99" s="299">
        <f t="shared" si="6"/>
        <v>0</v>
      </c>
      <c r="N99" s="305">
        <f>SUM($L$6:L99)</f>
        <v>0</v>
      </c>
    </row>
    <row r="100" spans="1:14" ht="21" hidden="1" customHeight="1" x14ac:dyDescent="0.15">
      <c r="A100" s="300">
        <v>81</v>
      </c>
      <c r="B100" s="301"/>
      <c r="C100" s="302"/>
      <c r="D100" s="302"/>
      <c r="E100" s="302"/>
      <c r="F100" s="302"/>
      <c r="G100" s="306"/>
      <c r="H100" s="303"/>
      <c r="I100" s="303"/>
      <c r="J100" s="303"/>
      <c r="K100" s="303"/>
      <c r="L100" s="298">
        <f t="shared" si="8"/>
        <v>0</v>
      </c>
      <c r="M100" s="299">
        <f t="shared" si="6"/>
        <v>0</v>
      </c>
      <c r="N100" s="305">
        <f>SUM($L$6:L100)</f>
        <v>0</v>
      </c>
    </row>
    <row r="101" spans="1:14" ht="21" hidden="1" customHeight="1" x14ac:dyDescent="0.15">
      <c r="A101" s="300">
        <v>82</v>
      </c>
      <c r="B101" s="301"/>
      <c r="C101" s="302"/>
      <c r="D101" s="302"/>
      <c r="E101" s="302"/>
      <c r="F101" s="302"/>
      <c r="G101" s="306"/>
      <c r="H101" s="303"/>
      <c r="I101" s="303"/>
      <c r="J101" s="303"/>
      <c r="K101" s="303"/>
      <c r="L101" s="298">
        <f t="shared" si="8"/>
        <v>0</v>
      </c>
      <c r="M101" s="299">
        <f t="shared" si="6"/>
        <v>0</v>
      </c>
      <c r="N101" s="305">
        <f>SUM($L$6:L101)</f>
        <v>0</v>
      </c>
    </row>
    <row r="102" spans="1:14" ht="21" hidden="1" customHeight="1" x14ac:dyDescent="0.15">
      <c r="A102" s="300">
        <v>83</v>
      </c>
      <c r="B102" s="301"/>
      <c r="C102" s="302"/>
      <c r="D102" s="302"/>
      <c r="E102" s="302"/>
      <c r="F102" s="302"/>
      <c r="G102" s="306"/>
      <c r="H102" s="303"/>
      <c r="I102" s="303"/>
      <c r="J102" s="303"/>
      <c r="K102" s="303"/>
      <c r="L102" s="298">
        <f t="shared" si="8"/>
        <v>0</v>
      </c>
      <c r="M102" s="299">
        <f t="shared" si="6"/>
        <v>0</v>
      </c>
      <c r="N102" s="305">
        <f>SUM($L$6:L102)</f>
        <v>0</v>
      </c>
    </row>
    <row r="103" spans="1:14" ht="21" hidden="1" customHeight="1" x14ac:dyDescent="0.15">
      <c r="A103" s="300">
        <v>84</v>
      </c>
      <c r="B103" s="301"/>
      <c r="C103" s="302"/>
      <c r="D103" s="302"/>
      <c r="E103" s="302"/>
      <c r="F103" s="302"/>
      <c r="G103" s="306"/>
      <c r="H103" s="303"/>
      <c r="I103" s="303"/>
      <c r="J103" s="303"/>
      <c r="K103" s="303"/>
      <c r="L103" s="298">
        <f t="shared" si="8"/>
        <v>0</v>
      </c>
      <c r="M103" s="299">
        <f t="shared" si="6"/>
        <v>0</v>
      </c>
      <c r="N103" s="305">
        <f>SUM($L$6:L103)</f>
        <v>0</v>
      </c>
    </row>
    <row r="104" spans="1:14" ht="21" hidden="1" customHeight="1" x14ac:dyDescent="0.15">
      <c r="A104" s="300">
        <v>85</v>
      </c>
      <c r="B104" s="301"/>
      <c r="C104" s="302"/>
      <c r="D104" s="302"/>
      <c r="E104" s="302"/>
      <c r="F104" s="302"/>
      <c r="G104" s="306"/>
      <c r="H104" s="303"/>
      <c r="I104" s="303"/>
      <c r="J104" s="303"/>
      <c r="K104" s="303"/>
      <c r="L104" s="298">
        <f t="shared" si="8"/>
        <v>0</v>
      </c>
      <c r="M104" s="299">
        <f t="shared" si="6"/>
        <v>0</v>
      </c>
      <c r="N104" s="305">
        <f>SUM($L$6:L104)</f>
        <v>0</v>
      </c>
    </row>
    <row r="105" spans="1:14" ht="21" hidden="1" customHeight="1" x14ac:dyDescent="0.15">
      <c r="A105" s="300">
        <v>86</v>
      </c>
      <c r="B105" s="301"/>
      <c r="C105" s="302"/>
      <c r="D105" s="302"/>
      <c r="E105" s="302"/>
      <c r="F105" s="302"/>
      <c r="G105" s="306"/>
      <c r="H105" s="303"/>
      <c r="I105" s="303"/>
      <c r="J105" s="303"/>
      <c r="K105" s="303"/>
      <c r="L105" s="298">
        <f t="shared" si="8"/>
        <v>0</v>
      </c>
      <c r="M105" s="299">
        <f t="shared" si="6"/>
        <v>0</v>
      </c>
      <c r="N105" s="305">
        <f>SUM($L$6:L105)</f>
        <v>0</v>
      </c>
    </row>
    <row r="106" spans="1:14" ht="21" hidden="1" customHeight="1" x14ac:dyDescent="0.15">
      <c r="A106" s="300">
        <v>87</v>
      </c>
      <c r="B106" s="301"/>
      <c r="C106" s="302"/>
      <c r="D106" s="302"/>
      <c r="E106" s="302"/>
      <c r="F106" s="302"/>
      <c r="G106" s="306"/>
      <c r="H106" s="303"/>
      <c r="I106" s="303"/>
      <c r="J106" s="303"/>
      <c r="K106" s="303"/>
      <c r="L106" s="298">
        <f t="shared" si="8"/>
        <v>0</v>
      </c>
      <c r="M106" s="299">
        <f t="shared" si="6"/>
        <v>0</v>
      </c>
      <c r="N106" s="305">
        <f>SUM($L$6:L106)</f>
        <v>0</v>
      </c>
    </row>
    <row r="107" spans="1:14" ht="21" hidden="1" customHeight="1" x14ac:dyDescent="0.15">
      <c r="A107" s="300">
        <v>88</v>
      </c>
      <c r="B107" s="301"/>
      <c r="C107" s="302"/>
      <c r="D107" s="302"/>
      <c r="E107" s="302"/>
      <c r="F107" s="302"/>
      <c r="G107" s="306"/>
      <c r="H107" s="303"/>
      <c r="I107" s="303"/>
      <c r="J107" s="303"/>
      <c r="K107" s="303"/>
      <c r="L107" s="298">
        <f t="shared" si="8"/>
        <v>0</v>
      </c>
      <c r="M107" s="299">
        <f t="shared" si="6"/>
        <v>0</v>
      </c>
      <c r="N107" s="305">
        <f>SUM($L$6:L107)</f>
        <v>0</v>
      </c>
    </row>
    <row r="108" spans="1:14" ht="21" hidden="1" customHeight="1" x14ac:dyDescent="0.15">
      <c r="A108" s="300">
        <v>89</v>
      </c>
      <c r="B108" s="301"/>
      <c r="C108" s="302"/>
      <c r="D108" s="302"/>
      <c r="E108" s="302"/>
      <c r="F108" s="302"/>
      <c r="G108" s="306"/>
      <c r="H108" s="303"/>
      <c r="I108" s="303"/>
      <c r="J108" s="303"/>
      <c r="K108" s="303"/>
      <c r="L108" s="298">
        <f t="shared" si="8"/>
        <v>0</v>
      </c>
      <c r="M108" s="299">
        <f t="shared" si="6"/>
        <v>0</v>
      </c>
      <c r="N108" s="305">
        <f>SUM($L$6:L108)</f>
        <v>0</v>
      </c>
    </row>
    <row r="109" spans="1:14" ht="21" hidden="1" customHeight="1" x14ac:dyDescent="0.15">
      <c r="A109" s="300">
        <v>90</v>
      </c>
      <c r="B109" s="301"/>
      <c r="C109" s="302"/>
      <c r="D109" s="302"/>
      <c r="E109" s="302"/>
      <c r="F109" s="302"/>
      <c r="G109" s="306"/>
      <c r="H109" s="303"/>
      <c r="I109" s="303"/>
      <c r="J109" s="303"/>
      <c r="K109" s="303"/>
      <c r="L109" s="298">
        <f t="shared" si="8"/>
        <v>0</v>
      </c>
      <c r="M109" s="299">
        <f t="shared" si="6"/>
        <v>0</v>
      </c>
      <c r="N109" s="305">
        <f>SUM($L$6:L109)</f>
        <v>0</v>
      </c>
    </row>
    <row r="110" spans="1:14" ht="21" hidden="1" customHeight="1" x14ac:dyDescent="0.15">
      <c r="A110" s="300">
        <v>91</v>
      </c>
      <c r="B110" s="301"/>
      <c r="C110" s="302"/>
      <c r="D110" s="302"/>
      <c r="E110" s="302"/>
      <c r="F110" s="302"/>
      <c r="G110" s="306"/>
      <c r="H110" s="303"/>
      <c r="I110" s="303"/>
      <c r="J110" s="303"/>
      <c r="K110" s="303"/>
      <c r="L110" s="298">
        <f t="shared" si="8"/>
        <v>0</v>
      </c>
      <c r="M110" s="299">
        <f t="shared" si="6"/>
        <v>0</v>
      </c>
      <c r="N110" s="305">
        <f>SUM($L$6:L110)</f>
        <v>0</v>
      </c>
    </row>
    <row r="111" spans="1:14" ht="21" hidden="1" customHeight="1" x14ac:dyDescent="0.15">
      <c r="A111" s="300">
        <v>92</v>
      </c>
      <c r="B111" s="301"/>
      <c r="C111" s="302"/>
      <c r="D111" s="302"/>
      <c r="E111" s="302"/>
      <c r="F111" s="302"/>
      <c r="G111" s="306"/>
      <c r="H111" s="303"/>
      <c r="I111" s="303"/>
      <c r="J111" s="303"/>
      <c r="K111" s="303"/>
      <c r="L111" s="298">
        <f t="shared" si="8"/>
        <v>0</v>
      </c>
      <c r="M111" s="299">
        <f t="shared" si="6"/>
        <v>0</v>
      </c>
      <c r="N111" s="305">
        <f>SUM($L$6:L111)</f>
        <v>0</v>
      </c>
    </row>
    <row r="112" spans="1:14" ht="21" hidden="1" customHeight="1" x14ac:dyDescent="0.15">
      <c r="A112" s="300">
        <v>93</v>
      </c>
      <c r="B112" s="301"/>
      <c r="C112" s="302"/>
      <c r="D112" s="302"/>
      <c r="E112" s="302"/>
      <c r="F112" s="302"/>
      <c r="G112" s="306"/>
      <c r="H112" s="303"/>
      <c r="I112" s="303"/>
      <c r="J112" s="303"/>
      <c r="K112" s="303"/>
      <c r="L112" s="298">
        <f t="shared" si="8"/>
        <v>0</v>
      </c>
      <c r="M112" s="299">
        <f t="shared" si="6"/>
        <v>0</v>
      </c>
      <c r="N112" s="305">
        <f>SUM($L$6:L112)</f>
        <v>0</v>
      </c>
    </row>
    <row r="113" spans="1:14" ht="21" hidden="1" customHeight="1" x14ac:dyDescent="0.15">
      <c r="A113" s="300">
        <v>94</v>
      </c>
      <c r="B113" s="301"/>
      <c r="C113" s="302"/>
      <c r="D113" s="302"/>
      <c r="E113" s="302"/>
      <c r="F113" s="302"/>
      <c r="G113" s="306"/>
      <c r="H113" s="303"/>
      <c r="I113" s="303"/>
      <c r="J113" s="303"/>
      <c r="K113" s="303"/>
      <c r="L113" s="298">
        <f t="shared" si="8"/>
        <v>0</v>
      </c>
      <c r="M113" s="299">
        <f t="shared" si="6"/>
        <v>0</v>
      </c>
      <c r="N113" s="305">
        <f>SUM($L$6:L113)</f>
        <v>0</v>
      </c>
    </row>
    <row r="114" spans="1:14" ht="21" hidden="1" customHeight="1" x14ac:dyDescent="0.15">
      <c r="A114" s="300">
        <v>95</v>
      </c>
      <c r="B114" s="301"/>
      <c r="C114" s="302"/>
      <c r="D114" s="302"/>
      <c r="E114" s="302"/>
      <c r="F114" s="302"/>
      <c r="G114" s="306"/>
      <c r="H114" s="303"/>
      <c r="I114" s="303"/>
      <c r="J114" s="303"/>
      <c r="K114" s="303"/>
      <c r="L114" s="298">
        <f t="shared" si="8"/>
        <v>0</v>
      </c>
      <c r="M114" s="299">
        <f t="shared" si="6"/>
        <v>0</v>
      </c>
      <c r="N114" s="305">
        <f>SUM($L$6:L114)</f>
        <v>0</v>
      </c>
    </row>
    <row r="115" spans="1:14" ht="21" hidden="1" customHeight="1" x14ac:dyDescent="0.15">
      <c r="A115" s="300">
        <v>96</v>
      </c>
      <c r="B115" s="301"/>
      <c r="C115" s="302"/>
      <c r="D115" s="302"/>
      <c r="E115" s="302"/>
      <c r="F115" s="302"/>
      <c r="G115" s="306"/>
      <c r="H115" s="303"/>
      <c r="I115" s="303"/>
      <c r="J115" s="303"/>
      <c r="K115" s="303"/>
      <c r="L115" s="298">
        <f t="shared" si="8"/>
        <v>0</v>
      </c>
      <c r="M115" s="299">
        <f t="shared" si="6"/>
        <v>0</v>
      </c>
      <c r="N115" s="305">
        <f>SUM($L$6:L115)</f>
        <v>0</v>
      </c>
    </row>
    <row r="116" spans="1:14" ht="21" hidden="1" customHeight="1" x14ac:dyDescent="0.15">
      <c r="A116" s="300">
        <v>97</v>
      </c>
      <c r="B116" s="301"/>
      <c r="C116" s="302"/>
      <c r="D116" s="302"/>
      <c r="E116" s="302"/>
      <c r="F116" s="302"/>
      <c r="G116" s="306"/>
      <c r="H116" s="303"/>
      <c r="I116" s="303"/>
      <c r="J116" s="303"/>
      <c r="K116" s="303"/>
      <c r="L116" s="298">
        <f t="shared" si="8"/>
        <v>0</v>
      </c>
      <c r="M116" s="299">
        <f t="shared" si="6"/>
        <v>0</v>
      </c>
      <c r="N116" s="305">
        <f>SUM($L$6:L116)</f>
        <v>0</v>
      </c>
    </row>
    <row r="117" spans="1:14" ht="21" hidden="1" customHeight="1" x14ac:dyDescent="0.15">
      <c r="A117" s="300">
        <v>98</v>
      </c>
      <c r="B117" s="301"/>
      <c r="C117" s="302"/>
      <c r="D117" s="302"/>
      <c r="E117" s="302"/>
      <c r="F117" s="302"/>
      <c r="G117" s="306"/>
      <c r="H117" s="303"/>
      <c r="I117" s="303"/>
      <c r="J117" s="303"/>
      <c r="K117" s="303"/>
      <c r="L117" s="298">
        <f t="shared" si="8"/>
        <v>0</v>
      </c>
      <c r="M117" s="299">
        <f t="shared" si="6"/>
        <v>0</v>
      </c>
      <c r="N117" s="305">
        <f>SUM($L$6:L117)</f>
        <v>0</v>
      </c>
    </row>
    <row r="118" spans="1:14" ht="21" hidden="1" customHeight="1" x14ac:dyDescent="0.15">
      <c r="A118" s="300">
        <v>99</v>
      </c>
      <c r="B118" s="301"/>
      <c r="C118" s="302"/>
      <c r="D118" s="302"/>
      <c r="E118" s="302"/>
      <c r="F118" s="302"/>
      <c r="G118" s="306"/>
      <c r="H118" s="303"/>
      <c r="I118" s="303"/>
      <c r="J118" s="303"/>
      <c r="K118" s="303"/>
      <c r="L118" s="298">
        <f t="shared" si="8"/>
        <v>0</v>
      </c>
      <c r="M118" s="299">
        <f t="shared" si="6"/>
        <v>0</v>
      </c>
      <c r="N118" s="305">
        <f>SUM($L$6:L118)</f>
        <v>0</v>
      </c>
    </row>
    <row r="119" spans="1:14" ht="21" hidden="1" customHeight="1" thickBot="1" x14ac:dyDescent="0.2">
      <c r="A119" s="300">
        <v>100</v>
      </c>
      <c r="B119" s="301"/>
      <c r="C119" s="302"/>
      <c r="D119" s="302"/>
      <c r="E119" s="302"/>
      <c r="F119" s="302"/>
      <c r="G119" s="306"/>
      <c r="H119" s="303"/>
      <c r="I119" s="303"/>
      <c r="J119" s="303"/>
      <c r="K119" s="303"/>
      <c r="L119" s="298">
        <f t="shared" si="8"/>
        <v>0</v>
      </c>
      <c r="M119" s="299">
        <f t="shared" si="6"/>
        <v>0</v>
      </c>
      <c r="N119" s="305">
        <f>SUM($L$6:L119)</f>
        <v>0</v>
      </c>
    </row>
    <row r="120" spans="1:14" ht="21" customHeight="1" thickBot="1" x14ac:dyDescent="0.2">
      <c r="A120" s="368"/>
      <c r="B120" s="369"/>
      <c r="C120" s="370"/>
      <c r="D120" s="370"/>
      <c r="E120" s="370"/>
      <c r="F120" s="370"/>
      <c r="G120" s="371"/>
      <c r="H120" s="371"/>
      <c r="I120" s="371"/>
      <c r="J120" s="1355"/>
      <c r="K120" s="1356"/>
      <c r="L120" s="366">
        <f>SUM(L6:L119)</f>
        <v>0</v>
      </c>
      <c r="M120" s="366">
        <f t="shared" ref="M120:N120" si="9">SUM(M6:M119)</f>
        <v>0</v>
      </c>
      <c r="N120" s="367">
        <f t="shared" si="9"/>
        <v>0</v>
      </c>
    </row>
    <row r="121" spans="1:14" s="286" customFormat="1" ht="21" customHeight="1" x14ac:dyDescent="0.15">
      <c r="A121" s="315"/>
      <c r="B121" s="316"/>
      <c r="G121" s="317"/>
      <c r="H121" s="317"/>
      <c r="I121" s="317"/>
      <c r="J121" s="365"/>
      <c r="K121" s="317"/>
      <c r="L121" s="317"/>
    </row>
    <row r="122" spans="1:14" s="286" customFormat="1" ht="21" customHeight="1" x14ac:dyDescent="0.15">
      <c r="A122" s="315"/>
      <c r="B122" s="316"/>
      <c r="G122" s="365"/>
      <c r="H122" s="317"/>
      <c r="I122" s="317"/>
      <c r="J122" s="317"/>
      <c r="K122" s="317"/>
      <c r="L122" s="317"/>
    </row>
    <row r="123" spans="1:14" s="286" customFormat="1" ht="21" customHeight="1" x14ac:dyDescent="0.15">
      <c r="A123" s="315"/>
      <c r="B123" s="316"/>
      <c r="G123" s="317"/>
      <c r="H123" s="317"/>
      <c r="I123" s="317"/>
      <c r="J123" s="317"/>
      <c r="K123" s="317"/>
      <c r="L123" s="317"/>
    </row>
    <row r="124" spans="1:14" s="286" customFormat="1" ht="21" customHeight="1" x14ac:dyDescent="0.15">
      <c r="A124" s="315"/>
      <c r="B124" s="316"/>
      <c r="G124" s="317"/>
      <c r="H124" s="317"/>
      <c r="I124" s="317"/>
      <c r="J124" s="317"/>
      <c r="K124" s="317"/>
      <c r="L124" s="317"/>
    </row>
    <row r="125" spans="1:14" s="286" customFormat="1" ht="21" customHeight="1" x14ac:dyDescent="0.15">
      <c r="A125" s="315"/>
      <c r="B125" s="316"/>
      <c r="G125" s="317"/>
      <c r="H125" s="317"/>
      <c r="I125" s="317"/>
      <c r="J125" s="317"/>
      <c r="K125" s="317"/>
      <c r="L125" s="317"/>
    </row>
    <row r="126" spans="1:14" s="286" customFormat="1" ht="21" customHeight="1" x14ac:dyDescent="0.15">
      <c r="A126" s="315"/>
      <c r="B126" s="316"/>
      <c r="G126" s="317"/>
      <c r="H126" s="317"/>
      <c r="I126" s="317"/>
      <c r="J126" s="317"/>
      <c r="K126" s="317"/>
      <c r="L126" s="317"/>
    </row>
    <row r="127" spans="1:14" s="286" customFormat="1" ht="21" customHeight="1" x14ac:dyDescent="0.15">
      <c r="A127" s="315"/>
      <c r="B127" s="316"/>
      <c r="G127" s="317"/>
      <c r="H127" s="317"/>
      <c r="I127" s="317"/>
      <c r="J127" s="317"/>
      <c r="K127" s="317"/>
      <c r="L127" s="317"/>
    </row>
    <row r="128" spans="1:14" s="286" customFormat="1" ht="21" customHeight="1" x14ac:dyDescent="0.15">
      <c r="A128" s="315"/>
      <c r="B128" s="316"/>
      <c r="G128" s="317"/>
      <c r="H128" s="317"/>
      <c r="I128" s="317"/>
      <c r="J128" s="317"/>
      <c r="K128" s="317"/>
      <c r="L128" s="317"/>
    </row>
    <row r="129" spans="1:12" s="286" customFormat="1" ht="21" customHeight="1" x14ac:dyDescent="0.15">
      <c r="A129" s="315"/>
      <c r="B129" s="316"/>
      <c r="G129" s="317"/>
      <c r="H129" s="317"/>
      <c r="I129" s="317"/>
      <c r="J129" s="317"/>
      <c r="K129" s="317"/>
      <c r="L129" s="317"/>
    </row>
    <row r="130" spans="1:12" s="286" customFormat="1" ht="21" customHeight="1" x14ac:dyDescent="0.15">
      <c r="A130" s="315"/>
      <c r="B130" s="316"/>
      <c r="G130" s="317"/>
      <c r="H130" s="317"/>
      <c r="I130" s="317"/>
      <c r="J130" s="317"/>
      <c r="K130" s="317"/>
      <c r="L130" s="317"/>
    </row>
    <row r="131" spans="1:12" s="286" customFormat="1" ht="21" customHeight="1" x14ac:dyDescent="0.15">
      <c r="A131" s="315"/>
      <c r="B131" s="316"/>
      <c r="G131" s="317"/>
      <c r="H131" s="317"/>
      <c r="I131" s="317"/>
      <c r="J131" s="317"/>
      <c r="K131" s="317"/>
      <c r="L131" s="317"/>
    </row>
    <row r="132" spans="1:12" s="286" customFormat="1" ht="21" customHeight="1" x14ac:dyDescent="0.15">
      <c r="A132" s="315"/>
      <c r="B132" s="316"/>
      <c r="G132" s="317"/>
      <c r="H132" s="317"/>
      <c r="I132" s="317"/>
      <c r="J132" s="317"/>
      <c r="K132" s="317"/>
      <c r="L132" s="317"/>
    </row>
    <row r="133" spans="1:12" s="286" customFormat="1" ht="21" customHeight="1" x14ac:dyDescent="0.15">
      <c r="A133" s="315"/>
      <c r="B133" s="316"/>
      <c r="G133" s="317"/>
      <c r="H133" s="317"/>
      <c r="I133" s="317"/>
      <c r="J133" s="317"/>
      <c r="K133" s="317"/>
      <c r="L133" s="317"/>
    </row>
    <row r="134" spans="1:12" s="286" customFormat="1" ht="21" customHeight="1" x14ac:dyDescent="0.15">
      <c r="A134" s="315"/>
      <c r="B134" s="316"/>
      <c r="G134" s="317"/>
      <c r="H134" s="317"/>
      <c r="I134" s="317"/>
      <c r="J134" s="317"/>
      <c r="K134" s="317"/>
      <c r="L134" s="317"/>
    </row>
    <row r="135" spans="1:12" s="286" customFormat="1" ht="21" customHeight="1" x14ac:dyDescent="0.15">
      <c r="A135" s="315"/>
      <c r="B135" s="316"/>
      <c r="G135" s="317"/>
      <c r="H135" s="317"/>
      <c r="I135" s="317"/>
      <c r="J135" s="317"/>
      <c r="K135" s="317"/>
      <c r="L135" s="317"/>
    </row>
    <row r="136" spans="1:12" s="286" customFormat="1" ht="21" customHeight="1" x14ac:dyDescent="0.15">
      <c r="A136" s="315"/>
      <c r="B136" s="316"/>
      <c r="G136" s="317"/>
      <c r="H136" s="317"/>
      <c r="I136" s="317"/>
      <c r="J136" s="317"/>
      <c r="K136" s="317"/>
      <c r="L136" s="317"/>
    </row>
    <row r="137" spans="1:12" s="286" customFormat="1" ht="21" customHeight="1" x14ac:dyDescent="0.15">
      <c r="A137" s="315"/>
      <c r="B137" s="316"/>
      <c r="G137" s="317"/>
      <c r="H137" s="317"/>
      <c r="I137" s="317"/>
      <c r="J137" s="317"/>
      <c r="K137" s="317"/>
      <c r="L137" s="317"/>
    </row>
    <row r="138" spans="1:12" s="286" customFormat="1" ht="21" customHeight="1" x14ac:dyDescent="0.15">
      <c r="A138" s="315"/>
      <c r="B138" s="316"/>
      <c r="G138" s="317"/>
      <c r="H138" s="317"/>
      <c r="I138" s="317"/>
      <c r="J138" s="317"/>
      <c r="K138" s="317"/>
      <c r="L138" s="317"/>
    </row>
    <row r="139" spans="1:12" s="286" customFormat="1" ht="21" customHeight="1" x14ac:dyDescent="0.15">
      <c r="A139" s="315"/>
      <c r="B139" s="316"/>
      <c r="G139" s="317"/>
      <c r="H139" s="317"/>
      <c r="I139" s="317"/>
      <c r="J139" s="317"/>
      <c r="K139" s="317"/>
      <c r="L139" s="317"/>
    </row>
    <row r="140" spans="1:12" s="286" customFormat="1" ht="21" customHeight="1" x14ac:dyDescent="0.15">
      <c r="A140" s="315"/>
      <c r="B140" s="316"/>
      <c r="G140" s="317"/>
      <c r="H140" s="317"/>
      <c r="I140" s="317"/>
      <c r="J140" s="317"/>
      <c r="K140" s="317"/>
      <c r="L140" s="317"/>
    </row>
    <row r="141" spans="1:12" s="286" customFormat="1" ht="21" customHeight="1" x14ac:dyDescent="0.15">
      <c r="A141" s="315"/>
      <c r="B141" s="316"/>
      <c r="G141" s="317"/>
      <c r="H141" s="317"/>
      <c r="I141" s="317"/>
      <c r="J141" s="317"/>
      <c r="K141" s="317"/>
      <c r="L141" s="317"/>
    </row>
    <row r="142" spans="1:12" s="286" customFormat="1" ht="21" customHeight="1" x14ac:dyDescent="0.15">
      <c r="A142" s="315"/>
      <c r="B142" s="316"/>
      <c r="G142" s="317"/>
      <c r="H142" s="317"/>
      <c r="I142" s="317"/>
      <c r="J142" s="317"/>
      <c r="K142" s="317"/>
      <c r="L142" s="317"/>
    </row>
    <row r="143" spans="1:12" s="286" customFormat="1" ht="21" customHeight="1" x14ac:dyDescent="0.15">
      <c r="A143" s="315"/>
      <c r="B143" s="316"/>
      <c r="G143" s="317"/>
      <c r="H143" s="317"/>
      <c r="I143" s="317"/>
      <c r="J143" s="317"/>
      <c r="K143" s="317"/>
      <c r="L143" s="317"/>
    </row>
    <row r="144" spans="1:12" s="286" customFormat="1" ht="21" customHeight="1" x14ac:dyDescent="0.15">
      <c r="A144" s="315"/>
      <c r="B144" s="316"/>
      <c r="G144" s="317"/>
      <c r="H144" s="317"/>
      <c r="I144" s="317"/>
      <c r="J144" s="317"/>
      <c r="K144" s="317"/>
      <c r="L144" s="317"/>
    </row>
    <row r="145" spans="1:12" s="286" customFormat="1" ht="21" customHeight="1" x14ac:dyDescent="0.15">
      <c r="A145" s="315"/>
      <c r="B145" s="316"/>
      <c r="G145" s="317"/>
      <c r="H145" s="317"/>
      <c r="I145" s="317"/>
      <c r="J145" s="317"/>
      <c r="K145" s="317"/>
      <c r="L145" s="317"/>
    </row>
    <row r="146" spans="1:12" s="286" customFormat="1" ht="21" customHeight="1" x14ac:dyDescent="0.15">
      <c r="A146" s="315"/>
      <c r="B146" s="316"/>
      <c r="G146" s="317"/>
      <c r="H146" s="317"/>
      <c r="I146" s="317"/>
      <c r="J146" s="317"/>
      <c r="K146" s="317"/>
      <c r="L146" s="317"/>
    </row>
    <row r="147" spans="1:12" s="286" customFormat="1" ht="21" customHeight="1" x14ac:dyDescent="0.15">
      <c r="A147" s="315"/>
      <c r="B147" s="316"/>
      <c r="G147" s="317"/>
      <c r="H147" s="317"/>
      <c r="I147" s="317"/>
      <c r="J147" s="317"/>
      <c r="K147" s="317"/>
      <c r="L147" s="317"/>
    </row>
    <row r="148" spans="1:12" s="286" customFormat="1" ht="21" customHeight="1" x14ac:dyDescent="0.15">
      <c r="A148" s="315"/>
      <c r="B148" s="316"/>
      <c r="G148" s="317"/>
      <c r="H148" s="317"/>
      <c r="I148" s="317"/>
      <c r="J148" s="317"/>
      <c r="K148" s="317"/>
      <c r="L148" s="317"/>
    </row>
    <row r="149" spans="1:12" s="286" customFormat="1" ht="21" customHeight="1" x14ac:dyDescent="0.15">
      <c r="A149" s="315"/>
      <c r="B149" s="316"/>
      <c r="G149" s="317"/>
      <c r="H149" s="317"/>
      <c r="I149" s="317"/>
      <c r="J149" s="317"/>
      <c r="K149" s="317"/>
      <c r="L149" s="317"/>
    </row>
    <row r="150" spans="1:12" s="286" customFormat="1" ht="21" customHeight="1" x14ac:dyDescent="0.15">
      <c r="A150" s="315"/>
      <c r="B150" s="316"/>
      <c r="G150" s="317"/>
      <c r="H150" s="317"/>
      <c r="I150" s="317"/>
      <c r="J150" s="317"/>
      <c r="K150" s="317"/>
      <c r="L150" s="317"/>
    </row>
    <row r="151" spans="1:12" s="286" customFormat="1" ht="21" customHeight="1" x14ac:dyDescent="0.15">
      <c r="A151" s="315"/>
      <c r="B151" s="316"/>
      <c r="G151" s="317"/>
      <c r="H151" s="317"/>
      <c r="I151" s="317"/>
      <c r="J151" s="317"/>
      <c r="K151" s="317"/>
      <c r="L151" s="317"/>
    </row>
    <row r="152" spans="1:12" s="286" customFormat="1" ht="21" customHeight="1" x14ac:dyDescent="0.15">
      <c r="A152" s="315"/>
      <c r="B152" s="316"/>
      <c r="G152" s="317"/>
      <c r="H152" s="317"/>
      <c r="I152" s="317"/>
      <c r="J152" s="317"/>
      <c r="K152" s="317"/>
      <c r="L152" s="317"/>
    </row>
    <row r="153" spans="1:12" s="286" customFormat="1" ht="21" customHeight="1" x14ac:dyDescent="0.15">
      <c r="A153" s="315"/>
      <c r="B153" s="316"/>
      <c r="G153" s="317"/>
      <c r="H153" s="317"/>
      <c r="I153" s="317"/>
      <c r="J153" s="317"/>
      <c r="K153" s="317"/>
      <c r="L153" s="317"/>
    </row>
    <row r="154" spans="1:12" s="286" customFormat="1" ht="21" customHeight="1" x14ac:dyDescent="0.15">
      <c r="A154" s="315"/>
      <c r="B154" s="316"/>
      <c r="G154" s="317"/>
      <c r="H154" s="317"/>
      <c r="I154" s="317"/>
      <c r="J154" s="317"/>
      <c r="K154" s="317"/>
      <c r="L154" s="317"/>
    </row>
    <row r="155" spans="1:12" s="286" customFormat="1" ht="21" customHeight="1" x14ac:dyDescent="0.15">
      <c r="A155" s="315"/>
      <c r="B155" s="316"/>
      <c r="G155" s="317"/>
      <c r="H155" s="317"/>
      <c r="I155" s="317"/>
      <c r="J155" s="317"/>
      <c r="K155" s="317"/>
      <c r="L155" s="317"/>
    </row>
    <row r="156" spans="1:12" s="286" customFormat="1" ht="21" customHeight="1" x14ac:dyDescent="0.15">
      <c r="A156" s="315"/>
      <c r="B156" s="316"/>
      <c r="G156" s="317"/>
      <c r="H156" s="317"/>
      <c r="I156" s="317"/>
      <c r="J156" s="317"/>
      <c r="K156" s="317"/>
      <c r="L156" s="317"/>
    </row>
    <row r="157" spans="1:12" s="286" customFormat="1" ht="21" customHeight="1" x14ac:dyDescent="0.15">
      <c r="A157" s="315"/>
      <c r="B157" s="316"/>
      <c r="G157" s="317"/>
      <c r="H157" s="317"/>
      <c r="I157" s="317"/>
      <c r="J157" s="317"/>
      <c r="K157" s="317"/>
      <c r="L157" s="317"/>
    </row>
    <row r="158" spans="1:12" s="286" customFormat="1" ht="21" customHeight="1" x14ac:dyDescent="0.15">
      <c r="A158" s="315"/>
      <c r="B158" s="316"/>
      <c r="G158" s="317"/>
      <c r="H158" s="317"/>
      <c r="I158" s="317"/>
      <c r="J158" s="317"/>
      <c r="K158" s="317"/>
      <c r="L158" s="317"/>
    </row>
    <row r="159" spans="1:12" s="286" customFormat="1" ht="21" customHeight="1" x14ac:dyDescent="0.15">
      <c r="A159" s="315"/>
      <c r="B159" s="316"/>
      <c r="G159" s="317"/>
      <c r="H159" s="317"/>
      <c r="I159" s="317"/>
      <c r="J159" s="317"/>
      <c r="K159" s="317"/>
      <c r="L159" s="317"/>
    </row>
    <row r="160" spans="1:12" s="286" customFormat="1" ht="21" customHeight="1" x14ac:dyDescent="0.15">
      <c r="A160" s="315"/>
      <c r="B160" s="316"/>
      <c r="G160" s="317"/>
      <c r="H160" s="317"/>
      <c r="I160" s="317"/>
      <c r="J160" s="317"/>
      <c r="K160" s="317"/>
      <c r="L160" s="317"/>
    </row>
    <row r="161" spans="1:12" s="286" customFormat="1" ht="21" customHeight="1" x14ac:dyDescent="0.15">
      <c r="A161" s="315"/>
      <c r="B161" s="316"/>
      <c r="G161" s="317"/>
      <c r="H161" s="317"/>
      <c r="I161" s="317"/>
      <c r="J161" s="317"/>
      <c r="K161" s="317"/>
      <c r="L161" s="317"/>
    </row>
    <row r="162" spans="1:12" s="286" customFormat="1" ht="21" customHeight="1" x14ac:dyDescent="0.15">
      <c r="A162" s="315"/>
      <c r="B162" s="316"/>
      <c r="G162" s="317"/>
      <c r="H162" s="317"/>
      <c r="I162" s="317"/>
      <c r="J162" s="317"/>
      <c r="K162" s="317"/>
      <c r="L162" s="317"/>
    </row>
    <row r="163" spans="1:12" s="286" customFormat="1" ht="21" customHeight="1" x14ac:dyDescent="0.15">
      <c r="A163" s="315"/>
      <c r="B163" s="316"/>
      <c r="G163" s="317"/>
      <c r="H163" s="317"/>
      <c r="I163" s="317"/>
      <c r="J163" s="317"/>
      <c r="K163" s="317"/>
      <c r="L163" s="317"/>
    </row>
    <row r="164" spans="1:12" s="286" customFormat="1" ht="21" customHeight="1" x14ac:dyDescent="0.15">
      <c r="A164" s="315"/>
      <c r="B164" s="316"/>
      <c r="G164" s="317"/>
      <c r="H164" s="317"/>
      <c r="I164" s="317"/>
      <c r="J164" s="317"/>
      <c r="K164" s="317"/>
      <c r="L164" s="317"/>
    </row>
    <row r="165" spans="1:12" s="286" customFormat="1" ht="21" customHeight="1" x14ac:dyDescent="0.15">
      <c r="A165" s="315"/>
      <c r="B165" s="316"/>
      <c r="G165" s="317"/>
      <c r="H165" s="317"/>
      <c r="I165" s="317"/>
      <c r="J165" s="317"/>
      <c r="K165" s="317"/>
      <c r="L165" s="317"/>
    </row>
    <row r="166" spans="1:12" s="286" customFormat="1" ht="21" customHeight="1" x14ac:dyDescent="0.15">
      <c r="A166" s="315"/>
      <c r="B166" s="316"/>
      <c r="G166" s="317"/>
      <c r="H166" s="317"/>
      <c r="I166" s="317"/>
      <c r="J166" s="317"/>
      <c r="K166" s="317"/>
      <c r="L166" s="317"/>
    </row>
    <row r="167" spans="1:12" s="286" customFormat="1" ht="21" customHeight="1" x14ac:dyDescent="0.15">
      <c r="A167" s="315"/>
      <c r="B167" s="316"/>
      <c r="G167" s="317"/>
      <c r="H167" s="317"/>
      <c r="I167" s="317"/>
      <c r="J167" s="317"/>
      <c r="K167" s="317"/>
      <c r="L167" s="317"/>
    </row>
    <row r="168" spans="1:12" s="286" customFormat="1" ht="21" customHeight="1" x14ac:dyDescent="0.15">
      <c r="A168" s="315"/>
      <c r="B168" s="316"/>
      <c r="G168" s="317"/>
      <c r="H168" s="317"/>
      <c r="I168" s="317"/>
      <c r="J168" s="317"/>
      <c r="K168" s="317"/>
      <c r="L168" s="317"/>
    </row>
    <row r="169" spans="1:12" s="286" customFormat="1" ht="21" customHeight="1" x14ac:dyDescent="0.15">
      <c r="A169" s="315"/>
      <c r="B169" s="316"/>
      <c r="G169" s="317"/>
      <c r="H169" s="317"/>
      <c r="I169" s="317"/>
      <c r="J169" s="317"/>
      <c r="K169" s="317"/>
      <c r="L169" s="317"/>
    </row>
    <row r="170" spans="1:12" s="286" customFormat="1" ht="21" customHeight="1" x14ac:dyDescent="0.15">
      <c r="A170" s="315"/>
      <c r="B170" s="316"/>
      <c r="G170" s="317"/>
      <c r="H170" s="317"/>
      <c r="I170" s="317"/>
      <c r="J170" s="317"/>
      <c r="K170" s="317"/>
      <c r="L170" s="317"/>
    </row>
    <row r="171" spans="1:12" s="286" customFormat="1" ht="21" customHeight="1" x14ac:dyDescent="0.15">
      <c r="A171" s="315"/>
      <c r="B171" s="316"/>
      <c r="G171" s="317"/>
      <c r="H171" s="317"/>
      <c r="I171" s="317"/>
      <c r="J171" s="317"/>
      <c r="K171" s="317"/>
      <c r="L171" s="317"/>
    </row>
    <row r="172" spans="1:12" s="286" customFormat="1" ht="21" customHeight="1" x14ac:dyDescent="0.15">
      <c r="A172" s="315"/>
      <c r="B172" s="316"/>
      <c r="G172" s="317"/>
      <c r="H172" s="317"/>
      <c r="I172" s="317"/>
      <c r="J172" s="317"/>
      <c r="K172" s="317"/>
      <c r="L172" s="317"/>
    </row>
    <row r="173" spans="1:12" s="286" customFormat="1" ht="21" customHeight="1" x14ac:dyDescent="0.15">
      <c r="A173" s="315"/>
      <c r="B173" s="316"/>
      <c r="G173" s="317"/>
      <c r="H173" s="317"/>
      <c r="I173" s="317"/>
      <c r="J173" s="317"/>
      <c r="K173" s="317"/>
      <c r="L173" s="317"/>
    </row>
    <row r="174" spans="1:12" s="286" customFormat="1" ht="21" customHeight="1" x14ac:dyDescent="0.15">
      <c r="A174" s="315"/>
      <c r="B174" s="316"/>
      <c r="G174" s="317"/>
      <c r="H174" s="317"/>
      <c r="I174" s="317"/>
      <c r="J174" s="317"/>
      <c r="K174" s="317"/>
      <c r="L174" s="317"/>
    </row>
    <row r="175" spans="1:12" s="286" customFormat="1" ht="21" customHeight="1" x14ac:dyDescent="0.15">
      <c r="A175" s="315"/>
      <c r="B175" s="316"/>
      <c r="G175" s="317"/>
      <c r="H175" s="317"/>
      <c r="I175" s="317"/>
      <c r="J175" s="317"/>
      <c r="K175" s="317"/>
      <c r="L175" s="317"/>
    </row>
    <row r="176" spans="1:12" s="286" customFormat="1" ht="21" customHeight="1" x14ac:dyDescent="0.15">
      <c r="A176" s="315"/>
      <c r="B176" s="316"/>
      <c r="G176" s="317"/>
      <c r="H176" s="317"/>
      <c r="I176" s="317"/>
      <c r="J176" s="317"/>
      <c r="K176" s="317"/>
      <c r="L176" s="317"/>
    </row>
    <row r="177" spans="1:12" s="286" customFormat="1" ht="21" customHeight="1" x14ac:dyDescent="0.15">
      <c r="A177" s="315"/>
      <c r="B177" s="316"/>
      <c r="G177" s="317"/>
      <c r="H177" s="317"/>
      <c r="I177" s="317"/>
      <c r="J177" s="317"/>
      <c r="K177" s="317"/>
      <c r="L177" s="317"/>
    </row>
    <row r="178" spans="1:12" s="286" customFormat="1" ht="21" customHeight="1" x14ac:dyDescent="0.15">
      <c r="A178" s="315"/>
      <c r="B178" s="316"/>
      <c r="G178" s="317"/>
      <c r="H178" s="317"/>
      <c r="I178" s="317"/>
      <c r="J178" s="317"/>
      <c r="K178" s="317"/>
      <c r="L178" s="317"/>
    </row>
    <row r="179" spans="1:12" s="286" customFormat="1" ht="21" customHeight="1" x14ac:dyDescent="0.15">
      <c r="A179" s="315"/>
      <c r="B179" s="316"/>
      <c r="G179" s="317"/>
      <c r="H179" s="317"/>
      <c r="I179" s="317"/>
      <c r="J179" s="317"/>
      <c r="K179" s="317"/>
      <c r="L179" s="317"/>
    </row>
    <row r="180" spans="1:12" s="286" customFormat="1" ht="21" customHeight="1" x14ac:dyDescent="0.15">
      <c r="A180" s="315"/>
      <c r="B180" s="316"/>
      <c r="G180" s="317"/>
      <c r="H180" s="317"/>
      <c r="I180" s="317"/>
      <c r="J180" s="317"/>
      <c r="K180" s="317"/>
      <c r="L180" s="317"/>
    </row>
    <row r="181" spans="1:12" s="286" customFormat="1" ht="21" customHeight="1" x14ac:dyDescent="0.15">
      <c r="A181" s="315"/>
      <c r="B181" s="316"/>
      <c r="G181" s="317"/>
      <c r="H181" s="317"/>
      <c r="I181" s="317"/>
      <c r="J181" s="317"/>
      <c r="K181" s="317"/>
      <c r="L181" s="317"/>
    </row>
    <row r="182" spans="1:12" s="286" customFormat="1" ht="21" customHeight="1" x14ac:dyDescent="0.15">
      <c r="A182" s="315"/>
      <c r="B182" s="316"/>
      <c r="G182" s="317"/>
      <c r="H182" s="317"/>
      <c r="I182" s="317"/>
      <c r="J182" s="317"/>
      <c r="K182" s="317"/>
      <c r="L182" s="317"/>
    </row>
    <row r="183" spans="1:12" s="286" customFormat="1" ht="21" customHeight="1" x14ac:dyDescent="0.15">
      <c r="A183" s="315"/>
      <c r="B183" s="316"/>
      <c r="G183" s="317"/>
      <c r="H183" s="317"/>
      <c r="I183" s="317"/>
      <c r="J183" s="317"/>
      <c r="K183" s="317"/>
      <c r="L183" s="317"/>
    </row>
    <row r="184" spans="1:12" s="286" customFormat="1" ht="21" customHeight="1" x14ac:dyDescent="0.15">
      <c r="A184" s="315"/>
      <c r="B184" s="316"/>
      <c r="G184" s="317"/>
      <c r="H184" s="317"/>
      <c r="I184" s="317"/>
      <c r="J184" s="317"/>
      <c r="K184" s="317"/>
      <c r="L184" s="317"/>
    </row>
    <row r="185" spans="1:12" s="286" customFormat="1" ht="21" customHeight="1" x14ac:dyDescent="0.15">
      <c r="A185" s="315"/>
      <c r="B185" s="316"/>
      <c r="G185" s="317"/>
      <c r="H185" s="317"/>
      <c r="I185" s="317"/>
      <c r="J185" s="317"/>
      <c r="K185" s="317"/>
      <c r="L185" s="317"/>
    </row>
    <row r="186" spans="1:12" s="286" customFormat="1" ht="21" customHeight="1" x14ac:dyDescent="0.15">
      <c r="A186" s="315"/>
      <c r="B186" s="316"/>
      <c r="G186" s="317"/>
      <c r="H186" s="317"/>
      <c r="I186" s="317"/>
      <c r="J186" s="317"/>
      <c r="K186" s="317"/>
      <c r="L186" s="317"/>
    </row>
    <row r="187" spans="1:12" s="286" customFormat="1" ht="21" customHeight="1" x14ac:dyDescent="0.15">
      <c r="A187" s="315"/>
      <c r="B187" s="316"/>
      <c r="G187" s="317"/>
      <c r="H187" s="317"/>
      <c r="I187" s="317"/>
      <c r="J187" s="317"/>
      <c r="K187" s="317"/>
      <c r="L187" s="317"/>
    </row>
    <row r="188" spans="1:12" s="286" customFormat="1" ht="21" customHeight="1" x14ac:dyDescent="0.15">
      <c r="A188" s="315"/>
      <c r="B188" s="316"/>
      <c r="G188" s="317"/>
      <c r="H188" s="317"/>
      <c r="I188" s="317"/>
      <c r="J188" s="317"/>
      <c r="K188" s="317"/>
      <c r="L188" s="317"/>
    </row>
    <row r="189" spans="1:12" s="286" customFormat="1" ht="21" customHeight="1" x14ac:dyDescent="0.15">
      <c r="A189" s="315"/>
      <c r="B189" s="316"/>
      <c r="G189" s="317"/>
      <c r="H189" s="317"/>
      <c r="I189" s="317"/>
      <c r="J189" s="317"/>
      <c r="K189" s="317"/>
      <c r="L189" s="317"/>
    </row>
    <row r="190" spans="1:12" s="286" customFormat="1" ht="21" customHeight="1" x14ac:dyDescent="0.15">
      <c r="A190" s="315"/>
      <c r="B190" s="316"/>
      <c r="G190" s="317"/>
      <c r="H190" s="317"/>
      <c r="I190" s="317"/>
      <c r="J190" s="317"/>
      <c r="K190" s="317"/>
      <c r="L190" s="317"/>
    </row>
    <row r="191" spans="1:12" s="286" customFormat="1" ht="21" customHeight="1" x14ac:dyDescent="0.15">
      <c r="A191" s="315"/>
      <c r="B191" s="316"/>
      <c r="G191" s="317"/>
      <c r="H191" s="317"/>
      <c r="I191" s="317"/>
      <c r="J191" s="317"/>
      <c r="K191" s="317"/>
      <c r="L191" s="317"/>
    </row>
    <row r="192" spans="1:12" s="286" customFormat="1" ht="21" customHeight="1" x14ac:dyDescent="0.15">
      <c r="A192" s="315"/>
      <c r="B192" s="316"/>
      <c r="G192" s="317"/>
      <c r="H192" s="317"/>
      <c r="I192" s="317"/>
      <c r="J192" s="317"/>
      <c r="K192" s="317"/>
      <c r="L192" s="317"/>
    </row>
    <row r="193" spans="1:12" s="286" customFormat="1" ht="21" customHeight="1" x14ac:dyDescent="0.15">
      <c r="A193" s="315"/>
      <c r="B193" s="316"/>
      <c r="G193" s="317"/>
      <c r="H193" s="317"/>
      <c r="I193" s="317"/>
      <c r="J193" s="317"/>
      <c r="K193" s="317"/>
      <c r="L193" s="317"/>
    </row>
    <row r="194" spans="1:12" s="286" customFormat="1" ht="21" customHeight="1" x14ac:dyDescent="0.15">
      <c r="A194" s="315"/>
      <c r="B194" s="316"/>
      <c r="G194" s="317"/>
      <c r="H194" s="317"/>
      <c r="I194" s="317"/>
      <c r="J194" s="317"/>
      <c r="K194" s="317"/>
      <c r="L194" s="317"/>
    </row>
    <row r="195" spans="1:12" s="286" customFormat="1" ht="21" customHeight="1" x14ac:dyDescent="0.15">
      <c r="A195" s="315"/>
      <c r="B195" s="316"/>
      <c r="G195" s="317"/>
      <c r="H195" s="317"/>
      <c r="I195" s="317"/>
      <c r="J195" s="317"/>
      <c r="K195" s="317"/>
      <c r="L195" s="317"/>
    </row>
    <row r="196" spans="1:12" s="286" customFormat="1" ht="21" customHeight="1" x14ac:dyDescent="0.15">
      <c r="A196" s="315"/>
      <c r="B196" s="316"/>
      <c r="G196" s="317"/>
      <c r="H196" s="317"/>
      <c r="I196" s="317"/>
      <c r="J196" s="317"/>
      <c r="K196" s="317"/>
      <c r="L196" s="317"/>
    </row>
    <row r="197" spans="1:12" s="286" customFormat="1" ht="21" customHeight="1" x14ac:dyDescent="0.15">
      <c r="A197" s="315"/>
      <c r="B197" s="316"/>
      <c r="G197" s="317"/>
      <c r="H197" s="317"/>
      <c r="I197" s="317"/>
      <c r="J197" s="317"/>
      <c r="K197" s="317"/>
      <c r="L197" s="317"/>
    </row>
    <row r="198" spans="1:12" s="286" customFormat="1" ht="21" customHeight="1" x14ac:dyDescent="0.15">
      <c r="A198" s="315"/>
      <c r="B198" s="316"/>
      <c r="G198" s="317"/>
      <c r="H198" s="317"/>
      <c r="I198" s="317"/>
      <c r="J198" s="317"/>
      <c r="K198" s="317"/>
      <c r="L198" s="317"/>
    </row>
    <row r="199" spans="1:12" s="286" customFormat="1" ht="21" customHeight="1" x14ac:dyDescent="0.15">
      <c r="A199" s="315"/>
      <c r="B199" s="316"/>
      <c r="G199" s="317"/>
      <c r="H199" s="317"/>
      <c r="I199" s="317"/>
      <c r="J199" s="317"/>
      <c r="K199" s="317"/>
      <c r="L199" s="317"/>
    </row>
    <row r="200" spans="1:12" s="286" customFormat="1" ht="21" customHeight="1" x14ac:dyDescent="0.15">
      <c r="A200" s="315"/>
      <c r="B200" s="316"/>
      <c r="G200" s="317"/>
      <c r="H200" s="317"/>
      <c r="I200" s="317"/>
      <c r="J200" s="317"/>
      <c r="K200" s="317"/>
      <c r="L200" s="317"/>
    </row>
    <row r="201" spans="1:12" s="286" customFormat="1" ht="21" customHeight="1" x14ac:dyDescent="0.15">
      <c r="A201" s="315"/>
      <c r="B201" s="316"/>
      <c r="G201" s="317"/>
      <c r="H201" s="317"/>
      <c r="I201" s="317"/>
      <c r="J201" s="317"/>
      <c r="K201" s="317"/>
      <c r="L201" s="317"/>
    </row>
    <row r="202" spans="1:12" s="286" customFormat="1" ht="21" customHeight="1" x14ac:dyDescent="0.15">
      <c r="A202" s="315"/>
      <c r="B202" s="316"/>
      <c r="G202" s="317"/>
      <c r="H202" s="317"/>
      <c r="I202" s="317"/>
      <c r="J202" s="317"/>
      <c r="K202" s="317"/>
      <c r="L202" s="317"/>
    </row>
    <row r="203" spans="1:12" s="286" customFormat="1" ht="21" customHeight="1" x14ac:dyDescent="0.15">
      <c r="A203" s="315"/>
      <c r="B203" s="316"/>
      <c r="G203" s="317"/>
      <c r="H203" s="317"/>
      <c r="I203" s="317"/>
      <c r="J203" s="317"/>
      <c r="K203" s="317"/>
      <c r="L203" s="317"/>
    </row>
    <row r="204" spans="1:12" s="286" customFormat="1" ht="21" customHeight="1" x14ac:dyDescent="0.15">
      <c r="A204" s="315"/>
      <c r="B204" s="316"/>
      <c r="G204" s="317"/>
      <c r="H204" s="317"/>
      <c r="I204" s="317"/>
      <c r="J204" s="317"/>
      <c r="K204" s="317"/>
      <c r="L204" s="317"/>
    </row>
    <row r="205" spans="1:12" s="286" customFormat="1" ht="21" customHeight="1" x14ac:dyDescent="0.15">
      <c r="A205" s="315"/>
      <c r="B205" s="316"/>
      <c r="G205" s="317"/>
      <c r="H205" s="317"/>
      <c r="I205" s="317"/>
      <c r="J205" s="317"/>
      <c r="K205" s="317"/>
      <c r="L205" s="317"/>
    </row>
    <row r="206" spans="1:12" s="286" customFormat="1" ht="21" customHeight="1" x14ac:dyDescent="0.15">
      <c r="A206" s="315"/>
      <c r="B206" s="316"/>
      <c r="G206" s="317"/>
      <c r="H206" s="317"/>
      <c r="I206" s="317"/>
      <c r="J206" s="317"/>
      <c r="K206" s="317"/>
      <c r="L206" s="317"/>
    </row>
    <row r="207" spans="1:12" s="286" customFormat="1" ht="21" customHeight="1" x14ac:dyDescent="0.15">
      <c r="A207" s="315"/>
      <c r="B207" s="316"/>
      <c r="G207" s="317"/>
      <c r="H207" s="317"/>
      <c r="I207" s="317"/>
      <c r="J207" s="317"/>
      <c r="K207" s="317"/>
      <c r="L207" s="317"/>
    </row>
    <row r="208" spans="1:12" s="286" customFormat="1" ht="21" customHeight="1" x14ac:dyDescent="0.15">
      <c r="A208" s="315"/>
      <c r="B208" s="316"/>
      <c r="G208" s="317"/>
      <c r="H208" s="317"/>
      <c r="I208" s="317"/>
      <c r="J208" s="317"/>
      <c r="K208" s="317"/>
      <c r="L208" s="317"/>
    </row>
    <row r="209" spans="1:12" s="286" customFormat="1" ht="21" customHeight="1" x14ac:dyDescent="0.15">
      <c r="A209" s="315"/>
      <c r="B209" s="316"/>
      <c r="G209" s="317"/>
      <c r="H209" s="317"/>
      <c r="I209" s="317"/>
      <c r="J209" s="317"/>
      <c r="K209" s="317"/>
      <c r="L209" s="317"/>
    </row>
    <row r="210" spans="1:12" s="286" customFormat="1" ht="21" customHeight="1" x14ac:dyDescent="0.15">
      <c r="A210" s="315"/>
      <c r="B210" s="316"/>
      <c r="G210" s="317"/>
      <c r="H210" s="317"/>
      <c r="I210" s="317"/>
      <c r="J210" s="317"/>
      <c r="K210" s="317"/>
      <c r="L210" s="317"/>
    </row>
    <row r="211" spans="1:12" s="286" customFormat="1" ht="21" customHeight="1" x14ac:dyDescent="0.15">
      <c r="A211" s="315"/>
      <c r="B211" s="316"/>
      <c r="G211" s="317"/>
      <c r="H211" s="317"/>
      <c r="I211" s="317"/>
      <c r="J211" s="317"/>
      <c r="K211" s="317"/>
      <c r="L211" s="317"/>
    </row>
    <row r="212" spans="1:12" s="286" customFormat="1" ht="21" customHeight="1" x14ac:dyDescent="0.15">
      <c r="A212" s="315"/>
      <c r="B212" s="316"/>
      <c r="G212" s="317"/>
      <c r="H212" s="317"/>
      <c r="I212" s="317"/>
      <c r="J212" s="317"/>
      <c r="K212" s="317"/>
      <c r="L212" s="317"/>
    </row>
    <row r="213" spans="1:12" s="286" customFormat="1" ht="21" customHeight="1" x14ac:dyDescent="0.15">
      <c r="A213" s="315"/>
      <c r="B213" s="316"/>
      <c r="G213" s="317"/>
      <c r="H213" s="317"/>
      <c r="I213" s="317"/>
      <c r="J213" s="317"/>
      <c r="K213" s="317"/>
      <c r="L213" s="317"/>
    </row>
    <row r="214" spans="1:12" s="286" customFormat="1" ht="21" customHeight="1" x14ac:dyDescent="0.15">
      <c r="A214" s="315"/>
      <c r="B214" s="316"/>
      <c r="G214" s="317"/>
      <c r="H214" s="317"/>
      <c r="I214" s="317"/>
      <c r="J214" s="317"/>
      <c r="K214" s="317"/>
      <c r="L214" s="317"/>
    </row>
    <row r="215" spans="1:12" s="286" customFormat="1" ht="21" customHeight="1" x14ac:dyDescent="0.15">
      <c r="A215" s="315"/>
      <c r="B215" s="316"/>
      <c r="G215" s="317"/>
      <c r="H215" s="317"/>
      <c r="I215" s="317"/>
      <c r="J215" s="317"/>
      <c r="K215" s="317"/>
      <c r="L215" s="317"/>
    </row>
    <row r="216" spans="1:12" s="286" customFormat="1" ht="21" customHeight="1" x14ac:dyDescent="0.15">
      <c r="A216" s="315"/>
      <c r="B216" s="316"/>
      <c r="G216" s="317"/>
      <c r="H216" s="317"/>
      <c r="I216" s="317"/>
      <c r="J216" s="317"/>
      <c r="K216" s="317"/>
      <c r="L216" s="317"/>
    </row>
    <row r="217" spans="1:12" s="286" customFormat="1" ht="21" customHeight="1" x14ac:dyDescent="0.15">
      <c r="A217" s="315"/>
      <c r="B217" s="316"/>
      <c r="G217" s="317"/>
      <c r="H217" s="317"/>
      <c r="I217" s="317"/>
      <c r="J217" s="317"/>
      <c r="K217" s="317"/>
      <c r="L217" s="317"/>
    </row>
    <row r="218" spans="1:12" s="286" customFormat="1" ht="21" customHeight="1" x14ac:dyDescent="0.15">
      <c r="A218" s="315"/>
      <c r="B218" s="316"/>
      <c r="G218" s="317"/>
      <c r="H218" s="317"/>
      <c r="I218" s="317"/>
      <c r="J218" s="317"/>
      <c r="K218" s="317"/>
      <c r="L218" s="317"/>
    </row>
    <row r="219" spans="1:12" s="286" customFormat="1" ht="21" customHeight="1" x14ac:dyDescent="0.15">
      <c r="A219" s="315"/>
      <c r="B219" s="316"/>
      <c r="G219" s="317"/>
      <c r="H219" s="317"/>
      <c r="I219" s="317"/>
      <c r="J219" s="317"/>
      <c r="K219" s="317"/>
      <c r="L219" s="317"/>
    </row>
    <row r="220" spans="1:12" s="286" customFormat="1" ht="21" customHeight="1" x14ac:dyDescent="0.15">
      <c r="A220" s="315"/>
      <c r="B220" s="316"/>
      <c r="G220" s="317"/>
      <c r="H220" s="317"/>
      <c r="I220" s="317"/>
      <c r="J220" s="317"/>
      <c r="K220" s="317"/>
      <c r="L220" s="317"/>
    </row>
    <row r="221" spans="1:12" s="286" customFormat="1" ht="21" customHeight="1" x14ac:dyDescent="0.15">
      <c r="A221" s="315"/>
      <c r="B221" s="316"/>
      <c r="G221" s="317"/>
      <c r="H221" s="317"/>
      <c r="I221" s="317"/>
      <c r="J221" s="317"/>
      <c r="K221" s="317"/>
      <c r="L221" s="317"/>
    </row>
    <row r="222" spans="1:12" s="286" customFormat="1" ht="21" customHeight="1" x14ac:dyDescent="0.15">
      <c r="A222" s="315"/>
      <c r="B222" s="316"/>
      <c r="G222" s="317"/>
      <c r="H222" s="317"/>
      <c r="I222" s="317"/>
      <c r="J222" s="317"/>
      <c r="K222" s="317"/>
      <c r="L222" s="317"/>
    </row>
    <row r="223" spans="1:12" s="286" customFormat="1" ht="21" customHeight="1" x14ac:dyDescent="0.15">
      <c r="A223" s="315"/>
      <c r="B223" s="316"/>
      <c r="G223" s="317"/>
      <c r="H223" s="317"/>
      <c r="I223" s="317"/>
      <c r="J223" s="317"/>
      <c r="K223" s="317"/>
      <c r="L223" s="317"/>
    </row>
    <row r="224" spans="1:12" s="286" customFormat="1" ht="21" customHeight="1" x14ac:dyDescent="0.15">
      <c r="A224" s="315"/>
      <c r="B224" s="316"/>
      <c r="G224" s="317"/>
      <c r="H224" s="317"/>
      <c r="I224" s="317"/>
      <c r="J224" s="317"/>
      <c r="K224" s="317"/>
      <c r="L224" s="317"/>
    </row>
    <row r="225" spans="1:12" s="286" customFormat="1" ht="21" customHeight="1" x14ac:dyDescent="0.15">
      <c r="A225" s="315"/>
      <c r="B225" s="316"/>
      <c r="G225" s="317"/>
      <c r="H225" s="317"/>
      <c r="I225" s="317"/>
      <c r="J225" s="317"/>
      <c r="K225" s="317"/>
      <c r="L225" s="317"/>
    </row>
    <row r="226" spans="1:12" s="286" customFormat="1" ht="21" customHeight="1" x14ac:dyDescent="0.15">
      <c r="A226" s="315"/>
      <c r="B226" s="316"/>
      <c r="G226" s="317"/>
      <c r="H226" s="317"/>
      <c r="I226" s="317"/>
      <c r="J226" s="317"/>
      <c r="K226" s="317"/>
      <c r="L226" s="317"/>
    </row>
    <row r="227" spans="1:12" s="286" customFormat="1" ht="21" customHeight="1" x14ac:dyDescent="0.15">
      <c r="A227" s="315"/>
      <c r="B227" s="316"/>
      <c r="G227" s="317"/>
      <c r="H227" s="317"/>
      <c r="I227" s="317"/>
      <c r="J227" s="317"/>
      <c r="K227" s="317"/>
      <c r="L227" s="317"/>
    </row>
    <row r="228" spans="1:12" s="286" customFormat="1" ht="21" customHeight="1" x14ac:dyDescent="0.15">
      <c r="A228" s="315"/>
      <c r="B228" s="316"/>
      <c r="G228" s="317"/>
      <c r="H228" s="317"/>
      <c r="I228" s="317"/>
      <c r="J228" s="317"/>
      <c r="K228" s="317"/>
      <c r="L228" s="317"/>
    </row>
    <row r="229" spans="1:12" s="286" customFormat="1" ht="21" customHeight="1" x14ac:dyDescent="0.15">
      <c r="A229" s="315"/>
      <c r="B229" s="316"/>
      <c r="G229" s="317"/>
      <c r="H229" s="317"/>
      <c r="I229" s="317"/>
      <c r="J229" s="317"/>
      <c r="K229" s="317"/>
      <c r="L229" s="317"/>
    </row>
    <row r="230" spans="1:12" s="286" customFormat="1" ht="21" customHeight="1" x14ac:dyDescent="0.15">
      <c r="A230" s="315"/>
      <c r="B230" s="316"/>
      <c r="G230" s="317"/>
      <c r="H230" s="317"/>
      <c r="I230" s="317"/>
      <c r="J230" s="317"/>
      <c r="K230" s="317"/>
      <c r="L230" s="317"/>
    </row>
    <row r="231" spans="1:12" s="286" customFormat="1" ht="21" customHeight="1" x14ac:dyDescent="0.15">
      <c r="A231" s="315"/>
      <c r="B231" s="316"/>
      <c r="G231" s="317"/>
      <c r="H231" s="317"/>
      <c r="I231" s="317"/>
      <c r="J231" s="317"/>
      <c r="K231" s="317"/>
      <c r="L231" s="317"/>
    </row>
    <row r="232" spans="1:12" s="286" customFormat="1" ht="21" customHeight="1" x14ac:dyDescent="0.15">
      <c r="A232" s="315"/>
      <c r="B232" s="316"/>
      <c r="G232" s="317"/>
      <c r="H232" s="317"/>
      <c r="I232" s="317"/>
      <c r="J232" s="317"/>
      <c r="K232" s="317"/>
      <c r="L232" s="317"/>
    </row>
    <row r="233" spans="1:12" s="286" customFormat="1" ht="21" customHeight="1" x14ac:dyDescent="0.15">
      <c r="A233" s="315"/>
      <c r="B233" s="316"/>
      <c r="G233" s="317"/>
      <c r="H233" s="317"/>
      <c r="I233" s="317"/>
      <c r="J233" s="317"/>
      <c r="K233" s="317"/>
      <c r="L233" s="317"/>
    </row>
    <row r="234" spans="1:12" s="286" customFormat="1" ht="21" customHeight="1" x14ac:dyDescent="0.15">
      <c r="A234" s="315"/>
      <c r="B234" s="316"/>
      <c r="G234" s="317"/>
      <c r="H234" s="317"/>
      <c r="I234" s="317"/>
      <c r="J234" s="317"/>
      <c r="K234" s="317"/>
      <c r="L234" s="317"/>
    </row>
    <row r="235" spans="1:12" s="286" customFormat="1" ht="21" customHeight="1" x14ac:dyDescent="0.15">
      <c r="A235" s="315"/>
      <c r="B235" s="316"/>
      <c r="G235" s="317"/>
      <c r="H235" s="317"/>
      <c r="I235" s="317"/>
      <c r="J235" s="317"/>
      <c r="K235" s="317"/>
      <c r="L235" s="317"/>
    </row>
    <row r="236" spans="1:12" s="286" customFormat="1" ht="21" customHeight="1" x14ac:dyDescent="0.15">
      <c r="A236" s="315"/>
      <c r="B236" s="316"/>
      <c r="G236" s="317"/>
      <c r="H236" s="317"/>
      <c r="I236" s="317"/>
      <c r="J236" s="317"/>
      <c r="K236" s="317"/>
      <c r="L236" s="317"/>
    </row>
    <row r="237" spans="1:12" s="286" customFormat="1" ht="21" customHeight="1" x14ac:dyDescent="0.15">
      <c r="A237" s="315"/>
      <c r="B237" s="316"/>
      <c r="G237" s="317"/>
      <c r="H237" s="317"/>
      <c r="I237" s="317"/>
      <c r="J237" s="317"/>
      <c r="K237" s="317"/>
      <c r="L237" s="317"/>
    </row>
    <row r="238" spans="1:12" s="286" customFormat="1" ht="21" customHeight="1" x14ac:dyDescent="0.15">
      <c r="A238" s="315"/>
      <c r="B238" s="316"/>
      <c r="G238" s="317"/>
      <c r="H238" s="317"/>
      <c r="I238" s="317"/>
      <c r="J238" s="317"/>
      <c r="K238" s="317"/>
      <c r="L238" s="317"/>
    </row>
    <row r="239" spans="1:12" s="286" customFormat="1" ht="21" customHeight="1" x14ac:dyDescent="0.15">
      <c r="A239" s="315"/>
      <c r="B239" s="316"/>
      <c r="G239" s="317"/>
      <c r="H239" s="317"/>
      <c r="I239" s="317"/>
      <c r="J239" s="317"/>
      <c r="K239" s="317"/>
      <c r="L239" s="317"/>
    </row>
    <row r="240" spans="1:12" s="286" customFormat="1" ht="21" customHeight="1" x14ac:dyDescent="0.15">
      <c r="A240" s="315"/>
      <c r="B240" s="316"/>
      <c r="G240" s="317"/>
      <c r="H240" s="317"/>
      <c r="I240" s="317"/>
      <c r="J240" s="317"/>
      <c r="K240" s="317"/>
      <c r="L240" s="317"/>
    </row>
    <row r="241" spans="1:12" s="286" customFormat="1" ht="21" customHeight="1" x14ac:dyDescent="0.15">
      <c r="A241" s="315"/>
      <c r="B241" s="316"/>
      <c r="G241" s="317"/>
      <c r="H241" s="317"/>
      <c r="I241" s="317"/>
      <c r="J241" s="317"/>
      <c r="K241" s="317"/>
      <c r="L241" s="317"/>
    </row>
    <row r="242" spans="1:12" s="286" customFormat="1" ht="21" customHeight="1" x14ac:dyDescent="0.15">
      <c r="A242" s="315"/>
      <c r="B242" s="316"/>
      <c r="G242" s="317"/>
      <c r="H242" s="317"/>
      <c r="I242" s="317"/>
      <c r="J242" s="317"/>
      <c r="K242" s="317"/>
      <c r="L242" s="317"/>
    </row>
    <row r="243" spans="1:12" s="286" customFormat="1" ht="21" customHeight="1" x14ac:dyDescent="0.15">
      <c r="A243" s="315"/>
      <c r="B243" s="316"/>
      <c r="G243" s="317"/>
      <c r="H243" s="317"/>
      <c r="I243" s="317"/>
      <c r="J243" s="317"/>
      <c r="K243" s="317"/>
      <c r="L243" s="317"/>
    </row>
    <row r="244" spans="1:12" s="286" customFormat="1" ht="21" customHeight="1" x14ac:dyDescent="0.15">
      <c r="A244" s="315"/>
      <c r="B244" s="316"/>
      <c r="G244" s="317"/>
      <c r="H244" s="317"/>
      <c r="I244" s="317"/>
      <c r="J244" s="317"/>
      <c r="K244" s="317"/>
      <c r="L244" s="317"/>
    </row>
    <row r="245" spans="1:12" s="286" customFormat="1" ht="21" customHeight="1" x14ac:dyDescent="0.15">
      <c r="A245" s="315"/>
      <c r="B245" s="316"/>
      <c r="G245" s="317"/>
      <c r="H245" s="317"/>
      <c r="I245" s="317"/>
      <c r="J245" s="317"/>
      <c r="K245" s="317"/>
      <c r="L245" s="317"/>
    </row>
    <row r="246" spans="1:12" s="286" customFormat="1" ht="21" customHeight="1" x14ac:dyDescent="0.15">
      <c r="A246" s="315"/>
      <c r="B246" s="316"/>
      <c r="G246" s="317"/>
      <c r="H246" s="317"/>
      <c r="I246" s="317"/>
      <c r="J246" s="317"/>
      <c r="K246" s="317"/>
      <c r="L246" s="317"/>
    </row>
    <row r="247" spans="1:12" s="286" customFormat="1" ht="21" customHeight="1" x14ac:dyDescent="0.15">
      <c r="A247" s="315"/>
      <c r="B247" s="316"/>
      <c r="G247" s="317"/>
      <c r="H247" s="317"/>
      <c r="I247" s="317"/>
      <c r="J247" s="317"/>
      <c r="K247" s="317"/>
      <c r="L247" s="317"/>
    </row>
    <row r="248" spans="1:12" s="286" customFormat="1" ht="21" customHeight="1" x14ac:dyDescent="0.15">
      <c r="A248" s="315"/>
      <c r="B248" s="316"/>
      <c r="G248" s="317"/>
      <c r="H248" s="317"/>
      <c r="I248" s="317"/>
      <c r="J248" s="317"/>
      <c r="K248" s="317"/>
      <c r="L248" s="317"/>
    </row>
    <row r="249" spans="1:12" s="286" customFormat="1" ht="21" customHeight="1" x14ac:dyDescent="0.15">
      <c r="A249" s="315"/>
      <c r="B249" s="316"/>
      <c r="G249" s="317"/>
      <c r="H249" s="317"/>
      <c r="I249" s="317"/>
      <c r="J249" s="317"/>
      <c r="K249" s="317"/>
      <c r="L249" s="317"/>
    </row>
    <row r="250" spans="1:12" s="286" customFormat="1" ht="21" customHeight="1" x14ac:dyDescent="0.15">
      <c r="A250" s="315"/>
      <c r="B250" s="316"/>
      <c r="G250" s="317"/>
      <c r="H250" s="317"/>
      <c r="I250" s="317"/>
      <c r="J250" s="317"/>
      <c r="K250" s="317"/>
      <c r="L250" s="317"/>
    </row>
    <row r="251" spans="1:12" s="286" customFormat="1" ht="21" customHeight="1" x14ac:dyDescent="0.15">
      <c r="A251" s="315"/>
      <c r="B251" s="316"/>
      <c r="G251" s="317"/>
      <c r="H251" s="317"/>
      <c r="I251" s="317"/>
      <c r="J251" s="317"/>
      <c r="K251" s="317"/>
      <c r="L251" s="317"/>
    </row>
    <row r="252" spans="1:12" s="286" customFormat="1" ht="21" customHeight="1" x14ac:dyDescent="0.15">
      <c r="A252" s="315"/>
      <c r="B252" s="316"/>
      <c r="G252" s="317"/>
      <c r="H252" s="317"/>
      <c r="I252" s="317"/>
      <c r="J252" s="317"/>
      <c r="K252" s="317"/>
      <c r="L252" s="317"/>
    </row>
    <row r="253" spans="1:12" s="286" customFormat="1" ht="21" customHeight="1" x14ac:dyDescent="0.15">
      <c r="A253" s="315"/>
      <c r="B253" s="316"/>
      <c r="G253" s="317"/>
      <c r="H253" s="317"/>
      <c r="I253" s="317"/>
      <c r="J253" s="317"/>
      <c r="K253" s="317"/>
      <c r="L253" s="317"/>
    </row>
    <row r="254" spans="1:12" s="286" customFormat="1" ht="21" customHeight="1" x14ac:dyDescent="0.15">
      <c r="A254" s="315"/>
      <c r="B254" s="316"/>
      <c r="G254" s="317"/>
      <c r="H254" s="317"/>
      <c r="I254" s="317"/>
      <c r="J254" s="317"/>
      <c r="K254" s="317"/>
      <c r="L254" s="317"/>
    </row>
    <row r="255" spans="1:12" s="286" customFormat="1" ht="21" customHeight="1" x14ac:dyDescent="0.15">
      <c r="A255" s="315"/>
      <c r="B255" s="316"/>
      <c r="G255" s="317"/>
      <c r="H255" s="317"/>
      <c r="I255" s="317"/>
      <c r="J255" s="317"/>
      <c r="K255" s="317"/>
      <c r="L255" s="317"/>
    </row>
    <row r="256" spans="1:12" s="286" customFormat="1" ht="21" customHeight="1" x14ac:dyDescent="0.15">
      <c r="A256" s="315"/>
      <c r="B256" s="316"/>
      <c r="G256" s="317"/>
      <c r="H256" s="317"/>
      <c r="I256" s="317"/>
      <c r="J256" s="317"/>
      <c r="K256" s="317"/>
      <c r="L256" s="317"/>
    </row>
    <row r="257" spans="1:12" s="286" customFormat="1" ht="21" customHeight="1" x14ac:dyDescent="0.15">
      <c r="A257" s="315"/>
      <c r="B257" s="316"/>
      <c r="G257" s="317"/>
      <c r="H257" s="317"/>
      <c r="I257" s="317"/>
      <c r="J257" s="317"/>
      <c r="K257" s="317"/>
      <c r="L257" s="317"/>
    </row>
    <row r="258" spans="1:12" s="286" customFormat="1" ht="21" customHeight="1" x14ac:dyDescent="0.15">
      <c r="A258" s="315"/>
      <c r="B258" s="316"/>
      <c r="G258" s="317"/>
      <c r="H258" s="317"/>
      <c r="I258" s="317"/>
      <c r="J258" s="317"/>
      <c r="K258" s="317"/>
      <c r="L258" s="317"/>
    </row>
    <row r="259" spans="1:12" s="286" customFormat="1" ht="21" customHeight="1" x14ac:dyDescent="0.15">
      <c r="A259" s="315"/>
      <c r="B259" s="316"/>
      <c r="G259" s="317"/>
      <c r="H259" s="317"/>
      <c r="I259" s="317"/>
      <c r="J259" s="317"/>
      <c r="K259" s="317"/>
      <c r="L259" s="317"/>
    </row>
    <row r="260" spans="1:12" s="286" customFormat="1" ht="21" customHeight="1" x14ac:dyDescent="0.15">
      <c r="A260" s="315"/>
      <c r="B260" s="316"/>
      <c r="G260" s="317"/>
      <c r="H260" s="317"/>
      <c r="I260" s="317"/>
      <c r="J260" s="317"/>
      <c r="K260" s="317"/>
      <c r="L260" s="317"/>
    </row>
    <row r="261" spans="1:12" s="286" customFormat="1" ht="21" customHeight="1" x14ac:dyDescent="0.15">
      <c r="A261" s="315"/>
      <c r="B261" s="316"/>
      <c r="G261" s="317"/>
      <c r="H261" s="317"/>
      <c r="I261" s="317"/>
      <c r="J261" s="317"/>
      <c r="K261" s="317"/>
      <c r="L261" s="317"/>
    </row>
    <row r="262" spans="1:12" s="286" customFormat="1" ht="21" customHeight="1" x14ac:dyDescent="0.15">
      <c r="A262" s="315"/>
      <c r="B262" s="316"/>
      <c r="G262" s="317"/>
      <c r="H262" s="317"/>
      <c r="I262" s="317"/>
      <c r="J262" s="317"/>
      <c r="K262" s="317"/>
      <c r="L262" s="317"/>
    </row>
    <row r="263" spans="1:12" s="286" customFormat="1" ht="21" customHeight="1" x14ac:dyDescent="0.15">
      <c r="A263" s="315"/>
      <c r="B263" s="316"/>
      <c r="G263" s="317"/>
      <c r="H263" s="317"/>
      <c r="I263" s="317"/>
      <c r="J263" s="317"/>
      <c r="K263" s="317"/>
      <c r="L263" s="317"/>
    </row>
    <row r="264" spans="1:12" s="286" customFormat="1" ht="21" customHeight="1" x14ac:dyDescent="0.15">
      <c r="A264" s="315"/>
      <c r="B264" s="316"/>
      <c r="G264" s="317"/>
      <c r="H264" s="317"/>
      <c r="I264" s="317"/>
      <c r="J264" s="317"/>
      <c r="K264" s="317"/>
      <c r="L264" s="317"/>
    </row>
    <row r="265" spans="1:12" s="286" customFormat="1" ht="21" customHeight="1" x14ac:dyDescent="0.15">
      <c r="A265" s="315"/>
      <c r="B265" s="316"/>
      <c r="G265" s="317"/>
      <c r="H265" s="317"/>
      <c r="I265" s="317"/>
      <c r="J265" s="317"/>
      <c r="K265" s="317"/>
      <c r="L265" s="317"/>
    </row>
    <row r="266" spans="1:12" s="286" customFormat="1" ht="21" customHeight="1" x14ac:dyDescent="0.15">
      <c r="A266" s="315"/>
      <c r="B266" s="316"/>
      <c r="G266" s="317"/>
      <c r="H266" s="317"/>
      <c r="I266" s="317"/>
      <c r="J266" s="317"/>
      <c r="K266" s="317"/>
      <c r="L266" s="317"/>
    </row>
    <row r="267" spans="1:12" s="286" customFormat="1" ht="21" customHeight="1" x14ac:dyDescent="0.15">
      <c r="A267" s="315"/>
      <c r="B267" s="316"/>
      <c r="G267" s="317"/>
      <c r="H267" s="317"/>
      <c r="I267" s="317"/>
      <c r="J267" s="317"/>
      <c r="K267" s="317"/>
      <c r="L267" s="317"/>
    </row>
    <row r="268" spans="1:12" s="286" customFormat="1" ht="21" customHeight="1" x14ac:dyDescent="0.15">
      <c r="A268" s="315"/>
      <c r="B268" s="316"/>
      <c r="G268" s="317"/>
      <c r="H268" s="317"/>
      <c r="I268" s="317"/>
      <c r="J268" s="317"/>
      <c r="K268" s="317"/>
      <c r="L268" s="317"/>
    </row>
    <row r="269" spans="1:12" s="286" customFormat="1" ht="21" customHeight="1" x14ac:dyDescent="0.15">
      <c r="A269" s="315"/>
      <c r="B269" s="316"/>
      <c r="G269" s="317"/>
      <c r="H269" s="317"/>
      <c r="I269" s="317"/>
      <c r="J269" s="317"/>
      <c r="K269" s="317"/>
      <c r="L269" s="317"/>
    </row>
    <row r="270" spans="1:12" s="286" customFormat="1" ht="21" customHeight="1" x14ac:dyDescent="0.15">
      <c r="A270" s="315"/>
      <c r="B270" s="316"/>
      <c r="G270" s="317"/>
      <c r="H270" s="317"/>
      <c r="I270" s="317"/>
      <c r="J270" s="317"/>
      <c r="K270" s="317"/>
      <c r="L270" s="317"/>
    </row>
    <row r="271" spans="1:12" s="286" customFormat="1" ht="21" customHeight="1" x14ac:dyDescent="0.15">
      <c r="A271" s="315"/>
      <c r="B271" s="316"/>
      <c r="G271" s="317"/>
      <c r="H271" s="317"/>
      <c r="I271" s="317"/>
      <c r="J271" s="317"/>
      <c r="K271" s="317"/>
      <c r="L271" s="317"/>
    </row>
    <row r="272" spans="1:12" s="286" customFormat="1" ht="21" customHeight="1" x14ac:dyDescent="0.15">
      <c r="A272" s="315"/>
      <c r="B272" s="316"/>
      <c r="G272" s="317"/>
      <c r="H272" s="317"/>
      <c r="I272" s="317"/>
      <c r="J272" s="317"/>
      <c r="K272" s="317"/>
      <c r="L272" s="317"/>
    </row>
    <row r="273" spans="1:12" s="286" customFormat="1" ht="21" customHeight="1" x14ac:dyDescent="0.15">
      <c r="A273" s="315"/>
      <c r="B273" s="316"/>
      <c r="G273" s="317"/>
      <c r="H273" s="317"/>
      <c r="I273" s="317"/>
      <c r="J273" s="317"/>
      <c r="K273" s="317"/>
      <c r="L273" s="317"/>
    </row>
    <row r="274" spans="1:12" s="286" customFormat="1" ht="21" customHeight="1" x14ac:dyDescent="0.15">
      <c r="A274" s="315"/>
      <c r="B274" s="316"/>
      <c r="G274" s="317"/>
      <c r="H274" s="317"/>
      <c r="I274" s="317"/>
      <c r="J274" s="317"/>
      <c r="K274" s="317"/>
      <c r="L274" s="317"/>
    </row>
    <row r="275" spans="1:12" s="286" customFormat="1" ht="21" customHeight="1" x14ac:dyDescent="0.15">
      <c r="A275" s="315"/>
      <c r="B275" s="316"/>
      <c r="G275" s="317"/>
      <c r="H275" s="317"/>
      <c r="I275" s="317"/>
      <c r="J275" s="317"/>
      <c r="K275" s="317"/>
      <c r="L275" s="317"/>
    </row>
    <row r="276" spans="1:12" s="286" customFormat="1" ht="21" customHeight="1" x14ac:dyDescent="0.15">
      <c r="A276" s="315"/>
      <c r="B276" s="316"/>
      <c r="G276" s="317"/>
      <c r="H276" s="317"/>
      <c r="I276" s="317"/>
      <c r="J276" s="317"/>
      <c r="K276" s="317"/>
      <c r="L276" s="317"/>
    </row>
    <row r="277" spans="1:12" s="286" customFormat="1" ht="21" customHeight="1" x14ac:dyDescent="0.15">
      <c r="A277" s="315"/>
      <c r="B277" s="316"/>
      <c r="G277" s="317"/>
      <c r="H277" s="317"/>
      <c r="I277" s="317"/>
      <c r="J277" s="317"/>
      <c r="K277" s="317"/>
      <c r="L277" s="317"/>
    </row>
    <row r="278" spans="1:12" s="286" customFormat="1" ht="21" customHeight="1" x14ac:dyDescent="0.15">
      <c r="A278" s="315"/>
      <c r="B278" s="316"/>
      <c r="G278" s="317"/>
      <c r="H278" s="317"/>
      <c r="I278" s="317"/>
      <c r="J278" s="317"/>
      <c r="K278" s="317"/>
      <c r="L278" s="317"/>
    </row>
    <row r="279" spans="1:12" s="286" customFormat="1" ht="21" customHeight="1" x14ac:dyDescent="0.15">
      <c r="A279" s="315"/>
      <c r="B279" s="316"/>
      <c r="G279" s="317"/>
      <c r="H279" s="317"/>
      <c r="I279" s="317"/>
      <c r="J279" s="317"/>
      <c r="K279" s="317"/>
      <c r="L279" s="317"/>
    </row>
    <row r="280" spans="1:12" s="286" customFormat="1" ht="21" customHeight="1" x14ac:dyDescent="0.15">
      <c r="A280" s="315"/>
      <c r="B280" s="316"/>
      <c r="G280" s="317"/>
      <c r="H280" s="317"/>
      <c r="I280" s="317"/>
      <c r="J280" s="317"/>
      <c r="K280" s="317"/>
      <c r="L280" s="317"/>
    </row>
    <row r="281" spans="1:12" s="286" customFormat="1" ht="21" customHeight="1" x14ac:dyDescent="0.15">
      <c r="A281" s="315"/>
      <c r="B281" s="316"/>
      <c r="G281" s="317"/>
      <c r="H281" s="317"/>
      <c r="I281" s="317"/>
      <c r="J281" s="317"/>
      <c r="K281" s="317"/>
      <c r="L281" s="317"/>
    </row>
    <row r="282" spans="1:12" s="286" customFormat="1" ht="21" customHeight="1" x14ac:dyDescent="0.15">
      <c r="A282" s="315"/>
      <c r="B282" s="316"/>
      <c r="G282" s="317"/>
      <c r="H282" s="317"/>
      <c r="I282" s="317"/>
      <c r="J282" s="317"/>
      <c r="K282" s="317"/>
      <c r="L282" s="317"/>
    </row>
    <row r="283" spans="1:12" s="286" customFormat="1" ht="21" customHeight="1" x14ac:dyDescent="0.15">
      <c r="A283" s="315"/>
      <c r="B283" s="316"/>
      <c r="G283" s="317"/>
      <c r="H283" s="317"/>
      <c r="I283" s="317"/>
      <c r="J283" s="317"/>
      <c r="K283" s="317"/>
      <c r="L283" s="317"/>
    </row>
    <row r="284" spans="1:12" s="286" customFormat="1" ht="21" customHeight="1" x14ac:dyDescent="0.15">
      <c r="A284" s="315"/>
      <c r="B284" s="316"/>
      <c r="G284" s="317"/>
      <c r="H284" s="317"/>
      <c r="I284" s="317"/>
      <c r="J284" s="317"/>
      <c r="K284" s="317"/>
      <c r="L284" s="317"/>
    </row>
    <row r="285" spans="1:12" s="286" customFormat="1" ht="21" customHeight="1" x14ac:dyDescent="0.15">
      <c r="A285" s="315"/>
      <c r="B285" s="316"/>
      <c r="G285" s="317"/>
      <c r="H285" s="317"/>
      <c r="I285" s="317"/>
      <c r="J285" s="317"/>
      <c r="K285" s="317"/>
      <c r="L285" s="317"/>
    </row>
    <row r="286" spans="1:12" s="286" customFormat="1" ht="21" customHeight="1" x14ac:dyDescent="0.15">
      <c r="A286" s="315"/>
      <c r="B286" s="316"/>
      <c r="G286" s="317"/>
      <c r="H286" s="317"/>
      <c r="I286" s="317"/>
      <c r="J286" s="317"/>
      <c r="K286" s="317"/>
      <c r="L286" s="317"/>
    </row>
    <row r="287" spans="1:12" s="286" customFormat="1" ht="21" customHeight="1" x14ac:dyDescent="0.15">
      <c r="A287" s="315"/>
      <c r="B287" s="316"/>
      <c r="G287" s="317"/>
      <c r="H287" s="317"/>
      <c r="I287" s="317"/>
      <c r="J287" s="317"/>
      <c r="K287" s="317"/>
      <c r="L287" s="317"/>
    </row>
    <row r="288" spans="1:12" s="286" customFormat="1" ht="21" customHeight="1" x14ac:dyDescent="0.15">
      <c r="A288" s="315"/>
      <c r="B288" s="316"/>
      <c r="G288" s="317"/>
      <c r="H288" s="317"/>
      <c r="I288" s="317"/>
      <c r="J288" s="317"/>
      <c r="K288" s="317"/>
      <c r="L288" s="317"/>
    </row>
    <row r="289" spans="1:12" s="286" customFormat="1" ht="21" customHeight="1" x14ac:dyDescent="0.15">
      <c r="A289" s="315"/>
      <c r="B289" s="316"/>
      <c r="G289" s="317"/>
      <c r="H289" s="317"/>
      <c r="I289" s="317"/>
      <c r="J289" s="317"/>
      <c r="K289" s="317"/>
      <c r="L289" s="317"/>
    </row>
    <row r="290" spans="1:12" s="286" customFormat="1" ht="21" customHeight="1" x14ac:dyDescent="0.15">
      <c r="A290" s="315"/>
      <c r="B290" s="316"/>
      <c r="G290" s="317"/>
      <c r="H290" s="317"/>
      <c r="I290" s="317"/>
      <c r="J290" s="317"/>
      <c r="K290" s="317"/>
      <c r="L290" s="317"/>
    </row>
    <row r="291" spans="1:12" s="286" customFormat="1" ht="21" customHeight="1" x14ac:dyDescent="0.15">
      <c r="A291" s="315"/>
      <c r="B291" s="316"/>
      <c r="G291" s="317"/>
      <c r="H291" s="317"/>
      <c r="I291" s="317"/>
      <c r="J291" s="317"/>
      <c r="K291" s="317"/>
      <c r="L291" s="317"/>
    </row>
    <row r="292" spans="1:12" s="286" customFormat="1" ht="21" customHeight="1" x14ac:dyDescent="0.15">
      <c r="A292" s="315"/>
      <c r="B292" s="316"/>
      <c r="G292" s="317"/>
      <c r="H292" s="317"/>
      <c r="I292" s="317"/>
      <c r="J292" s="317"/>
      <c r="K292" s="317"/>
      <c r="L292" s="317"/>
    </row>
    <row r="293" spans="1:12" s="286" customFormat="1" ht="21" customHeight="1" x14ac:dyDescent="0.15">
      <c r="A293" s="315"/>
      <c r="B293" s="316"/>
      <c r="G293" s="317"/>
      <c r="H293" s="317"/>
      <c r="I293" s="317"/>
      <c r="J293" s="317"/>
      <c r="K293" s="317"/>
      <c r="L293" s="317"/>
    </row>
    <row r="294" spans="1:12" s="286" customFormat="1" ht="21" customHeight="1" x14ac:dyDescent="0.15">
      <c r="A294" s="315"/>
      <c r="B294" s="316"/>
      <c r="G294" s="317"/>
      <c r="H294" s="317"/>
      <c r="I294" s="317"/>
      <c r="J294" s="317"/>
      <c r="K294" s="317"/>
      <c r="L294" s="317"/>
    </row>
    <row r="295" spans="1:12" s="286" customFormat="1" ht="21" customHeight="1" x14ac:dyDescent="0.15">
      <c r="A295" s="315"/>
      <c r="B295" s="316"/>
      <c r="G295" s="317"/>
      <c r="H295" s="317"/>
      <c r="I295" s="317"/>
      <c r="J295" s="317"/>
      <c r="K295" s="317"/>
      <c r="L295" s="317"/>
    </row>
    <row r="296" spans="1:12" s="286" customFormat="1" ht="21" customHeight="1" x14ac:dyDescent="0.15">
      <c r="A296" s="315"/>
      <c r="B296" s="316"/>
      <c r="G296" s="317"/>
      <c r="H296" s="317"/>
      <c r="I296" s="317"/>
      <c r="J296" s="317"/>
      <c r="K296" s="317"/>
      <c r="L296" s="317"/>
    </row>
    <row r="297" spans="1:12" s="286" customFormat="1" ht="21" customHeight="1" x14ac:dyDescent="0.15">
      <c r="A297" s="315"/>
      <c r="B297" s="316"/>
      <c r="G297" s="317"/>
      <c r="H297" s="317"/>
      <c r="I297" s="317"/>
      <c r="J297" s="317"/>
      <c r="K297" s="317"/>
      <c r="L297" s="317"/>
    </row>
    <row r="298" spans="1:12" s="286" customFormat="1" ht="21" customHeight="1" x14ac:dyDescent="0.15">
      <c r="A298" s="315"/>
      <c r="B298" s="316"/>
      <c r="G298" s="317"/>
      <c r="H298" s="317"/>
      <c r="I298" s="317"/>
      <c r="J298" s="317"/>
      <c r="K298" s="317"/>
      <c r="L298" s="317"/>
    </row>
    <row r="299" spans="1:12" s="286" customFormat="1" ht="21" customHeight="1" x14ac:dyDescent="0.15">
      <c r="A299" s="315"/>
      <c r="B299" s="316"/>
      <c r="G299" s="317"/>
      <c r="H299" s="317"/>
      <c r="I299" s="317"/>
      <c r="J299" s="317"/>
      <c r="K299" s="317"/>
      <c r="L299" s="317"/>
    </row>
    <row r="300" spans="1:12" s="286" customFormat="1" ht="21" customHeight="1" x14ac:dyDescent="0.15">
      <c r="A300" s="315"/>
      <c r="B300" s="316"/>
      <c r="G300" s="317"/>
      <c r="H300" s="317"/>
      <c r="I300" s="317"/>
      <c r="J300" s="317"/>
      <c r="K300" s="317"/>
      <c r="L300" s="317"/>
    </row>
    <row r="301" spans="1:12" s="286" customFormat="1" ht="21" customHeight="1" x14ac:dyDescent="0.15">
      <c r="A301" s="315"/>
      <c r="B301" s="316"/>
      <c r="G301" s="317"/>
      <c r="H301" s="317"/>
      <c r="I301" s="317"/>
      <c r="J301" s="317"/>
      <c r="K301" s="317"/>
      <c r="L301" s="317"/>
    </row>
    <row r="302" spans="1:12" s="286" customFormat="1" ht="21" customHeight="1" x14ac:dyDescent="0.15">
      <c r="A302" s="315"/>
      <c r="B302" s="316"/>
      <c r="G302" s="317"/>
      <c r="H302" s="317"/>
      <c r="I302" s="317"/>
      <c r="J302" s="317"/>
      <c r="K302" s="317"/>
      <c r="L302" s="317"/>
    </row>
    <row r="303" spans="1:12" s="286" customFormat="1" ht="21" customHeight="1" x14ac:dyDescent="0.15">
      <c r="A303" s="315"/>
      <c r="B303" s="316"/>
      <c r="G303" s="317"/>
      <c r="H303" s="317"/>
      <c r="I303" s="317"/>
      <c r="J303" s="317"/>
      <c r="K303" s="317"/>
      <c r="L303" s="317"/>
    </row>
    <row r="304" spans="1:12" s="286" customFormat="1" ht="21" customHeight="1" x14ac:dyDescent="0.15">
      <c r="A304" s="315"/>
      <c r="B304" s="316"/>
      <c r="G304" s="317"/>
      <c r="H304" s="317"/>
      <c r="I304" s="317"/>
      <c r="J304" s="317"/>
      <c r="K304" s="317"/>
      <c r="L304" s="317"/>
    </row>
    <row r="305" spans="1:12" s="286" customFormat="1" ht="21" customHeight="1" x14ac:dyDescent="0.15">
      <c r="A305" s="315"/>
      <c r="B305" s="316"/>
      <c r="G305" s="317"/>
      <c r="H305" s="317"/>
      <c r="I305" s="317"/>
      <c r="J305" s="317"/>
      <c r="K305" s="317"/>
      <c r="L305" s="317"/>
    </row>
    <row r="306" spans="1:12" s="286" customFormat="1" ht="21" customHeight="1" x14ac:dyDescent="0.15">
      <c r="A306" s="315"/>
      <c r="B306" s="316"/>
      <c r="G306" s="317"/>
      <c r="H306" s="317"/>
      <c r="I306" s="317"/>
      <c r="J306" s="317"/>
      <c r="K306" s="317"/>
      <c r="L306" s="317"/>
    </row>
    <row r="307" spans="1:12" s="286" customFormat="1" ht="21" customHeight="1" x14ac:dyDescent="0.15">
      <c r="A307" s="315"/>
      <c r="B307" s="316"/>
      <c r="G307" s="317"/>
      <c r="H307" s="317"/>
      <c r="I307" s="317"/>
      <c r="J307" s="317"/>
      <c r="K307" s="317"/>
      <c r="L307" s="317"/>
    </row>
    <row r="308" spans="1:12" s="286" customFormat="1" ht="21" customHeight="1" x14ac:dyDescent="0.15">
      <c r="A308" s="315"/>
      <c r="B308" s="316"/>
      <c r="G308" s="317"/>
      <c r="H308" s="317"/>
      <c r="I308" s="317"/>
      <c r="J308" s="317"/>
      <c r="K308" s="317"/>
      <c r="L308" s="317"/>
    </row>
    <row r="309" spans="1:12" s="286" customFormat="1" ht="21" customHeight="1" x14ac:dyDescent="0.15">
      <c r="A309" s="315"/>
      <c r="B309" s="316"/>
      <c r="G309" s="317"/>
      <c r="H309" s="317"/>
      <c r="I309" s="317"/>
      <c r="J309" s="317"/>
      <c r="K309" s="317"/>
      <c r="L309" s="317"/>
    </row>
    <row r="310" spans="1:12" s="286" customFormat="1" ht="21" customHeight="1" x14ac:dyDescent="0.15">
      <c r="A310" s="315"/>
      <c r="B310" s="316"/>
      <c r="G310" s="317"/>
      <c r="H310" s="317"/>
      <c r="I310" s="317"/>
      <c r="J310" s="317"/>
      <c r="K310" s="317"/>
      <c r="L310" s="317"/>
    </row>
    <row r="311" spans="1:12" s="286" customFormat="1" ht="21" customHeight="1" x14ac:dyDescent="0.15">
      <c r="A311" s="315"/>
      <c r="B311" s="316"/>
      <c r="G311" s="317"/>
      <c r="H311" s="317"/>
      <c r="I311" s="317"/>
      <c r="J311" s="317"/>
      <c r="K311" s="317"/>
      <c r="L311" s="317"/>
    </row>
    <row r="312" spans="1:12" s="286" customFormat="1" ht="21" customHeight="1" x14ac:dyDescent="0.15">
      <c r="A312" s="315"/>
      <c r="B312" s="316"/>
      <c r="G312" s="317"/>
      <c r="H312" s="317"/>
      <c r="I312" s="317"/>
      <c r="J312" s="317"/>
      <c r="K312" s="317"/>
      <c r="L312" s="317"/>
    </row>
    <row r="313" spans="1:12" s="286" customFormat="1" ht="21" customHeight="1" x14ac:dyDescent="0.15">
      <c r="A313" s="315"/>
      <c r="B313" s="316"/>
      <c r="G313" s="317"/>
      <c r="H313" s="317"/>
      <c r="I313" s="317"/>
      <c r="J313" s="317"/>
      <c r="K313" s="317"/>
      <c r="L313" s="317"/>
    </row>
    <row r="314" spans="1:12" s="286" customFormat="1" ht="21" customHeight="1" x14ac:dyDescent="0.15">
      <c r="A314" s="315"/>
      <c r="B314" s="316"/>
      <c r="G314" s="317"/>
      <c r="H314" s="317"/>
      <c r="I314" s="317"/>
      <c r="J314" s="317"/>
      <c r="K314" s="317"/>
      <c r="L314" s="317"/>
    </row>
    <row r="315" spans="1:12" s="286" customFormat="1" ht="21" customHeight="1" x14ac:dyDescent="0.15">
      <c r="A315" s="315"/>
      <c r="B315" s="316"/>
      <c r="G315" s="317"/>
      <c r="H315" s="317"/>
      <c r="I315" s="317"/>
      <c r="J315" s="317"/>
      <c r="K315" s="317"/>
      <c r="L315" s="317"/>
    </row>
    <row r="316" spans="1:12" s="286" customFormat="1" ht="21" customHeight="1" x14ac:dyDescent="0.15">
      <c r="A316" s="315"/>
      <c r="B316" s="316"/>
      <c r="G316" s="317"/>
      <c r="H316" s="317"/>
      <c r="I316" s="317"/>
      <c r="J316" s="317"/>
      <c r="K316" s="317"/>
      <c r="L316" s="317"/>
    </row>
    <row r="317" spans="1:12" s="286" customFormat="1" ht="21" customHeight="1" x14ac:dyDescent="0.15">
      <c r="A317" s="315"/>
      <c r="B317" s="316"/>
      <c r="G317" s="317"/>
      <c r="H317" s="317"/>
      <c r="I317" s="317"/>
      <c r="J317" s="317"/>
      <c r="K317" s="317"/>
      <c r="L317" s="317"/>
    </row>
    <row r="318" spans="1:12" s="286" customFormat="1" ht="21" customHeight="1" x14ac:dyDescent="0.15">
      <c r="A318" s="315"/>
      <c r="B318" s="316"/>
      <c r="G318" s="317"/>
      <c r="H318" s="317"/>
      <c r="I318" s="317"/>
      <c r="J318" s="317"/>
      <c r="K318" s="317"/>
      <c r="L318" s="317"/>
    </row>
    <row r="319" spans="1:12" s="286" customFormat="1" ht="21" customHeight="1" x14ac:dyDescent="0.15">
      <c r="A319" s="315"/>
      <c r="B319" s="316"/>
      <c r="G319" s="317"/>
      <c r="H319" s="317"/>
      <c r="I319" s="317"/>
      <c r="J319" s="317"/>
      <c r="K319" s="317"/>
      <c r="L319" s="317"/>
    </row>
    <row r="320" spans="1:12" s="286" customFormat="1" ht="21" customHeight="1" x14ac:dyDescent="0.15">
      <c r="A320" s="315"/>
      <c r="B320" s="316"/>
      <c r="G320" s="317"/>
      <c r="H320" s="317"/>
      <c r="I320" s="317"/>
      <c r="J320" s="317"/>
      <c r="K320" s="317"/>
      <c r="L320" s="317"/>
    </row>
    <row r="321" spans="1:12" s="286" customFormat="1" ht="21" customHeight="1" x14ac:dyDescent="0.15">
      <c r="A321" s="315"/>
      <c r="B321" s="316"/>
      <c r="G321" s="317"/>
      <c r="H321" s="317"/>
      <c r="I321" s="317"/>
      <c r="J321" s="317"/>
      <c r="K321" s="317"/>
      <c r="L321" s="317"/>
    </row>
    <row r="322" spans="1:12" s="286" customFormat="1" ht="21" customHeight="1" x14ac:dyDescent="0.15">
      <c r="A322" s="315"/>
      <c r="B322" s="316"/>
      <c r="G322" s="317"/>
      <c r="H322" s="317"/>
      <c r="I322" s="317"/>
      <c r="J322" s="317"/>
      <c r="K322" s="317"/>
      <c r="L322" s="317"/>
    </row>
    <row r="323" spans="1:12" s="286" customFormat="1" ht="21" customHeight="1" x14ac:dyDescent="0.15">
      <c r="A323" s="315"/>
      <c r="B323" s="316"/>
      <c r="G323" s="317"/>
      <c r="H323" s="317"/>
      <c r="I323" s="317"/>
      <c r="J323" s="317"/>
      <c r="K323" s="317"/>
      <c r="L323" s="317"/>
    </row>
    <row r="324" spans="1:12" s="286" customFormat="1" ht="21" customHeight="1" x14ac:dyDescent="0.15">
      <c r="A324" s="315"/>
      <c r="B324" s="316"/>
      <c r="G324" s="317"/>
      <c r="H324" s="317"/>
      <c r="I324" s="317"/>
      <c r="J324" s="317"/>
      <c r="K324" s="317"/>
      <c r="L324" s="317"/>
    </row>
    <row r="325" spans="1:12" s="286" customFormat="1" ht="21" customHeight="1" x14ac:dyDescent="0.15">
      <c r="A325" s="315"/>
      <c r="B325" s="316"/>
      <c r="G325" s="317"/>
      <c r="H325" s="317"/>
      <c r="I325" s="317"/>
      <c r="J325" s="317"/>
      <c r="K325" s="317"/>
      <c r="L325" s="317"/>
    </row>
    <row r="326" spans="1:12" s="286" customFormat="1" ht="21" customHeight="1" x14ac:dyDescent="0.15">
      <c r="A326" s="315"/>
      <c r="B326" s="316"/>
      <c r="G326" s="317"/>
      <c r="H326" s="317"/>
      <c r="I326" s="317"/>
      <c r="J326" s="317"/>
      <c r="K326" s="317"/>
      <c r="L326" s="317"/>
    </row>
    <row r="327" spans="1:12" s="286" customFormat="1" ht="21" customHeight="1" x14ac:dyDescent="0.15">
      <c r="A327" s="315"/>
      <c r="B327" s="316"/>
      <c r="G327" s="317"/>
      <c r="H327" s="317"/>
      <c r="I327" s="317"/>
      <c r="J327" s="317"/>
      <c r="K327" s="317"/>
      <c r="L327" s="317"/>
    </row>
    <row r="328" spans="1:12" s="286" customFormat="1" ht="21" customHeight="1" x14ac:dyDescent="0.15">
      <c r="A328" s="315"/>
      <c r="B328" s="316"/>
      <c r="G328" s="317"/>
      <c r="H328" s="317"/>
      <c r="I328" s="317"/>
      <c r="J328" s="317"/>
      <c r="K328" s="317"/>
      <c r="L328" s="317"/>
    </row>
    <row r="329" spans="1:12" s="286" customFormat="1" ht="21" customHeight="1" x14ac:dyDescent="0.15">
      <c r="A329" s="315"/>
      <c r="B329" s="316"/>
      <c r="G329" s="317"/>
      <c r="H329" s="317"/>
      <c r="I329" s="317"/>
      <c r="J329" s="317"/>
      <c r="K329" s="317"/>
      <c r="L329" s="317"/>
    </row>
    <row r="330" spans="1:12" s="286" customFormat="1" ht="21" customHeight="1" x14ac:dyDescent="0.15">
      <c r="A330" s="315"/>
      <c r="B330" s="316"/>
      <c r="G330" s="317"/>
      <c r="H330" s="317"/>
      <c r="I330" s="317"/>
      <c r="J330" s="317"/>
      <c r="K330" s="317"/>
      <c r="L330" s="317"/>
    </row>
    <row r="331" spans="1:12" s="286" customFormat="1" ht="21" customHeight="1" x14ac:dyDescent="0.15">
      <c r="A331" s="315"/>
      <c r="B331" s="316"/>
      <c r="G331" s="317"/>
      <c r="H331" s="317"/>
      <c r="I331" s="317"/>
      <c r="J331" s="317"/>
      <c r="K331" s="317"/>
      <c r="L331" s="317"/>
    </row>
    <row r="332" spans="1:12" s="286" customFormat="1" ht="21" customHeight="1" x14ac:dyDescent="0.15">
      <c r="A332" s="315"/>
      <c r="B332" s="316"/>
      <c r="G332" s="317"/>
      <c r="H332" s="317"/>
      <c r="I332" s="317"/>
      <c r="J332" s="317"/>
      <c r="K332" s="317"/>
      <c r="L332" s="317"/>
    </row>
    <row r="333" spans="1:12" s="286" customFormat="1" ht="21" customHeight="1" x14ac:dyDescent="0.15">
      <c r="A333" s="315"/>
      <c r="B333" s="316"/>
      <c r="G333" s="317"/>
      <c r="H333" s="317"/>
      <c r="I333" s="317"/>
      <c r="J333" s="317"/>
      <c r="K333" s="317"/>
      <c r="L333" s="317"/>
    </row>
    <row r="334" spans="1:12" s="286" customFormat="1" ht="21" customHeight="1" x14ac:dyDescent="0.15">
      <c r="A334" s="315"/>
      <c r="B334" s="316"/>
      <c r="G334" s="317"/>
      <c r="H334" s="317"/>
      <c r="I334" s="317"/>
      <c r="J334" s="317"/>
      <c r="K334" s="317"/>
      <c r="L334" s="317"/>
    </row>
    <row r="335" spans="1:12" s="286" customFormat="1" ht="21" customHeight="1" x14ac:dyDescent="0.15">
      <c r="A335" s="315"/>
      <c r="B335" s="316"/>
      <c r="G335" s="317"/>
      <c r="H335" s="317"/>
      <c r="I335" s="317"/>
      <c r="J335" s="317"/>
      <c r="K335" s="317"/>
      <c r="L335" s="317"/>
    </row>
    <row r="336" spans="1:12" s="286" customFormat="1" ht="21" customHeight="1" x14ac:dyDescent="0.15">
      <c r="A336" s="315"/>
      <c r="B336" s="316"/>
      <c r="G336" s="317"/>
      <c r="H336" s="317"/>
      <c r="I336" s="317"/>
      <c r="J336" s="317"/>
      <c r="K336" s="317"/>
      <c r="L336" s="317"/>
    </row>
    <row r="337" spans="1:12" s="286" customFormat="1" ht="21" customHeight="1" x14ac:dyDescent="0.15">
      <c r="A337" s="315"/>
      <c r="B337" s="316"/>
      <c r="G337" s="317"/>
      <c r="H337" s="317"/>
      <c r="I337" s="317"/>
      <c r="J337" s="317"/>
      <c r="K337" s="317"/>
      <c r="L337" s="317"/>
    </row>
    <row r="338" spans="1:12" s="286" customFormat="1" ht="21" customHeight="1" x14ac:dyDescent="0.15">
      <c r="A338" s="315"/>
      <c r="B338" s="316"/>
      <c r="G338" s="317"/>
      <c r="H338" s="317"/>
      <c r="I338" s="317"/>
      <c r="J338" s="317"/>
      <c r="K338" s="317"/>
      <c r="L338" s="317"/>
    </row>
    <row r="339" spans="1:12" s="286" customFormat="1" ht="21" customHeight="1" x14ac:dyDescent="0.15">
      <c r="A339" s="315"/>
      <c r="B339" s="316"/>
      <c r="G339" s="317"/>
      <c r="H339" s="317"/>
      <c r="I339" s="317"/>
      <c r="J339" s="317"/>
      <c r="K339" s="317"/>
      <c r="L339" s="317"/>
    </row>
    <row r="340" spans="1:12" s="286" customFormat="1" ht="21" customHeight="1" x14ac:dyDescent="0.15">
      <c r="A340" s="315"/>
      <c r="B340" s="316"/>
      <c r="G340" s="317"/>
      <c r="H340" s="317"/>
      <c r="I340" s="317"/>
      <c r="J340" s="317"/>
      <c r="K340" s="317"/>
      <c r="L340" s="317"/>
    </row>
    <row r="341" spans="1:12" s="286" customFormat="1" ht="21" customHeight="1" x14ac:dyDescent="0.15">
      <c r="A341" s="315"/>
      <c r="B341" s="316"/>
      <c r="G341" s="317"/>
      <c r="H341" s="317"/>
      <c r="I341" s="317"/>
      <c r="J341" s="317"/>
      <c r="K341" s="317"/>
      <c r="L341" s="317"/>
    </row>
    <row r="342" spans="1:12" s="286" customFormat="1" ht="21" customHeight="1" x14ac:dyDescent="0.15">
      <c r="A342" s="315"/>
      <c r="B342" s="316"/>
      <c r="G342" s="317"/>
      <c r="H342" s="317"/>
      <c r="I342" s="317"/>
      <c r="J342" s="317"/>
      <c r="K342" s="317"/>
      <c r="L342" s="317"/>
    </row>
    <row r="343" spans="1:12" s="286" customFormat="1" ht="21" customHeight="1" x14ac:dyDescent="0.15">
      <c r="A343" s="315"/>
      <c r="B343" s="316"/>
      <c r="G343" s="317"/>
      <c r="H343" s="317"/>
      <c r="I343" s="317"/>
      <c r="J343" s="317"/>
      <c r="K343" s="317"/>
      <c r="L343" s="317"/>
    </row>
    <row r="344" spans="1:12" s="286" customFormat="1" ht="21" customHeight="1" x14ac:dyDescent="0.15">
      <c r="A344" s="315"/>
      <c r="B344" s="316"/>
      <c r="G344" s="317"/>
      <c r="H344" s="317"/>
      <c r="I344" s="317"/>
      <c r="J344" s="317"/>
      <c r="K344" s="317"/>
      <c r="L344" s="317"/>
    </row>
    <row r="345" spans="1:12" s="286" customFormat="1" ht="21" customHeight="1" x14ac:dyDescent="0.15">
      <c r="A345" s="315"/>
      <c r="B345" s="316"/>
      <c r="G345" s="317"/>
      <c r="H345" s="317"/>
      <c r="I345" s="317"/>
      <c r="J345" s="317"/>
      <c r="K345" s="317"/>
      <c r="L345" s="317"/>
    </row>
    <row r="346" spans="1:12" s="286" customFormat="1" ht="21" customHeight="1" x14ac:dyDescent="0.15">
      <c r="A346" s="315"/>
      <c r="B346" s="316"/>
      <c r="G346" s="317"/>
      <c r="H346" s="317"/>
      <c r="I346" s="317"/>
      <c r="J346" s="317"/>
      <c r="K346" s="317"/>
      <c r="L346" s="317"/>
    </row>
    <row r="347" spans="1:12" s="286" customFormat="1" ht="21" customHeight="1" x14ac:dyDescent="0.15">
      <c r="A347" s="315"/>
      <c r="B347" s="316"/>
      <c r="G347" s="317"/>
      <c r="H347" s="317"/>
      <c r="I347" s="317"/>
      <c r="J347" s="317"/>
      <c r="K347" s="317"/>
      <c r="L347" s="317"/>
    </row>
    <row r="348" spans="1:12" s="286" customFormat="1" ht="21" customHeight="1" x14ac:dyDescent="0.15">
      <c r="A348" s="315"/>
      <c r="B348" s="316"/>
      <c r="G348" s="317"/>
      <c r="H348" s="317"/>
      <c r="I348" s="317"/>
      <c r="J348" s="317"/>
      <c r="K348" s="317"/>
      <c r="L348" s="317"/>
    </row>
    <row r="349" spans="1:12" s="286" customFormat="1" ht="21" customHeight="1" x14ac:dyDescent="0.15">
      <c r="A349" s="315"/>
      <c r="B349" s="316"/>
      <c r="G349" s="317"/>
      <c r="H349" s="317"/>
      <c r="I349" s="317"/>
      <c r="J349" s="317"/>
      <c r="K349" s="317"/>
      <c r="L349" s="317"/>
    </row>
    <row r="350" spans="1:12" s="286" customFormat="1" ht="21" customHeight="1" x14ac:dyDescent="0.15">
      <c r="A350" s="315"/>
      <c r="B350" s="316"/>
      <c r="G350" s="317"/>
      <c r="H350" s="317"/>
      <c r="I350" s="317"/>
      <c r="J350" s="317"/>
      <c r="K350" s="317"/>
      <c r="L350" s="317"/>
    </row>
    <row r="351" spans="1:12" s="286" customFormat="1" ht="21" customHeight="1" x14ac:dyDescent="0.15">
      <c r="A351" s="315"/>
      <c r="B351" s="316"/>
      <c r="G351" s="317"/>
      <c r="H351" s="317"/>
      <c r="I351" s="317"/>
      <c r="J351" s="317"/>
      <c r="K351" s="317"/>
      <c r="L351" s="317"/>
    </row>
    <row r="352" spans="1:12" s="286" customFormat="1" ht="21" customHeight="1" x14ac:dyDescent="0.15">
      <c r="A352" s="315"/>
      <c r="B352" s="316"/>
      <c r="G352" s="317"/>
      <c r="H352" s="317"/>
      <c r="I352" s="317"/>
      <c r="J352" s="317"/>
      <c r="K352" s="317"/>
      <c r="L352" s="317"/>
    </row>
    <row r="353" spans="1:12" s="286" customFormat="1" ht="21" customHeight="1" x14ac:dyDescent="0.15">
      <c r="A353" s="315"/>
      <c r="B353" s="316"/>
      <c r="G353" s="317"/>
      <c r="H353" s="317"/>
      <c r="I353" s="317"/>
      <c r="J353" s="317"/>
      <c r="K353" s="317"/>
      <c r="L353" s="317"/>
    </row>
    <row r="354" spans="1:12" s="286" customFormat="1" ht="21" customHeight="1" x14ac:dyDescent="0.15">
      <c r="A354" s="315"/>
      <c r="B354" s="316"/>
      <c r="G354" s="317"/>
      <c r="H354" s="317"/>
      <c r="I354" s="317"/>
      <c r="J354" s="317"/>
      <c r="K354" s="317"/>
      <c r="L354" s="317"/>
    </row>
    <row r="355" spans="1:12" s="286" customFormat="1" ht="21" customHeight="1" x14ac:dyDescent="0.15">
      <c r="A355" s="315"/>
      <c r="B355" s="316"/>
      <c r="G355" s="317"/>
      <c r="H355" s="317"/>
      <c r="I355" s="317"/>
      <c r="J355" s="317"/>
      <c r="K355" s="317"/>
      <c r="L355" s="317"/>
    </row>
    <row r="356" spans="1:12" s="286" customFormat="1" ht="21" customHeight="1" x14ac:dyDescent="0.15">
      <c r="A356" s="315"/>
      <c r="B356" s="316"/>
      <c r="G356" s="317"/>
      <c r="H356" s="317"/>
      <c r="I356" s="317"/>
      <c r="J356" s="317"/>
      <c r="K356" s="317"/>
      <c r="L356" s="317"/>
    </row>
    <row r="357" spans="1:12" s="286" customFormat="1" ht="21" customHeight="1" x14ac:dyDescent="0.15">
      <c r="A357" s="315"/>
      <c r="B357" s="316"/>
      <c r="G357" s="317"/>
      <c r="H357" s="317"/>
      <c r="I357" s="317"/>
      <c r="J357" s="317"/>
      <c r="K357" s="317"/>
      <c r="L357" s="317"/>
    </row>
    <row r="358" spans="1:12" s="286" customFormat="1" ht="21" customHeight="1" x14ac:dyDescent="0.15">
      <c r="A358" s="315"/>
      <c r="B358" s="316"/>
      <c r="G358" s="317"/>
      <c r="H358" s="317"/>
      <c r="I358" s="317"/>
      <c r="J358" s="317"/>
      <c r="K358" s="317"/>
      <c r="L358" s="317"/>
    </row>
    <row r="359" spans="1:12" s="286" customFormat="1" ht="21" customHeight="1" x14ac:dyDescent="0.15">
      <c r="A359" s="315"/>
      <c r="B359" s="316"/>
      <c r="G359" s="317"/>
      <c r="H359" s="317"/>
      <c r="I359" s="317"/>
      <c r="J359" s="317"/>
      <c r="K359" s="317"/>
      <c r="L359" s="317"/>
    </row>
    <row r="360" spans="1:12" s="286" customFormat="1" ht="21" customHeight="1" x14ac:dyDescent="0.15">
      <c r="A360" s="315"/>
      <c r="B360" s="316"/>
      <c r="G360" s="317"/>
      <c r="H360" s="317"/>
      <c r="I360" s="317"/>
      <c r="J360" s="317"/>
      <c r="K360" s="317"/>
      <c r="L360" s="317"/>
    </row>
    <row r="361" spans="1:12" s="286" customFormat="1" ht="21" customHeight="1" x14ac:dyDescent="0.15">
      <c r="A361" s="315"/>
      <c r="B361" s="316"/>
      <c r="G361" s="317"/>
      <c r="H361" s="317"/>
      <c r="I361" s="317"/>
      <c r="J361" s="317"/>
      <c r="K361" s="317"/>
      <c r="L361" s="317"/>
    </row>
    <row r="362" spans="1:12" s="286" customFormat="1" ht="21" customHeight="1" x14ac:dyDescent="0.15">
      <c r="A362" s="315"/>
      <c r="B362" s="316"/>
      <c r="G362" s="317"/>
      <c r="H362" s="317"/>
      <c r="I362" s="317"/>
      <c r="J362" s="317"/>
      <c r="K362" s="317"/>
      <c r="L362" s="317"/>
    </row>
    <row r="363" spans="1:12" s="286" customFormat="1" ht="21" customHeight="1" x14ac:dyDescent="0.15">
      <c r="A363" s="315"/>
      <c r="B363" s="316"/>
      <c r="G363" s="317"/>
      <c r="H363" s="317"/>
      <c r="I363" s="317"/>
      <c r="J363" s="317"/>
      <c r="K363" s="317"/>
      <c r="L363" s="317"/>
    </row>
    <row r="364" spans="1:12" s="286" customFormat="1" ht="21" customHeight="1" x14ac:dyDescent="0.15">
      <c r="A364" s="315"/>
      <c r="B364" s="316"/>
      <c r="G364" s="317"/>
      <c r="H364" s="317"/>
      <c r="I364" s="317"/>
      <c r="J364" s="317"/>
      <c r="K364" s="317"/>
      <c r="L364" s="317"/>
    </row>
    <row r="365" spans="1:12" s="286" customFormat="1" ht="21" customHeight="1" x14ac:dyDescent="0.15">
      <c r="A365" s="315"/>
      <c r="B365" s="316"/>
      <c r="G365" s="317"/>
      <c r="H365" s="317"/>
      <c r="I365" s="317"/>
      <c r="J365" s="317"/>
      <c r="K365" s="317"/>
      <c r="L365" s="317"/>
    </row>
    <row r="366" spans="1:12" s="286" customFormat="1" ht="21" customHeight="1" x14ac:dyDescent="0.15">
      <c r="A366" s="315"/>
      <c r="B366" s="316"/>
      <c r="G366" s="317"/>
      <c r="H366" s="317"/>
      <c r="I366" s="317"/>
      <c r="J366" s="317"/>
      <c r="K366" s="317"/>
      <c r="L366" s="317"/>
    </row>
    <row r="367" spans="1:12" s="286" customFormat="1" ht="21" customHeight="1" x14ac:dyDescent="0.15">
      <c r="A367" s="315"/>
      <c r="B367" s="316"/>
      <c r="G367" s="317"/>
      <c r="H367" s="317"/>
      <c r="I367" s="317"/>
      <c r="J367" s="317"/>
      <c r="K367" s="317"/>
      <c r="L367" s="317"/>
    </row>
    <row r="368" spans="1:12" s="286" customFormat="1" ht="21" customHeight="1" x14ac:dyDescent="0.15">
      <c r="A368" s="315"/>
      <c r="B368" s="316"/>
      <c r="G368" s="317"/>
      <c r="H368" s="317"/>
      <c r="I368" s="317"/>
      <c r="J368" s="317"/>
      <c r="K368" s="317"/>
      <c r="L368" s="317"/>
    </row>
    <row r="369" spans="1:12" s="286" customFormat="1" ht="21" customHeight="1" x14ac:dyDescent="0.15">
      <c r="A369" s="315"/>
      <c r="B369" s="316"/>
      <c r="G369" s="317"/>
      <c r="H369" s="317"/>
      <c r="I369" s="317"/>
      <c r="J369" s="317"/>
      <c r="K369" s="317"/>
      <c r="L369" s="317"/>
    </row>
    <row r="370" spans="1:12" s="286" customFormat="1" ht="21" customHeight="1" x14ac:dyDescent="0.15">
      <c r="A370" s="315"/>
      <c r="B370" s="316"/>
      <c r="G370" s="317"/>
      <c r="H370" s="317"/>
      <c r="I370" s="317"/>
      <c r="J370" s="317"/>
      <c r="K370" s="317"/>
      <c r="L370" s="317"/>
    </row>
    <row r="371" spans="1:12" s="286" customFormat="1" ht="21" customHeight="1" x14ac:dyDescent="0.15">
      <c r="A371" s="315"/>
      <c r="B371" s="316"/>
      <c r="G371" s="317"/>
      <c r="H371" s="317"/>
      <c r="I371" s="317"/>
      <c r="J371" s="317"/>
      <c r="K371" s="317"/>
      <c r="L371" s="317"/>
    </row>
    <row r="372" spans="1:12" s="286" customFormat="1" ht="21" customHeight="1" x14ac:dyDescent="0.15">
      <c r="A372" s="315"/>
      <c r="B372" s="316"/>
      <c r="G372" s="317"/>
      <c r="H372" s="317"/>
      <c r="I372" s="317"/>
      <c r="J372" s="317"/>
      <c r="K372" s="317"/>
      <c r="L372" s="317"/>
    </row>
    <row r="373" spans="1:12" s="286" customFormat="1" ht="21" customHeight="1" x14ac:dyDescent="0.15">
      <c r="A373" s="315"/>
      <c r="B373" s="316"/>
      <c r="G373" s="317"/>
      <c r="H373" s="317"/>
      <c r="I373" s="317"/>
      <c r="J373" s="317"/>
      <c r="K373" s="317"/>
      <c r="L373" s="317"/>
    </row>
    <row r="374" spans="1:12" s="286" customFormat="1" ht="21" customHeight="1" x14ac:dyDescent="0.15">
      <c r="A374" s="315"/>
      <c r="B374" s="316"/>
      <c r="G374" s="317"/>
      <c r="H374" s="317"/>
      <c r="I374" s="317"/>
      <c r="J374" s="317"/>
      <c r="K374" s="317"/>
      <c r="L374" s="317"/>
    </row>
    <row r="375" spans="1:12" s="286" customFormat="1" ht="21" customHeight="1" x14ac:dyDescent="0.15">
      <c r="A375" s="315"/>
      <c r="B375" s="316"/>
      <c r="G375" s="317"/>
      <c r="H375" s="317"/>
      <c r="I375" s="317"/>
      <c r="J375" s="317"/>
      <c r="K375" s="317"/>
      <c r="L375" s="317"/>
    </row>
    <row r="376" spans="1:12" s="286" customFormat="1" ht="21" customHeight="1" x14ac:dyDescent="0.15">
      <c r="A376" s="315"/>
      <c r="B376" s="316"/>
      <c r="G376" s="317"/>
      <c r="H376" s="317"/>
      <c r="I376" s="317"/>
      <c r="J376" s="317"/>
      <c r="K376" s="317"/>
      <c r="L376" s="317"/>
    </row>
    <row r="377" spans="1:12" s="286" customFormat="1" ht="21" customHeight="1" x14ac:dyDescent="0.15">
      <c r="A377" s="315"/>
      <c r="B377" s="316"/>
      <c r="G377" s="317"/>
      <c r="H377" s="317"/>
      <c r="I377" s="317"/>
      <c r="J377" s="317"/>
      <c r="K377" s="317"/>
      <c r="L377" s="317"/>
    </row>
    <row r="378" spans="1:12" s="286" customFormat="1" ht="21" customHeight="1" x14ac:dyDescent="0.15">
      <c r="A378" s="315"/>
      <c r="B378" s="316"/>
      <c r="G378" s="317"/>
      <c r="H378" s="317"/>
      <c r="I378" s="317"/>
      <c r="J378" s="317"/>
      <c r="K378" s="317"/>
      <c r="L378" s="317"/>
    </row>
    <row r="379" spans="1:12" s="286" customFormat="1" ht="21" customHeight="1" x14ac:dyDescent="0.15">
      <c r="A379" s="315"/>
      <c r="B379" s="316"/>
      <c r="G379" s="317"/>
      <c r="H379" s="317"/>
      <c r="I379" s="317"/>
      <c r="J379" s="317"/>
      <c r="K379" s="317"/>
      <c r="L379" s="317"/>
    </row>
    <row r="380" spans="1:12" s="286" customFormat="1" ht="21" customHeight="1" x14ac:dyDescent="0.15">
      <c r="A380" s="315"/>
      <c r="B380" s="316"/>
      <c r="G380" s="317"/>
      <c r="H380" s="317"/>
      <c r="I380" s="317"/>
      <c r="J380" s="317"/>
      <c r="K380" s="317"/>
      <c r="L380" s="317"/>
    </row>
    <row r="381" spans="1:12" s="286" customFormat="1" ht="21" customHeight="1" x14ac:dyDescent="0.15">
      <c r="A381" s="315"/>
      <c r="B381" s="316"/>
      <c r="G381" s="317"/>
      <c r="H381" s="317"/>
      <c r="I381" s="317"/>
      <c r="J381" s="317"/>
      <c r="K381" s="317"/>
      <c r="L381" s="317"/>
    </row>
    <row r="382" spans="1:12" s="286" customFormat="1" ht="21" customHeight="1" x14ac:dyDescent="0.15">
      <c r="A382" s="315"/>
      <c r="B382" s="316"/>
      <c r="G382" s="317"/>
      <c r="H382" s="317"/>
      <c r="I382" s="317"/>
      <c r="J382" s="317"/>
      <c r="K382" s="317"/>
      <c r="L382" s="317"/>
    </row>
    <row r="383" spans="1:12" s="286" customFormat="1" ht="21" customHeight="1" x14ac:dyDescent="0.15">
      <c r="A383" s="315"/>
      <c r="B383" s="316"/>
      <c r="G383" s="317"/>
      <c r="H383" s="317"/>
      <c r="I383" s="317"/>
      <c r="J383" s="317"/>
      <c r="K383" s="317"/>
      <c r="L383" s="317"/>
    </row>
    <row r="384" spans="1:12" s="286" customFormat="1" ht="21" customHeight="1" x14ac:dyDescent="0.15">
      <c r="A384" s="315"/>
      <c r="B384" s="316"/>
      <c r="G384" s="317"/>
      <c r="H384" s="317"/>
      <c r="I384" s="317"/>
      <c r="J384" s="317"/>
      <c r="K384" s="317"/>
      <c r="L384" s="317"/>
    </row>
    <row r="385" spans="1:12" s="286" customFormat="1" ht="21" customHeight="1" x14ac:dyDescent="0.15">
      <c r="A385" s="315"/>
      <c r="B385" s="316"/>
      <c r="G385" s="317"/>
      <c r="H385" s="317"/>
      <c r="I385" s="317"/>
      <c r="J385" s="317"/>
      <c r="K385" s="317"/>
      <c r="L385" s="317"/>
    </row>
    <row r="386" spans="1:12" s="286" customFormat="1" ht="21" customHeight="1" x14ac:dyDescent="0.15">
      <c r="A386" s="315"/>
      <c r="B386" s="316"/>
      <c r="G386" s="317"/>
      <c r="H386" s="317"/>
      <c r="I386" s="317"/>
      <c r="J386" s="317"/>
      <c r="K386" s="317"/>
      <c r="L386" s="317"/>
    </row>
    <row r="387" spans="1:12" s="286" customFormat="1" ht="21" customHeight="1" x14ac:dyDescent="0.15">
      <c r="A387" s="315"/>
      <c r="B387" s="316"/>
      <c r="G387" s="317"/>
      <c r="H387" s="317"/>
      <c r="I387" s="317"/>
      <c r="J387" s="317"/>
      <c r="K387" s="317"/>
      <c r="L387" s="317"/>
    </row>
    <row r="388" spans="1:12" s="286" customFormat="1" ht="21" customHeight="1" x14ac:dyDescent="0.15">
      <c r="A388" s="315"/>
      <c r="B388" s="316"/>
      <c r="G388" s="317"/>
      <c r="H388" s="317"/>
      <c r="I388" s="317"/>
      <c r="J388" s="317"/>
      <c r="K388" s="317"/>
      <c r="L388" s="317"/>
    </row>
    <row r="389" spans="1:12" s="286" customFormat="1" ht="21" customHeight="1" x14ac:dyDescent="0.15">
      <c r="A389" s="315"/>
      <c r="B389" s="316"/>
      <c r="G389" s="317"/>
      <c r="H389" s="317"/>
      <c r="I389" s="317"/>
      <c r="J389" s="317"/>
      <c r="K389" s="317"/>
      <c r="L389" s="317"/>
    </row>
    <row r="390" spans="1:12" s="286" customFormat="1" ht="21" customHeight="1" x14ac:dyDescent="0.15">
      <c r="A390" s="315"/>
      <c r="B390" s="316"/>
      <c r="G390" s="317"/>
      <c r="H390" s="317"/>
      <c r="I390" s="317"/>
      <c r="J390" s="317"/>
      <c r="K390" s="317"/>
      <c r="L390" s="317"/>
    </row>
    <row r="391" spans="1:12" s="286" customFormat="1" ht="21" customHeight="1" x14ac:dyDescent="0.15">
      <c r="A391" s="315"/>
      <c r="B391" s="316"/>
      <c r="G391" s="317"/>
      <c r="H391" s="317"/>
      <c r="I391" s="317"/>
      <c r="J391" s="317"/>
      <c r="K391" s="317"/>
      <c r="L391" s="317"/>
    </row>
    <row r="392" spans="1:12" s="286" customFormat="1" ht="21" customHeight="1" x14ac:dyDescent="0.15">
      <c r="A392" s="315"/>
      <c r="B392" s="316"/>
      <c r="G392" s="317"/>
      <c r="H392" s="317"/>
      <c r="I392" s="317"/>
      <c r="J392" s="317"/>
      <c r="K392" s="317"/>
      <c r="L392" s="317"/>
    </row>
    <row r="393" spans="1:12" s="286" customFormat="1" ht="21" customHeight="1" x14ac:dyDescent="0.15">
      <c r="A393" s="315"/>
      <c r="B393" s="316"/>
      <c r="G393" s="317"/>
      <c r="H393" s="317"/>
      <c r="I393" s="317"/>
      <c r="J393" s="317"/>
      <c r="K393" s="317"/>
      <c r="L393" s="317"/>
    </row>
    <row r="394" spans="1:12" s="286" customFormat="1" ht="21" customHeight="1" x14ac:dyDescent="0.15">
      <c r="A394" s="315"/>
      <c r="B394" s="316"/>
      <c r="G394" s="317"/>
      <c r="H394" s="317"/>
      <c r="I394" s="317"/>
      <c r="J394" s="317"/>
      <c r="K394" s="317"/>
      <c r="L394" s="317"/>
    </row>
    <row r="395" spans="1:12" s="286" customFormat="1" ht="21" customHeight="1" x14ac:dyDescent="0.15">
      <c r="A395" s="315"/>
      <c r="B395" s="316"/>
      <c r="G395" s="317"/>
      <c r="H395" s="317"/>
      <c r="I395" s="317"/>
      <c r="J395" s="317"/>
      <c r="K395" s="317"/>
      <c r="L395" s="317"/>
    </row>
    <row r="396" spans="1:12" s="286" customFormat="1" ht="21" customHeight="1" x14ac:dyDescent="0.15">
      <c r="A396" s="315"/>
      <c r="B396" s="316"/>
      <c r="G396" s="317"/>
      <c r="H396" s="317"/>
      <c r="I396" s="317"/>
      <c r="J396" s="317"/>
      <c r="K396" s="317"/>
      <c r="L396" s="317"/>
    </row>
    <row r="397" spans="1:12" s="286" customFormat="1" ht="21" customHeight="1" x14ac:dyDescent="0.15">
      <c r="A397" s="315"/>
      <c r="B397" s="316"/>
      <c r="G397" s="317"/>
      <c r="H397" s="317"/>
      <c r="I397" s="317"/>
      <c r="J397" s="317"/>
      <c r="K397" s="317"/>
      <c r="L397" s="317"/>
    </row>
    <row r="398" spans="1:12" s="286" customFormat="1" ht="21" customHeight="1" x14ac:dyDescent="0.15">
      <c r="A398" s="315"/>
      <c r="B398" s="316"/>
      <c r="G398" s="317"/>
      <c r="H398" s="317"/>
      <c r="I398" s="317"/>
      <c r="J398" s="317"/>
      <c r="K398" s="317"/>
      <c r="L398" s="317"/>
    </row>
    <row r="399" spans="1:12" s="286" customFormat="1" ht="21" customHeight="1" x14ac:dyDescent="0.15">
      <c r="A399" s="315"/>
      <c r="B399" s="316"/>
      <c r="G399" s="317"/>
      <c r="H399" s="317"/>
      <c r="I399" s="317"/>
      <c r="J399" s="317"/>
      <c r="K399" s="317"/>
      <c r="L399" s="317"/>
    </row>
    <row r="400" spans="1:12" s="286" customFormat="1" ht="21" customHeight="1" x14ac:dyDescent="0.15">
      <c r="A400" s="315"/>
      <c r="B400" s="316"/>
      <c r="G400" s="317"/>
      <c r="H400" s="317"/>
      <c r="I400" s="317"/>
      <c r="J400" s="317"/>
      <c r="K400" s="317"/>
      <c r="L400" s="317"/>
    </row>
    <row r="401" spans="1:12" s="286" customFormat="1" ht="21" customHeight="1" x14ac:dyDescent="0.15">
      <c r="A401" s="315"/>
      <c r="B401" s="316"/>
      <c r="G401" s="317"/>
      <c r="H401" s="317"/>
      <c r="I401" s="317"/>
      <c r="J401" s="317"/>
      <c r="K401" s="317"/>
      <c r="L401" s="317"/>
    </row>
    <row r="402" spans="1:12" s="286" customFormat="1" ht="21" customHeight="1" x14ac:dyDescent="0.15">
      <c r="A402" s="315"/>
      <c r="B402" s="316"/>
      <c r="G402" s="317"/>
      <c r="H402" s="317"/>
      <c r="I402" s="317"/>
      <c r="J402" s="317"/>
      <c r="K402" s="317"/>
      <c r="L402" s="317"/>
    </row>
    <row r="403" spans="1:12" s="286" customFormat="1" ht="21" customHeight="1" x14ac:dyDescent="0.15">
      <c r="A403" s="315"/>
      <c r="B403" s="316"/>
      <c r="G403" s="317"/>
      <c r="H403" s="317"/>
      <c r="I403" s="317"/>
      <c r="J403" s="317"/>
      <c r="K403" s="317"/>
      <c r="L403" s="317"/>
    </row>
    <row r="404" spans="1:12" s="286" customFormat="1" ht="21" customHeight="1" x14ac:dyDescent="0.15">
      <c r="A404" s="315"/>
      <c r="B404" s="316"/>
      <c r="G404" s="317"/>
      <c r="H404" s="317"/>
      <c r="I404" s="317"/>
      <c r="J404" s="317"/>
      <c r="K404" s="317"/>
      <c r="L404" s="317"/>
    </row>
    <row r="405" spans="1:12" s="286" customFormat="1" ht="21" customHeight="1" x14ac:dyDescent="0.15">
      <c r="A405" s="315"/>
      <c r="B405" s="316"/>
      <c r="G405" s="317"/>
      <c r="H405" s="317"/>
      <c r="I405" s="317"/>
      <c r="J405" s="317"/>
      <c r="K405" s="317"/>
      <c r="L405" s="317"/>
    </row>
    <row r="406" spans="1:12" s="286" customFormat="1" ht="21" customHeight="1" x14ac:dyDescent="0.15">
      <c r="A406" s="315"/>
      <c r="B406" s="316"/>
      <c r="G406" s="317"/>
      <c r="H406" s="317"/>
      <c r="I406" s="317"/>
      <c r="J406" s="317"/>
      <c r="K406" s="317"/>
      <c r="L406" s="317"/>
    </row>
    <row r="407" spans="1:12" s="286" customFormat="1" ht="21" customHeight="1" x14ac:dyDescent="0.15">
      <c r="A407" s="315"/>
      <c r="B407" s="316"/>
      <c r="G407" s="317"/>
      <c r="H407" s="317"/>
      <c r="I407" s="317"/>
      <c r="J407" s="317"/>
      <c r="K407" s="317"/>
      <c r="L407" s="317"/>
    </row>
    <row r="408" spans="1:12" s="286" customFormat="1" ht="21" customHeight="1" x14ac:dyDescent="0.15">
      <c r="A408" s="315"/>
      <c r="B408" s="316"/>
      <c r="G408" s="317"/>
      <c r="H408" s="317"/>
      <c r="I408" s="317"/>
      <c r="J408" s="317"/>
      <c r="K408" s="317"/>
      <c r="L408" s="317"/>
    </row>
    <row r="409" spans="1:12" s="286" customFormat="1" ht="21" customHeight="1" x14ac:dyDescent="0.15">
      <c r="A409" s="315"/>
      <c r="B409" s="316"/>
      <c r="G409" s="317"/>
      <c r="H409" s="317"/>
      <c r="I409" s="317"/>
      <c r="J409" s="317"/>
      <c r="K409" s="317"/>
      <c r="L409" s="317"/>
    </row>
    <row r="410" spans="1:12" s="286" customFormat="1" ht="21" customHeight="1" x14ac:dyDescent="0.15">
      <c r="A410" s="315"/>
      <c r="B410" s="316"/>
      <c r="G410" s="317"/>
      <c r="H410" s="317"/>
      <c r="I410" s="317"/>
      <c r="J410" s="317"/>
      <c r="K410" s="317"/>
      <c r="L410" s="317"/>
    </row>
    <row r="411" spans="1:12" s="286" customFormat="1" ht="21" customHeight="1" x14ac:dyDescent="0.15">
      <c r="A411" s="315"/>
      <c r="B411" s="316"/>
      <c r="G411" s="317"/>
      <c r="H411" s="317"/>
      <c r="I411" s="317"/>
      <c r="J411" s="317"/>
      <c r="K411" s="317"/>
      <c r="L411" s="317"/>
    </row>
    <row r="412" spans="1:12" s="286" customFormat="1" ht="21" customHeight="1" x14ac:dyDescent="0.15">
      <c r="A412" s="315"/>
      <c r="B412" s="316"/>
      <c r="G412" s="317"/>
      <c r="H412" s="317"/>
      <c r="I412" s="317"/>
      <c r="J412" s="317"/>
      <c r="K412" s="317"/>
      <c r="L412" s="317"/>
    </row>
    <row r="413" spans="1:12" s="286" customFormat="1" ht="21" customHeight="1" x14ac:dyDescent="0.15">
      <c r="A413" s="315"/>
      <c r="B413" s="316"/>
      <c r="G413" s="317"/>
      <c r="H413" s="317"/>
      <c r="I413" s="317"/>
      <c r="J413" s="317"/>
      <c r="K413" s="317"/>
      <c r="L413" s="317"/>
    </row>
    <row r="414" spans="1:12" s="286" customFormat="1" ht="21" customHeight="1" x14ac:dyDescent="0.15">
      <c r="A414" s="315"/>
      <c r="B414" s="316"/>
      <c r="G414" s="317"/>
      <c r="H414" s="317"/>
      <c r="I414" s="317"/>
      <c r="J414" s="317"/>
      <c r="K414" s="317"/>
      <c r="L414" s="317"/>
    </row>
    <row r="415" spans="1:12" s="286" customFormat="1" ht="21" customHeight="1" x14ac:dyDescent="0.15">
      <c r="A415" s="315"/>
      <c r="B415" s="316"/>
      <c r="G415" s="317"/>
      <c r="H415" s="317"/>
      <c r="I415" s="317"/>
      <c r="J415" s="317"/>
      <c r="K415" s="317"/>
      <c r="L415" s="317"/>
    </row>
    <row r="416" spans="1:12" s="286" customFormat="1" ht="21" customHeight="1" x14ac:dyDescent="0.15">
      <c r="A416" s="315"/>
      <c r="B416" s="316"/>
      <c r="G416" s="317"/>
      <c r="H416" s="317"/>
      <c r="I416" s="317"/>
      <c r="J416" s="317"/>
      <c r="K416" s="317"/>
      <c r="L416" s="317"/>
    </row>
    <row r="417" spans="1:12" s="286" customFormat="1" ht="21" customHeight="1" x14ac:dyDescent="0.15">
      <c r="A417" s="315"/>
      <c r="B417" s="316"/>
      <c r="G417" s="317"/>
      <c r="H417" s="317"/>
      <c r="I417" s="317"/>
      <c r="J417" s="317"/>
      <c r="K417" s="317"/>
      <c r="L417" s="317"/>
    </row>
    <row r="418" spans="1:12" s="286" customFormat="1" ht="21" customHeight="1" x14ac:dyDescent="0.15">
      <c r="A418" s="315"/>
      <c r="B418" s="316"/>
      <c r="G418" s="317"/>
      <c r="H418" s="317"/>
      <c r="I418" s="317"/>
      <c r="J418" s="317"/>
      <c r="K418" s="317"/>
      <c r="L418" s="317"/>
    </row>
    <row r="419" spans="1:12" s="286" customFormat="1" ht="21" customHeight="1" x14ac:dyDescent="0.15">
      <c r="A419" s="315"/>
      <c r="B419" s="316"/>
      <c r="G419" s="317"/>
      <c r="H419" s="317"/>
      <c r="I419" s="317"/>
      <c r="J419" s="317"/>
      <c r="K419" s="317"/>
      <c r="L419" s="317"/>
    </row>
    <row r="420" spans="1:12" s="286" customFormat="1" ht="21" customHeight="1" x14ac:dyDescent="0.15">
      <c r="A420" s="315"/>
      <c r="B420" s="316"/>
      <c r="G420" s="317"/>
      <c r="H420" s="317"/>
      <c r="I420" s="317"/>
      <c r="J420" s="317"/>
      <c r="K420" s="317"/>
      <c r="L420" s="317"/>
    </row>
    <row r="421" spans="1:12" s="286" customFormat="1" ht="21" customHeight="1" x14ac:dyDescent="0.15">
      <c r="A421" s="315"/>
      <c r="B421" s="316"/>
      <c r="G421" s="317"/>
      <c r="H421" s="317"/>
      <c r="I421" s="317"/>
      <c r="J421" s="317"/>
      <c r="K421" s="317"/>
      <c r="L421" s="317"/>
    </row>
    <row r="422" spans="1:12" s="286" customFormat="1" ht="21" customHeight="1" x14ac:dyDescent="0.15">
      <c r="A422" s="315"/>
      <c r="B422" s="316"/>
      <c r="G422" s="317"/>
      <c r="H422" s="317"/>
      <c r="I422" s="317"/>
      <c r="J422" s="317"/>
      <c r="K422" s="317"/>
      <c r="L422" s="317"/>
    </row>
    <row r="423" spans="1:12" s="286" customFormat="1" ht="21" customHeight="1" x14ac:dyDescent="0.15">
      <c r="A423" s="315"/>
      <c r="B423" s="316"/>
      <c r="G423" s="317"/>
      <c r="H423" s="317"/>
      <c r="I423" s="317"/>
      <c r="J423" s="317"/>
      <c r="K423" s="317"/>
      <c r="L423" s="317"/>
    </row>
    <row r="424" spans="1:12" s="286" customFormat="1" ht="21" customHeight="1" x14ac:dyDescent="0.15">
      <c r="A424" s="315"/>
      <c r="B424" s="316"/>
      <c r="G424" s="317"/>
      <c r="H424" s="317"/>
      <c r="I424" s="317"/>
      <c r="J424" s="317"/>
      <c r="K424" s="317"/>
      <c r="L424" s="317"/>
    </row>
    <row r="425" spans="1:12" s="286" customFormat="1" ht="21" customHeight="1" x14ac:dyDescent="0.15">
      <c r="A425" s="315"/>
      <c r="B425" s="316"/>
      <c r="G425" s="317"/>
      <c r="H425" s="317"/>
      <c r="I425" s="317"/>
      <c r="J425" s="317"/>
      <c r="K425" s="317"/>
      <c r="L425" s="317"/>
    </row>
    <row r="426" spans="1:12" s="286" customFormat="1" ht="21" customHeight="1" x14ac:dyDescent="0.15">
      <c r="A426" s="315"/>
      <c r="B426" s="316"/>
      <c r="G426" s="317"/>
      <c r="H426" s="317"/>
      <c r="I426" s="317"/>
      <c r="J426" s="317"/>
      <c r="K426" s="317"/>
      <c r="L426" s="317"/>
    </row>
    <row r="427" spans="1:12" s="286" customFormat="1" ht="21" customHeight="1" x14ac:dyDescent="0.15">
      <c r="A427" s="315"/>
      <c r="B427" s="316"/>
      <c r="G427" s="317"/>
      <c r="H427" s="317"/>
      <c r="I427" s="317"/>
      <c r="J427" s="317"/>
      <c r="K427" s="317"/>
      <c r="L427" s="317"/>
    </row>
    <row r="428" spans="1:12" s="286" customFormat="1" ht="21" customHeight="1" x14ac:dyDescent="0.15">
      <c r="A428" s="315"/>
      <c r="B428" s="316"/>
      <c r="G428" s="317"/>
      <c r="H428" s="317"/>
      <c r="I428" s="317"/>
      <c r="J428" s="317"/>
      <c r="K428" s="317"/>
      <c r="L428" s="317"/>
    </row>
    <row r="429" spans="1:12" s="286" customFormat="1" ht="21" customHeight="1" x14ac:dyDescent="0.15">
      <c r="A429" s="315"/>
      <c r="B429" s="316"/>
      <c r="G429" s="317"/>
      <c r="H429" s="317"/>
      <c r="I429" s="317"/>
      <c r="J429" s="317"/>
      <c r="K429" s="317"/>
      <c r="L429" s="317"/>
    </row>
    <row r="430" spans="1:12" s="286" customFormat="1" ht="21" customHeight="1" x14ac:dyDescent="0.15">
      <c r="A430" s="315"/>
      <c r="B430" s="316"/>
      <c r="G430" s="317"/>
      <c r="H430" s="317"/>
      <c r="I430" s="317"/>
      <c r="J430" s="317"/>
      <c r="K430" s="317"/>
      <c r="L430" s="317"/>
    </row>
    <row r="431" spans="1:12" s="286" customFormat="1" ht="21" customHeight="1" x14ac:dyDescent="0.15">
      <c r="A431" s="315"/>
      <c r="B431" s="316"/>
      <c r="G431" s="317"/>
      <c r="H431" s="317"/>
      <c r="I431" s="317"/>
      <c r="J431" s="317"/>
      <c r="K431" s="317"/>
      <c r="L431" s="317"/>
    </row>
    <row r="432" spans="1:12" s="286" customFormat="1" ht="21" customHeight="1" x14ac:dyDescent="0.15">
      <c r="A432" s="315"/>
      <c r="B432" s="316"/>
      <c r="G432" s="317"/>
      <c r="H432" s="317"/>
      <c r="I432" s="317"/>
      <c r="J432" s="317"/>
      <c r="K432" s="317"/>
      <c r="L432" s="317"/>
    </row>
    <row r="433" spans="1:12" s="286" customFormat="1" ht="21" customHeight="1" x14ac:dyDescent="0.15">
      <c r="A433" s="315"/>
      <c r="B433" s="316"/>
      <c r="G433" s="317"/>
      <c r="H433" s="317"/>
      <c r="I433" s="317"/>
      <c r="J433" s="317"/>
      <c r="K433" s="317"/>
      <c r="L433" s="317"/>
    </row>
    <row r="434" spans="1:12" s="286" customFormat="1" ht="21" customHeight="1" x14ac:dyDescent="0.15">
      <c r="A434" s="315"/>
      <c r="B434" s="316"/>
      <c r="G434" s="317"/>
      <c r="H434" s="317"/>
      <c r="I434" s="317"/>
      <c r="J434" s="317"/>
      <c r="K434" s="317"/>
      <c r="L434" s="317"/>
    </row>
    <row r="435" spans="1:12" s="286" customFormat="1" ht="21" customHeight="1" x14ac:dyDescent="0.15">
      <c r="A435" s="315"/>
      <c r="B435" s="316"/>
      <c r="G435" s="317"/>
      <c r="H435" s="317"/>
      <c r="I435" s="317"/>
      <c r="J435" s="317"/>
      <c r="K435" s="317"/>
      <c r="L435" s="317"/>
    </row>
    <row r="436" spans="1:12" s="286" customFormat="1" ht="21" customHeight="1" x14ac:dyDescent="0.15">
      <c r="A436" s="315"/>
      <c r="B436" s="316"/>
      <c r="G436" s="317"/>
      <c r="H436" s="317"/>
      <c r="I436" s="317"/>
      <c r="J436" s="317"/>
      <c r="K436" s="317"/>
      <c r="L436" s="317"/>
    </row>
    <row r="437" spans="1:12" s="286" customFormat="1" ht="21" customHeight="1" x14ac:dyDescent="0.15">
      <c r="A437" s="315"/>
      <c r="B437" s="316"/>
      <c r="G437" s="317"/>
      <c r="H437" s="317"/>
      <c r="I437" s="317"/>
      <c r="J437" s="317"/>
      <c r="K437" s="317"/>
      <c r="L437" s="317"/>
    </row>
    <row r="438" spans="1:12" s="286" customFormat="1" ht="21" customHeight="1" x14ac:dyDescent="0.15">
      <c r="A438" s="315"/>
      <c r="B438" s="316"/>
      <c r="G438" s="317"/>
      <c r="H438" s="317"/>
      <c r="I438" s="317"/>
      <c r="J438" s="317"/>
      <c r="K438" s="317"/>
      <c r="L438" s="317"/>
    </row>
    <row r="439" spans="1:12" s="286" customFormat="1" ht="21" customHeight="1" x14ac:dyDescent="0.15">
      <c r="A439" s="315"/>
      <c r="B439" s="316"/>
      <c r="G439" s="317"/>
      <c r="H439" s="317"/>
      <c r="I439" s="317"/>
      <c r="J439" s="317"/>
      <c r="K439" s="317"/>
      <c r="L439" s="317"/>
    </row>
    <row r="440" spans="1:12" s="286" customFormat="1" ht="21" customHeight="1" x14ac:dyDescent="0.15">
      <c r="A440" s="315"/>
      <c r="B440" s="316"/>
      <c r="G440" s="317"/>
      <c r="H440" s="317"/>
      <c r="I440" s="317"/>
      <c r="J440" s="317"/>
      <c r="K440" s="317"/>
      <c r="L440" s="317"/>
    </row>
    <row r="441" spans="1:12" s="286" customFormat="1" ht="21" customHeight="1" x14ac:dyDescent="0.15">
      <c r="A441" s="315"/>
      <c r="B441" s="316"/>
      <c r="G441" s="317"/>
      <c r="H441" s="317"/>
      <c r="I441" s="317"/>
      <c r="J441" s="317"/>
      <c r="K441" s="317"/>
      <c r="L441" s="317"/>
    </row>
    <row r="442" spans="1:12" s="286" customFormat="1" ht="21" customHeight="1" x14ac:dyDescent="0.15">
      <c r="A442" s="315"/>
      <c r="B442" s="316"/>
      <c r="G442" s="317"/>
      <c r="H442" s="317"/>
      <c r="I442" s="317"/>
      <c r="J442" s="317"/>
      <c r="K442" s="317"/>
      <c r="L442" s="317"/>
    </row>
    <row r="443" spans="1:12" s="286" customFormat="1" ht="21" customHeight="1" x14ac:dyDescent="0.15">
      <c r="A443" s="315"/>
      <c r="B443" s="316"/>
      <c r="G443" s="317"/>
      <c r="H443" s="317"/>
      <c r="I443" s="317"/>
      <c r="J443" s="317"/>
      <c r="K443" s="317"/>
      <c r="L443" s="317"/>
    </row>
    <row r="444" spans="1:12" s="286" customFormat="1" ht="21" customHeight="1" x14ac:dyDescent="0.15">
      <c r="A444" s="315"/>
      <c r="B444" s="316"/>
      <c r="G444" s="317"/>
      <c r="H444" s="317"/>
      <c r="I444" s="317"/>
      <c r="J444" s="317"/>
      <c r="K444" s="317"/>
      <c r="L444" s="317"/>
    </row>
    <row r="445" spans="1:12" s="286" customFormat="1" ht="21" customHeight="1" x14ac:dyDescent="0.15">
      <c r="A445" s="315"/>
      <c r="B445" s="316"/>
      <c r="G445" s="317"/>
      <c r="H445" s="317"/>
      <c r="I445" s="317"/>
      <c r="J445" s="317"/>
      <c r="K445" s="317"/>
      <c r="L445" s="317"/>
    </row>
    <row r="446" spans="1:12" s="286" customFormat="1" ht="21" customHeight="1" x14ac:dyDescent="0.15">
      <c r="A446" s="315"/>
      <c r="B446" s="316"/>
      <c r="G446" s="317"/>
      <c r="H446" s="317"/>
      <c r="I446" s="317"/>
      <c r="J446" s="317"/>
      <c r="K446" s="317"/>
      <c r="L446" s="317"/>
    </row>
    <row r="447" spans="1:12" s="286" customFormat="1" ht="21" customHeight="1" x14ac:dyDescent="0.15">
      <c r="A447" s="315"/>
      <c r="B447" s="316"/>
      <c r="G447" s="317"/>
      <c r="H447" s="317"/>
      <c r="I447" s="317"/>
      <c r="J447" s="317"/>
      <c r="K447" s="317"/>
      <c r="L447" s="317"/>
    </row>
    <row r="448" spans="1:12" s="286" customFormat="1" ht="21" customHeight="1" x14ac:dyDescent="0.15">
      <c r="A448" s="315"/>
      <c r="B448" s="316"/>
      <c r="G448" s="317"/>
      <c r="H448" s="317"/>
      <c r="I448" s="317"/>
      <c r="J448" s="317"/>
      <c r="K448" s="317"/>
      <c r="L448" s="317"/>
    </row>
    <row r="449" spans="1:12" s="286" customFormat="1" ht="21" customHeight="1" x14ac:dyDescent="0.15">
      <c r="A449" s="315"/>
      <c r="B449" s="316"/>
      <c r="G449" s="317"/>
      <c r="H449" s="317"/>
      <c r="I449" s="317"/>
      <c r="J449" s="317"/>
      <c r="K449" s="317"/>
      <c r="L449" s="317"/>
    </row>
    <row r="450" spans="1:12" s="286" customFormat="1" ht="21" customHeight="1" x14ac:dyDescent="0.15">
      <c r="A450" s="315"/>
      <c r="B450" s="316"/>
      <c r="G450" s="317"/>
      <c r="H450" s="317"/>
      <c r="I450" s="317"/>
      <c r="J450" s="317"/>
      <c r="K450" s="317"/>
      <c r="L450" s="317"/>
    </row>
    <row r="451" spans="1:12" s="286" customFormat="1" ht="21" customHeight="1" x14ac:dyDescent="0.15">
      <c r="A451" s="315"/>
      <c r="B451" s="316"/>
      <c r="G451" s="317"/>
      <c r="H451" s="317"/>
      <c r="I451" s="317"/>
      <c r="J451" s="317"/>
      <c r="K451" s="317"/>
      <c r="L451" s="317"/>
    </row>
    <row r="452" spans="1:12" s="286" customFormat="1" ht="21" customHeight="1" x14ac:dyDescent="0.15">
      <c r="A452" s="315"/>
      <c r="B452" s="316"/>
      <c r="G452" s="317"/>
      <c r="H452" s="317"/>
      <c r="I452" s="317"/>
      <c r="J452" s="317"/>
      <c r="K452" s="317"/>
      <c r="L452" s="317"/>
    </row>
    <row r="453" spans="1:12" s="286" customFormat="1" ht="21" customHeight="1" x14ac:dyDescent="0.15">
      <c r="A453" s="315"/>
      <c r="B453" s="316"/>
      <c r="G453" s="317"/>
      <c r="H453" s="317"/>
      <c r="I453" s="317"/>
      <c r="J453" s="317"/>
      <c r="K453" s="317"/>
      <c r="L453" s="317"/>
    </row>
    <row r="454" spans="1:12" s="286" customFormat="1" ht="21" customHeight="1" x14ac:dyDescent="0.15">
      <c r="A454" s="315"/>
      <c r="B454" s="316"/>
      <c r="G454" s="317"/>
      <c r="H454" s="317"/>
      <c r="I454" s="317"/>
      <c r="J454" s="317"/>
      <c r="K454" s="317"/>
      <c r="L454" s="317"/>
    </row>
    <row r="455" spans="1:12" s="286" customFormat="1" ht="21" customHeight="1" x14ac:dyDescent="0.15">
      <c r="A455" s="315"/>
      <c r="B455" s="316"/>
      <c r="G455" s="317"/>
      <c r="H455" s="317"/>
      <c r="I455" s="317"/>
      <c r="J455" s="317"/>
      <c r="K455" s="317"/>
      <c r="L455" s="317"/>
    </row>
    <row r="456" spans="1:12" s="286" customFormat="1" ht="21" customHeight="1" x14ac:dyDescent="0.15">
      <c r="A456" s="315"/>
      <c r="B456" s="316"/>
      <c r="G456" s="317"/>
      <c r="H456" s="317"/>
      <c r="I456" s="317"/>
      <c r="J456" s="317"/>
      <c r="K456" s="317"/>
      <c r="L456" s="317"/>
    </row>
    <row r="457" spans="1:12" s="286" customFormat="1" ht="21" customHeight="1" x14ac:dyDescent="0.15">
      <c r="A457" s="315"/>
      <c r="B457" s="316"/>
      <c r="G457" s="317"/>
      <c r="H457" s="317"/>
      <c r="I457" s="317"/>
      <c r="J457" s="317"/>
      <c r="K457" s="317"/>
      <c r="L457" s="317"/>
    </row>
    <row r="458" spans="1:12" s="286" customFormat="1" ht="21" customHeight="1" x14ac:dyDescent="0.15">
      <c r="A458" s="315"/>
      <c r="B458" s="316"/>
      <c r="G458" s="317"/>
      <c r="H458" s="317"/>
      <c r="I458" s="317"/>
      <c r="J458" s="317"/>
      <c r="K458" s="317"/>
      <c r="L458" s="317"/>
    </row>
    <row r="459" spans="1:12" s="286" customFormat="1" ht="21" customHeight="1" x14ac:dyDescent="0.15">
      <c r="A459" s="315"/>
      <c r="B459" s="316"/>
      <c r="G459" s="317"/>
      <c r="H459" s="317"/>
      <c r="I459" s="317"/>
      <c r="J459" s="317"/>
      <c r="K459" s="317"/>
      <c r="L459" s="317"/>
    </row>
    <row r="460" spans="1:12" s="286" customFormat="1" ht="21" customHeight="1" x14ac:dyDescent="0.15">
      <c r="A460" s="315"/>
      <c r="B460" s="316"/>
      <c r="G460" s="317"/>
      <c r="H460" s="317"/>
      <c r="I460" s="317"/>
      <c r="J460" s="317"/>
      <c r="K460" s="317"/>
      <c r="L460" s="317"/>
    </row>
  </sheetData>
  <mergeCells count="12">
    <mergeCell ref="N3:N4"/>
    <mergeCell ref="M3:M4"/>
    <mergeCell ref="G3:L3"/>
    <mergeCell ref="D3:D4"/>
    <mergeCell ref="J120:K120"/>
    <mergeCell ref="G2:J2"/>
    <mergeCell ref="K2:L2"/>
    <mergeCell ref="A3:A4"/>
    <mergeCell ref="B3:B4"/>
    <mergeCell ref="C3:C4"/>
    <mergeCell ref="F3:F4"/>
    <mergeCell ref="E3:E4"/>
  </mergeCells>
  <phoneticPr fontId="5"/>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view="pageBreakPreview" zoomScale="90" zoomScaleNormal="100" zoomScaleSheetLayoutView="90" workbookViewId="0">
      <selection activeCell="C30" sqref="C30"/>
    </sheetView>
  </sheetViews>
  <sheetFormatPr defaultColWidth="9.109375" defaultRowHeight="12" x14ac:dyDescent="0.15"/>
  <cols>
    <col min="1" max="1" width="11.44140625" style="123" customWidth="1"/>
    <col min="2" max="2" width="15.88671875" style="124" customWidth="1"/>
    <col min="3" max="3" width="65.44140625" style="125" customWidth="1"/>
    <col min="4" max="4" width="56.109375" style="125" customWidth="1"/>
    <col min="5" max="5" width="115.88671875" style="125" customWidth="1"/>
    <col min="6" max="6" width="1.109375" style="125" customWidth="1"/>
    <col min="7" max="7" width="12.44140625" style="126" customWidth="1"/>
    <col min="8" max="16384" width="9.109375" style="125"/>
  </cols>
  <sheetData>
    <row r="1" spans="1:7" ht="19.5" customHeight="1" x14ac:dyDescent="0.15">
      <c r="G1" s="126" t="s">
        <v>7351</v>
      </c>
    </row>
    <row r="2" spans="1:7" ht="19.5" customHeight="1" x14ac:dyDescent="0.15">
      <c r="A2" s="127" t="s">
        <v>7277</v>
      </c>
      <c r="B2" s="77" t="s">
        <v>7278</v>
      </c>
      <c r="C2" s="128" t="s">
        <v>7352</v>
      </c>
      <c r="D2" s="129"/>
      <c r="G2" s="126" t="s">
        <v>7353</v>
      </c>
    </row>
    <row r="3" spans="1:7" ht="19.5" customHeight="1" x14ac:dyDescent="0.15">
      <c r="A3" s="127" t="s">
        <v>7277</v>
      </c>
      <c r="B3" s="77" t="s">
        <v>7279</v>
      </c>
      <c r="C3" s="128" t="s">
        <v>7354</v>
      </c>
      <c r="D3" s="130">
        <v>67500000</v>
      </c>
      <c r="G3" s="131" t="s">
        <v>7355</v>
      </c>
    </row>
    <row r="4" spans="1:7" ht="19.5" customHeight="1" x14ac:dyDescent="0.15">
      <c r="A4" s="127"/>
      <c r="B4" s="132"/>
      <c r="C4" s="128" t="s">
        <v>7356</v>
      </c>
      <c r="D4" s="130">
        <v>33750000</v>
      </c>
      <c r="G4" s="131" t="s">
        <v>7355</v>
      </c>
    </row>
    <row r="5" spans="1:7" ht="19.5" customHeight="1" x14ac:dyDescent="0.15">
      <c r="A5" s="127"/>
      <c r="B5" s="132"/>
      <c r="C5" s="133" t="s">
        <v>7357</v>
      </c>
      <c r="D5" s="134">
        <v>225000000</v>
      </c>
      <c r="G5" s="131" t="s">
        <v>7355</v>
      </c>
    </row>
    <row r="6" spans="1:7" ht="19.5" customHeight="1" x14ac:dyDescent="0.15">
      <c r="A6" s="127"/>
      <c r="B6" s="129"/>
      <c r="C6" s="128" t="s">
        <v>7358</v>
      </c>
      <c r="D6" s="130">
        <v>20000000</v>
      </c>
      <c r="G6" s="131" t="s">
        <v>7355</v>
      </c>
    </row>
    <row r="7" spans="1:7" ht="19.5" customHeight="1" x14ac:dyDescent="0.15">
      <c r="A7" s="127"/>
      <c r="B7" s="132"/>
      <c r="C7" s="128" t="s">
        <v>7359</v>
      </c>
      <c r="D7" s="130">
        <v>10000000</v>
      </c>
      <c r="G7" s="131" t="s">
        <v>7355</v>
      </c>
    </row>
    <row r="8" spans="1:7" ht="19.5" customHeight="1" x14ac:dyDescent="0.15">
      <c r="A8" s="135"/>
      <c r="B8" s="136"/>
      <c r="C8" s="133" t="s">
        <v>7360</v>
      </c>
      <c r="D8" s="134">
        <v>66666000</v>
      </c>
      <c r="G8" s="131" t="s">
        <v>7355</v>
      </c>
    </row>
    <row r="9" spans="1:7" ht="19.5" customHeight="1" x14ac:dyDescent="0.15">
      <c r="A9" s="137" t="s">
        <v>7280</v>
      </c>
      <c r="B9" s="77" t="s">
        <v>7281</v>
      </c>
      <c r="C9" s="128" t="s">
        <v>7274</v>
      </c>
      <c r="D9" s="138"/>
      <c r="E9" s="139"/>
      <c r="G9" s="126" t="s">
        <v>7353</v>
      </c>
    </row>
    <row r="10" spans="1:7" ht="19.5" customHeight="1" x14ac:dyDescent="0.15">
      <c r="A10" s="137"/>
      <c r="B10" s="132"/>
      <c r="C10" s="128" t="s">
        <v>7275</v>
      </c>
      <c r="D10" s="138"/>
      <c r="E10" s="139"/>
      <c r="G10" s="126" t="s">
        <v>7353</v>
      </c>
    </row>
    <row r="11" spans="1:7" ht="19.5" customHeight="1" x14ac:dyDescent="0.15">
      <c r="A11" s="137"/>
      <c r="B11" s="132"/>
      <c r="C11" s="133" t="s">
        <v>7273</v>
      </c>
      <c r="D11" s="138"/>
      <c r="E11" s="139"/>
      <c r="G11" s="126" t="s">
        <v>7353</v>
      </c>
    </row>
    <row r="12" spans="1:7" ht="19.5" customHeight="1" x14ac:dyDescent="0.15">
      <c r="A12" s="137"/>
      <c r="B12" s="132" t="s">
        <v>7324</v>
      </c>
      <c r="C12" s="140" t="s">
        <v>7361</v>
      </c>
      <c r="D12" s="138"/>
      <c r="E12" s="139"/>
      <c r="G12" s="126" t="s">
        <v>7353</v>
      </c>
    </row>
    <row r="13" spans="1:7" ht="19.5" customHeight="1" x14ac:dyDescent="0.15">
      <c r="A13" s="137"/>
      <c r="B13" s="132"/>
      <c r="C13" s="140" t="s">
        <v>7362</v>
      </c>
      <c r="D13" s="138"/>
      <c r="E13" s="139"/>
      <c r="G13" s="126" t="s">
        <v>7353</v>
      </c>
    </row>
    <row r="14" spans="1:7" ht="19.5" customHeight="1" x14ac:dyDescent="0.15">
      <c r="A14" s="137"/>
      <c r="B14" s="132"/>
      <c r="C14" s="133"/>
      <c r="D14" s="138"/>
      <c r="E14" s="139"/>
      <c r="G14" s="126" t="s">
        <v>7353</v>
      </c>
    </row>
    <row r="15" spans="1:7" ht="19.5" customHeight="1" x14ac:dyDescent="0.15">
      <c r="A15" s="137" t="s">
        <v>7280</v>
      </c>
      <c r="B15" s="77" t="s">
        <v>1</v>
      </c>
      <c r="C15" s="133"/>
      <c r="D15" s="138"/>
      <c r="E15" s="139"/>
    </row>
    <row r="16" spans="1:7" ht="19.5" customHeight="1" x14ac:dyDescent="0.15">
      <c r="A16" s="137"/>
      <c r="B16" s="132" t="s">
        <v>7361</v>
      </c>
      <c r="C16" s="141" t="s">
        <v>7363</v>
      </c>
      <c r="D16" s="138"/>
      <c r="E16" s="139"/>
      <c r="G16" s="126" t="s">
        <v>7353</v>
      </c>
    </row>
    <row r="17" spans="1:7" ht="19.5" customHeight="1" x14ac:dyDescent="0.15">
      <c r="A17" s="142"/>
      <c r="B17" s="132"/>
      <c r="C17" s="141" t="s">
        <v>7364</v>
      </c>
      <c r="D17" s="138"/>
      <c r="E17" s="139"/>
      <c r="G17" s="126" t="s">
        <v>7353</v>
      </c>
    </row>
    <row r="18" spans="1:7" ht="19.5" customHeight="1" x14ac:dyDescent="0.15">
      <c r="A18" s="137"/>
      <c r="B18" s="132"/>
      <c r="C18" s="141" t="s">
        <v>7365</v>
      </c>
      <c r="D18" s="138"/>
      <c r="E18" s="139"/>
      <c r="G18" s="126" t="s">
        <v>7353</v>
      </c>
    </row>
    <row r="19" spans="1:7" ht="19.5" customHeight="1" x14ac:dyDescent="0.15">
      <c r="A19" s="137"/>
      <c r="B19" s="132"/>
      <c r="C19" s="141" t="s">
        <v>7268</v>
      </c>
      <c r="D19" s="138"/>
      <c r="E19" s="139"/>
      <c r="G19" s="126" t="s">
        <v>7353</v>
      </c>
    </row>
    <row r="20" spans="1:7" ht="19.5" customHeight="1" x14ac:dyDescent="0.15">
      <c r="A20" s="137"/>
      <c r="B20" s="132" t="s">
        <v>7366</v>
      </c>
      <c r="C20" s="141" t="s">
        <v>7363</v>
      </c>
      <c r="D20" s="138"/>
      <c r="E20" s="139"/>
      <c r="G20" s="126" t="s">
        <v>7353</v>
      </c>
    </row>
    <row r="21" spans="1:7" ht="19.5" customHeight="1" x14ac:dyDescent="0.15">
      <c r="A21" s="142"/>
      <c r="B21" s="132"/>
      <c r="C21" s="141" t="s">
        <v>7365</v>
      </c>
      <c r="D21" s="138"/>
      <c r="E21" s="139"/>
      <c r="G21" s="126" t="s">
        <v>7353</v>
      </c>
    </row>
    <row r="22" spans="1:7" ht="19.5" customHeight="1" x14ac:dyDescent="0.15">
      <c r="A22" s="137"/>
      <c r="B22" s="132"/>
      <c r="C22" s="141" t="s">
        <v>7268</v>
      </c>
      <c r="D22" s="138"/>
      <c r="E22" s="139"/>
      <c r="G22" s="126" t="s">
        <v>7353</v>
      </c>
    </row>
    <row r="23" spans="1:7" ht="19.5" customHeight="1" x14ac:dyDescent="0.15">
      <c r="A23" s="137" t="s">
        <v>7280</v>
      </c>
      <c r="B23" s="77" t="s">
        <v>6</v>
      </c>
      <c r="C23" s="138"/>
      <c r="D23" s="138"/>
      <c r="E23" s="139"/>
      <c r="G23" s="126" t="s">
        <v>7353</v>
      </c>
    </row>
    <row r="24" spans="1:7" ht="19.5" customHeight="1" x14ac:dyDescent="0.15">
      <c r="A24" s="137"/>
      <c r="B24" s="132" t="s">
        <v>7361</v>
      </c>
      <c r="C24" s="129" t="s">
        <v>7367</v>
      </c>
      <c r="D24" s="143" t="s">
        <v>7368</v>
      </c>
      <c r="G24" s="126" t="s">
        <v>7353</v>
      </c>
    </row>
    <row r="25" spans="1:7" ht="19.5" customHeight="1" x14ac:dyDescent="0.15">
      <c r="A25" s="137"/>
      <c r="B25" s="132"/>
      <c r="C25" s="129"/>
      <c r="D25" s="144" t="s">
        <v>7369</v>
      </c>
      <c r="G25" s="126" t="s">
        <v>7353</v>
      </c>
    </row>
    <row r="26" spans="1:7" ht="19.5" customHeight="1" x14ac:dyDescent="0.15">
      <c r="A26" s="137"/>
      <c r="B26" s="132"/>
      <c r="C26" s="129" t="s">
        <v>7370</v>
      </c>
      <c r="D26" s="145" t="s">
        <v>7370</v>
      </c>
      <c r="G26" s="126" t="s">
        <v>7353</v>
      </c>
    </row>
    <row r="27" spans="1:7" ht="19.5" customHeight="1" x14ac:dyDescent="0.15">
      <c r="A27" s="137"/>
      <c r="B27" s="132"/>
      <c r="C27" s="138" t="s">
        <v>7365</v>
      </c>
      <c r="D27" s="143" t="s">
        <v>7368</v>
      </c>
      <c r="G27" s="126" t="s">
        <v>7353</v>
      </c>
    </row>
    <row r="28" spans="1:7" ht="19.5" customHeight="1" x14ac:dyDescent="0.15">
      <c r="A28" s="137"/>
      <c r="B28" s="132"/>
      <c r="C28" s="129"/>
      <c r="D28" s="144" t="s">
        <v>7369</v>
      </c>
      <c r="G28" s="126" t="s">
        <v>7353</v>
      </c>
    </row>
    <row r="29" spans="1:7" ht="19.5" customHeight="1" x14ac:dyDescent="0.15">
      <c r="A29" s="146"/>
      <c r="B29" s="136"/>
      <c r="C29" s="147" t="s">
        <v>7284</v>
      </c>
      <c r="D29" s="148" t="s">
        <v>7283</v>
      </c>
      <c r="G29" s="126" t="s">
        <v>7353</v>
      </c>
    </row>
    <row r="30" spans="1:7" ht="19.5" customHeight="1" x14ac:dyDescent="0.15">
      <c r="A30" s="137"/>
      <c r="B30" s="132" t="s">
        <v>7366</v>
      </c>
      <c r="C30" s="129" t="s">
        <v>7367</v>
      </c>
      <c r="D30" s="143" t="s">
        <v>7368</v>
      </c>
      <c r="G30" s="126" t="s">
        <v>7353</v>
      </c>
    </row>
    <row r="31" spans="1:7" ht="19.5" customHeight="1" x14ac:dyDescent="0.15">
      <c r="A31" s="142"/>
      <c r="B31" s="132"/>
      <c r="C31" s="138" t="s">
        <v>7365</v>
      </c>
      <c r="D31" s="143" t="s">
        <v>7368</v>
      </c>
      <c r="G31" s="126" t="s">
        <v>7353</v>
      </c>
    </row>
    <row r="32" spans="1:7" ht="19.5" customHeight="1" x14ac:dyDescent="0.15">
      <c r="A32" s="137"/>
      <c r="B32" s="132"/>
      <c r="C32" s="129" t="s">
        <v>7284</v>
      </c>
      <c r="D32" s="145" t="s">
        <v>7283</v>
      </c>
      <c r="G32" s="126" t="s">
        <v>7353</v>
      </c>
    </row>
    <row r="33" spans="1:7" ht="19.5" customHeight="1" x14ac:dyDescent="0.15">
      <c r="A33" s="137" t="s">
        <v>7280</v>
      </c>
      <c r="B33" s="77" t="s">
        <v>2</v>
      </c>
      <c r="C33" s="129"/>
      <c r="D33" s="129"/>
      <c r="E33" s="129"/>
    </row>
    <row r="34" spans="1:7" ht="19.5" customHeight="1" x14ac:dyDescent="0.15">
      <c r="A34" s="142"/>
      <c r="B34" s="132" t="s">
        <v>7361</v>
      </c>
      <c r="C34" s="138" t="s">
        <v>7371</v>
      </c>
      <c r="D34" s="129" t="s">
        <v>7368</v>
      </c>
      <c r="E34" s="145" t="s">
        <v>7372</v>
      </c>
      <c r="G34" s="149">
        <v>0.66666700000000001</v>
      </c>
    </row>
    <row r="35" spans="1:7" ht="19.5" customHeight="1" x14ac:dyDescent="0.15">
      <c r="A35" s="137"/>
      <c r="B35" s="132"/>
      <c r="C35" s="138"/>
      <c r="D35" s="129"/>
      <c r="E35" s="145" t="s">
        <v>7373</v>
      </c>
    </row>
    <row r="36" spans="1:7" ht="19.5" customHeight="1" x14ac:dyDescent="0.15">
      <c r="A36" s="137"/>
      <c r="B36" s="132"/>
      <c r="C36" s="138"/>
      <c r="D36" s="129"/>
      <c r="E36" s="145" t="s">
        <v>7374</v>
      </c>
    </row>
    <row r="37" spans="1:7" ht="19.5" customHeight="1" x14ac:dyDescent="0.15">
      <c r="A37" s="137"/>
      <c r="B37" s="132"/>
      <c r="C37" s="138"/>
      <c r="D37" s="129"/>
      <c r="E37" s="145" t="s">
        <v>7375</v>
      </c>
    </row>
    <row r="38" spans="1:7" ht="19.5" customHeight="1" x14ac:dyDescent="0.15">
      <c r="A38" s="137"/>
      <c r="B38" s="132"/>
      <c r="C38" s="138"/>
      <c r="D38" s="129"/>
      <c r="E38" s="145" t="s">
        <v>7376</v>
      </c>
    </row>
    <row r="39" spans="1:7" ht="19.5" customHeight="1" x14ac:dyDescent="0.15">
      <c r="A39" s="137"/>
      <c r="B39" s="132"/>
      <c r="C39" s="138"/>
      <c r="D39" s="129"/>
      <c r="E39" s="145" t="s">
        <v>7377</v>
      </c>
    </row>
    <row r="40" spans="1:7" ht="19.5" customHeight="1" x14ac:dyDescent="0.15">
      <c r="A40" s="137"/>
      <c r="B40" s="125"/>
      <c r="C40" s="129"/>
      <c r="D40" s="129" t="s">
        <v>7369</v>
      </c>
      <c r="E40" s="145" t="s">
        <v>7378</v>
      </c>
    </row>
    <row r="41" spans="1:7" ht="19.5" customHeight="1" x14ac:dyDescent="0.15">
      <c r="A41" s="137"/>
      <c r="B41" s="132"/>
      <c r="C41" s="129"/>
      <c r="D41" s="129"/>
      <c r="E41" s="145" t="s">
        <v>7379</v>
      </c>
    </row>
    <row r="42" spans="1:7" ht="19.5" customHeight="1" x14ac:dyDescent="0.15">
      <c r="A42" s="137"/>
      <c r="B42" s="132"/>
      <c r="C42" s="129"/>
      <c r="D42" s="77"/>
      <c r="E42" s="145" t="s">
        <v>7380</v>
      </c>
    </row>
    <row r="43" spans="1:7" ht="19.5" customHeight="1" x14ac:dyDescent="0.15">
      <c r="A43" s="137"/>
      <c r="B43" s="132"/>
      <c r="C43" s="129"/>
      <c r="D43" s="129"/>
      <c r="E43" s="145" t="s">
        <v>7381</v>
      </c>
    </row>
    <row r="44" spans="1:7" ht="19.5" customHeight="1" x14ac:dyDescent="0.15">
      <c r="A44" s="137"/>
      <c r="B44" s="132"/>
      <c r="C44" s="129"/>
      <c r="D44" s="129"/>
      <c r="E44" s="145" t="s">
        <v>7382</v>
      </c>
    </row>
    <row r="45" spans="1:7" ht="19.5" customHeight="1" x14ac:dyDescent="0.15">
      <c r="A45" s="137"/>
      <c r="B45" s="132"/>
      <c r="C45" s="129" t="s">
        <v>7370</v>
      </c>
      <c r="D45" s="129" t="s">
        <v>7370</v>
      </c>
      <c r="E45" s="145" t="s">
        <v>7383</v>
      </c>
    </row>
    <row r="46" spans="1:7" ht="19.5" customHeight="1" x14ac:dyDescent="0.15">
      <c r="A46" s="137"/>
      <c r="B46" s="132"/>
      <c r="C46" s="138" t="s">
        <v>7365</v>
      </c>
      <c r="D46" s="129" t="s">
        <v>7368</v>
      </c>
      <c r="E46" s="145" t="s">
        <v>7384</v>
      </c>
    </row>
    <row r="47" spans="1:7" ht="19.5" customHeight="1" x14ac:dyDescent="0.15">
      <c r="A47" s="137"/>
      <c r="B47" s="132"/>
      <c r="C47" s="129"/>
      <c r="D47" s="129"/>
      <c r="E47" s="145" t="s">
        <v>7385</v>
      </c>
    </row>
    <row r="48" spans="1:7" ht="19.5" customHeight="1" x14ac:dyDescent="0.15">
      <c r="A48" s="137"/>
      <c r="B48" s="132"/>
      <c r="C48" s="129"/>
      <c r="D48" s="129"/>
      <c r="E48" s="145" t="s">
        <v>7386</v>
      </c>
    </row>
    <row r="49" spans="1:5" ht="19.5" customHeight="1" x14ac:dyDescent="0.15">
      <c r="A49" s="137"/>
      <c r="B49" s="132"/>
      <c r="C49" s="129"/>
      <c r="D49" s="129"/>
      <c r="E49" s="145" t="s">
        <v>7387</v>
      </c>
    </row>
    <row r="50" spans="1:5" ht="19.5" customHeight="1" x14ac:dyDescent="0.15">
      <c r="A50" s="137"/>
      <c r="B50" s="132"/>
      <c r="C50" s="129"/>
      <c r="D50" s="129"/>
      <c r="E50" s="145" t="s">
        <v>7388</v>
      </c>
    </row>
    <row r="51" spans="1:5" ht="19.5" customHeight="1" x14ac:dyDescent="0.15">
      <c r="A51" s="137"/>
      <c r="B51" s="132"/>
      <c r="C51" s="129"/>
      <c r="D51" s="129"/>
      <c r="E51" s="145" t="s">
        <v>7389</v>
      </c>
    </row>
    <row r="52" spans="1:5" ht="19.5" customHeight="1" x14ac:dyDescent="0.15">
      <c r="A52" s="137"/>
      <c r="B52" s="132"/>
      <c r="C52" s="129"/>
      <c r="D52" s="129"/>
      <c r="E52" s="145" t="s">
        <v>7390</v>
      </c>
    </row>
    <row r="53" spans="1:5" ht="19.5" customHeight="1" x14ac:dyDescent="0.15">
      <c r="A53" s="137"/>
      <c r="B53" s="132"/>
      <c r="C53" s="129"/>
      <c r="D53" s="129" t="s">
        <v>7391</v>
      </c>
      <c r="E53" s="145" t="s">
        <v>7392</v>
      </c>
    </row>
    <row r="54" spans="1:5" ht="19.5" customHeight="1" x14ac:dyDescent="0.15">
      <c r="A54" s="137"/>
      <c r="B54" s="132"/>
      <c r="C54" s="129"/>
      <c r="D54" s="129"/>
      <c r="E54" s="145" t="s">
        <v>7393</v>
      </c>
    </row>
    <row r="55" spans="1:5" ht="19.5" customHeight="1" x14ac:dyDescent="0.15">
      <c r="A55" s="137"/>
      <c r="B55" s="132"/>
      <c r="C55" s="129"/>
      <c r="D55" s="129"/>
      <c r="E55" s="145" t="s">
        <v>7394</v>
      </c>
    </row>
    <row r="56" spans="1:5" ht="19.5" customHeight="1" x14ac:dyDescent="0.15">
      <c r="A56" s="137"/>
      <c r="B56" s="132"/>
      <c r="C56" s="129"/>
      <c r="D56" s="129"/>
      <c r="E56" s="145" t="s">
        <v>7395</v>
      </c>
    </row>
    <row r="57" spans="1:5" ht="19.5" customHeight="1" x14ac:dyDescent="0.15">
      <c r="A57" s="137"/>
      <c r="B57" s="132"/>
      <c r="C57" s="129"/>
      <c r="D57" s="129"/>
      <c r="E57" s="145" t="s">
        <v>7396</v>
      </c>
    </row>
    <row r="58" spans="1:5" ht="19.5" customHeight="1" x14ac:dyDescent="0.15">
      <c r="A58" s="137"/>
      <c r="B58" s="132"/>
      <c r="C58" s="129"/>
      <c r="D58" s="129"/>
      <c r="E58" s="145" t="s">
        <v>7397</v>
      </c>
    </row>
    <row r="59" spans="1:5" ht="19.5" customHeight="1" x14ac:dyDescent="0.15">
      <c r="A59" s="137"/>
      <c r="B59" s="132"/>
      <c r="C59" s="129"/>
      <c r="D59" s="129"/>
      <c r="E59" s="145" t="s">
        <v>7398</v>
      </c>
    </row>
    <row r="60" spans="1:5" ht="19.5" customHeight="1" x14ac:dyDescent="0.15">
      <c r="A60" s="137"/>
      <c r="B60" s="132"/>
      <c r="C60" s="129" t="s">
        <v>7284</v>
      </c>
      <c r="D60" s="129" t="s">
        <v>7283</v>
      </c>
      <c r="E60" s="145" t="s">
        <v>7399</v>
      </c>
    </row>
    <row r="61" spans="1:5" ht="19.5" customHeight="1" x14ac:dyDescent="0.15">
      <c r="A61" s="137"/>
      <c r="B61" s="132"/>
      <c r="C61" s="129"/>
      <c r="D61" s="129"/>
      <c r="E61" s="145" t="s">
        <v>7400</v>
      </c>
    </row>
    <row r="62" spans="1:5" ht="19.5" customHeight="1" x14ac:dyDescent="0.15">
      <c r="A62" s="142"/>
      <c r="B62" s="132" t="s">
        <v>7362</v>
      </c>
      <c r="C62" s="138" t="s">
        <v>7363</v>
      </c>
      <c r="D62" s="129" t="s">
        <v>7368</v>
      </c>
      <c r="E62" s="129" t="s">
        <v>7372</v>
      </c>
    </row>
    <row r="63" spans="1:5" ht="19.5" customHeight="1" x14ac:dyDescent="0.15">
      <c r="A63" s="137"/>
      <c r="B63" s="132"/>
      <c r="C63" s="138"/>
      <c r="D63" s="129"/>
      <c r="E63" s="129" t="s">
        <v>7373</v>
      </c>
    </row>
    <row r="64" spans="1:5" ht="19.5" customHeight="1" x14ac:dyDescent="0.15">
      <c r="A64" s="137"/>
      <c r="B64" s="132"/>
      <c r="C64" s="138"/>
      <c r="D64" s="129"/>
      <c r="E64" s="129" t="s">
        <v>7374</v>
      </c>
    </row>
    <row r="65" spans="1:5" ht="19.5" customHeight="1" x14ac:dyDescent="0.15">
      <c r="A65" s="137"/>
      <c r="B65" s="132"/>
      <c r="C65" s="138"/>
      <c r="D65" s="129"/>
      <c r="E65" s="129" t="s">
        <v>7375</v>
      </c>
    </row>
    <row r="66" spans="1:5" ht="19.5" customHeight="1" x14ac:dyDescent="0.15">
      <c r="A66" s="137"/>
      <c r="B66" s="132"/>
      <c r="C66" s="138"/>
      <c r="D66" s="129"/>
      <c r="E66" s="129" t="s">
        <v>7376</v>
      </c>
    </row>
    <row r="67" spans="1:5" ht="19.5" customHeight="1" x14ac:dyDescent="0.15">
      <c r="A67" s="137"/>
      <c r="B67" s="132"/>
      <c r="C67" s="138"/>
      <c r="D67" s="129"/>
      <c r="E67" s="129" t="s">
        <v>7377</v>
      </c>
    </row>
    <row r="68" spans="1:5" ht="19.5" customHeight="1" x14ac:dyDescent="0.15">
      <c r="A68" s="137"/>
      <c r="B68" s="132"/>
      <c r="C68" s="138" t="s">
        <v>7365</v>
      </c>
      <c r="D68" s="129" t="s">
        <v>7368</v>
      </c>
      <c r="E68" s="129" t="s">
        <v>7384</v>
      </c>
    </row>
    <row r="69" spans="1:5" ht="19.5" customHeight="1" x14ac:dyDescent="0.15">
      <c r="A69" s="137"/>
      <c r="B69" s="132"/>
      <c r="C69" s="129"/>
      <c r="D69" s="129"/>
      <c r="E69" s="129" t="s">
        <v>7385</v>
      </c>
    </row>
    <row r="70" spans="1:5" ht="19.5" customHeight="1" x14ac:dyDescent="0.15">
      <c r="A70" s="137"/>
      <c r="B70" s="132"/>
      <c r="C70" s="129"/>
      <c r="D70" s="129"/>
      <c r="E70" s="129" t="s">
        <v>7386</v>
      </c>
    </row>
    <row r="71" spans="1:5" ht="19.5" customHeight="1" x14ac:dyDescent="0.15">
      <c r="A71" s="137"/>
      <c r="B71" s="132"/>
      <c r="C71" s="129"/>
      <c r="D71" s="129"/>
      <c r="E71" s="129" t="s">
        <v>7387</v>
      </c>
    </row>
    <row r="72" spans="1:5" ht="19.5" customHeight="1" x14ac:dyDescent="0.15">
      <c r="A72" s="137"/>
      <c r="B72" s="132"/>
      <c r="C72" s="129"/>
      <c r="D72" s="129"/>
      <c r="E72" s="129" t="s">
        <v>7388</v>
      </c>
    </row>
    <row r="73" spans="1:5" ht="19.5" customHeight="1" x14ac:dyDescent="0.15">
      <c r="A73" s="137"/>
      <c r="B73" s="132"/>
      <c r="C73" s="129"/>
      <c r="D73" s="129"/>
      <c r="E73" s="129" t="s">
        <v>7389</v>
      </c>
    </row>
    <row r="74" spans="1:5" ht="19.5" customHeight="1" x14ac:dyDescent="0.15">
      <c r="A74" s="137"/>
      <c r="B74" s="132"/>
      <c r="C74" s="129"/>
      <c r="D74" s="129"/>
      <c r="E74" s="129" t="s">
        <v>7390</v>
      </c>
    </row>
    <row r="75" spans="1:5" ht="19.5" customHeight="1" x14ac:dyDescent="0.15">
      <c r="A75" s="137"/>
      <c r="B75" s="132"/>
      <c r="C75" s="129" t="s">
        <v>7284</v>
      </c>
      <c r="D75" s="129" t="s">
        <v>7283</v>
      </c>
      <c r="E75" s="129" t="s">
        <v>7399</v>
      </c>
    </row>
    <row r="76" spans="1:5" ht="12" customHeight="1" x14ac:dyDescent="0.15"/>
    <row r="77" spans="1:5" x14ac:dyDescent="0.15">
      <c r="A77" s="1357" t="s">
        <v>7401</v>
      </c>
      <c r="B77" s="1357"/>
      <c r="C77" s="1357"/>
    </row>
    <row r="78" spans="1:5" x14ac:dyDescent="0.15">
      <c r="A78" s="150" t="s">
        <v>7402</v>
      </c>
      <c r="B78" s="129" t="s">
        <v>7202</v>
      </c>
      <c r="C78" s="129" t="s">
        <v>7287</v>
      </c>
    </row>
    <row r="79" spans="1:5" x14ac:dyDescent="0.15">
      <c r="A79" s="150" t="s">
        <v>7403</v>
      </c>
      <c r="B79" s="129" t="s">
        <v>7203</v>
      </c>
      <c r="C79" s="129" t="s">
        <v>7288</v>
      </c>
    </row>
    <row r="80" spans="1:5" x14ac:dyDescent="0.15">
      <c r="A80" s="150" t="s">
        <v>7404</v>
      </c>
      <c r="B80" s="129" t="s">
        <v>7204</v>
      </c>
      <c r="C80" s="129" t="s">
        <v>7405</v>
      </c>
    </row>
    <row r="81" spans="1:3" x14ac:dyDescent="0.15">
      <c r="A81" s="150" t="s">
        <v>7406</v>
      </c>
      <c r="B81" s="129" t="s">
        <v>7205</v>
      </c>
      <c r="C81" s="129" t="s">
        <v>7291</v>
      </c>
    </row>
    <row r="82" spans="1:3" x14ac:dyDescent="0.15">
      <c r="A82" s="150" t="s">
        <v>7407</v>
      </c>
      <c r="B82" s="129" t="s">
        <v>7206</v>
      </c>
      <c r="C82" s="129" t="s">
        <v>7292</v>
      </c>
    </row>
    <row r="83" spans="1:3" x14ac:dyDescent="0.15">
      <c r="A83" s="150" t="s">
        <v>7408</v>
      </c>
      <c r="B83" s="129" t="s">
        <v>7207</v>
      </c>
      <c r="C83" s="129" t="s">
        <v>7293</v>
      </c>
    </row>
    <row r="84" spans="1:3" x14ac:dyDescent="0.15">
      <c r="A84" s="150" t="s">
        <v>7409</v>
      </c>
      <c r="B84" s="129" t="s">
        <v>7208</v>
      </c>
      <c r="C84" s="129" t="s">
        <v>7313</v>
      </c>
    </row>
    <row r="85" spans="1:3" x14ac:dyDescent="0.15">
      <c r="A85" s="150" t="s">
        <v>7410</v>
      </c>
      <c r="B85" s="129" t="s">
        <v>7209</v>
      </c>
      <c r="C85" s="129" t="s">
        <v>7314</v>
      </c>
    </row>
    <row r="86" spans="1:3" x14ac:dyDescent="0.15">
      <c r="A86" s="150" t="s">
        <v>7411</v>
      </c>
      <c r="B86" s="129" t="s">
        <v>7210</v>
      </c>
      <c r="C86" s="129" t="s">
        <v>7296</v>
      </c>
    </row>
    <row r="87" spans="1:3" x14ac:dyDescent="0.15">
      <c r="A87" s="150" t="s">
        <v>7412</v>
      </c>
      <c r="B87" s="129" t="s">
        <v>7211</v>
      </c>
      <c r="C87" s="129" t="s">
        <v>7297</v>
      </c>
    </row>
    <row r="88" spans="1:3" x14ac:dyDescent="0.15">
      <c r="A88" s="150" t="s">
        <v>7413</v>
      </c>
      <c r="B88" s="129" t="s">
        <v>7212</v>
      </c>
      <c r="C88" s="129" t="s">
        <v>7298</v>
      </c>
    </row>
    <row r="89" spans="1:3" x14ac:dyDescent="0.15">
      <c r="A89" s="150" t="s">
        <v>7414</v>
      </c>
      <c r="B89" s="129" t="s">
        <v>7213</v>
      </c>
      <c r="C89" s="129"/>
    </row>
    <row r="90" spans="1:3" x14ac:dyDescent="0.15">
      <c r="A90" s="150" t="s">
        <v>7415</v>
      </c>
      <c r="B90" s="129" t="s">
        <v>7214</v>
      </c>
      <c r="C90" s="129"/>
    </row>
    <row r="91" spans="1:3" x14ac:dyDescent="0.15">
      <c r="A91" s="150" t="s">
        <v>7416</v>
      </c>
      <c r="B91" s="129" t="s">
        <v>7417</v>
      </c>
      <c r="C91" s="129"/>
    </row>
    <row r="92" spans="1:3" x14ac:dyDescent="0.15">
      <c r="A92" s="150" t="s">
        <v>7418</v>
      </c>
      <c r="B92" s="129" t="s">
        <v>7215</v>
      </c>
      <c r="C92" s="129"/>
    </row>
  </sheetData>
  <mergeCells count="1">
    <mergeCell ref="A77:C77"/>
  </mergeCells>
  <phoneticPr fontId="5"/>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22"/>
  <sheetViews>
    <sheetView zoomScale="90" zoomScaleNormal="90" zoomScaleSheetLayoutView="140" workbookViewId="0">
      <pane ySplit="3" topLeftCell="A4" activePane="bottomLeft" state="frozen"/>
      <selection pane="bottomLeft" activeCell="B9" sqref="B9:B10"/>
    </sheetView>
  </sheetViews>
  <sheetFormatPr defaultColWidth="9.109375" defaultRowHeight="14.4" x14ac:dyDescent="0.15"/>
  <cols>
    <col min="1" max="1" width="39" style="2" bestFit="1" customWidth="1"/>
    <col min="2" max="2" width="28.88671875" style="2" customWidth="1"/>
    <col min="3" max="3" width="78.44140625" style="1" customWidth="1"/>
    <col min="4" max="4" width="9" style="1" customWidth="1"/>
    <col min="5" max="5" width="60" style="21" customWidth="1"/>
    <col min="6" max="6" width="9.5546875" style="1" customWidth="1"/>
    <col min="7" max="7" width="9.6640625" style="1" bestFit="1" customWidth="1"/>
    <col min="8" max="9" width="9.109375" style="1"/>
    <col min="10" max="16384" width="9.109375" style="2"/>
  </cols>
  <sheetData>
    <row r="1" spans="1:8" ht="15" thickTop="1" x14ac:dyDescent="0.15">
      <c r="A1" s="380" t="s">
        <v>7231</v>
      </c>
      <c r="B1" s="381"/>
      <c r="C1" s="381"/>
      <c r="D1" s="381"/>
      <c r="E1" s="381"/>
    </row>
    <row r="2" spans="1:8" ht="15" thickBot="1" x14ac:dyDescent="0.2">
      <c r="B2" s="19"/>
      <c r="C2" s="20"/>
      <c r="D2" s="23"/>
      <c r="E2" s="22"/>
    </row>
    <row r="3" spans="1:8" ht="15" thickBot="1" x14ac:dyDescent="0.2">
      <c r="A3" s="24" t="s">
        <v>7195</v>
      </c>
      <c r="B3" s="25" t="s">
        <v>7222</v>
      </c>
      <c r="C3" s="26" t="s">
        <v>7223</v>
      </c>
      <c r="D3" s="26" t="s">
        <v>7224</v>
      </c>
      <c r="E3" s="27" t="s">
        <v>7196</v>
      </c>
      <c r="F3" s="2"/>
    </row>
    <row r="4" spans="1:8" ht="15" x14ac:dyDescent="0.15">
      <c r="A4" s="28" t="s">
        <v>7183</v>
      </c>
      <c r="B4" s="29" t="s">
        <v>7180</v>
      </c>
      <c r="C4" s="30" t="s">
        <v>7254</v>
      </c>
      <c r="D4" s="30"/>
      <c r="E4" s="31" t="s">
        <v>7185</v>
      </c>
      <c r="F4" s="2"/>
    </row>
    <row r="5" spans="1:8" ht="15" x14ac:dyDescent="0.15">
      <c r="A5" s="32"/>
      <c r="B5" s="33" t="s">
        <v>7181</v>
      </c>
      <c r="C5" s="34">
        <v>43922</v>
      </c>
      <c r="D5" s="34"/>
      <c r="E5" s="35" t="s">
        <v>7232</v>
      </c>
      <c r="F5" s="2"/>
    </row>
    <row r="6" spans="1:8" ht="15" x14ac:dyDescent="0.15">
      <c r="A6" s="32"/>
      <c r="B6" s="33" t="s">
        <v>7182</v>
      </c>
      <c r="C6" s="34">
        <v>44286</v>
      </c>
      <c r="D6" s="34"/>
      <c r="E6" s="35" t="s">
        <v>7232</v>
      </c>
      <c r="F6" s="2"/>
    </row>
    <row r="7" spans="1:8" ht="15" x14ac:dyDescent="0.15">
      <c r="A7" s="32"/>
      <c r="B7" s="33"/>
      <c r="C7" s="36"/>
      <c r="D7" s="36"/>
      <c r="E7" s="37"/>
      <c r="F7" s="2"/>
    </row>
    <row r="8" spans="1:8" ht="15.6" thickBot="1" x14ac:dyDescent="0.2">
      <c r="A8" s="38"/>
      <c r="B8" s="39"/>
      <c r="C8" s="39"/>
      <c r="D8" s="39"/>
      <c r="E8" s="40"/>
      <c r="F8" s="2"/>
      <c r="G8" s="2"/>
      <c r="H8" s="2"/>
    </row>
    <row r="9" spans="1:8" ht="15" x14ac:dyDescent="0.15">
      <c r="A9" s="28" t="s">
        <v>1</v>
      </c>
      <c r="B9" s="29" t="s">
        <v>16</v>
      </c>
      <c r="C9" s="29"/>
      <c r="D9" s="29"/>
      <c r="E9" s="41" t="s">
        <v>7234</v>
      </c>
      <c r="F9" s="2"/>
      <c r="G9" s="2"/>
      <c r="H9" s="2"/>
    </row>
    <row r="10" spans="1:8" ht="15" x14ac:dyDescent="0.15">
      <c r="A10" s="32"/>
      <c r="B10" s="53" t="s">
        <v>17</v>
      </c>
      <c r="C10" s="33"/>
      <c r="D10" s="33"/>
      <c r="E10" s="35" t="s">
        <v>7234</v>
      </c>
      <c r="F10" s="2"/>
      <c r="G10" s="2"/>
      <c r="H10" s="2"/>
    </row>
    <row r="11" spans="1:8" ht="15.6" thickBot="1" x14ac:dyDescent="0.2">
      <c r="A11" s="38"/>
      <c r="B11" s="54"/>
      <c r="C11" s="39"/>
      <c r="D11" s="39"/>
      <c r="E11" s="40"/>
      <c r="F11" s="2"/>
      <c r="H11" s="2"/>
    </row>
    <row r="12" spans="1:8" ht="15" x14ac:dyDescent="0.15">
      <c r="A12" s="42" t="s">
        <v>7184</v>
      </c>
      <c r="B12" s="30" t="s">
        <v>18</v>
      </c>
      <c r="C12" s="30" t="s">
        <v>7176</v>
      </c>
      <c r="D12" s="30"/>
      <c r="E12" s="41" t="s">
        <v>7235</v>
      </c>
      <c r="F12" s="2"/>
      <c r="H12" s="2"/>
    </row>
    <row r="13" spans="1:8" ht="45" x14ac:dyDescent="0.15">
      <c r="A13" s="43" t="s">
        <v>7233</v>
      </c>
      <c r="B13" s="52" t="s">
        <v>19</v>
      </c>
      <c r="C13" s="36" t="s">
        <v>7177</v>
      </c>
      <c r="D13" s="36"/>
      <c r="E13" s="35" t="s">
        <v>7235</v>
      </c>
      <c r="F13" s="2"/>
      <c r="H13" s="2"/>
    </row>
    <row r="14" spans="1:8" ht="15" x14ac:dyDescent="0.15">
      <c r="A14" s="32"/>
      <c r="B14" s="44"/>
      <c r="C14" s="36"/>
      <c r="D14" s="36"/>
      <c r="E14" s="51" t="s">
        <v>7186</v>
      </c>
      <c r="F14" s="2"/>
      <c r="H14" s="2"/>
    </row>
    <row r="15" spans="1:8" ht="15" x14ac:dyDescent="0.15">
      <c r="A15" s="32"/>
      <c r="B15" s="52" t="s">
        <v>17</v>
      </c>
      <c r="C15" s="36" t="s">
        <v>7178</v>
      </c>
      <c r="D15" s="36"/>
      <c r="E15" s="37" t="s">
        <v>7236</v>
      </c>
      <c r="F15" s="2"/>
      <c r="H15" s="2"/>
    </row>
    <row r="16" spans="1:8" ht="15.6" thickBot="1" x14ac:dyDescent="0.2">
      <c r="A16" s="38"/>
      <c r="B16" s="54"/>
      <c r="C16" s="39"/>
      <c r="D16" s="39"/>
      <c r="E16" s="55" t="s">
        <v>7237</v>
      </c>
      <c r="F16" s="2"/>
      <c r="H16" s="2"/>
    </row>
    <row r="17" spans="1:8" ht="45" x14ac:dyDescent="0.15">
      <c r="A17" s="42" t="s">
        <v>7226</v>
      </c>
      <c r="B17" s="30" t="s">
        <v>7176</v>
      </c>
      <c r="C17" s="30" t="s">
        <v>7</v>
      </c>
      <c r="D17" s="30"/>
      <c r="E17" s="41" t="s">
        <v>7234</v>
      </c>
      <c r="F17" s="2"/>
      <c r="H17" s="2"/>
    </row>
    <row r="18" spans="1:8" ht="45" x14ac:dyDescent="0.15">
      <c r="A18" s="57" t="s">
        <v>7225</v>
      </c>
      <c r="B18" s="36" t="s">
        <v>7176</v>
      </c>
      <c r="C18" s="36" t="s">
        <v>8</v>
      </c>
      <c r="D18" s="36"/>
      <c r="E18" s="35" t="s">
        <v>7234</v>
      </c>
      <c r="H18" s="2"/>
    </row>
    <row r="19" spans="1:8" ht="15" x14ac:dyDescent="0.15">
      <c r="A19" s="32"/>
      <c r="B19" s="36" t="s">
        <v>7176</v>
      </c>
      <c r="C19" s="36" t="s">
        <v>9</v>
      </c>
      <c r="D19" s="36"/>
      <c r="E19" s="35" t="s">
        <v>7234</v>
      </c>
      <c r="H19" s="2"/>
    </row>
    <row r="20" spans="1:8" ht="15" x14ac:dyDescent="0.15">
      <c r="A20" s="32"/>
      <c r="B20" s="36" t="s">
        <v>7176</v>
      </c>
      <c r="C20" s="36"/>
      <c r="D20" s="36"/>
      <c r="E20" s="37" t="s">
        <v>7187</v>
      </c>
    </row>
    <row r="21" spans="1:8" ht="45" x14ac:dyDescent="0.15">
      <c r="A21" s="32"/>
      <c r="B21" s="36" t="s">
        <v>7177</v>
      </c>
      <c r="C21" s="36" t="s">
        <v>10</v>
      </c>
      <c r="D21" s="36"/>
      <c r="E21" s="35" t="s">
        <v>7234</v>
      </c>
    </row>
    <row r="22" spans="1:8" ht="30" x14ac:dyDescent="0.15">
      <c r="A22" s="32"/>
      <c r="B22" s="36" t="s">
        <v>7177</v>
      </c>
      <c r="C22" s="36" t="s">
        <v>11</v>
      </c>
      <c r="D22" s="36"/>
      <c r="E22" s="35" t="s">
        <v>7234</v>
      </c>
    </row>
    <row r="23" spans="1:8" ht="30" x14ac:dyDescent="0.15">
      <c r="A23" s="32"/>
      <c r="B23" s="36" t="s">
        <v>7177</v>
      </c>
      <c r="C23" s="36" t="s">
        <v>12</v>
      </c>
      <c r="D23" s="36"/>
      <c r="E23" s="35" t="s">
        <v>7234</v>
      </c>
    </row>
    <row r="24" spans="1:8" ht="30" x14ac:dyDescent="0.15">
      <c r="A24" s="32"/>
      <c r="B24" s="36" t="s">
        <v>7177</v>
      </c>
      <c r="C24" s="36" t="s">
        <v>13</v>
      </c>
      <c r="D24" s="36"/>
      <c r="E24" s="35" t="s">
        <v>7234</v>
      </c>
    </row>
    <row r="25" spans="1:8" ht="15" x14ac:dyDescent="0.15">
      <c r="A25" s="32"/>
      <c r="B25" s="36" t="s">
        <v>7177</v>
      </c>
      <c r="C25" s="36" t="s">
        <v>7263</v>
      </c>
      <c r="D25" s="36"/>
      <c r="E25" s="35" t="s">
        <v>7234</v>
      </c>
    </row>
    <row r="26" spans="1:8" ht="45" x14ac:dyDescent="0.15">
      <c r="A26" s="32"/>
      <c r="B26" s="36" t="s">
        <v>7177</v>
      </c>
      <c r="C26" s="36" t="s">
        <v>7270</v>
      </c>
      <c r="D26" s="36"/>
      <c r="E26" s="35" t="s">
        <v>7234</v>
      </c>
    </row>
    <row r="27" spans="1:8" ht="30" x14ac:dyDescent="0.15">
      <c r="A27" s="32"/>
      <c r="B27" s="36" t="s">
        <v>7178</v>
      </c>
      <c r="C27" s="36" t="s">
        <v>20</v>
      </c>
      <c r="D27" s="36">
        <v>1</v>
      </c>
      <c r="E27" s="35" t="s">
        <v>7234</v>
      </c>
    </row>
    <row r="28" spans="1:8" ht="15" x14ac:dyDescent="0.15">
      <c r="A28" s="32"/>
      <c r="B28" s="36" t="s">
        <v>7178</v>
      </c>
      <c r="C28" s="36" t="s">
        <v>14</v>
      </c>
      <c r="D28" s="36">
        <v>2</v>
      </c>
      <c r="E28" s="35" t="s">
        <v>7234</v>
      </c>
    </row>
    <row r="29" spans="1:8" ht="15" x14ac:dyDescent="0.15">
      <c r="A29" s="32"/>
      <c r="B29" s="36" t="s">
        <v>7178</v>
      </c>
      <c r="C29" s="36" t="s">
        <v>15</v>
      </c>
      <c r="D29" s="36">
        <v>3</v>
      </c>
      <c r="E29" s="35" t="s">
        <v>7234</v>
      </c>
    </row>
    <row r="30" spans="1:8" ht="15.6" thickBot="1" x14ac:dyDescent="0.2">
      <c r="A30" s="32"/>
      <c r="B30" s="52" t="s">
        <v>7178</v>
      </c>
      <c r="C30" s="52"/>
      <c r="D30" s="52"/>
      <c r="E30" s="59" t="s">
        <v>7187</v>
      </c>
    </row>
    <row r="31" spans="1:8" ht="15" x14ac:dyDescent="0.15">
      <c r="A31" s="42" t="s">
        <v>7158</v>
      </c>
      <c r="B31" s="63">
        <v>0.5</v>
      </c>
      <c r="C31" s="30"/>
      <c r="D31" s="30"/>
      <c r="E31" s="31"/>
    </row>
    <row r="32" spans="1:8" ht="15" x14ac:dyDescent="0.15">
      <c r="A32" s="32"/>
      <c r="B32" s="46"/>
      <c r="C32" s="36"/>
      <c r="D32" s="36"/>
      <c r="E32" s="37"/>
    </row>
    <row r="33" spans="1:5" ht="15.6" thickBot="1" x14ac:dyDescent="0.2">
      <c r="A33" s="38"/>
      <c r="B33" s="64"/>
      <c r="C33" s="49"/>
      <c r="D33" s="49"/>
      <c r="E33" s="50"/>
    </row>
    <row r="34" spans="1:5" ht="15" x14ac:dyDescent="0.15">
      <c r="A34" s="42" t="s">
        <v>7160</v>
      </c>
      <c r="B34" s="61" t="s">
        <v>7161</v>
      </c>
      <c r="C34" s="42" t="s">
        <v>7201</v>
      </c>
      <c r="D34" s="67"/>
      <c r="E34" s="69" t="s">
        <v>7202</v>
      </c>
    </row>
    <row r="35" spans="1:5" ht="15" x14ac:dyDescent="0.15">
      <c r="A35" s="32"/>
      <c r="B35" s="47" t="s">
        <v>7162</v>
      </c>
      <c r="C35" s="65" t="s">
        <v>7216</v>
      </c>
      <c r="D35" s="68"/>
      <c r="E35" s="70" t="s">
        <v>7203</v>
      </c>
    </row>
    <row r="36" spans="1:5" ht="15" x14ac:dyDescent="0.15">
      <c r="A36" s="32"/>
      <c r="B36" s="47" t="s">
        <v>7163</v>
      </c>
      <c r="C36" s="65" t="s">
        <v>7217</v>
      </c>
      <c r="D36" s="68"/>
      <c r="E36" s="70" t="s">
        <v>7204</v>
      </c>
    </row>
    <row r="37" spans="1:5" ht="15" x14ac:dyDescent="0.15">
      <c r="A37" s="32"/>
      <c r="B37" s="47" t="s">
        <v>7164</v>
      </c>
      <c r="C37" s="65"/>
      <c r="D37" s="68"/>
      <c r="E37" s="70" t="s">
        <v>7205</v>
      </c>
    </row>
    <row r="38" spans="1:5" ht="15" x14ac:dyDescent="0.15">
      <c r="A38" s="32"/>
      <c r="B38" s="47" t="s">
        <v>7165</v>
      </c>
      <c r="C38" s="65" t="s">
        <v>7239</v>
      </c>
      <c r="D38" s="68"/>
      <c r="E38" s="70" t="s">
        <v>7206</v>
      </c>
    </row>
    <row r="39" spans="1:5" ht="15" x14ac:dyDescent="0.15">
      <c r="A39" s="32"/>
      <c r="B39" s="47" t="s">
        <v>7166</v>
      </c>
      <c r="C39" s="65"/>
      <c r="D39" s="68"/>
      <c r="E39" s="70" t="s">
        <v>7207</v>
      </c>
    </row>
    <row r="40" spans="1:5" ht="15" x14ac:dyDescent="0.15">
      <c r="A40" s="32"/>
      <c r="B40" s="47" t="s">
        <v>7167</v>
      </c>
      <c r="C40" s="65"/>
      <c r="D40" s="68"/>
      <c r="E40" s="70" t="s">
        <v>7208</v>
      </c>
    </row>
    <row r="41" spans="1:5" ht="15" x14ac:dyDescent="0.15">
      <c r="A41" s="32"/>
      <c r="B41" s="47" t="s">
        <v>7168</v>
      </c>
      <c r="C41" s="65"/>
      <c r="D41" s="68"/>
      <c r="E41" s="70" t="s">
        <v>7209</v>
      </c>
    </row>
    <row r="42" spans="1:5" ht="15" x14ac:dyDescent="0.15">
      <c r="A42" s="32"/>
      <c r="B42" s="47" t="s">
        <v>7169</v>
      </c>
      <c r="C42" s="65"/>
      <c r="D42" s="68"/>
      <c r="E42" s="70" t="s">
        <v>7210</v>
      </c>
    </row>
    <row r="43" spans="1:5" ht="15" x14ac:dyDescent="0.15">
      <c r="A43" s="32"/>
      <c r="B43" s="47" t="s">
        <v>7170</v>
      </c>
      <c r="C43" s="65"/>
      <c r="D43" s="68"/>
      <c r="E43" s="70" t="s">
        <v>7211</v>
      </c>
    </row>
    <row r="44" spans="1:5" ht="15" x14ac:dyDescent="0.15">
      <c r="A44" s="32"/>
      <c r="B44" s="47" t="s">
        <v>7171</v>
      </c>
      <c r="C44" s="65"/>
      <c r="D44" s="68"/>
      <c r="E44" s="70" t="s">
        <v>7212</v>
      </c>
    </row>
    <row r="45" spans="1:5" ht="15" x14ac:dyDescent="0.15">
      <c r="A45" s="32"/>
      <c r="B45" s="47" t="s">
        <v>7172</v>
      </c>
      <c r="C45" s="65"/>
      <c r="D45" s="68"/>
      <c r="E45" s="70" t="s">
        <v>7213</v>
      </c>
    </row>
    <row r="46" spans="1:5" ht="15" x14ac:dyDescent="0.15">
      <c r="A46" s="32"/>
      <c r="B46" s="47" t="s">
        <v>7173</v>
      </c>
      <c r="C46" s="65"/>
      <c r="D46" s="68"/>
      <c r="E46" s="70" t="s">
        <v>7214</v>
      </c>
    </row>
    <row r="47" spans="1:5" ht="15" x14ac:dyDescent="0.15">
      <c r="A47" s="32"/>
      <c r="B47" s="47" t="s">
        <v>7174</v>
      </c>
      <c r="C47" s="65"/>
      <c r="D47" s="68"/>
      <c r="E47" s="70" t="s">
        <v>7238</v>
      </c>
    </row>
    <row r="48" spans="1:5" ht="15.6" thickBot="1" x14ac:dyDescent="0.2">
      <c r="A48" s="38"/>
      <c r="B48" s="62" t="s">
        <v>7175</v>
      </c>
      <c r="C48" s="66"/>
      <c r="D48" s="54"/>
      <c r="E48" s="71" t="s">
        <v>7215</v>
      </c>
    </row>
    <row r="49" spans="1:5" ht="15" x14ac:dyDescent="0.15">
      <c r="A49" s="28" t="s">
        <v>7188</v>
      </c>
      <c r="B49" s="29"/>
      <c r="C49" s="30"/>
      <c r="D49" s="30"/>
      <c r="E49" s="31"/>
    </row>
    <row r="50" spans="1:5" ht="15" x14ac:dyDescent="0.15">
      <c r="A50" s="32"/>
      <c r="B50" s="33"/>
      <c r="C50" s="36"/>
      <c r="D50" s="36"/>
      <c r="E50" s="37"/>
    </row>
    <row r="51" spans="1:5" ht="15" x14ac:dyDescent="0.15">
      <c r="A51" s="32"/>
      <c r="B51" s="33"/>
      <c r="C51" s="36"/>
      <c r="D51" s="36"/>
      <c r="E51" s="37"/>
    </row>
    <row r="52" spans="1:5" ht="15" x14ac:dyDescent="0.15">
      <c r="A52" s="32"/>
      <c r="B52" s="33"/>
      <c r="C52" s="36"/>
      <c r="D52" s="36"/>
      <c r="E52" s="37"/>
    </row>
    <row r="53" spans="1:5" ht="15.6" thickBot="1" x14ac:dyDescent="0.2">
      <c r="A53" s="32"/>
      <c r="B53" s="53"/>
      <c r="C53" s="52"/>
      <c r="D53" s="52"/>
      <c r="E53" s="59"/>
    </row>
    <row r="54" spans="1:5" ht="15" x14ac:dyDescent="0.15">
      <c r="A54" s="28" t="s">
        <v>7189</v>
      </c>
      <c r="B54" s="29"/>
      <c r="C54" s="30"/>
      <c r="D54" s="30"/>
      <c r="E54" s="31"/>
    </row>
    <row r="55" spans="1:5" ht="15" x14ac:dyDescent="0.15">
      <c r="A55" s="32"/>
      <c r="B55" s="33"/>
      <c r="C55" s="36"/>
      <c r="D55" s="36"/>
      <c r="E55" s="37"/>
    </row>
    <row r="56" spans="1:5" ht="15" x14ac:dyDescent="0.15">
      <c r="A56" s="32"/>
      <c r="B56" s="33"/>
      <c r="C56" s="36"/>
      <c r="D56" s="36"/>
      <c r="E56" s="37"/>
    </row>
    <row r="57" spans="1:5" ht="15" x14ac:dyDescent="0.15">
      <c r="A57" s="32"/>
      <c r="B57" s="33"/>
      <c r="C57" s="36"/>
      <c r="D57" s="36"/>
      <c r="E57" s="37"/>
    </row>
    <row r="58" spans="1:5" ht="15.6" thickBot="1" x14ac:dyDescent="0.2">
      <c r="A58" s="38"/>
      <c r="B58" s="39"/>
      <c r="C58" s="49"/>
      <c r="D58" s="49"/>
      <c r="E58" s="50"/>
    </row>
    <row r="59" spans="1:5" ht="15" x14ac:dyDescent="0.15">
      <c r="A59" s="28" t="s">
        <v>7240</v>
      </c>
      <c r="B59" s="29"/>
      <c r="C59" s="30" t="s">
        <v>7191</v>
      </c>
      <c r="D59" s="30"/>
      <c r="E59" s="31"/>
    </row>
    <row r="60" spans="1:5" ht="15" x14ac:dyDescent="0.15">
      <c r="A60" s="32"/>
      <c r="B60" s="33"/>
      <c r="C60" s="36" t="s">
        <v>7192</v>
      </c>
      <c r="D60" s="36"/>
      <c r="E60" s="37"/>
    </row>
    <row r="61" spans="1:5" ht="15" x14ac:dyDescent="0.15">
      <c r="A61" s="32"/>
      <c r="B61" s="33"/>
      <c r="C61" s="36" t="s">
        <v>7193</v>
      </c>
      <c r="D61" s="36"/>
      <c r="E61" s="37"/>
    </row>
    <row r="62" spans="1:5" ht="15" x14ac:dyDescent="0.15">
      <c r="A62" s="32"/>
      <c r="B62" s="33"/>
      <c r="C62" s="36" t="s">
        <v>7194</v>
      </c>
      <c r="D62" s="36"/>
      <c r="E62" s="37"/>
    </row>
    <row r="63" spans="1:5" ht="15" x14ac:dyDescent="0.15">
      <c r="A63" s="32"/>
      <c r="B63" s="33"/>
      <c r="C63" s="36" t="s">
        <v>7241</v>
      </c>
      <c r="D63" s="36"/>
      <c r="E63" s="37"/>
    </row>
    <row r="64" spans="1:5" ht="15" x14ac:dyDescent="0.15">
      <c r="A64" s="32"/>
      <c r="B64" s="33"/>
      <c r="C64" s="36" t="s">
        <v>7242</v>
      </c>
      <c r="D64" s="36"/>
      <c r="E64" s="37"/>
    </row>
    <row r="65" spans="1:5" ht="15" x14ac:dyDescent="0.15">
      <c r="A65" s="32"/>
      <c r="B65" s="33"/>
      <c r="C65" s="36" t="s">
        <v>7243</v>
      </c>
      <c r="D65" s="36"/>
      <c r="E65" s="37"/>
    </row>
    <row r="66" spans="1:5" ht="15" x14ac:dyDescent="0.15">
      <c r="A66" s="32"/>
      <c r="B66" s="33"/>
      <c r="C66" s="36" t="s">
        <v>7264</v>
      </c>
      <c r="D66" s="36"/>
      <c r="E66" s="37"/>
    </row>
    <row r="67" spans="1:5" ht="15" x14ac:dyDescent="0.15">
      <c r="A67" s="32"/>
      <c r="B67" s="33"/>
      <c r="C67" s="36"/>
      <c r="D67" s="36"/>
      <c r="E67" s="37"/>
    </row>
    <row r="68" spans="1:5" ht="15" x14ac:dyDescent="0.15">
      <c r="A68" s="32"/>
      <c r="B68" s="33"/>
      <c r="C68" s="36"/>
      <c r="D68" s="36"/>
      <c r="E68" s="37"/>
    </row>
    <row r="69" spans="1:5" ht="15" x14ac:dyDescent="0.15">
      <c r="A69" s="32"/>
      <c r="B69" s="33"/>
      <c r="C69" s="36"/>
      <c r="D69" s="36"/>
      <c r="E69" s="37"/>
    </row>
    <row r="70" spans="1:5" ht="15" x14ac:dyDescent="0.15">
      <c r="A70" s="32"/>
      <c r="B70" s="33"/>
      <c r="C70" s="36"/>
      <c r="D70" s="36"/>
      <c r="E70" s="37"/>
    </row>
    <row r="71" spans="1:5" ht="15.6" thickBot="1" x14ac:dyDescent="0.2">
      <c r="A71" s="38"/>
      <c r="B71" s="39"/>
      <c r="C71" s="49"/>
      <c r="D71" s="49"/>
      <c r="E71" s="50"/>
    </row>
    <row r="72" spans="1:5" ht="15" x14ac:dyDescent="0.15">
      <c r="A72" s="28" t="s">
        <v>7190</v>
      </c>
      <c r="B72" s="29"/>
      <c r="C72" s="30" t="s">
        <v>7258</v>
      </c>
      <c r="D72" s="30"/>
      <c r="E72" s="31"/>
    </row>
    <row r="73" spans="1:5" ht="15" x14ac:dyDescent="0.15">
      <c r="A73" s="32"/>
      <c r="B73" s="33"/>
      <c r="C73" s="36" t="s">
        <v>7197</v>
      </c>
      <c r="D73" s="36"/>
      <c r="E73" s="37"/>
    </row>
    <row r="74" spans="1:5" ht="15" x14ac:dyDescent="0.15">
      <c r="A74" s="32"/>
      <c r="B74" s="33"/>
      <c r="C74" s="36" t="s">
        <v>7257</v>
      </c>
      <c r="D74" s="36"/>
      <c r="E74" s="37"/>
    </row>
    <row r="75" spans="1:5" ht="30" x14ac:dyDescent="0.15">
      <c r="A75" s="32"/>
      <c r="B75" s="33"/>
      <c r="C75" s="36" t="s">
        <v>7220</v>
      </c>
      <c r="D75" s="36"/>
      <c r="E75" s="37"/>
    </row>
    <row r="76" spans="1:5" ht="15" x14ac:dyDescent="0.15">
      <c r="A76" s="32"/>
      <c r="B76" s="33"/>
      <c r="C76" s="36" t="s">
        <v>7259</v>
      </c>
      <c r="D76" s="36"/>
      <c r="E76" s="37"/>
    </row>
    <row r="77" spans="1:5" ht="15" x14ac:dyDescent="0.15">
      <c r="A77" s="32"/>
      <c r="B77" s="33"/>
      <c r="C77" s="36" t="s">
        <v>7219</v>
      </c>
      <c r="D77" s="36"/>
      <c r="E77" s="37"/>
    </row>
    <row r="78" spans="1:5" ht="15" x14ac:dyDescent="0.15">
      <c r="A78" s="32"/>
      <c r="B78" s="33"/>
      <c r="C78" s="36"/>
      <c r="D78" s="36"/>
      <c r="E78" s="37"/>
    </row>
    <row r="79" spans="1:5" ht="15" x14ac:dyDescent="0.15">
      <c r="A79" s="32"/>
      <c r="B79" s="33"/>
      <c r="C79" s="36" t="s">
        <v>7198</v>
      </c>
      <c r="D79" s="36"/>
      <c r="E79" s="37"/>
    </row>
    <row r="80" spans="1:5" ht="15" x14ac:dyDescent="0.15">
      <c r="A80" s="32"/>
      <c r="B80" s="33"/>
      <c r="C80" s="36"/>
      <c r="D80" s="36"/>
      <c r="E80" s="37"/>
    </row>
    <row r="81" spans="1:5" ht="15" x14ac:dyDescent="0.15">
      <c r="A81" s="32"/>
      <c r="B81" s="33"/>
      <c r="C81" s="36"/>
      <c r="D81" s="36"/>
      <c r="E81" s="37"/>
    </row>
    <row r="82" spans="1:5" ht="15" x14ac:dyDescent="0.15">
      <c r="A82" s="32"/>
      <c r="B82" s="33"/>
      <c r="C82" s="36"/>
      <c r="D82" s="36"/>
      <c r="E82" s="37"/>
    </row>
    <row r="83" spans="1:5" ht="15" x14ac:dyDescent="0.15">
      <c r="A83" s="32"/>
      <c r="B83" s="33"/>
      <c r="C83" s="36"/>
      <c r="D83" s="36"/>
      <c r="E83" s="37"/>
    </row>
    <row r="84" spans="1:5" ht="15" x14ac:dyDescent="0.15">
      <c r="A84" s="32"/>
      <c r="B84" s="33"/>
      <c r="C84" s="36"/>
      <c r="D84" s="36"/>
      <c r="E84" s="37"/>
    </row>
    <row r="85" spans="1:5" ht="15" x14ac:dyDescent="0.15">
      <c r="A85" s="32"/>
      <c r="B85" s="33"/>
      <c r="C85" s="36"/>
      <c r="D85" s="36"/>
      <c r="E85" s="37"/>
    </row>
    <row r="86" spans="1:5" ht="15" x14ac:dyDescent="0.15">
      <c r="A86" s="32"/>
      <c r="B86" s="33"/>
      <c r="C86" s="36"/>
      <c r="D86" s="36"/>
      <c r="E86" s="37"/>
    </row>
    <row r="87" spans="1:5" ht="15" x14ac:dyDescent="0.15">
      <c r="A87" s="32"/>
      <c r="B87" s="33"/>
      <c r="C87" s="36" t="s">
        <v>7260</v>
      </c>
      <c r="D87" s="36"/>
      <c r="E87" s="37"/>
    </row>
    <row r="88" spans="1:5" ht="15" x14ac:dyDescent="0.15">
      <c r="A88" s="32"/>
      <c r="B88" s="33"/>
      <c r="C88" s="36" t="s">
        <v>7218</v>
      </c>
      <c r="D88" s="36"/>
      <c r="E88" s="37"/>
    </row>
    <row r="89" spans="1:5" ht="15" x14ac:dyDescent="0.15">
      <c r="A89" s="32"/>
      <c r="B89" s="33"/>
      <c r="C89" s="36" t="s">
        <v>7200</v>
      </c>
      <c r="D89" s="36"/>
      <c r="E89" s="37"/>
    </row>
    <row r="90" spans="1:5" ht="15" x14ac:dyDescent="0.15">
      <c r="A90" s="32"/>
      <c r="B90" s="33"/>
      <c r="C90" s="36" t="s">
        <v>7199</v>
      </c>
      <c r="D90" s="36"/>
      <c r="E90" s="37"/>
    </row>
    <row r="91" spans="1:5" ht="15" x14ac:dyDescent="0.15">
      <c r="A91" s="32"/>
      <c r="B91" s="33"/>
      <c r="C91" s="36" t="s">
        <v>7244</v>
      </c>
      <c r="D91" s="36"/>
      <c r="E91" s="37"/>
    </row>
    <row r="92" spans="1:5" ht="15" x14ac:dyDescent="0.15">
      <c r="A92" s="32"/>
      <c r="B92" s="33"/>
      <c r="C92" s="36" t="s">
        <v>7261</v>
      </c>
      <c r="D92" s="36"/>
      <c r="E92" s="37"/>
    </row>
    <row r="93" spans="1:5" ht="15" x14ac:dyDescent="0.15">
      <c r="A93" s="32"/>
      <c r="B93" s="33"/>
      <c r="C93" s="36" t="s">
        <v>7262</v>
      </c>
      <c r="D93" s="36"/>
      <c r="E93" s="37"/>
    </row>
    <row r="94" spans="1:5" ht="15" x14ac:dyDescent="0.15">
      <c r="A94" s="32"/>
      <c r="B94" s="33"/>
      <c r="C94" s="36"/>
      <c r="D94" s="36"/>
      <c r="E94" s="37"/>
    </row>
    <row r="95" spans="1:5" ht="15" x14ac:dyDescent="0.15">
      <c r="A95" s="32"/>
      <c r="B95" s="33"/>
      <c r="C95" s="36"/>
      <c r="D95" s="36"/>
      <c r="E95" s="37"/>
    </row>
    <row r="96" spans="1:5" ht="15.6" thickBot="1" x14ac:dyDescent="0.2">
      <c r="A96" s="38"/>
      <c r="B96" s="39"/>
      <c r="C96" s="49"/>
      <c r="D96" s="49"/>
      <c r="E96" s="50"/>
    </row>
    <row r="97" spans="1:5" ht="15" x14ac:dyDescent="0.15">
      <c r="A97" s="28" t="s">
        <v>7245</v>
      </c>
      <c r="B97" s="29"/>
      <c r="C97" s="30" t="s">
        <v>7246</v>
      </c>
      <c r="D97" s="30"/>
      <c r="E97" s="31"/>
    </row>
    <row r="98" spans="1:5" ht="15" x14ac:dyDescent="0.15">
      <c r="A98" s="32"/>
      <c r="B98" s="60"/>
      <c r="C98" s="44" t="s">
        <v>7249</v>
      </c>
      <c r="D98" s="44"/>
      <c r="E98" s="56"/>
    </row>
    <row r="99" spans="1:5" ht="15" x14ac:dyDescent="0.15">
      <c r="A99" s="32"/>
      <c r="B99" s="60"/>
      <c r="C99" s="44" t="s">
        <v>7247</v>
      </c>
      <c r="D99" s="44"/>
      <c r="E99" s="56"/>
    </row>
    <row r="100" spans="1:5" ht="15" x14ac:dyDescent="0.15">
      <c r="A100" s="32"/>
      <c r="B100" s="60"/>
      <c r="C100" s="44" t="s">
        <v>7248</v>
      </c>
      <c r="D100" s="44"/>
      <c r="E100" s="56"/>
    </row>
    <row r="101" spans="1:5" ht="15" x14ac:dyDescent="0.15">
      <c r="A101" s="32"/>
      <c r="B101" s="60"/>
      <c r="C101" s="44" t="s">
        <v>7250</v>
      </c>
      <c r="D101" s="44"/>
      <c r="E101" s="56"/>
    </row>
    <row r="102" spans="1:5" ht="15" x14ac:dyDescent="0.15">
      <c r="A102" s="32"/>
      <c r="B102" s="60"/>
      <c r="C102" s="44" t="s">
        <v>7251</v>
      </c>
      <c r="D102" s="44"/>
      <c r="E102" s="56"/>
    </row>
    <row r="103" spans="1:5" ht="15" x14ac:dyDescent="0.15">
      <c r="A103" s="32"/>
      <c r="B103" s="60"/>
      <c r="C103" s="44" t="s">
        <v>7252</v>
      </c>
      <c r="D103" s="44"/>
      <c r="E103" s="56"/>
    </row>
    <row r="104" spans="1:5" ht="15" x14ac:dyDescent="0.15">
      <c r="A104" s="32"/>
      <c r="B104" s="33"/>
      <c r="C104" s="36"/>
      <c r="D104" s="36"/>
      <c r="E104" s="37"/>
    </row>
    <row r="105" spans="1:5" ht="15" x14ac:dyDescent="0.15">
      <c r="A105" s="32"/>
      <c r="B105" s="33"/>
      <c r="C105" s="36"/>
      <c r="D105" s="36"/>
      <c r="E105" s="37"/>
    </row>
    <row r="106" spans="1:5" ht="15.6" thickBot="1" x14ac:dyDescent="0.2">
      <c r="A106" s="38"/>
      <c r="B106" s="39"/>
      <c r="C106" s="49"/>
      <c r="D106" s="49"/>
      <c r="E106" s="50"/>
    </row>
    <row r="107" spans="1:5" ht="30" x14ac:dyDescent="0.15">
      <c r="A107" s="58" t="s">
        <v>7228</v>
      </c>
      <c r="B107" s="60">
        <v>1</v>
      </c>
      <c r="C107" s="44" t="s">
        <v>7227</v>
      </c>
      <c r="D107" s="44"/>
      <c r="E107" s="56"/>
    </row>
    <row r="108" spans="1:5" ht="15" x14ac:dyDescent="0.15">
      <c r="A108" s="45"/>
      <c r="B108" s="33">
        <v>2</v>
      </c>
      <c r="C108" s="36" t="s">
        <v>7229</v>
      </c>
      <c r="D108" s="36"/>
      <c r="E108" s="37"/>
    </row>
    <row r="109" spans="1:5" ht="15" x14ac:dyDescent="0.15">
      <c r="A109" s="45"/>
      <c r="B109" s="33">
        <v>3</v>
      </c>
      <c r="C109" s="36" t="s">
        <v>7230</v>
      </c>
      <c r="D109" s="36"/>
      <c r="E109" s="37"/>
    </row>
    <row r="110" spans="1:5" ht="15" x14ac:dyDescent="0.15">
      <c r="A110" s="45"/>
      <c r="B110" s="33"/>
      <c r="C110" s="36"/>
      <c r="D110" s="36"/>
      <c r="E110" s="37"/>
    </row>
    <row r="111" spans="1:5" ht="15" x14ac:dyDescent="0.15">
      <c r="A111" s="45"/>
      <c r="B111" s="33"/>
      <c r="C111" s="36"/>
      <c r="D111" s="36"/>
      <c r="E111" s="37"/>
    </row>
    <row r="112" spans="1:5" ht="15" x14ac:dyDescent="0.15">
      <c r="A112" s="45"/>
      <c r="B112" s="33"/>
      <c r="C112" s="36"/>
      <c r="D112" s="36"/>
      <c r="E112" s="37"/>
    </row>
    <row r="113" spans="1:5" ht="15" x14ac:dyDescent="0.15">
      <c r="A113" s="45"/>
      <c r="B113" s="33"/>
      <c r="C113" s="36"/>
      <c r="D113" s="36"/>
      <c r="E113" s="37"/>
    </row>
    <row r="114" spans="1:5" ht="15" x14ac:dyDescent="0.15">
      <c r="A114" s="45"/>
      <c r="B114" s="33"/>
      <c r="C114" s="36"/>
      <c r="D114" s="36"/>
      <c r="E114" s="37"/>
    </row>
    <row r="115" spans="1:5" ht="15" x14ac:dyDescent="0.15">
      <c r="A115" s="45"/>
      <c r="B115" s="33"/>
      <c r="C115" s="36"/>
      <c r="D115" s="36"/>
      <c r="E115" s="37"/>
    </row>
    <row r="116" spans="1:5" ht="15" x14ac:dyDescent="0.15">
      <c r="A116" s="45"/>
      <c r="B116" s="33"/>
      <c r="C116" s="36"/>
      <c r="D116" s="36"/>
      <c r="E116" s="37"/>
    </row>
    <row r="117" spans="1:5" ht="15" x14ac:dyDescent="0.15">
      <c r="A117" s="45"/>
      <c r="B117" s="33"/>
      <c r="C117" s="36"/>
      <c r="D117" s="36"/>
      <c r="E117" s="37"/>
    </row>
    <row r="118" spans="1:5" ht="15" x14ac:dyDescent="0.15">
      <c r="A118" s="45"/>
      <c r="B118" s="33"/>
      <c r="C118" s="36"/>
      <c r="D118" s="36"/>
      <c r="E118" s="37"/>
    </row>
    <row r="119" spans="1:5" ht="15" x14ac:dyDescent="0.15">
      <c r="A119" s="45"/>
      <c r="B119" s="33"/>
      <c r="C119" s="36"/>
      <c r="D119" s="36"/>
      <c r="E119" s="37"/>
    </row>
    <row r="120" spans="1:5" ht="15" x14ac:dyDescent="0.15">
      <c r="A120" s="45"/>
      <c r="B120" s="33"/>
      <c r="C120" s="36"/>
      <c r="D120" s="36"/>
      <c r="E120" s="37"/>
    </row>
    <row r="121" spans="1:5" ht="15" x14ac:dyDescent="0.15">
      <c r="A121" s="45"/>
      <c r="B121" s="33"/>
      <c r="C121" s="36"/>
      <c r="D121" s="36"/>
      <c r="E121" s="37"/>
    </row>
    <row r="122" spans="1:5" ht="15.6" thickBot="1" x14ac:dyDescent="0.2">
      <c r="A122" s="48"/>
      <c r="B122" s="39"/>
      <c r="C122" s="49"/>
      <c r="D122" s="49"/>
      <c r="E122" s="50"/>
    </row>
  </sheetData>
  <mergeCells count="1">
    <mergeCell ref="A1:E1"/>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H34"/>
  <sheetViews>
    <sheetView workbookViewId="0">
      <pane ySplit="3" topLeftCell="A4" activePane="bottomLeft" state="frozen"/>
      <selection pane="bottomLeft" activeCell="F23" sqref="F23"/>
    </sheetView>
  </sheetViews>
  <sheetFormatPr defaultColWidth="9.33203125" defaultRowHeight="15" x14ac:dyDescent="0.3"/>
  <cols>
    <col min="1" max="1" width="4.5546875" style="72" bestFit="1" customWidth="1"/>
    <col min="2" max="2" width="8.44140625" style="72" bestFit="1" customWidth="1"/>
    <col min="3" max="3" width="10.6640625" style="72" bestFit="1" customWidth="1"/>
    <col min="4" max="5" width="19.5546875" style="73" bestFit="1" customWidth="1"/>
    <col min="6" max="6" width="24.88671875" style="73" bestFit="1" customWidth="1"/>
    <col min="7" max="7" width="15.33203125" style="72" bestFit="1" customWidth="1"/>
    <col min="8" max="8" width="17.6640625" style="72" bestFit="1" customWidth="1"/>
    <col min="9" max="16384" width="9.33203125" style="72"/>
  </cols>
  <sheetData>
    <row r="3" spans="1:8" x14ac:dyDescent="0.3">
      <c r="A3" s="74"/>
      <c r="B3" s="74"/>
      <c r="C3" s="74" t="s">
        <v>7265</v>
      </c>
      <c r="D3" s="75" t="s">
        <v>7266</v>
      </c>
      <c r="E3" s="75" t="s">
        <v>7267</v>
      </c>
      <c r="F3" s="75" t="s">
        <v>7268</v>
      </c>
      <c r="G3" s="74" t="s">
        <v>7255</v>
      </c>
      <c r="H3" s="74" t="s">
        <v>7269</v>
      </c>
    </row>
    <row r="4" spans="1:8" x14ac:dyDescent="0.3">
      <c r="A4" s="74">
        <v>1</v>
      </c>
      <c r="B4" s="74" t="e">
        <f>#REF!</f>
        <v>#REF!</v>
      </c>
      <c r="C4" s="74" t="e">
        <f>#REF!</f>
        <v>#REF!</v>
      </c>
      <c r="D4" s="75" t="e">
        <f>#REF!</f>
        <v>#REF!</v>
      </c>
      <c r="E4" s="75" t="e">
        <f>#REF!</f>
        <v>#REF!</v>
      </c>
      <c r="F4" s="75" t="e">
        <f>#REF!</f>
        <v>#REF!</v>
      </c>
      <c r="G4" s="76" t="e">
        <f>#REF!</f>
        <v>#REF!</v>
      </c>
      <c r="H4" s="74" t="e">
        <f>#REF!</f>
        <v>#REF!</v>
      </c>
    </row>
    <row r="5" spans="1:8" x14ac:dyDescent="0.3">
      <c r="A5" s="74">
        <v>2</v>
      </c>
      <c r="B5" s="74" t="e">
        <f>#REF!</f>
        <v>#REF!</v>
      </c>
      <c r="C5" s="74" t="e">
        <f>#REF!</f>
        <v>#REF!</v>
      </c>
      <c r="D5" s="75" t="e">
        <f>#REF!</f>
        <v>#REF!</v>
      </c>
      <c r="E5" s="75" t="e">
        <f>#REF!</f>
        <v>#REF!</v>
      </c>
      <c r="F5" s="75" t="e">
        <f>#REF!</f>
        <v>#REF!</v>
      </c>
      <c r="G5" s="76" t="e">
        <f>#REF!</f>
        <v>#REF!</v>
      </c>
      <c r="H5" s="74" t="e">
        <f>#REF!</f>
        <v>#REF!</v>
      </c>
    </row>
    <row r="6" spans="1:8" x14ac:dyDescent="0.3">
      <c r="A6" s="74">
        <v>3</v>
      </c>
      <c r="B6" s="74" t="e">
        <f>#REF!</f>
        <v>#REF!</v>
      </c>
      <c r="C6" s="74" t="e">
        <f>#REF!</f>
        <v>#REF!</v>
      </c>
      <c r="D6" s="75" t="e">
        <f>#REF!</f>
        <v>#REF!</v>
      </c>
      <c r="E6" s="75" t="e">
        <f>#REF!</f>
        <v>#REF!</v>
      </c>
      <c r="F6" s="75" t="e">
        <f>#REF!</f>
        <v>#REF!</v>
      </c>
      <c r="G6" s="76" t="e">
        <f>#REF!</f>
        <v>#REF!</v>
      </c>
      <c r="H6" s="74" t="e">
        <f>#REF!</f>
        <v>#REF!</v>
      </c>
    </row>
    <row r="7" spans="1:8" x14ac:dyDescent="0.3">
      <c r="A7" s="74">
        <v>4</v>
      </c>
      <c r="B7" s="74" t="e">
        <f>#REF!</f>
        <v>#REF!</v>
      </c>
      <c r="C7" s="74" t="e">
        <f>#REF!</f>
        <v>#REF!</v>
      </c>
      <c r="D7" s="75" t="e">
        <f>#REF!</f>
        <v>#REF!</v>
      </c>
      <c r="E7" s="75" t="e">
        <f>#REF!</f>
        <v>#REF!</v>
      </c>
      <c r="F7" s="75" t="e">
        <f>#REF!</f>
        <v>#REF!</v>
      </c>
      <c r="G7" s="76" t="e">
        <f>#REF!</f>
        <v>#REF!</v>
      </c>
      <c r="H7" s="74" t="e">
        <f>#REF!</f>
        <v>#REF!</v>
      </c>
    </row>
    <row r="8" spans="1:8" x14ac:dyDescent="0.3">
      <c r="A8" s="74">
        <v>5</v>
      </c>
      <c r="B8" s="74" t="e">
        <f>#REF!</f>
        <v>#REF!</v>
      </c>
      <c r="C8" s="74" t="e">
        <f>#REF!</f>
        <v>#REF!</v>
      </c>
      <c r="D8" s="75" t="e">
        <f>#REF!</f>
        <v>#REF!</v>
      </c>
      <c r="E8" s="75" t="e">
        <f>#REF!</f>
        <v>#REF!</v>
      </c>
      <c r="F8" s="75" t="e">
        <f>#REF!</f>
        <v>#REF!</v>
      </c>
      <c r="G8" s="76" t="e">
        <f>#REF!</f>
        <v>#REF!</v>
      </c>
      <c r="H8" s="74" t="e">
        <f>#REF!</f>
        <v>#REF!</v>
      </c>
    </row>
    <row r="9" spans="1:8" x14ac:dyDescent="0.3">
      <c r="A9" s="74">
        <v>6</v>
      </c>
      <c r="B9" s="74" t="e">
        <f>#REF!</f>
        <v>#REF!</v>
      </c>
      <c r="C9" s="74" t="e">
        <f>#REF!</f>
        <v>#REF!</v>
      </c>
      <c r="D9" s="75" t="e">
        <f>#REF!</f>
        <v>#REF!</v>
      </c>
      <c r="E9" s="75" t="e">
        <f>#REF!</f>
        <v>#REF!</v>
      </c>
      <c r="F9" s="75" t="e">
        <f>#REF!</f>
        <v>#REF!</v>
      </c>
      <c r="G9" s="76" t="e">
        <f>#REF!</f>
        <v>#REF!</v>
      </c>
      <c r="H9" s="74" t="e">
        <f>#REF!</f>
        <v>#REF!</v>
      </c>
    </row>
    <row r="10" spans="1:8" x14ac:dyDescent="0.3">
      <c r="A10" s="74">
        <v>7</v>
      </c>
      <c r="B10" s="74" t="e">
        <f>#REF!</f>
        <v>#REF!</v>
      </c>
      <c r="C10" s="74" t="e">
        <f>#REF!</f>
        <v>#REF!</v>
      </c>
      <c r="D10" s="75" t="e">
        <f>#REF!</f>
        <v>#REF!</v>
      </c>
      <c r="E10" s="75" t="e">
        <f>#REF!</f>
        <v>#REF!</v>
      </c>
      <c r="F10" s="75" t="e">
        <f>#REF!</f>
        <v>#REF!</v>
      </c>
      <c r="G10" s="76" t="e">
        <f>#REF!</f>
        <v>#REF!</v>
      </c>
      <c r="H10" s="74" t="e">
        <f>#REF!</f>
        <v>#REF!</v>
      </c>
    </row>
    <row r="11" spans="1:8" x14ac:dyDescent="0.3">
      <c r="A11" s="74">
        <v>8</v>
      </c>
      <c r="B11" s="74" t="e">
        <f>#REF!</f>
        <v>#REF!</v>
      </c>
      <c r="C11" s="74" t="e">
        <f>#REF!</f>
        <v>#REF!</v>
      </c>
      <c r="D11" s="75" t="e">
        <f>#REF!</f>
        <v>#REF!</v>
      </c>
      <c r="E11" s="75" t="e">
        <f>#REF!</f>
        <v>#REF!</v>
      </c>
      <c r="F11" s="75" t="e">
        <f>#REF!</f>
        <v>#REF!</v>
      </c>
      <c r="G11" s="76" t="e">
        <f>#REF!</f>
        <v>#REF!</v>
      </c>
      <c r="H11" s="74" t="e">
        <f>#REF!</f>
        <v>#REF!</v>
      </c>
    </row>
    <row r="12" spans="1:8" x14ac:dyDescent="0.3">
      <c r="A12" s="74">
        <v>9</v>
      </c>
      <c r="B12" s="74" t="e">
        <f>#REF!</f>
        <v>#REF!</v>
      </c>
      <c r="C12" s="74" t="e">
        <f>#REF!</f>
        <v>#REF!</v>
      </c>
      <c r="D12" s="75" t="e">
        <f>#REF!</f>
        <v>#REF!</v>
      </c>
      <c r="E12" s="75" t="e">
        <f>#REF!</f>
        <v>#REF!</v>
      </c>
      <c r="F12" s="75" t="e">
        <f>#REF!</f>
        <v>#REF!</v>
      </c>
      <c r="G12" s="76" t="e">
        <f>#REF!</f>
        <v>#REF!</v>
      </c>
      <c r="H12" s="74" t="e">
        <f>#REF!</f>
        <v>#REF!</v>
      </c>
    </row>
    <row r="13" spans="1:8" x14ac:dyDescent="0.3">
      <c r="A13" s="74">
        <v>10</v>
      </c>
      <c r="B13" s="74" t="e">
        <f>#REF!</f>
        <v>#REF!</v>
      </c>
      <c r="C13" s="74" t="e">
        <f>#REF!</f>
        <v>#REF!</v>
      </c>
      <c r="D13" s="75" t="e">
        <f>#REF!</f>
        <v>#REF!</v>
      </c>
      <c r="E13" s="75" t="e">
        <f>#REF!</f>
        <v>#REF!</v>
      </c>
      <c r="F13" s="75" t="e">
        <f>#REF!</f>
        <v>#REF!</v>
      </c>
      <c r="G13" s="76" t="e">
        <f>#REF!</f>
        <v>#REF!</v>
      </c>
      <c r="H13" s="74" t="e">
        <f>#REF!</f>
        <v>#REF!</v>
      </c>
    </row>
    <row r="14" spans="1:8" x14ac:dyDescent="0.3">
      <c r="A14" s="74">
        <v>11</v>
      </c>
      <c r="B14" s="74" t="e">
        <f>#REF!</f>
        <v>#REF!</v>
      </c>
      <c r="C14" s="74" t="e">
        <f>#REF!</f>
        <v>#REF!</v>
      </c>
      <c r="D14" s="75" t="e">
        <f>#REF!</f>
        <v>#REF!</v>
      </c>
      <c r="E14" s="75" t="e">
        <f>#REF!</f>
        <v>#REF!</v>
      </c>
      <c r="F14" s="75" t="e">
        <f>#REF!</f>
        <v>#REF!</v>
      </c>
      <c r="G14" s="76" t="e">
        <f>#REF!</f>
        <v>#REF!</v>
      </c>
      <c r="H14" s="74" t="e">
        <f>#REF!</f>
        <v>#REF!</v>
      </c>
    </row>
    <row r="15" spans="1:8" x14ac:dyDescent="0.3">
      <c r="A15" s="74">
        <v>12</v>
      </c>
      <c r="B15" s="74" t="e">
        <f>#REF!</f>
        <v>#REF!</v>
      </c>
      <c r="C15" s="74" t="e">
        <f>#REF!</f>
        <v>#REF!</v>
      </c>
      <c r="D15" s="75" t="e">
        <f>#REF!</f>
        <v>#REF!</v>
      </c>
      <c r="E15" s="75" t="e">
        <f>#REF!</f>
        <v>#REF!</v>
      </c>
      <c r="F15" s="75" t="e">
        <f>#REF!</f>
        <v>#REF!</v>
      </c>
      <c r="G15" s="76" t="e">
        <f>#REF!</f>
        <v>#REF!</v>
      </c>
      <c r="H15" s="74" t="e">
        <f>#REF!</f>
        <v>#REF!</v>
      </c>
    </row>
    <row r="16" spans="1:8" x14ac:dyDescent="0.3">
      <c r="A16" s="74">
        <v>13</v>
      </c>
      <c r="B16" s="74" t="e">
        <f>#REF!</f>
        <v>#REF!</v>
      </c>
      <c r="C16" s="74" t="e">
        <f>#REF!</f>
        <v>#REF!</v>
      </c>
      <c r="D16" s="75" t="e">
        <f>#REF!</f>
        <v>#REF!</v>
      </c>
      <c r="E16" s="75" t="e">
        <f>#REF!</f>
        <v>#REF!</v>
      </c>
      <c r="F16" s="75" t="e">
        <f>#REF!</f>
        <v>#REF!</v>
      </c>
      <c r="G16" s="76" t="e">
        <f>#REF!</f>
        <v>#REF!</v>
      </c>
      <c r="H16" s="74" t="e">
        <f>#REF!</f>
        <v>#REF!</v>
      </c>
    </row>
    <row r="17" spans="1:8" x14ac:dyDescent="0.3">
      <c r="A17" s="74">
        <v>14</v>
      </c>
      <c r="B17" s="74" t="e">
        <f>#REF!</f>
        <v>#REF!</v>
      </c>
      <c r="C17" s="74" t="e">
        <f>#REF!</f>
        <v>#REF!</v>
      </c>
      <c r="D17" s="75" t="e">
        <f>#REF!</f>
        <v>#REF!</v>
      </c>
      <c r="E17" s="75" t="e">
        <f>#REF!</f>
        <v>#REF!</v>
      </c>
      <c r="F17" s="75" t="e">
        <f>#REF!</f>
        <v>#REF!</v>
      </c>
      <c r="G17" s="76" t="e">
        <f>#REF!</f>
        <v>#REF!</v>
      </c>
      <c r="H17" s="74" t="e">
        <f>#REF!</f>
        <v>#REF!</v>
      </c>
    </row>
    <row r="18" spans="1:8" x14ac:dyDescent="0.3">
      <c r="A18" s="74">
        <v>15</v>
      </c>
      <c r="B18" s="74" t="e">
        <f>#REF!</f>
        <v>#REF!</v>
      </c>
      <c r="C18" s="74" t="e">
        <f>#REF!</f>
        <v>#REF!</v>
      </c>
      <c r="D18" s="75" t="e">
        <f>#REF!</f>
        <v>#REF!</v>
      </c>
      <c r="E18" s="75" t="e">
        <f>#REF!</f>
        <v>#REF!</v>
      </c>
      <c r="F18" s="75" t="e">
        <f>#REF!</f>
        <v>#REF!</v>
      </c>
      <c r="G18" s="76" t="e">
        <f>#REF!</f>
        <v>#REF!</v>
      </c>
      <c r="H18" s="74" t="e">
        <f>#REF!</f>
        <v>#REF!</v>
      </c>
    </row>
    <row r="19" spans="1:8" x14ac:dyDescent="0.3">
      <c r="A19" s="74">
        <v>16</v>
      </c>
      <c r="B19" s="74" t="e">
        <f>#REF!</f>
        <v>#REF!</v>
      </c>
      <c r="C19" s="74" t="e">
        <f>#REF!</f>
        <v>#REF!</v>
      </c>
      <c r="D19" s="75" t="e">
        <f>#REF!</f>
        <v>#REF!</v>
      </c>
      <c r="E19" s="75" t="e">
        <f>#REF!</f>
        <v>#REF!</v>
      </c>
      <c r="F19" s="75" t="e">
        <f>#REF!</f>
        <v>#REF!</v>
      </c>
      <c r="G19" s="76" t="e">
        <f>#REF!</f>
        <v>#REF!</v>
      </c>
      <c r="H19" s="74" t="e">
        <f>#REF!</f>
        <v>#REF!</v>
      </c>
    </row>
    <row r="20" spans="1:8" x14ac:dyDescent="0.3">
      <c r="A20" s="74">
        <v>17</v>
      </c>
      <c r="B20" s="74" t="e">
        <f>#REF!</f>
        <v>#REF!</v>
      </c>
      <c r="C20" s="74" t="e">
        <f>#REF!</f>
        <v>#REF!</v>
      </c>
      <c r="D20" s="75" t="e">
        <f>#REF!</f>
        <v>#REF!</v>
      </c>
      <c r="E20" s="75" t="e">
        <f>#REF!</f>
        <v>#REF!</v>
      </c>
      <c r="F20" s="75" t="e">
        <f>#REF!</f>
        <v>#REF!</v>
      </c>
      <c r="G20" s="76" t="e">
        <f>#REF!</f>
        <v>#REF!</v>
      </c>
      <c r="H20" s="74" t="e">
        <f>#REF!</f>
        <v>#REF!</v>
      </c>
    </row>
    <row r="21" spans="1:8" x14ac:dyDescent="0.3">
      <c r="A21" s="74">
        <v>18</v>
      </c>
      <c r="B21" s="74" t="e">
        <f>#REF!</f>
        <v>#REF!</v>
      </c>
      <c r="C21" s="74" t="e">
        <f>#REF!</f>
        <v>#REF!</v>
      </c>
      <c r="D21" s="75" t="e">
        <f>#REF!</f>
        <v>#REF!</v>
      </c>
      <c r="E21" s="75" t="e">
        <f>#REF!</f>
        <v>#REF!</v>
      </c>
      <c r="F21" s="75" t="e">
        <f>#REF!</f>
        <v>#REF!</v>
      </c>
      <c r="G21" s="76" t="e">
        <f>#REF!</f>
        <v>#REF!</v>
      </c>
      <c r="H21" s="74" t="e">
        <f>#REF!</f>
        <v>#REF!</v>
      </c>
    </row>
    <row r="22" spans="1:8" x14ac:dyDescent="0.3">
      <c r="A22" s="74">
        <v>19</v>
      </c>
      <c r="B22" s="74" t="e">
        <f>#REF!</f>
        <v>#REF!</v>
      </c>
      <c r="C22" s="74" t="e">
        <f>#REF!</f>
        <v>#REF!</v>
      </c>
      <c r="D22" s="75" t="e">
        <f>#REF!</f>
        <v>#REF!</v>
      </c>
      <c r="E22" s="75" t="e">
        <f>#REF!</f>
        <v>#REF!</v>
      </c>
      <c r="F22" s="75" t="e">
        <f>#REF!</f>
        <v>#REF!</v>
      </c>
      <c r="G22" s="76" t="e">
        <f>#REF!</f>
        <v>#REF!</v>
      </c>
      <c r="H22" s="74" t="e">
        <f>#REF!</f>
        <v>#REF!</v>
      </c>
    </row>
    <row r="23" spans="1:8" x14ac:dyDescent="0.3">
      <c r="A23" s="74">
        <v>20</v>
      </c>
      <c r="B23" s="74" t="e">
        <f>#REF!</f>
        <v>#REF!</v>
      </c>
      <c r="C23" s="74" t="e">
        <f>#REF!</f>
        <v>#REF!</v>
      </c>
      <c r="D23" s="75" t="e">
        <f>#REF!</f>
        <v>#REF!</v>
      </c>
      <c r="E23" s="75" t="e">
        <f>#REF!</f>
        <v>#REF!</v>
      </c>
      <c r="F23" s="75" t="e">
        <f>#REF!</f>
        <v>#REF!</v>
      </c>
      <c r="G23" s="76" t="e">
        <f>#REF!</f>
        <v>#REF!</v>
      </c>
      <c r="H23" s="74" t="e">
        <f>#REF!</f>
        <v>#REF!</v>
      </c>
    </row>
    <row r="24" spans="1:8" x14ac:dyDescent="0.3">
      <c r="A24" s="74">
        <v>21</v>
      </c>
      <c r="B24" s="74" t="e">
        <f>#REF!</f>
        <v>#REF!</v>
      </c>
      <c r="C24" s="74" t="e">
        <f>#REF!</f>
        <v>#REF!</v>
      </c>
      <c r="D24" s="75" t="e">
        <f>#REF!</f>
        <v>#REF!</v>
      </c>
      <c r="E24" s="75" t="e">
        <f>#REF!</f>
        <v>#REF!</v>
      </c>
      <c r="F24" s="75" t="e">
        <f>#REF!</f>
        <v>#REF!</v>
      </c>
      <c r="G24" s="76" t="e">
        <f>#REF!</f>
        <v>#REF!</v>
      </c>
      <c r="H24" s="74" t="e">
        <f>#REF!</f>
        <v>#REF!</v>
      </c>
    </row>
    <row r="25" spans="1:8" x14ac:dyDescent="0.3">
      <c r="A25" s="74">
        <v>22</v>
      </c>
      <c r="B25" s="74" t="e">
        <f>#REF!</f>
        <v>#REF!</v>
      </c>
      <c r="C25" s="74" t="e">
        <f>#REF!</f>
        <v>#REF!</v>
      </c>
      <c r="D25" s="75" t="e">
        <f>#REF!</f>
        <v>#REF!</v>
      </c>
      <c r="E25" s="75" t="e">
        <f>#REF!</f>
        <v>#REF!</v>
      </c>
      <c r="F25" s="75" t="e">
        <f>#REF!</f>
        <v>#REF!</v>
      </c>
      <c r="G25" s="76" t="e">
        <f>#REF!</f>
        <v>#REF!</v>
      </c>
      <c r="H25" s="74" t="e">
        <f>#REF!</f>
        <v>#REF!</v>
      </c>
    </row>
    <row r="26" spans="1:8" x14ac:dyDescent="0.3">
      <c r="A26" s="74">
        <v>23</v>
      </c>
      <c r="B26" s="74" t="e">
        <f>#REF!</f>
        <v>#REF!</v>
      </c>
      <c r="C26" s="74" t="e">
        <f>#REF!</f>
        <v>#REF!</v>
      </c>
      <c r="D26" s="75" t="e">
        <f>#REF!</f>
        <v>#REF!</v>
      </c>
      <c r="E26" s="75" t="e">
        <f>#REF!</f>
        <v>#REF!</v>
      </c>
      <c r="F26" s="75" t="e">
        <f>#REF!</f>
        <v>#REF!</v>
      </c>
      <c r="G26" s="76" t="e">
        <f>#REF!</f>
        <v>#REF!</v>
      </c>
      <c r="H26" s="74" t="e">
        <f>#REF!</f>
        <v>#REF!</v>
      </c>
    </row>
    <row r="27" spans="1:8" x14ac:dyDescent="0.3">
      <c r="A27" s="74">
        <v>24</v>
      </c>
      <c r="B27" s="74" t="e">
        <f>#REF!</f>
        <v>#REF!</v>
      </c>
      <c r="C27" s="74" t="e">
        <f>#REF!</f>
        <v>#REF!</v>
      </c>
      <c r="D27" s="75" t="e">
        <f>#REF!</f>
        <v>#REF!</v>
      </c>
      <c r="E27" s="75" t="e">
        <f>#REF!</f>
        <v>#REF!</v>
      </c>
      <c r="F27" s="75" t="e">
        <f>#REF!</f>
        <v>#REF!</v>
      </c>
      <c r="G27" s="76" t="e">
        <f>#REF!</f>
        <v>#REF!</v>
      </c>
      <c r="H27" s="74" t="e">
        <f>#REF!</f>
        <v>#REF!</v>
      </c>
    </row>
    <row r="28" spans="1:8" x14ac:dyDescent="0.3">
      <c r="A28" s="74">
        <v>25</v>
      </c>
      <c r="B28" s="74" t="e">
        <f>#REF!</f>
        <v>#REF!</v>
      </c>
      <c r="C28" s="74" t="e">
        <f>#REF!</f>
        <v>#REF!</v>
      </c>
      <c r="D28" s="75" t="e">
        <f>#REF!</f>
        <v>#REF!</v>
      </c>
      <c r="E28" s="75" t="e">
        <f>#REF!</f>
        <v>#REF!</v>
      </c>
      <c r="F28" s="75" t="e">
        <f>#REF!</f>
        <v>#REF!</v>
      </c>
      <c r="G28" s="76" t="e">
        <f>#REF!</f>
        <v>#REF!</v>
      </c>
      <c r="H28" s="74" t="e">
        <f>#REF!</f>
        <v>#REF!</v>
      </c>
    </row>
    <row r="29" spans="1:8" x14ac:dyDescent="0.3">
      <c r="A29" s="74">
        <v>26</v>
      </c>
      <c r="B29" s="74" t="e">
        <f>#REF!</f>
        <v>#REF!</v>
      </c>
      <c r="C29" s="74" t="e">
        <f>#REF!</f>
        <v>#REF!</v>
      </c>
      <c r="D29" s="75" t="e">
        <f>#REF!</f>
        <v>#REF!</v>
      </c>
      <c r="E29" s="75" t="e">
        <f>#REF!</f>
        <v>#REF!</v>
      </c>
      <c r="F29" s="75" t="e">
        <f>#REF!</f>
        <v>#REF!</v>
      </c>
      <c r="G29" s="76" t="e">
        <f>#REF!</f>
        <v>#REF!</v>
      </c>
      <c r="H29" s="74" t="e">
        <f>#REF!</f>
        <v>#REF!</v>
      </c>
    </row>
    <row r="30" spans="1:8" x14ac:dyDescent="0.3">
      <c r="A30" s="74">
        <v>27</v>
      </c>
      <c r="B30" s="74" t="e">
        <f>#REF!</f>
        <v>#REF!</v>
      </c>
      <c r="C30" s="74" t="e">
        <f>#REF!</f>
        <v>#REF!</v>
      </c>
      <c r="D30" s="75" t="e">
        <f>#REF!</f>
        <v>#REF!</v>
      </c>
      <c r="E30" s="75" t="e">
        <f>#REF!</f>
        <v>#REF!</v>
      </c>
      <c r="F30" s="75" t="e">
        <f>#REF!</f>
        <v>#REF!</v>
      </c>
      <c r="G30" s="76" t="e">
        <f>#REF!</f>
        <v>#REF!</v>
      </c>
      <c r="H30" s="74" t="e">
        <f>#REF!</f>
        <v>#REF!</v>
      </c>
    </row>
    <row r="31" spans="1:8" x14ac:dyDescent="0.3">
      <c r="A31" s="74">
        <v>28</v>
      </c>
      <c r="B31" s="74" t="e">
        <f>#REF!</f>
        <v>#REF!</v>
      </c>
      <c r="C31" s="74" t="e">
        <f>#REF!</f>
        <v>#REF!</v>
      </c>
      <c r="D31" s="75" t="e">
        <f>#REF!</f>
        <v>#REF!</v>
      </c>
      <c r="E31" s="75" t="e">
        <f>#REF!</f>
        <v>#REF!</v>
      </c>
      <c r="F31" s="75" t="e">
        <f>#REF!</f>
        <v>#REF!</v>
      </c>
      <c r="G31" s="76" t="e">
        <f>#REF!</f>
        <v>#REF!</v>
      </c>
      <c r="H31" s="74" t="e">
        <f>#REF!</f>
        <v>#REF!</v>
      </c>
    </row>
    <row r="32" spans="1:8" x14ac:dyDescent="0.3">
      <c r="A32" s="74">
        <v>29</v>
      </c>
      <c r="B32" s="74" t="e">
        <f>#REF!</f>
        <v>#REF!</v>
      </c>
      <c r="C32" s="74" t="e">
        <f>#REF!</f>
        <v>#REF!</v>
      </c>
      <c r="D32" s="75" t="e">
        <f>#REF!</f>
        <v>#REF!</v>
      </c>
      <c r="E32" s="75" t="e">
        <f>#REF!</f>
        <v>#REF!</v>
      </c>
      <c r="F32" s="75" t="e">
        <f>#REF!</f>
        <v>#REF!</v>
      </c>
      <c r="G32" s="76" t="e">
        <f>#REF!</f>
        <v>#REF!</v>
      </c>
      <c r="H32" s="74" t="e">
        <f>#REF!</f>
        <v>#REF!</v>
      </c>
    </row>
    <row r="33" spans="1:8" x14ac:dyDescent="0.3">
      <c r="A33" s="74">
        <v>30</v>
      </c>
      <c r="B33" s="74" t="e">
        <f>#REF!</f>
        <v>#REF!</v>
      </c>
      <c r="C33" s="74" t="e">
        <f>#REF!</f>
        <v>#REF!</v>
      </c>
      <c r="D33" s="75" t="e">
        <f>#REF!</f>
        <v>#REF!</v>
      </c>
      <c r="E33" s="75" t="e">
        <f>#REF!</f>
        <v>#REF!</v>
      </c>
      <c r="F33" s="75" t="e">
        <f>#REF!</f>
        <v>#REF!</v>
      </c>
      <c r="G33" s="76" t="e">
        <f>#REF!</f>
        <v>#REF!</v>
      </c>
      <c r="H33" s="74" t="e">
        <f>#REF!</f>
        <v>#REF!</v>
      </c>
    </row>
    <row r="34" spans="1:8" x14ac:dyDescent="0.3">
      <c r="A34" s="74">
        <v>31</v>
      </c>
      <c r="B34" s="74" t="e">
        <f>#REF!</f>
        <v>#REF!</v>
      </c>
      <c r="C34" s="74" t="e">
        <f>#REF!</f>
        <v>#REF!</v>
      </c>
      <c r="D34" s="75" t="e">
        <f>#REF!</f>
        <v>#REF!</v>
      </c>
      <c r="E34" s="75" t="e">
        <f>#REF!</f>
        <v>#REF!</v>
      </c>
      <c r="F34" s="75" t="e">
        <f>#REF!</f>
        <v>#REF!</v>
      </c>
      <c r="G34" s="76" t="e">
        <f>#REF!</f>
        <v>#REF!</v>
      </c>
      <c r="H34" s="74" t="e">
        <f>#REF!</f>
        <v>#REF!</v>
      </c>
    </row>
  </sheetData>
  <autoFilter ref="A3:H34"/>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11"/>
  <sheetViews>
    <sheetView view="pageBreakPreview" zoomScale="145" zoomScaleNormal="100" zoomScaleSheetLayoutView="145" workbookViewId="0">
      <selection activeCell="A5" sqref="A5:A6"/>
    </sheetView>
  </sheetViews>
  <sheetFormatPr defaultColWidth="9.109375" defaultRowHeight="13.2" x14ac:dyDescent="0.2"/>
  <cols>
    <col min="1" max="1" width="125.5546875" style="91" customWidth="1"/>
    <col min="2" max="16384" width="9.109375" style="91"/>
  </cols>
  <sheetData>
    <row r="1" spans="1:1" ht="19.2" x14ac:dyDescent="0.25">
      <c r="A1" s="93" t="s">
        <v>7322</v>
      </c>
    </row>
    <row r="3" spans="1:1" ht="16.2" x14ac:dyDescent="0.2">
      <c r="A3" s="92" t="s">
        <v>7321</v>
      </c>
    </row>
    <row r="4" spans="1:1" ht="26.4" x14ac:dyDescent="0.2">
      <c r="A4" s="91" t="s">
        <v>7440</v>
      </c>
    </row>
    <row r="7" spans="1:1" ht="26.4" x14ac:dyDescent="0.2">
      <c r="A7" s="91" t="s">
        <v>7325</v>
      </c>
    </row>
    <row r="9" spans="1:1" x14ac:dyDescent="0.2">
      <c r="A9" s="91" t="s">
        <v>7439</v>
      </c>
    </row>
    <row r="11" spans="1:1" x14ac:dyDescent="0.2">
      <c r="A11" s="152" t="s">
        <v>7320</v>
      </c>
    </row>
  </sheetData>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BZ158"/>
  <sheetViews>
    <sheetView view="pageBreakPreview" zoomScale="120" zoomScaleNormal="120" zoomScaleSheetLayoutView="120" workbookViewId="0">
      <selection activeCell="H15" sqref="H15:AA17"/>
    </sheetView>
  </sheetViews>
  <sheetFormatPr defaultColWidth="2.6640625" defaultRowHeight="12" customHeight="1" x14ac:dyDescent="0.15"/>
  <cols>
    <col min="1" max="36" width="2.6640625" style="79"/>
    <col min="37" max="37" width="2.6640625" style="79" hidden="1" customWidth="1"/>
    <col min="38" max="57" width="2.6640625" style="80"/>
    <col min="58" max="74" width="2.6640625" style="80" customWidth="1"/>
    <col min="75" max="75" width="16.109375" style="80" customWidth="1"/>
    <col min="76" max="79" width="16.109375" style="79" customWidth="1"/>
    <col min="80" max="16384" width="2.6640625" style="79"/>
  </cols>
  <sheetData>
    <row r="1" spans="1:78" ht="16.2" x14ac:dyDescent="0.15">
      <c r="A1" s="503" t="s">
        <v>7339</v>
      </c>
      <c r="B1" s="503"/>
      <c r="C1" s="503"/>
      <c r="D1" s="503"/>
      <c r="E1" s="503"/>
      <c r="F1" s="503"/>
      <c r="G1" s="503"/>
      <c r="H1" s="503"/>
      <c r="I1" s="503"/>
      <c r="J1" s="161"/>
      <c r="K1" s="161"/>
      <c r="L1" s="161"/>
      <c r="M1" s="161"/>
      <c r="N1" s="161"/>
      <c r="O1" s="161"/>
      <c r="P1" s="161"/>
      <c r="Q1" s="161"/>
      <c r="R1" s="161"/>
      <c r="S1" s="161"/>
      <c r="T1" s="161"/>
      <c r="U1" s="161"/>
      <c r="V1" s="161"/>
      <c r="W1" s="161"/>
      <c r="X1" s="161"/>
      <c r="Y1" s="161"/>
      <c r="Z1" s="161"/>
      <c r="AA1" s="161"/>
      <c r="AB1" s="161"/>
      <c r="AC1" s="161"/>
      <c r="AD1" s="161"/>
      <c r="AE1" s="161"/>
      <c r="AF1" s="162" t="s">
        <v>5</v>
      </c>
      <c r="AG1" s="495"/>
      <c r="AH1" s="496"/>
      <c r="AI1" s="497"/>
      <c r="AJ1" s="161"/>
      <c r="AK1" s="78"/>
      <c r="AL1" s="79"/>
      <c r="AM1" s="463" t="str">
        <f>IF(AG1="","【入力】個票番号を入力してください","")</f>
        <v>【入力】個票番号を入力してください</v>
      </c>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X1" s="80"/>
    </row>
    <row r="2" spans="1:78" ht="12" customHeight="1" x14ac:dyDescent="0.15">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78"/>
      <c r="AL2" s="79"/>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X2" s="80"/>
    </row>
    <row r="3" spans="1:78" ht="12" customHeight="1" x14ac:dyDescent="0.15">
      <c r="A3" s="161"/>
      <c r="B3" s="163"/>
      <c r="C3" s="163"/>
      <c r="D3" s="163"/>
      <c r="E3" s="624"/>
      <c r="F3" s="624"/>
      <c r="G3" s="624"/>
      <c r="H3" s="624"/>
      <c r="I3" s="624"/>
      <c r="J3" s="624"/>
      <c r="K3" s="624"/>
      <c r="L3" s="624"/>
      <c r="M3" s="625" t="s">
        <v>7419</v>
      </c>
      <c r="N3" s="625"/>
      <c r="O3" s="625"/>
      <c r="P3" s="625"/>
      <c r="Q3" s="625"/>
      <c r="R3" s="625"/>
      <c r="S3" s="625"/>
      <c r="T3" s="625"/>
      <c r="U3" s="625"/>
      <c r="V3" s="625"/>
      <c r="W3" s="625"/>
      <c r="X3" s="625"/>
      <c r="Y3" s="625"/>
      <c r="Z3" s="625"/>
      <c r="AA3" s="625"/>
      <c r="AB3" s="502" t="s">
        <v>7501</v>
      </c>
      <c r="AC3" s="502"/>
      <c r="AD3" s="502"/>
      <c r="AE3" s="502"/>
      <c r="AF3" s="502"/>
      <c r="AG3" s="502"/>
      <c r="AH3" s="161" t="s">
        <v>7276</v>
      </c>
      <c r="AI3" s="161"/>
      <c r="AJ3" s="161"/>
      <c r="AK3" s="78" t="str">
        <f>IF(E3="（令和５年度当初）","R5当",IF(E3="（令和４年度第２次補正）","R4補",""))</f>
        <v/>
      </c>
      <c r="AL3" s="79"/>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X3" s="80"/>
    </row>
    <row r="4" spans="1:78" x14ac:dyDescent="0.15">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78"/>
      <c r="AL4" s="79"/>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X4" s="80"/>
    </row>
    <row r="5" spans="1:78" ht="15" customHeight="1" x14ac:dyDescent="0.15">
      <c r="A5" s="161"/>
      <c r="B5" s="161"/>
      <c r="C5" s="161"/>
      <c r="D5" s="161"/>
      <c r="E5" s="161"/>
      <c r="F5" s="161"/>
      <c r="G5" s="161"/>
      <c r="H5" s="161"/>
      <c r="I5" s="161"/>
      <c r="J5" s="161"/>
      <c r="K5" s="161"/>
      <c r="L5" s="161"/>
      <c r="M5" s="161"/>
      <c r="N5" s="498" t="s">
        <v>7272</v>
      </c>
      <c r="O5" s="498"/>
      <c r="P5" s="498"/>
      <c r="Q5" s="498"/>
      <c r="R5" s="498"/>
      <c r="S5" s="498"/>
      <c r="T5" s="504"/>
      <c r="U5" s="504"/>
      <c r="V5" s="504"/>
      <c r="W5" s="504"/>
      <c r="X5" s="504"/>
      <c r="Y5" s="504"/>
      <c r="Z5" s="504"/>
      <c r="AA5" s="504"/>
      <c r="AB5" s="505" t="s">
        <v>7157</v>
      </c>
      <c r="AC5" s="505"/>
      <c r="AD5" s="505"/>
      <c r="AE5" s="505"/>
      <c r="AF5" s="464"/>
      <c r="AG5" s="464"/>
      <c r="AH5" s="464"/>
      <c r="AI5" s="164" t="s">
        <v>7156</v>
      </c>
      <c r="AJ5" s="161"/>
      <c r="AK5" s="78"/>
      <c r="AL5" s="79"/>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X5" s="80"/>
    </row>
    <row r="6" spans="1:78" ht="15" customHeight="1" x14ac:dyDescent="0.15">
      <c r="A6" s="165"/>
      <c r="B6" s="165"/>
      <c r="C6" s="165"/>
      <c r="D6" s="165"/>
      <c r="E6" s="165"/>
      <c r="F6" s="165"/>
      <c r="G6" s="165"/>
      <c r="H6" s="165"/>
      <c r="I6" s="165"/>
      <c r="J6" s="165"/>
      <c r="K6" s="165"/>
      <c r="L6" s="165"/>
      <c r="M6" s="165"/>
      <c r="N6" s="626" t="s">
        <v>7420</v>
      </c>
      <c r="O6" s="626"/>
      <c r="P6" s="626"/>
      <c r="Q6" s="626"/>
      <c r="R6" s="626"/>
      <c r="S6" s="626"/>
      <c r="T6" s="627"/>
      <c r="U6" s="627"/>
      <c r="V6" s="627"/>
      <c r="W6" s="627"/>
      <c r="X6" s="627"/>
      <c r="Y6" s="627"/>
      <c r="Z6" s="627"/>
      <c r="AA6" s="627"/>
      <c r="AB6" s="627"/>
      <c r="AC6" s="627"/>
      <c r="AD6" s="627"/>
      <c r="AE6" s="627"/>
      <c r="AF6" s="627"/>
      <c r="AG6" s="627"/>
      <c r="AH6" s="627"/>
      <c r="AI6" s="627"/>
      <c r="AJ6" s="165"/>
      <c r="AL6" s="79"/>
      <c r="AM6" s="463"/>
      <c r="AN6" s="463"/>
      <c r="AO6" s="463"/>
      <c r="AP6" s="463"/>
      <c r="AQ6" s="463"/>
      <c r="AR6" s="463"/>
      <c r="AS6" s="463"/>
      <c r="AT6" s="463"/>
      <c r="AU6" s="463"/>
      <c r="AV6" s="463"/>
      <c r="AW6" s="463"/>
      <c r="AX6" s="463"/>
      <c r="AY6" s="463"/>
      <c r="AZ6" s="463"/>
      <c r="BA6" s="463"/>
      <c r="BB6" s="463"/>
      <c r="BC6" s="463"/>
      <c r="BD6" s="463"/>
      <c r="BE6" s="463"/>
      <c r="BF6" s="463"/>
      <c r="BG6" s="463"/>
      <c r="BH6" s="463"/>
      <c r="BI6" s="463"/>
      <c r="BJ6" s="463"/>
      <c r="BK6" s="463"/>
      <c r="BL6" s="463"/>
      <c r="BM6" s="463"/>
      <c r="BN6" s="463"/>
      <c r="BO6" s="463"/>
      <c r="BP6" s="463"/>
      <c r="BQ6" s="463"/>
      <c r="BR6" s="463"/>
      <c r="BS6" s="463"/>
      <c r="BT6" s="463"/>
      <c r="BU6" s="463"/>
      <c r="BV6" s="463"/>
      <c r="BX6" s="80"/>
    </row>
    <row r="7" spans="1:78" ht="12" customHeight="1" thickBot="1" x14ac:dyDescent="0.2">
      <c r="A7" s="165"/>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L7" s="79"/>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X7" s="80"/>
    </row>
    <row r="8" spans="1:78" ht="12" customHeight="1" x14ac:dyDescent="0.15">
      <c r="A8" s="628" t="s">
        <v>1</v>
      </c>
      <c r="B8" s="629"/>
      <c r="C8" s="629"/>
      <c r="D8" s="629"/>
      <c r="E8" s="629"/>
      <c r="F8" s="629"/>
      <c r="G8" s="630"/>
      <c r="H8" s="469"/>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1"/>
      <c r="AL8" s="79"/>
      <c r="AM8" s="463" t="str">
        <f>IF(AND(H8&lt;&gt;"",H10&lt;&gt;"",H12&lt;&gt;"",AG15&lt;&gt;""),"","【選択】事業メニュー、区分、関連事業メニュー、新規／継続をリストボックスから選択してください")</f>
        <v>【選択】事業メニュー、区分、関連事業メニュー、新規／継続をリストボックスから選択してください</v>
      </c>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463"/>
      <c r="BO8" s="463"/>
      <c r="BP8" s="463"/>
      <c r="BQ8" s="463"/>
      <c r="BR8" s="463"/>
      <c r="BS8" s="463"/>
      <c r="BT8" s="463"/>
      <c r="BU8" s="463"/>
      <c r="BV8" s="463"/>
      <c r="BW8" s="79"/>
      <c r="BX8" s="82"/>
      <c r="BY8" s="82"/>
    </row>
    <row r="9" spans="1:78" ht="12" customHeight="1" x14ac:dyDescent="0.15">
      <c r="A9" s="631"/>
      <c r="B9" s="632"/>
      <c r="C9" s="632"/>
      <c r="D9" s="632"/>
      <c r="E9" s="632"/>
      <c r="F9" s="632"/>
      <c r="G9" s="633"/>
      <c r="H9" s="472"/>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4"/>
      <c r="AL9" s="79"/>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79"/>
    </row>
    <row r="10" spans="1:78" ht="12" customHeight="1" x14ac:dyDescent="0.15">
      <c r="A10" s="637" t="s">
        <v>6</v>
      </c>
      <c r="B10" s="638"/>
      <c r="C10" s="638"/>
      <c r="D10" s="638"/>
      <c r="E10" s="638"/>
      <c r="F10" s="638"/>
      <c r="G10" s="639"/>
      <c r="H10" s="475"/>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7"/>
      <c r="AL10" s="79"/>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79"/>
    </row>
    <row r="11" spans="1:78" ht="12" customHeight="1" x14ac:dyDescent="0.15">
      <c r="A11" s="631"/>
      <c r="B11" s="632"/>
      <c r="C11" s="632"/>
      <c r="D11" s="632"/>
      <c r="E11" s="632"/>
      <c r="F11" s="632"/>
      <c r="G11" s="633"/>
      <c r="H11" s="472"/>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4"/>
      <c r="AL11" s="79"/>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2"/>
      <c r="BX11" s="82"/>
      <c r="BY11" s="82"/>
      <c r="BZ11" s="82"/>
    </row>
    <row r="12" spans="1:78" ht="12" customHeight="1" x14ac:dyDescent="0.15">
      <c r="A12" s="499" t="s">
        <v>2</v>
      </c>
      <c r="B12" s="500"/>
      <c r="C12" s="500"/>
      <c r="D12" s="500"/>
      <c r="E12" s="500"/>
      <c r="F12" s="500"/>
      <c r="G12" s="500"/>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5"/>
      <c r="AL12" s="79"/>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2"/>
      <c r="BX12" s="82"/>
      <c r="BY12" s="82"/>
      <c r="BZ12" s="82"/>
    </row>
    <row r="13" spans="1:78" ht="12" customHeight="1" x14ac:dyDescent="0.15">
      <c r="A13" s="499"/>
      <c r="B13" s="500"/>
      <c r="C13" s="500"/>
      <c r="D13" s="500"/>
      <c r="E13" s="500"/>
      <c r="F13" s="500"/>
      <c r="G13" s="500"/>
      <c r="H13" s="634"/>
      <c r="I13" s="634"/>
      <c r="J13" s="634"/>
      <c r="K13" s="634"/>
      <c r="L13" s="634"/>
      <c r="M13" s="634"/>
      <c r="N13" s="634"/>
      <c r="O13" s="634"/>
      <c r="P13" s="634"/>
      <c r="Q13" s="634"/>
      <c r="R13" s="634"/>
      <c r="S13" s="634"/>
      <c r="T13" s="634"/>
      <c r="U13" s="634"/>
      <c r="V13" s="634"/>
      <c r="W13" s="634"/>
      <c r="X13" s="634"/>
      <c r="Y13" s="634"/>
      <c r="Z13" s="634"/>
      <c r="AA13" s="634"/>
      <c r="AB13" s="634"/>
      <c r="AC13" s="634"/>
      <c r="AD13" s="634"/>
      <c r="AE13" s="634"/>
      <c r="AF13" s="634"/>
      <c r="AG13" s="634"/>
      <c r="AH13" s="634"/>
      <c r="AI13" s="634"/>
      <c r="AJ13" s="635"/>
      <c r="AL13" s="79"/>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2"/>
      <c r="BX13" s="82"/>
      <c r="BY13" s="82"/>
      <c r="BZ13" s="82"/>
    </row>
    <row r="14" spans="1:78" ht="12" customHeight="1" x14ac:dyDescent="0.15">
      <c r="A14" s="499"/>
      <c r="B14" s="500"/>
      <c r="C14" s="500"/>
      <c r="D14" s="500"/>
      <c r="E14" s="500"/>
      <c r="F14" s="500"/>
      <c r="G14" s="500"/>
      <c r="H14" s="634"/>
      <c r="I14" s="634"/>
      <c r="J14" s="634"/>
      <c r="K14" s="634"/>
      <c r="L14" s="634"/>
      <c r="M14" s="634"/>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5"/>
      <c r="AL14" s="79"/>
      <c r="AM14" s="463"/>
      <c r="AN14" s="463"/>
      <c r="AO14" s="463"/>
      <c r="AP14" s="463"/>
      <c r="AQ14" s="463"/>
      <c r="AR14" s="463"/>
      <c r="AS14" s="463"/>
      <c r="AT14" s="463"/>
      <c r="AU14" s="463"/>
      <c r="AV14" s="463"/>
      <c r="AW14" s="463"/>
      <c r="AX14" s="463"/>
      <c r="AY14" s="463"/>
      <c r="AZ14" s="463"/>
      <c r="BA14" s="463"/>
      <c r="BB14" s="463"/>
      <c r="BC14" s="463"/>
      <c r="BD14" s="463"/>
      <c r="BE14" s="463"/>
      <c r="BF14" s="463"/>
      <c r="BG14" s="463"/>
      <c r="BH14" s="463"/>
      <c r="BI14" s="463"/>
      <c r="BJ14" s="463"/>
      <c r="BK14" s="463"/>
      <c r="BL14" s="463"/>
      <c r="BM14" s="463"/>
      <c r="BN14" s="463"/>
      <c r="BO14" s="463"/>
      <c r="BP14" s="463"/>
      <c r="BQ14" s="463"/>
      <c r="BR14" s="463"/>
      <c r="BS14" s="463"/>
      <c r="BT14" s="463"/>
      <c r="BU14" s="463"/>
      <c r="BV14" s="463"/>
      <c r="BW14" s="82"/>
      <c r="BX14" s="82"/>
      <c r="BY14" s="82"/>
      <c r="BZ14" s="82"/>
    </row>
    <row r="15" spans="1:78" ht="12" customHeight="1" x14ac:dyDescent="0.15">
      <c r="A15" s="499" t="s">
        <v>0</v>
      </c>
      <c r="B15" s="500"/>
      <c r="C15" s="500"/>
      <c r="D15" s="500"/>
      <c r="E15" s="500"/>
      <c r="F15" s="500"/>
      <c r="G15" s="500"/>
      <c r="H15" s="540"/>
      <c r="I15" s="541"/>
      <c r="J15" s="541"/>
      <c r="K15" s="541"/>
      <c r="L15" s="541"/>
      <c r="M15" s="541"/>
      <c r="N15" s="541"/>
      <c r="O15" s="541"/>
      <c r="P15" s="541"/>
      <c r="Q15" s="541"/>
      <c r="R15" s="541"/>
      <c r="S15" s="541"/>
      <c r="T15" s="541"/>
      <c r="U15" s="541"/>
      <c r="V15" s="541"/>
      <c r="W15" s="541"/>
      <c r="X15" s="541"/>
      <c r="Y15" s="541"/>
      <c r="Z15" s="541"/>
      <c r="AA15" s="541"/>
      <c r="AB15" s="506" t="s">
        <v>7256</v>
      </c>
      <c r="AC15" s="507"/>
      <c r="AD15" s="507"/>
      <c r="AE15" s="508"/>
      <c r="AF15" s="515" t="s">
        <v>7421</v>
      </c>
      <c r="AG15" s="516"/>
      <c r="AH15" s="516"/>
      <c r="AI15" s="516"/>
      <c r="AJ15" s="517"/>
      <c r="AL15" s="79"/>
      <c r="AM15" s="463" t="str">
        <f>IF(OR(H18="",S18=""),"【入力】実施期間を入力してください。","")</f>
        <v>【入力】実施期間を入力してください。</v>
      </c>
      <c r="AN15" s="463"/>
      <c r="AO15" s="463"/>
      <c r="AP15" s="463"/>
      <c r="AQ15" s="463"/>
      <c r="AR15" s="463"/>
      <c r="AS15" s="463"/>
      <c r="AT15" s="463"/>
      <c r="AU15" s="463"/>
      <c r="AV15" s="463"/>
      <c r="AW15" s="463"/>
      <c r="AX15" s="463"/>
      <c r="AY15" s="463"/>
      <c r="AZ15" s="463"/>
      <c r="BA15" s="463"/>
      <c r="BB15" s="463"/>
      <c r="BC15" s="463"/>
      <c r="BD15" s="463"/>
      <c r="BE15" s="463"/>
      <c r="BF15" s="463"/>
      <c r="BG15" s="463"/>
      <c r="BH15" s="463"/>
      <c r="BI15" s="463"/>
      <c r="BJ15" s="463"/>
      <c r="BK15" s="463"/>
      <c r="BL15" s="463"/>
      <c r="BM15" s="463"/>
      <c r="BN15" s="463"/>
      <c r="BO15" s="463"/>
      <c r="BP15" s="463"/>
      <c r="BQ15" s="463"/>
      <c r="BR15" s="463"/>
      <c r="BS15" s="463"/>
      <c r="BT15" s="463"/>
      <c r="BU15" s="463"/>
      <c r="BV15" s="463"/>
      <c r="BW15" s="82"/>
      <c r="BX15" s="82"/>
      <c r="BY15" s="82"/>
      <c r="BZ15" s="82"/>
    </row>
    <row r="16" spans="1:78" ht="12" customHeight="1" x14ac:dyDescent="0.15">
      <c r="A16" s="499"/>
      <c r="B16" s="500"/>
      <c r="C16" s="500"/>
      <c r="D16" s="500"/>
      <c r="E16" s="500"/>
      <c r="F16" s="500"/>
      <c r="G16" s="500"/>
      <c r="H16" s="542"/>
      <c r="I16" s="543"/>
      <c r="J16" s="543"/>
      <c r="K16" s="543"/>
      <c r="L16" s="543"/>
      <c r="M16" s="543"/>
      <c r="N16" s="543"/>
      <c r="O16" s="543"/>
      <c r="P16" s="543"/>
      <c r="Q16" s="543"/>
      <c r="R16" s="543"/>
      <c r="S16" s="543"/>
      <c r="T16" s="543"/>
      <c r="U16" s="543"/>
      <c r="V16" s="543"/>
      <c r="W16" s="543"/>
      <c r="X16" s="543"/>
      <c r="Y16" s="543"/>
      <c r="Z16" s="543"/>
      <c r="AA16" s="543"/>
      <c r="AB16" s="509"/>
      <c r="AC16" s="510"/>
      <c r="AD16" s="510"/>
      <c r="AE16" s="511"/>
      <c r="AF16" s="518"/>
      <c r="AG16" s="519"/>
      <c r="AH16" s="519"/>
      <c r="AI16" s="519"/>
      <c r="AJ16" s="520"/>
      <c r="AL16" s="79"/>
      <c r="AM16" s="463"/>
      <c r="AN16" s="463"/>
      <c r="AO16" s="463"/>
      <c r="AP16" s="463"/>
      <c r="AQ16" s="463"/>
      <c r="AR16" s="463"/>
      <c r="AS16" s="463"/>
      <c r="AT16" s="463"/>
      <c r="AU16" s="463"/>
      <c r="AV16" s="463"/>
      <c r="AW16" s="463"/>
      <c r="AX16" s="463"/>
      <c r="AY16" s="463"/>
      <c r="AZ16" s="463"/>
      <c r="BA16" s="463"/>
      <c r="BB16" s="463"/>
      <c r="BC16" s="463"/>
      <c r="BD16" s="463"/>
      <c r="BE16" s="463"/>
      <c r="BF16" s="463"/>
      <c r="BG16" s="463"/>
      <c r="BH16" s="463"/>
      <c r="BI16" s="463"/>
      <c r="BJ16" s="463"/>
      <c r="BK16" s="463"/>
      <c r="BL16" s="463"/>
      <c r="BM16" s="463"/>
      <c r="BN16" s="463"/>
      <c r="BO16" s="463"/>
      <c r="BP16" s="463"/>
      <c r="BQ16" s="463"/>
      <c r="BR16" s="463"/>
      <c r="BS16" s="463"/>
      <c r="BT16" s="463"/>
      <c r="BU16" s="463"/>
      <c r="BV16" s="463"/>
      <c r="BW16" s="82"/>
      <c r="BX16" s="82"/>
      <c r="BY16" s="82"/>
      <c r="BZ16" s="82"/>
    </row>
    <row r="17" spans="1:78" ht="12" customHeight="1" x14ac:dyDescent="0.15">
      <c r="A17" s="499"/>
      <c r="B17" s="500"/>
      <c r="C17" s="500"/>
      <c r="D17" s="500"/>
      <c r="E17" s="500"/>
      <c r="F17" s="500"/>
      <c r="G17" s="500"/>
      <c r="H17" s="544"/>
      <c r="I17" s="545"/>
      <c r="J17" s="545"/>
      <c r="K17" s="545"/>
      <c r="L17" s="545"/>
      <c r="M17" s="545"/>
      <c r="N17" s="545"/>
      <c r="O17" s="545"/>
      <c r="P17" s="545"/>
      <c r="Q17" s="545"/>
      <c r="R17" s="545"/>
      <c r="S17" s="545"/>
      <c r="T17" s="545"/>
      <c r="U17" s="545"/>
      <c r="V17" s="545"/>
      <c r="W17" s="545"/>
      <c r="X17" s="545"/>
      <c r="Y17" s="545"/>
      <c r="Z17" s="545"/>
      <c r="AA17" s="545"/>
      <c r="AB17" s="512"/>
      <c r="AC17" s="513"/>
      <c r="AD17" s="513"/>
      <c r="AE17" s="514"/>
      <c r="AF17" s="521"/>
      <c r="AG17" s="522"/>
      <c r="AH17" s="522"/>
      <c r="AI17" s="522"/>
      <c r="AJ17" s="523"/>
      <c r="AL17" s="79"/>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2"/>
      <c r="BX17" s="82"/>
      <c r="BY17" s="82"/>
      <c r="BZ17" s="82"/>
    </row>
    <row r="18" spans="1:78" ht="12" customHeight="1" x14ac:dyDescent="0.15">
      <c r="A18" s="501" t="s">
        <v>4</v>
      </c>
      <c r="B18" s="483"/>
      <c r="C18" s="483"/>
      <c r="D18" s="483"/>
      <c r="E18" s="483"/>
      <c r="F18" s="483"/>
      <c r="G18" s="483"/>
      <c r="H18" s="524"/>
      <c r="I18" s="525"/>
      <c r="J18" s="525"/>
      <c r="K18" s="525"/>
      <c r="L18" s="525"/>
      <c r="M18" s="525"/>
      <c r="N18" s="525"/>
      <c r="O18" s="525"/>
      <c r="P18" s="525"/>
      <c r="Q18" s="528" t="s">
        <v>7221</v>
      </c>
      <c r="R18" s="528"/>
      <c r="S18" s="525"/>
      <c r="T18" s="525"/>
      <c r="U18" s="525"/>
      <c r="V18" s="525"/>
      <c r="W18" s="525"/>
      <c r="X18" s="525"/>
      <c r="Y18" s="525"/>
      <c r="Z18" s="525"/>
      <c r="AA18" s="525"/>
      <c r="AB18" s="530" t="s">
        <v>7323</v>
      </c>
      <c r="AC18" s="531"/>
      <c r="AD18" s="531"/>
      <c r="AE18" s="532"/>
      <c r="AF18" s="525"/>
      <c r="AG18" s="525"/>
      <c r="AH18" s="525"/>
      <c r="AI18" s="536" t="s">
        <v>7324</v>
      </c>
      <c r="AJ18" s="537"/>
      <c r="AL18" s="79"/>
      <c r="AM18" s="463"/>
      <c r="AN18" s="463"/>
      <c r="AO18" s="463"/>
      <c r="AP18" s="463"/>
      <c r="AQ18" s="463"/>
      <c r="AR18" s="463"/>
      <c r="AS18" s="463"/>
      <c r="AT18" s="463"/>
      <c r="AU18" s="463"/>
      <c r="AV18" s="463"/>
      <c r="AW18" s="463"/>
      <c r="AX18" s="463"/>
      <c r="AY18" s="463"/>
      <c r="AZ18" s="463"/>
      <c r="BA18" s="463"/>
      <c r="BB18" s="463"/>
      <c r="BC18" s="463"/>
      <c r="BD18" s="463"/>
      <c r="BE18" s="463"/>
      <c r="BF18" s="463"/>
      <c r="BG18" s="463"/>
      <c r="BH18" s="463"/>
      <c r="BI18" s="463"/>
      <c r="BJ18" s="463"/>
      <c r="BK18" s="463"/>
      <c r="BL18" s="463"/>
      <c r="BM18" s="463"/>
      <c r="BN18" s="463"/>
      <c r="BO18" s="463"/>
      <c r="BP18" s="463"/>
      <c r="BQ18" s="463"/>
      <c r="BR18" s="463"/>
      <c r="BS18" s="463"/>
      <c r="BT18" s="463"/>
      <c r="BU18" s="463"/>
      <c r="BV18" s="463"/>
      <c r="BW18" s="82"/>
      <c r="BX18" s="82"/>
      <c r="BY18" s="82"/>
      <c r="BZ18" s="82"/>
    </row>
    <row r="19" spans="1:78" ht="12" customHeight="1" x14ac:dyDescent="0.15">
      <c r="A19" s="501"/>
      <c r="B19" s="483"/>
      <c r="C19" s="483"/>
      <c r="D19" s="483"/>
      <c r="E19" s="483"/>
      <c r="F19" s="483"/>
      <c r="G19" s="483"/>
      <c r="H19" s="526"/>
      <c r="I19" s="527"/>
      <c r="J19" s="527"/>
      <c r="K19" s="527"/>
      <c r="L19" s="527"/>
      <c r="M19" s="527"/>
      <c r="N19" s="527"/>
      <c r="O19" s="527"/>
      <c r="P19" s="527"/>
      <c r="Q19" s="529"/>
      <c r="R19" s="529"/>
      <c r="S19" s="527"/>
      <c r="T19" s="527"/>
      <c r="U19" s="527"/>
      <c r="V19" s="527"/>
      <c r="W19" s="527"/>
      <c r="X19" s="527"/>
      <c r="Y19" s="527"/>
      <c r="Z19" s="527"/>
      <c r="AA19" s="527"/>
      <c r="AB19" s="533"/>
      <c r="AC19" s="534"/>
      <c r="AD19" s="534"/>
      <c r="AE19" s="535"/>
      <c r="AF19" s="527"/>
      <c r="AG19" s="527"/>
      <c r="AH19" s="527"/>
      <c r="AI19" s="538"/>
      <c r="AJ19" s="539"/>
      <c r="AK19" s="84"/>
      <c r="AL19" s="79"/>
      <c r="AM19" s="463"/>
      <c r="AN19" s="463"/>
      <c r="AO19" s="463"/>
      <c r="AP19" s="463"/>
      <c r="AQ19" s="463"/>
      <c r="AR19" s="463"/>
      <c r="AS19" s="463"/>
      <c r="AT19" s="463"/>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3"/>
      <c r="BQ19" s="463"/>
      <c r="BR19" s="463"/>
      <c r="BS19" s="463"/>
      <c r="BT19" s="463"/>
      <c r="BU19" s="463"/>
      <c r="BV19" s="463"/>
      <c r="BW19" s="82"/>
      <c r="BX19" s="82"/>
      <c r="BY19" s="82"/>
      <c r="BZ19" s="82"/>
    </row>
    <row r="20" spans="1:78" ht="12" customHeight="1" x14ac:dyDescent="0.15">
      <c r="A20" s="636" t="s">
        <v>7327</v>
      </c>
      <c r="B20" s="483"/>
      <c r="C20" s="483"/>
      <c r="D20" s="483"/>
      <c r="E20" s="483"/>
      <c r="F20" s="483"/>
      <c r="G20" s="483"/>
      <c r="H20" s="485"/>
      <c r="I20" s="486"/>
      <c r="J20" s="486"/>
      <c r="K20" s="486"/>
      <c r="L20" s="486"/>
      <c r="M20" s="486"/>
      <c r="N20" s="486"/>
      <c r="O20" s="486"/>
      <c r="P20" s="486"/>
      <c r="Q20" s="465" t="s">
        <v>7271</v>
      </c>
      <c r="R20" s="480"/>
      <c r="S20" s="482" t="s">
        <v>7328</v>
      </c>
      <c r="T20" s="483"/>
      <c r="U20" s="483"/>
      <c r="V20" s="483"/>
      <c r="W20" s="483"/>
      <c r="X20" s="483"/>
      <c r="Y20" s="483"/>
      <c r="Z20" s="485"/>
      <c r="AA20" s="486"/>
      <c r="AB20" s="486"/>
      <c r="AC20" s="486"/>
      <c r="AD20" s="486"/>
      <c r="AE20" s="486"/>
      <c r="AF20" s="486"/>
      <c r="AG20" s="486"/>
      <c r="AH20" s="486"/>
      <c r="AI20" s="465" t="s">
        <v>7271</v>
      </c>
      <c r="AJ20" s="466"/>
      <c r="AK20" s="85"/>
      <c r="AL20" s="79"/>
      <c r="AM20" s="463" t="str">
        <f>IF(H20="","【入力】当該事業の交付決定済額を入力してください。（補助率を乗じる前。変更決定があった場合は変更決定後の額）","")</f>
        <v>【入力】当該事業の交付決定済額を入力してください。（補助率を乗じる前。変更決定があった場合は変更決定後の額）</v>
      </c>
      <c r="AN20" s="463"/>
      <c r="AO20" s="463"/>
      <c r="AP20" s="463"/>
      <c r="AQ20" s="463"/>
      <c r="AR20" s="463"/>
      <c r="AS20" s="463"/>
      <c r="AT20" s="463"/>
      <c r="AU20" s="463"/>
      <c r="AV20" s="463"/>
      <c r="AW20" s="463"/>
      <c r="AX20" s="463"/>
      <c r="AY20" s="463"/>
      <c r="AZ20" s="463"/>
      <c r="BA20" s="463"/>
      <c r="BB20" s="463"/>
      <c r="BC20" s="463"/>
      <c r="BD20" s="463"/>
      <c r="BE20" s="463"/>
      <c r="BF20" s="463"/>
      <c r="BG20" s="463"/>
      <c r="BH20" s="463"/>
      <c r="BI20" s="463"/>
      <c r="BJ20" s="463"/>
      <c r="BK20" s="463"/>
      <c r="BL20" s="463"/>
      <c r="BM20" s="463"/>
      <c r="BN20" s="463"/>
      <c r="BO20" s="463"/>
      <c r="BP20" s="463"/>
      <c r="BQ20" s="463"/>
      <c r="BR20" s="463"/>
      <c r="BS20" s="463"/>
      <c r="BT20" s="463"/>
      <c r="BU20" s="463"/>
      <c r="BV20" s="463"/>
      <c r="BW20" s="82"/>
      <c r="BX20" s="82"/>
      <c r="BY20" s="82"/>
      <c r="BZ20" s="82"/>
    </row>
    <row r="21" spans="1:78" ht="12" customHeight="1" x14ac:dyDescent="0.15">
      <c r="A21" s="501"/>
      <c r="B21" s="483"/>
      <c r="C21" s="483"/>
      <c r="D21" s="483"/>
      <c r="E21" s="483"/>
      <c r="F21" s="483"/>
      <c r="G21" s="483"/>
      <c r="H21" s="487"/>
      <c r="I21" s="488"/>
      <c r="J21" s="488"/>
      <c r="K21" s="488"/>
      <c r="L21" s="488"/>
      <c r="M21" s="488"/>
      <c r="N21" s="488"/>
      <c r="O21" s="488"/>
      <c r="P21" s="488"/>
      <c r="Q21" s="467"/>
      <c r="R21" s="481"/>
      <c r="S21" s="484"/>
      <c r="T21" s="483"/>
      <c r="U21" s="483"/>
      <c r="V21" s="483"/>
      <c r="W21" s="483"/>
      <c r="X21" s="483"/>
      <c r="Y21" s="483"/>
      <c r="Z21" s="487"/>
      <c r="AA21" s="488"/>
      <c r="AB21" s="488"/>
      <c r="AC21" s="488"/>
      <c r="AD21" s="488"/>
      <c r="AE21" s="488"/>
      <c r="AF21" s="488"/>
      <c r="AG21" s="488"/>
      <c r="AH21" s="488"/>
      <c r="AI21" s="467"/>
      <c r="AJ21" s="468"/>
      <c r="AK21" s="86"/>
      <c r="AL21" s="79"/>
      <c r="AM21" s="462" t="str">
        <f>IF(Z21="","【入力】当該事業の対象経費支出額を入力してください。（補助率を乗じる前）","")</f>
        <v>【入力】当該事業の対象経費支出額を入力してください。（補助率を乗じる前）</v>
      </c>
      <c r="AN21" s="462"/>
      <c r="AO21" s="462"/>
      <c r="AP21" s="462"/>
      <c r="AQ21" s="462"/>
      <c r="AR21" s="462"/>
      <c r="AS21" s="462"/>
      <c r="AT21" s="462"/>
      <c r="AU21" s="462"/>
      <c r="AV21" s="462"/>
      <c r="AW21" s="462"/>
      <c r="AX21" s="462"/>
      <c r="AY21" s="462"/>
      <c r="AZ21" s="462"/>
      <c r="BA21" s="462"/>
      <c r="BB21" s="462"/>
      <c r="BC21" s="462"/>
      <c r="BD21" s="462"/>
      <c r="BE21" s="462"/>
      <c r="BF21" s="462"/>
      <c r="BG21" s="462"/>
      <c r="BH21" s="462"/>
      <c r="BI21" s="462"/>
      <c r="BJ21" s="462"/>
      <c r="BK21" s="462"/>
      <c r="BL21" s="462"/>
      <c r="BM21" s="462"/>
      <c r="BN21" s="462"/>
      <c r="BO21" s="462"/>
      <c r="BP21" s="462"/>
      <c r="BQ21" s="462"/>
      <c r="BR21" s="462"/>
      <c r="BS21" s="462"/>
      <c r="BT21" s="462"/>
      <c r="BU21" s="462"/>
      <c r="BV21" s="462"/>
      <c r="BW21" s="82"/>
      <c r="BX21" s="82"/>
      <c r="BY21" s="82"/>
      <c r="BZ21" s="82"/>
    </row>
    <row r="22" spans="1:78" s="87" customFormat="1" x14ac:dyDescent="0.15">
      <c r="A22" s="557" t="s">
        <v>7329</v>
      </c>
      <c r="B22" s="558"/>
      <c r="C22" s="558"/>
      <c r="D22" s="558"/>
      <c r="E22" s="558"/>
      <c r="F22" s="558"/>
      <c r="G22" s="558"/>
      <c r="H22" s="433" t="s">
        <v>7422</v>
      </c>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5"/>
      <c r="AM22" s="459" t="s">
        <v>7253</v>
      </c>
      <c r="AN22" s="460"/>
      <c r="AO22" s="460"/>
      <c r="AP22" s="460"/>
      <c r="AQ22" s="460"/>
      <c r="AR22" s="460"/>
      <c r="AS22" s="460"/>
      <c r="AT22" s="460"/>
      <c r="AU22" s="460"/>
      <c r="AV22" s="460"/>
      <c r="AW22" s="460"/>
      <c r="AX22" s="460"/>
      <c r="AY22" s="460"/>
      <c r="AZ22" s="460"/>
      <c r="BA22" s="460"/>
      <c r="BB22" s="460"/>
      <c r="BC22" s="460"/>
      <c r="BD22" s="460"/>
      <c r="BE22" s="460"/>
      <c r="BF22" s="460"/>
      <c r="BG22" s="460"/>
      <c r="BH22" s="460"/>
      <c r="BI22" s="460"/>
      <c r="BJ22" s="460"/>
      <c r="BK22" s="460"/>
      <c r="BL22" s="460"/>
      <c r="BM22" s="460"/>
      <c r="BN22" s="460"/>
      <c r="BO22" s="460"/>
      <c r="BP22" s="460"/>
      <c r="BQ22" s="460"/>
      <c r="BR22" s="460"/>
      <c r="BS22" s="460"/>
      <c r="BT22" s="460"/>
      <c r="BU22" s="460"/>
      <c r="BV22" s="461"/>
    </row>
    <row r="23" spans="1:78" s="87" customFormat="1" x14ac:dyDescent="0.15">
      <c r="A23" s="559"/>
      <c r="B23" s="560"/>
      <c r="C23" s="560"/>
      <c r="D23" s="560"/>
      <c r="E23" s="560"/>
      <c r="F23" s="560"/>
      <c r="G23" s="560"/>
      <c r="H23" s="436" t="s">
        <v>7423</v>
      </c>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row>
    <row r="24" spans="1:78" s="87" customFormat="1" x14ac:dyDescent="0.15">
      <c r="A24" s="559"/>
      <c r="B24" s="560"/>
      <c r="C24" s="560"/>
      <c r="D24" s="560"/>
      <c r="E24" s="560"/>
      <c r="F24" s="560"/>
      <c r="G24" s="560"/>
      <c r="H24" s="436"/>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8"/>
    </row>
    <row r="25" spans="1:78" s="87" customFormat="1" x14ac:dyDescent="0.15">
      <c r="A25" s="559"/>
      <c r="B25" s="560"/>
      <c r="C25" s="560"/>
      <c r="D25" s="560"/>
      <c r="E25" s="560"/>
      <c r="F25" s="560"/>
      <c r="G25" s="560"/>
      <c r="H25" s="436"/>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row>
    <row r="26" spans="1:78" s="87" customFormat="1" x14ac:dyDescent="0.15">
      <c r="A26" s="559"/>
      <c r="B26" s="560"/>
      <c r="C26" s="560"/>
      <c r="D26" s="560"/>
      <c r="E26" s="560"/>
      <c r="F26" s="560"/>
      <c r="G26" s="560"/>
      <c r="H26" s="436"/>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row>
    <row r="27" spans="1:78" s="87" customFormat="1" x14ac:dyDescent="0.15">
      <c r="A27" s="559"/>
      <c r="B27" s="560"/>
      <c r="C27" s="560"/>
      <c r="D27" s="560"/>
      <c r="E27" s="560"/>
      <c r="F27" s="560"/>
      <c r="G27" s="560"/>
      <c r="H27" s="436"/>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row>
    <row r="28" spans="1:78" s="87" customFormat="1" x14ac:dyDescent="0.15">
      <c r="A28" s="559"/>
      <c r="B28" s="560"/>
      <c r="C28" s="560"/>
      <c r="D28" s="560"/>
      <c r="E28" s="560"/>
      <c r="F28" s="560"/>
      <c r="G28" s="560"/>
      <c r="H28" s="436"/>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row>
    <row r="29" spans="1:78" s="87" customFormat="1" x14ac:dyDescent="0.15">
      <c r="A29" s="559"/>
      <c r="B29" s="560"/>
      <c r="C29" s="560"/>
      <c r="D29" s="560"/>
      <c r="E29" s="560"/>
      <c r="F29" s="560"/>
      <c r="G29" s="560"/>
      <c r="H29" s="436"/>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37"/>
      <c r="AJ29" s="43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row>
    <row r="30" spans="1:78" s="87" customFormat="1" x14ac:dyDescent="0.15">
      <c r="A30" s="559"/>
      <c r="B30" s="560"/>
      <c r="C30" s="560"/>
      <c r="D30" s="560"/>
      <c r="E30" s="560"/>
      <c r="F30" s="560"/>
      <c r="G30" s="560"/>
      <c r="H30" s="436"/>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row>
    <row r="31" spans="1:78" s="87" customFormat="1" x14ac:dyDescent="0.15">
      <c r="A31" s="559"/>
      <c r="B31" s="560"/>
      <c r="C31" s="560"/>
      <c r="D31" s="560"/>
      <c r="E31" s="560"/>
      <c r="F31" s="560"/>
      <c r="G31" s="560"/>
      <c r="H31" s="436"/>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row>
    <row r="32" spans="1:78" s="87" customFormat="1" x14ac:dyDescent="0.15">
      <c r="A32" s="559"/>
      <c r="B32" s="560"/>
      <c r="C32" s="560"/>
      <c r="D32" s="560"/>
      <c r="E32" s="560"/>
      <c r="F32" s="560"/>
      <c r="G32" s="560"/>
      <c r="H32" s="436"/>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row>
    <row r="33" spans="1:78" s="87" customFormat="1" x14ac:dyDescent="0.15">
      <c r="A33" s="559"/>
      <c r="B33" s="560"/>
      <c r="C33" s="560"/>
      <c r="D33" s="560"/>
      <c r="E33" s="560"/>
      <c r="F33" s="560"/>
      <c r="G33" s="560"/>
      <c r="H33" s="444"/>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c r="AF33" s="445"/>
      <c r="AG33" s="445"/>
      <c r="AH33" s="445"/>
      <c r="AI33" s="445"/>
      <c r="AJ33" s="446"/>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row>
    <row r="34" spans="1:78" s="87" customFormat="1" x14ac:dyDescent="0.15">
      <c r="A34" s="559"/>
      <c r="B34" s="560"/>
      <c r="C34" s="560"/>
      <c r="D34" s="560"/>
      <c r="E34" s="560"/>
      <c r="F34" s="560"/>
      <c r="G34" s="560"/>
      <c r="H34" s="433" t="s">
        <v>7424</v>
      </c>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5"/>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row>
    <row r="35" spans="1:78" s="87" customFormat="1" x14ac:dyDescent="0.15">
      <c r="A35" s="559"/>
      <c r="B35" s="560"/>
      <c r="C35" s="560"/>
      <c r="D35" s="560"/>
      <c r="E35" s="560"/>
      <c r="F35" s="560"/>
      <c r="G35" s="560"/>
      <c r="H35" s="618"/>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20"/>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row>
    <row r="36" spans="1:78" s="87" customFormat="1" x14ac:dyDescent="0.15">
      <c r="A36" s="559"/>
      <c r="B36" s="560"/>
      <c r="C36" s="560"/>
      <c r="D36" s="560"/>
      <c r="E36" s="560"/>
      <c r="F36" s="560"/>
      <c r="G36" s="560"/>
      <c r="H36" s="618"/>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619"/>
      <c r="AI36" s="619"/>
      <c r="AJ36" s="620"/>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row>
    <row r="37" spans="1:78" s="87" customFormat="1" x14ac:dyDescent="0.15">
      <c r="A37" s="559"/>
      <c r="B37" s="560"/>
      <c r="C37" s="560"/>
      <c r="D37" s="560"/>
      <c r="E37" s="560"/>
      <c r="F37" s="560"/>
      <c r="G37" s="560"/>
      <c r="H37" s="618"/>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20"/>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row>
    <row r="38" spans="1:78" s="87" customFormat="1" x14ac:dyDescent="0.15">
      <c r="A38" s="559"/>
      <c r="B38" s="560"/>
      <c r="C38" s="560"/>
      <c r="D38" s="560"/>
      <c r="E38" s="560"/>
      <c r="F38" s="560"/>
      <c r="G38" s="560"/>
      <c r="H38" s="618"/>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20"/>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row>
    <row r="39" spans="1:78" s="87" customFormat="1" x14ac:dyDescent="0.15">
      <c r="A39" s="559"/>
      <c r="B39" s="560"/>
      <c r="C39" s="560"/>
      <c r="D39" s="560"/>
      <c r="E39" s="560"/>
      <c r="F39" s="560"/>
      <c r="G39" s="560"/>
      <c r="H39" s="618"/>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19"/>
      <c r="AI39" s="619"/>
      <c r="AJ39" s="620"/>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row>
    <row r="40" spans="1:78" s="87" customFormat="1" x14ac:dyDescent="0.15">
      <c r="A40" s="559"/>
      <c r="B40" s="560"/>
      <c r="C40" s="560"/>
      <c r="D40" s="560"/>
      <c r="E40" s="560"/>
      <c r="F40" s="560"/>
      <c r="G40" s="560"/>
      <c r="H40" s="621"/>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3"/>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row>
    <row r="41" spans="1:78" s="87" customFormat="1" x14ac:dyDescent="0.15">
      <c r="A41" s="559"/>
      <c r="B41" s="560"/>
      <c r="C41" s="560"/>
      <c r="D41" s="560"/>
      <c r="E41" s="560"/>
      <c r="F41" s="560"/>
      <c r="G41" s="560"/>
      <c r="H41" s="433" t="s">
        <v>7425</v>
      </c>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5"/>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row>
    <row r="42" spans="1:78" s="87" customFormat="1" x14ac:dyDescent="0.15">
      <c r="A42" s="559"/>
      <c r="B42" s="560"/>
      <c r="C42" s="560"/>
      <c r="D42" s="560"/>
      <c r="E42" s="560"/>
      <c r="F42" s="560"/>
      <c r="G42" s="560"/>
      <c r="H42" s="618"/>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20"/>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row>
    <row r="43" spans="1:78" s="87" customFormat="1" x14ac:dyDescent="0.15">
      <c r="A43" s="559"/>
      <c r="B43" s="560"/>
      <c r="C43" s="560"/>
      <c r="D43" s="560"/>
      <c r="E43" s="560"/>
      <c r="F43" s="560"/>
      <c r="G43" s="560"/>
      <c r="H43" s="618"/>
      <c r="I43" s="619"/>
      <c r="J43" s="619"/>
      <c r="K43" s="619"/>
      <c r="L43" s="619"/>
      <c r="M43" s="619"/>
      <c r="N43" s="619"/>
      <c r="O43" s="619"/>
      <c r="P43" s="619"/>
      <c r="Q43" s="619"/>
      <c r="R43" s="619"/>
      <c r="S43" s="619"/>
      <c r="T43" s="619"/>
      <c r="U43" s="619"/>
      <c r="V43" s="619"/>
      <c r="W43" s="619"/>
      <c r="X43" s="619"/>
      <c r="Y43" s="619"/>
      <c r="Z43" s="619"/>
      <c r="AA43" s="619"/>
      <c r="AB43" s="619"/>
      <c r="AC43" s="619"/>
      <c r="AD43" s="619"/>
      <c r="AE43" s="619"/>
      <c r="AF43" s="619"/>
      <c r="AG43" s="619"/>
      <c r="AH43" s="619"/>
      <c r="AI43" s="619"/>
      <c r="AJ43" s="620"/>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row>
    <row r="44" spans="1:78" s="87" customFormat="1" x14ac:dyDescent="0.15">
      <c r="A44" s="559"/>
      <c r="B44" s="560"/>
      <c r="C44" s="560"/>
      <c r="D44" s="560"/>
      <c r="E44" s="560"/>
      <c r="F44" s="560"/>
      <c r="G44" s="560"/>
      <c r="H44" s="618"/>
      <c r="I44" s="619"/>
      <c r="J44" s="619"/>
      <c r="K44" s="619"/>
      <c r="L44" s="619"/>
      <c r="M44" s="619"/>
      <c r="N44" s="619"/>
      <c r="O44" s="619"/>
      <c r="P44" s="619"/>
      <c r="Q44" s="619"/>
      <c r="R44" s="619"/>
      <c r="S44" s="619"/>
      <c r="T44" s="619"/>
      <c r="U44" s="619"/>
      <c r="V44" s="619"/>
      <c r="W44" s="619"/>
      <c r="X44" s="619"/>
      <c r="Y44" s="619"/>
      <c r="Z44" s="619"/>
      <c r="AA44" s="619"/>
      <c r="AB44" s="619"/>
      <c r="AC44" s="619"/>
      <c r="AD44" s="619"/>
      <c r="AE44" s="619"/>
      <c r="AF44" s="619"/>
      <c r="AG44" s="619"/>
      <c r="AH44" s="619"/>
      <c r="AI44" s="619"/>
      <c r="AJ44" s="620"/>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row>
    <row r="45" spans="1:78" s="87" customFormat="1" x14ac:dyDescent="0.15">
      <c r="A45" s="559"/>
      <c r="B45" s="560"/>
      <c r="C45" s="560"/>
      <c r="D45" s="560"/>
      <c r="E45" s="560"/>
      <c r="F45" s="560"/>
      <c r="G45" s="560"/>
      <c r="H45" s="621"/>
      <c r="I45" s="622"/>
      <c r="J45" s="622"/>
      <c r="K45" s="622"/>
      <c r="L45" s="622"/>
      <c r="M45" s="622"/>
      <c r="N45" s="622"/>
      <c r="O45" s="622"/>
      <c r="P45" s="622"/>
      <c r="Q45" s="622"/>
      <c r="R45" s="622"/>
      <c r="S45" s="622"/>
      <c r="T45" s="622"/>
      <c r="U45" s="622"/>
      <c r="V45" s="622"/>
      <c r="W45" s="622"/>
      <c r="X45" s="622"/>
      <c r="Y45" s="622"/>
      <c r="Z45" s="622"/>
      <c r="AA45" s="622"/>
      <c r="AB45" s="622"/>
      <c r="AC45" s="622"/>
      <c r="AD45" s="622"/>
      <c r="AE45" s="622"/>
      <c r="AF45" s="622"/>
      <c r="AG45" s="622"/>
      <c r="AH45" s="622"/>
      <c r="AI45" s="622"/>
      <c r="AJ45" s="623"/>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row>
    <row r="46" spans="1:78" ht="12" customHeight="1" x14ac:dyDescent="0.15">
      <c r="A46" s="574" t="s">
        <v>3</v>
      </c>
      <c r="B46" s="575"/>
      <c r="C46" s="400" t="s">
        <v>7426</v>
      </c>
      <c r="D46" s="401"/>
      <c r="E46" s="400" t="s">
        <v>7307</v>
      </c>
      <c r="F46" s="579"/>
      <c r="G46" s="579"/>
      <c r="H46" s="579"/>
      <c r="I46" s="401"/>
      <c r="J46" s="400" t="s">
        <v>7427</v>
      </c>
      <c r="K46" s="579"/>
      <c r="L46" s="579"/>
      <c r="M46" s="579"/>
      <c r="N46" s="579"/>
      <c r="O46" s="579"/>
      <c r="P46" s="579"/>
      <c r="Q46" s="579"/>
      <c r="R46" s="579"/>
      <c r="S46" s="579"/>
      <c r="T46" s="579"/>
      <c r="U46" s="579"/>
      <c r="V46" s="579"/>
      <c r="W46" s="579"/>
      <c r="X46" s="579"/>
      <c r="Y46" s="579"/>
      <c r="Z46" s="579"/>
      <c r="AA46" s="579"/>
      <c r="AB46" s="579"/>
      <c r="AC46" s="579"/>
      <c r="AD46" s="579"/>
      <c r="AE46" s="579"/>
      <c r="AF46" s="401"/>
      <c r="AG46" s="581" t="s">
        <v>7428</v>
      </c>
      <c r="AH46" s="582"/>
      <c r="AI46" s="579" t="s">
        <v>7429</v>
      </c>
      <c r="AJ46" s="585"/>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2"/>
      <c r="BX46" s="82"/>
      <c r="BY46" s="82"/>
      <c r="BZ46" s="82"/>
    </row>
    <row r="47" spans="1:78" ht="12" customHeight="1" x14ac:dyDescent="0.15">
      <c r="A47" s="576"/>
      <c r="B47" s="577"/>
      <c r="C47" s="404"/>
      <c r="D47" s="405"/>
      <c r="E47" s="404"/>
      <c r="F47" s="580"/>
      <c r="G47" s="580"/>
      <c r="H47" s="580"/>
      <c r="I47" s="405"/>
      <c r="J47" s="404"/>
      <c r="K47" s="580"/>
      <c r="L47" s="580"/>
      <c r="M47" s="580"/>
      <c r="N47" s="580"/>
      <c r="O47" s="580"/>
      <c r="P47" s="580"/>
      <c r="Q47" s="580"/>
      <c r="R47" s="580"/>
      <c r="S47" s="580"/>
      <c r="T47" s="580"/>
      <c r="U47" s="580"/>
      <c r="V47" s="580"/>
      <c r="W47" s="580"/>
      <c r="X47" s="580"/>
      <c r="Y47" s="580"/>
      <c r="Z47" s="580"/>
      <c r="AA47" s="580"/>
      <c r="AB47" s="580"/>
      <c r="AC47" s="580"/>
      <c r="AD47" s="580"/>
      <c r="AE47" s="580"/>
      <c r="AF47" s="405"/>
      <c r="AG47" s="583"/>
      <c r="AH47" s="584"/>
      <c r="AI47" s="580"/>
      <c r="AJ47" s="586"/>
      <c r="AM47" s="459" t="s">
        <v>7253</v>
      </c>
      <c r="AN47" s="460"/>
      <c r="AO47" s="460"/>
      <c r="AP47" s="460"/>
      <c r="AQ47" s="460"/>
      <c r="AR47" s="460"/>
      <c r="AS47" s="460"/>
      <c r="AT47" s="460"/>
      <c r="AU47" s="460"/>
      <c r="AV47" s="460"/>
      <c r="AW47" s="460"/>
      <c r="AX47" s="460"/>
      <c r="AY47" s="460"/>
      <c r="AZ47" s="460"/>
      <c r="BA47" s="460"/>
      <c r="BB47" s="460"/>
      <c r="BC47" s="460"/>
      <c r="BD47" s="460"/>
      <c r="BE47" s="460"/>
      <c r="BF47" s="460"/>
      <c r="BG47" s="460"/>
      <c r="BH47" s="460"/>
      <c r="BI47" s="460"/>
      <c r="BJ47" s="460"/>
      <c r="BK47" s="460"/>
      <c r="BL47" s="460"/>
      <c r="BM47" s="460"/>
      <c r="BN47" s="460"/>
      <c r="BO47" s="460"/>
      <c r="BP47" s="460"/>
      <c r="BQ47" s="460"/>
      <c r="BR47" s="460"/>
      <c r="BS47" s="460"/>
      <c r="BT47" s="460"/>
      <c r="BU47" s="460"/>
      <c r="BV47" s="461"/>
      <c r="BW47" s="82"/>
      <c r="BX47" s="82"/>
      <c r="BY47" s="82"/>
      <c r="BZ47" s="82"/>
    </row>
    <row r="48" spans="1:78" x14ac:dyDescent="0.15">
      <c r="A48" s="576"/>
      <c r="B48" s="577"/>
      <c r="C48" s="400">
        <v>1</v>
      </c>
      <c r="D48" s="401"/>
      <c r="E48" s="406"/>
      <c r="F48" s="407"/>
      <c r="G48" s="407"/>
      <c r="H48" s="407"/>
      <c r="I48" s="408"/>
      <c r="J48" s="415"/>
      <c r="K48" s="416"/>
      <c r="L48" s="416"/>
      <c r="M48" s="416"/>
      <c r="N48" s="416"/>
      <c r="O48" s="416"/>
      <c r="P48" s="416"/>
      <c r="Q48" s="416"/>
      <c r="R48" s="416"/>
      <c r="S48" s="416"/>
      <c r="T48" s="416"/>
      <c r="U48" s="416"/>
      <c r="V48" s="416"/>
      <c r="W48" s="416"/>
      <c r="X48" s="416"/>
      <c r="Y48" s="416"/>
      <c r="Z48" s="416"/>
      <c r="AA48" s="416"/>
      <c r="AB48" s="416"/>
      <c r="AC48" s="416"/>
      <c r="AD48" s="416"/>
      <c r="AE48" s="416"/>
      <c r="AF48" s="417"/>
      <c r="AG48" s="424"/>
      <c r="AH48" s="425"/>
      <c r="AI48" s="424"/>
      <c r="AJ48" s="430"/>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2"/>
      <c r="BX48" s="82"/>
      <c r="BY48" s="82"/>
      <c r="BZ48" s="82"/>
    </row>
    <row r="49" spans="1:78" ht="12" customHeight="1" x14ac:dyDescent="0.15">
      <c r="A49" s="576"/>
      <c r="B49" s="577"/>
      <c r="C49" s="402"/>
      <c r="D49" s="403"/>
      <c r="E49" s="409"/>
      <c r="F49" s="410"/>
      <c r="G49" s="410"/>
      <c r="H49" s="410"/>
      <c r="I49" s="411"/>
      <c r="J49" s="418"/>
      <c r="K49" s="419"/>
      <c r="L49" s="419"/>
      <c r="M49" s="419"/>
      <c r="N49" s="419"/>
      <c r="O49" s="419"/>
      <c r="P49" s="419"/>
      <c r="Q49" s="419"/>
      <c r="R49" s="419"/>
      <c r="S49" s="419"/>
      <c r="T49" s="419"/>
      <c r="U49" s="419"/>
      <c r="V49" s="419"/>
      <c r="W49" s="419"/>
      <c r="X49" s="419"/>
      <c r="Y49" s="419"/>
      <c r="Z49" s="419"/>
      <c r="AA49" s="419"/>
      <c r="AB49" s="419"/>
      <c r="AC49" s="419"/>
      <c r="AD49" s="419"/>
      <c r="AE49" s="419"/>
      <c r="AF49" s="420"/>
      <c r="AG49" s="426"/>
      <c r="AH49" s="427"/>
      <c r="AI49" s="426"/>
      <c r="AJ49" s="431"/>
      <c r="AM49" s="489" t="s">
        <v>7330</v>
      </c>
      <c r="AN49" s="490"/>
      <c r="AO49" s="490"/>
      <c r="AP49" s="490"/>
      <c r="AQ49" s="490"/>
      <c r="AR49" s="490"/>
      <c r="AS49" s="490"/>
      <c r="AT49" s="490"/>
      <c r="AU49" s="490"/>
      <c r="AV49" s="490"/>
      <c r="AW49" s="490"/>
      <c r="AX49" s="490"/>
      <c r="AY49" s="490"/>
      <c r="AZ49" s="490"/>
      <c r="BA49" s="490"/>
      <c r="BB49" s="490"/>
      <c r="BC49" s="490"/>
      <c r="BD49" s="490"/>
      <c r="BE49" s="490"/>
      <c r="BF49" s="490"/>
      <c r="BG49" s="490"/>
      <c r="BH49" s="490"/>
      <c r="BI49" s="490"/>
      <c r="BJ49" s="490"/>
      <c r="BK49" s="490"/>
      <c r="BL49" s="490"/>
      <c r="BM49" s="490"/>
      <c r="BN49" s="490"/>
      <c r="BO49" s="490"/>
      <c r="BP49" s="490"/>
      <c r="BQ49" s="490"/>
      <c r="BR49" s="490"/>
      <c r="BS49" s="490"/>
      <c r="BT49" s="490"/>
      <c r="BU49" s="490"/>
      <c r="BV49" s="491"/>
      <c r="BW49" s="82"/>
      <c r="BX49" s="82"/>
      <c r="BY49" s="82"/>
      <c r="BZ49" s="82"/>
    </row>
    <row r="50" spans="1:78" ht="12" customHeight="1" x14ac:dyDescent="0.15">
      <c r="A50" s="576"/>
      <c r="B50" s="577"/>
      <c r="C50" s="402"/>
      <c r="D50" s="403"/>
      <c r="E50" s="409"/>
      <c r="F50" s="410"/>
      <c r="G50" s="410"/>
      <c r="H50" s="410"/>
      <c r="I50" s="411"/>
      <c r="J50" s="418"/>
      <c r="K50" s="419"/>
      <c r="L50" s="419"/>
      <c r="M50" s="419"/>
      <c r="N50" s="419"/>
      <c r="O50" s="419"/>
      <c r="P50" s="419"/>
      <c r="Q50" s="419"/>
      <c r="R50" s="419"/>
      <c r="S50" s="419"/>
      <c r="T50" s="419"/>
      <c r="U50" s="419"/>
      <c r="V50" s="419"/>
      <c r="W50" s="419"/>
      <c r="X50" s="419"/>
      <c r="Y50" s="419"/>
      <c r="Z50" s="419"/>
      <c r="AA50" s="419"/>
      <c r="AB50" s="419"/>
      <c r="AC50" s="419"/>
      <c r="AD50" s="419"/>
      <c r="AE50" s="419"/>
      <c r="AF50" s="420"/>
      <c r="AG50" s="426"/>
      <c r="AH50" s="427"/>
      <c r="AI50" s="426"/>
      <c r="AJ50" s="43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2"/>
      <c r="BX50" s="82"/>
      <c r="BY50" s="82"/>
      <c r="BZ50" s="82"/>
    </row>
    <row r="51" spans="1:78" ht="12" customHeight="1" x14ac:dyDescent="0.15">
      <c r="A51" s="576"/>
      <c r="B51" s="577"/>
      <c r="C51" s="402"/>
      <c r="D51" s="403"/>
      <c r="E51" s="409"/>
      <c r="F51" s="410"/>
      <c r="G51" s="410"/>
      <c r="H51" s="410"/>
      <c r="I51" s="411"/>
      <c r="J51" s="418"/>
      <c r="K51" s="419"/>
      <c r="L51" s="419"/>
      <c r="M51" s="419"/>
      <c r="N51" s="419"/>
      <c r="O51" s="419"/>
      <c r="P51" s="419"/>
      <c r="Q51" s="419"/>
      <c r="R51" s="419"/>
      <c r="S51" s="419"/>
      <c r="T51" s="419"/>
      <c r="U51" s="419"/>
      <c r="V51" s="419"/>
      <c r="W51" s="419"/>
      <c r="X51" s="419"/>
      <c r="Y51" s="419"/>
      <c r="Z51" s="419"/>
      <c r="AA51" s="419"/>
      <c r="AB51" s="419"/>
      <c r="AC51" s="419"/>
      <c r="AD51" s="419"/>
      <c r="AE51" s="419"/>
      <c r="AF51" s="420"/>
      <c r="AG51" s="426"/>
      <c r="AH51" s="427"/>
      <c r="AI51" s="426"/>
      <c r="AJ51" s="43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2"/>
      <c r="BX51" s="82"/>
      <c r="BY51" s="82"/>
      <c r="BZ51" s="82"/>
    </row>
    <row r="52" spans="1:78" ht="12" customHeight="1" x14ac:dyDescent="0.15">
      <c r="A52" s="576"/>
      <c r="B52" s="577"/>
      <c r="C52" s="404"/>
      <c r="D52" s="405"/>
      <c r="E52" s="412"/>
      <c r="F52" s="413"/>
      <c r="G52" s="413"/>
      <c r="H52" s="413"/>
      <c r="I52" s="414"/>
      <c r="J52" s="421"/>
      <c r="K52" s="422"/>
      <c r="L52" s="422"/>
      <c r="M52" s="422"/>
      <c r="N52" s="422"/>
      <c r="O52" s="422"/>
      <c r="P52" s="422"/>
      <c r="Q52" s="422"/>
      <c r="R52" s="422"/>
      <c r="S52" s="422"/>
      <c r="T52" s="422"/>
      <c r="U52" s="422"/>
      <c r="V52" s="422"/>
      <c r="W52" s="422"/>
      <c r="X52" s="422"/>
      <c r="Y52" s="422"/>
      <c r="Z52" s="422"/>
      <c r="AA52" s="422"/>
      <c r="AB52" s="422"/>
      <c r="AC52" s="422"/>
      <c r="AD52" s="422"/>
      <c r="AE52" s="422"/>
      <c r="AF52" s="423"/>
      <c r="AG52" s="428"/>
      <c r="AH52" s="429"/>
      <c r="AI52" s="428"/>
      <c r="AJ52" s="432"/>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2"/>
      <c r="BX52" s="82"/>
      <c r="BY52" s="82"/>
      <c r="BZ52" s="82"/>
    </row>
    <row r="53" spans="1:78" ht="12" customHeight="1" x14ac:dyDescent="0.15">
      <c r="A53" s="576"/>
      <c r="B53" s="577"/>
      <c r="C53" s="400">
        <v>2</v>
      </c>
      <c r="D53" s="401"/>
      <c r="E53" s="406"/>
      <c r="F53" s="407"/>
      <c r="G53" s="407"/>
      <c r="H53" s="407"/>
      <c r="I53" s="408"/>
      <c r="J53" s="415"/>
      <c r="K53" s="416"/>
      <c r="L53" s="416"/>
      <c r="M53" s="416"/>
      <c r="N53" s="416"/>
      <c r="O53" s="416"/>
      <c r="P53" s="416"/>
      <c r="Q53" s="416"/>
      <c r="R53" s="416"/>
      <c r="S53" s="416"/>
      <c r="T53" s="416"/>
      <c r="U53" s="416"/>
      <c r="V53" s="416"/>
      <c r="W53" s="416"/>
      <c r="X53" s="416"/>
      <c r="Y53" s="416"/>
      <c r="Z53" s="416"/>
      <c r="AA53" s="416"/>
      <c r="AB53" s="416"/>
      <c r="AC53" s="416"/>
      <c r="AD53" s="416"/>
      <c r="AE53" s="416"/>
      <c r="AF53" s="417"/>
      <c r="AG53" s="424"/>
      <c r="AH53" s="425"/>
      <c r="AI53" s="424"/>
      <c r="AJ53" s="430"/>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2"/>
      <c r="BX53" s="82"/>
      <c r="BY53" s="82"/>
      <c r="BZ53" s="82"/>
    </row>
    <row r="54" spans="1:78" ht="12" customHeight="1" x14ac:dyDescent="0.15">
      <c r="A54" s="576"/>
      <c r="B54" s="577"/>
      <c r="C54" s="402"/>
      <c r="D54" s="403"/>
      <c r="E54" s="409"/>
      <c r="F54" s="410"/>
      <c r="G54" s="410"/>
      <c r="H54" s="410"/>
      <c r="I54" s="411"/>
      <c r="J54" s="418"/>
      <c r="K54" s="419"/>
      <c r="L54" s="419"/>
      <c r="M54" s="419"/>
      <c r="N54" s="419"/>
      <c r="O54" s="419"/>
      <c r="P54" s="419"/>
      <c r="Q54" s="419"/>
      <c r="R54" s="419"/>
      <c r="S54" s="419"/>
      <c r="T54" s="419"/>
      <c r="U54" s="419"/>
      <c r="V54" s="419"/>
      <c r="W54" s="419"/>
      <c r="X54" s="419"/>
      <c r="Y54" s="419"/>
      <c r="Z54" s="419"/>
      <c r="AA54" s="419"/>
      <c r="AB54" s="419"/>
      <c r="AC54" s="419"/>
      <c r="AD54" s="419"/>
      <c r="AE54" s="419"/>
      <c r="AF54" s="420"/>
      <c r="AG54" s="426"/>
      <c r="AH54" s="427"/>
      <c r="AI54" s="426"/>
      <c r="AJ54" s="43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2"/>
      <c r="BX54" s="82"/>
      <c r="BY54" s="82"/>
      <c r="BZ54" s="82"/>
    </row>
    <row r="55" spans="1:78" ht="12" customHeight="1" x14ac:dyDescent="0.15">
      <c r="A55" s="576"/>
      <c r="B55" s="577"/>
      <c r="C55" s="402"/>
      <c r="D55" s="403"/>
      <c r="E55" s="409"/>
      <c r="F55" s="410"/>
      <c r="G55" s="410"/>
      <c r="H55" s="410"/>
      <c r="I55" s="411"/>
      <c r="J55" s="418"/>
      <c r="K55" s="419"/>
      <c r="L55" s="419"/>
      <c r="M55" s="419"/>
      <c r="N55" s="419"/>
      <c r="O55" s="419"/>
      <c r="P55" s="419"/>
      <c r="Q55" s="419"/>
      <c r="R55" s="419"/>
      <c r="S55" s="419"/>
      <c r="T55" s="419"/>
      <c r="U55" s="419"/>
      <c r="V55" s="419"/>
      <c r="W55" s="419"/>
      <c r="X55" s="419"/>
      <c r="Y55" s="419"/>
      <c r="Z55" s="419"/>
      <c r="AA55" s="419"/>
      <c r="AB55" s="419"/>
      <c r="AC55" s="419"/>
      <c r="AD55" s="419"/>
      <c r="AE55" s="419"/>
      <c r="AF55" s="420"/>
      <c r="AG55" s="426"/>
      <c r="AH55" s="427"/>
      <c r="AI55" s="426"/>
      <c r="AJ55" s="43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row>
    <row r="56" spans="1:78" ht="12" customHeight="1" x14ac:dyDescent="0.15">
      <c r="A56" s="576"/>
      <c r="B56" s="577"/>
      <c r="C56" s="402"/>
      <c r="D56" s="403"/>
      <c r="E56" s="409"/>
      <c r="F56" s="410"/>
      <c r="G56" s="410"/>
      <c r="H56" s="410"/>
      <c r="I56" s="411"/>
      <c r="J56" s="418"/>
      <c r="K56" s="419"/>
      <c r="L56" s="419"/>
      <c r="M56" s="419"/>
      <c r="N56" s="419"/>
      <c r="O56" s="419"/>
      <c r="P56" s="419"/>
      <c r="Q56" s="419"/>
      <c r="R56" s="419"/>
      <c r="S56" s="419"/>
      <c r="T56" s="419"/>
      <c r="U56" s="419"/>
      <c r="V56" s="419"/>
      <c r="W56" s="419"/>
      <c r="X56" s="419"/>
      <c r="Y56" s="419"/>
      <c r="Z56" s="419"/>
      <c r="AA56" s="419"/>
      <c r="AB56" s="419"/>
      <c r="AC56" s="419"/>
      <c r="AD56" s="419"/>
      <c r="AE56" s="419"/>
      <c r="AF56" s="420"/>
      <c r="AG56" s="426"/>
      <c r="AH56" s="427"/>
      <c r="AI56" s="426"/>
      <c r="AJ56" s="43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row>
    <row r="57" spans="1:78" ht="12" customHeight="1" x14ac:dyDescent="0.15">
      <c r="A57" s="576"/>
      <c r="B57" s="577"/>
      <c r="C57" s="404"/>
      <c r="D57" s="405"/>
      <c r="E57" s="412"/>
      <c r="F57" s="413"/>
      <c r="G57" s="413"/>
      <c r="H57" s="413"/>
      <c r="I57" s="414"/>
      <c r="J57" s="421"/>
      <c r="K57" s="422"/>
      <c r="L57" s="422"/>
      <c r="M57" s="422"/>
      <c r="N57" s="422"/>
      <c r="O57" s="422"/>
      <c r="P57" s="422"/>
      <c r="Q57" s="422"/>
      <c r="R57" s="422"/>
      <c r="S57" s="422"/>
      <c r="T57" s="422"/>
      <c r="U57" s="422"/>
      <c r="V57" s="422"/>
      <c r="W57" s="422"/>
      <c r="X57" s="422"/>
      <c r="Y57" s="422"/>
      <c r="Z57" s="422"/>
      <c r="AA57" s="422"/>
      <c r="AB57" s="422"/>
      <c r="AC57" s="422"/>
      <c r="AD57" s="422"/>
      <c r="AE57" s="422"/>
      <c r="AF57" s="423"/>
      <c r="AG57" s="428"/>
      <c r="AH57" s="429"/>
      <c r="AI57" s="428"/>
      <c r="AJ57" s="432"/>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row>
    <row r="58" spans="1:78" ht="12" customHeight="1" x14ac:dyDescent="0.15">
      <c r="A58" s="576"/>
      <c r="B58" s="577"/>
      <c r="C58" s="400">
        <v>3</v>
      </c>
      <c r="D58" s="401"/>
      <c r="E58" s="406"/>
      <c r="F58" s="407"/>
      <c r="G58" s="407"/>
      <c r="H58" s="407"/>
      <c r="I58" s="408"/>
      <c r="J58" s="415"/>
      <c r="K58" s="416"/>
      <c r="L58" s="416"/>
      <c r="M58" s="416"/>
      <c r="N58" s="416"/>
      <c r="O58" s="416"/>
      <c r="P58" s="416"/>
      <c r="Q58" s="416"/>
      <c r="R58" s="416"/>
      <c r="S58" s="416"/>
      <c r="T58" s="416"/>
      <c r="U58" s="416"/>
      <c r="V58" s="416"/>
      <c r="W58" s="416"/>
      <c r="X58" s="416"/>
      <c r="Y58" s="416"/>
      <c r="Z58" s="416"/>
      <c r="AA58" s="416"/>
      <c r="AB58" s="416"/>
      <c r="AC58" s="416"/>
      <c r="AD58" s="416"/>
      <c r="AE58" s="416"/>
      <c r="AF58" s="417"/>
      <c r="AG58" s="424"/>
      <c r="AH58" s="425"/>
      <c r="AI58" s="424"/>
      <c r="AJ58" s="430"/>
      <c r="AM58" s="459" t="s">
        <v>7326</v>
      </c>
      <c r="AN58" s="460"/>
      <c r="AO58" s="460"/>
      <c r="AP58" s="460"/>
      <c r="AQ58" s="460"/>
      <c r="AR58" s="460"/>
      <c r="AS58" s="460"/>
      <c r="AT58" s="460"/>
      <c r="AU58" s="460"/>
      <c r="AV58" s="460"/>
      <c r="AW58" s="460"/>
      <c r="AX58" s="460"/>
      <c r="AY58" s="460"/>
      <c r="AZ58" s="460"/>
      <c r="BA58" s="460"/>
      <c r="BB58" s="460"/>
      <c r="BC58" s="460"/>
      <c r="BD58" s="460"/>
      <c r="BE58" s="460"/>
      <c r="BF58" s="460"/>
      <c r="BG58" s="460"/>
      <c r="BH58" s="460"/>
      <c r="BI58" s="460"/>
      <c r="BJ58" s="460"/>
      <c r="BK58" s="460"/>
      <c r="BL58" s="460"/>
      <c r="BM58" s="460"/>
      <c r="BN58" s="460"/>
      <c r="BO58" s="460"/>
      <c r="BP58" s="460"/>
      <c r="BQ58" s="460"/>
      <c r="BR58" s="460"/>
      <c r="BS58" s="460"/>
      <c r="BT58" s="460"/>
      <c r="BU58" s="460"/>
      <c r="BV58" s="461"/>
    </row>
    <row r="59" spans="1:78" ht="12" customHeight="1" x14ac:dyDescent="0.15">
      <c r="A59" s="576"/>
      <c r="B59" s="577"/>
      <c r="C59" s="402"/>
      <c r="D59" s="403"/>
      <c r="E59" s="409"/>
      <c r="F59" s="410"/>
      <c r="G59" s="410"/>
      <c r="H59" s="410"/>
      <c r="I59" s="411"/>
      <c r="J59" s="418"/>
      <c r="K59" s="419"/>
      <c r="L59" s="419"/>
      <c r="M59" s="419"/>
      <c r="N59" s="419"/>
      <c r="O59" s="419"/>
      <c r="P59" s="419"/>
      <c r="Q59" s="419"/>
      <c r="R59" s="419"/>
      <c r="S59" s="419"/>
      <c r="T59" s="419"/>
      <c r="U59" s="419"/>
      <c r="V59" s="419"/>
      <c r="W59" s="419"/>
      <c r="X59" s="419"/>
      <c r="Y59" s="419"/>
      <c r="Z59" s="419"/>
      <c r="AA59" s="419"/>
      <c r="AB59" s="419"/>
      <c r="AC59" s="419"/>
      <c r="AD59" s="419"/>
      <c r="AE59" s="419"/>
      <c r="AF59" s="420"/>
      <c r="AG59" s="426"/>
      <c r="AH59" s="427"/>
      <c r="AI59" s="426"/>
      <c r="AJ59" s="43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row>
    <row r="60" spans="1:78" ht="12" customHeight="1" x14ac:dyDescent="0.15">
      <c r="A60" s="576"/>
      <c r="B60" s="577"/>
      <c r="C60" s="402"/>
      <c r="D60" s="403"/>
      <c r="E60" s="409"/>
      <c r="F60" s="410"/>
      <c r="G60" s="410"/>
      <c r="H60" s="410"/>
      <c r="I60" s="411"/>
      <c r="J60" s="418"/>
      <c r="K60" s="419"/>
      <c r="L60" s="419"/>
      <c r="M60" s="419"/>
      <c r="N60" s="419"/>
      <c r="O60" s="419"/>
      <c r="P60" s="419"/>
      <c r="Q60" s="419"/>
      <c r="R60" s="419"/>
      <c r="S60" s="419"/>
      <c r="T60" s="419"/>
      <c r="U60" s="419"/>
      <c r="V60" s="419"/>
      <c r="W60" s="419"/>
      <c r="X60" s="419"/>
      <c r="Y60" s="419"/>
      <c r="Z60" s="419"/>
      <c r="AA60" s="419"/>
      <c r="AB60" s="419"/>
      <c r="AC60" s="419"/>
      <c r="AD60" s="419"/>
      <c r="AE60" s="419"/>
      <c r="AF60" s="420"/>
      <c r="AG60" s="426"/>
      <c r="AH60" s="427"/>
      <c r="AI60" s="426"/>
      <c r="AJ60" s="43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row>
    <row r="61" spans="1:78" ht="12" customHeight="1" x14ac:dyDescent="0.15">
      <c r="A61" s="576"/>
      <c r="B61" s="577"/>
      <c r="C61" s="402"/>
      <c r="D61" s="403"/>
      <c r="E61" s="409"/>
      <c r="F61" s="410"/>
      <c r="G61" s="410"/>
      <c r="H61" s="410"/>
      <c r="I61" s="411"/>
      <c r="J61" s="418"/>
      <c r="K61" s="419"/>
      <c r="L61" s="419"/>
      <c r="M61" s="419"/>
      <c r="N61" s="419"/>
      <c r="O61" s="419"/>
      <c r="P61" s="419"/>
      <c r="Q61" s="419"/>
      <c r="R61" s="419"/>
      <c r="S61" s="419"/>
      <c r="T61" s="419"/>
      <c r="U61" s="419"/>
      <c r="V61" s="419"/>
      <c r="W61" s="419"/>
      <c r="X61" s="419"/>
      <c r="Y61" s="419"/>
      <c r="Z61" s="419"/>
      <c r="AA61" s="419"/>
      <c r="AB61" s="419"/>
      <c r="AC61" s="419"/>
      <c r="AD61" s="419"/>
      <c r="AE61" s="419"/>
      <c r="AF61" s="420"/>
      <c r="AG61" s="426"/>
      <c r="AH61" s="427"/>
      <c r="AI61" s="426"/>
      <c r="AJ61" s="43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row>
    <row r="62" spans="1:78" ht="12" customHeight="1" x14ac:dyDescent="0.15">
      <c r="A62" s="576"/>
      <c r="B62" s="577"/>
      <c r="C62" s="404"/>
      <c r="D62" s="405"/>
      <c r="E62" s="412"/>
      <c r="F62" s="413"/>
      <c r="G62" s="413"/>
      <c r="H62" s="413"/>
      <c r="I62" s="414"/>
      <c r="J62" s="421"/>
      <c r="K62" s="422"/>
      <c r="L62" s="422"/>
      <c r="M62" s="422"/>
      <c r="N62" s="422"/>
      <c r="O62" s="422"/>
      <c r="P62" s="422"/>
      <c r="Q62" s="422"/>
      <c r="R62" s="422"/>
      <c r="S62" s="422"/>
      <c r="T62" s="422"/>
      <c r="U62" s="422"/>
      <c r="V62" s="422"/>
      <c r="W62" s="422"/>
      <c r="X62" s="422"/>
      <c r="Y62" s="422"/>
      <c r="Z62" s="422"/>
      <c r="AA62" s="422"/>
      <c r="AB62" s="422"/>
      <c r="AC62" s="422"/>
      <c r="AD62" s="422"/>
      <c r="AE62" s="422"/>
      <c r="AF62" s="423"/>
      <c r="AG62" s="428"/>
      <c r="AH62" s="429"/>
      <c r="AI62" s="428"/>
      <c r="AJ62" s="432"/>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row>
    <row r="63" spans="1:78" ht="12" hidden="1" customHeight="1" x14ac:dyDescent="0.15">
      <c r="A63" s="576"/>
      <c r="B63" s="577"/>
      <c r="C63" s="400">
        <v>4</v>
      </c>
      <c r="D63" s="401"/>
      <c r="E63" s="406"/>
      <c r="F63" s="407"/>
      <c r="G63" s="407"/>
      <c r="H63" s="407"/>
      <c r="I63" s="408"/>
      <c r="J63" s="415"/>
      <c r="K63" s="416"/>
      <c r="L63" s="416"/>
      <c r="M63" s="416"/>
      <c r="N63" s="416"/>
      <c r="O63" s="416"/>
      <c r="P63" s="416"/>
      <c r="Q63" s="416"/>
      <c r="R63" s="416"/>
      <c r="S63" s="416"/>
      <c r="T63" s="416"/>
      <c r="U63" s="416"/>
      <c r="V63" s="416"/>
      <c r="W63" s="416"/>
      <c r="X63" s="416"/>
      <c r="Y63" s="416"/>
      <c r="Z63" s="416"/>
      <c r="AA63" s="416"/>
      <c r="AB63" s="416"/>
      <c r="AC63" s="416"/>
      <c r="AD63" s="416"/>
      <c r="AE63" s="416"/>
      <c r="AF63" s="417"/>
      <c r="AG63" s="424"/>
      <c r="AH63" s="425"/>
      <c r="AI63" s="424"/>
      <c r="AJ63" s="430"/>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row>
    <row r="64" spans="1:78" ht="12" hidden="1" customHeight="1" x14ac:dyDescent="0.15">
      <c r="A64" s="576"/>
      <c r="B64" s="577"/>
      <c r="C64" s="402"/>
      <c r="D64" s="403"/>
      <c r="E64" s="409"/>
      <c r="F64" s="410"/>
      <c r="G64" s="410"/>
      <c r="H64" s="410"/>
      <c r="I64" s="411"/>
      <c r="J64" s="418"/>
      <c r="K64" s="419"/>
      <c r="L64" s="419"/>
      <c r="M64" s="419"/>
      <c r="N64" s="419"/>
      <c r="O64" s="419"/>
      <c r="P64" s="419"/>
      <c r="Q64" s="419"/>
      <c r="R64" s="419"/>
      <c r="S64" s="419"/>
      <c r="T64" s="419"/>
      <c r="U64" s="419"/>
      <c r="V64" s="419"/>
      <c r="W64" s="419"/>
      <c r="X64" s="419"/>
      <c r="Y64" s="419"/>
      <c r="Z64" s="419"/>
      <c r="AA64" s="419"/>
      <c r="AB64" s="419"/>
      <c r="AC64" s="419"/>
      <c r="AD64" s="419"/>
      <c r="AE64" s="419"/>
      <c r="AF64" s="420"/>
      <c r="AG64" s="426"/>
      <c r="AH64" s="427"/>
      <c r="AI64" s="426"/>
      <c r="AJ64" s="43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row>
    <row r="65" spans="1:74" ht="12" hidden="1" customHeight="1" x14ac:dyDescent="0.15">
      <c r="A65" s="576"/>
      <c r="B65" s="577"/>
      <c r="C65" s="402"/>
      <c r="D65" s="403"/>
      <c r="E65" s="409"/>
      <c r="F65" s="410"/>
      <c r="G65" s="410"/>
      <c r="H65" s="410"/>
      <c r="I65" s="411"/>
      <c r="J65" s="418"/>
      <c r="K65" s="419"/>
      <c r="L65" s="419"/>
      <c r="M65" s="419"/>
      <c r="N65" s="419"/>
      <c r="O65" s="419"/>
      <c r="P65" s="419"/>
      <c r="Q65" s="419"/>
      <c r="R65" s="419"/>
      <c r="S65" s="419"/>
      <c r="T65" s="419"/>
      <c r="U65" s="419"/>
      <c r="V65" s="419"/>
      <c r="W65" s="419"/>
      <c r="X65" s="419"/>
      <c r="Y65" s="419"/>
      <c r="Z65" s="419"/>
      <c r="AA65" s="419"/>
      <c r="AB65" s="419"/>
      <c r="AC65" s="419"/>
      <c r="AD65" s="419"/>
      <c r="AE65" s="419"/>
      <c r="AF65" s="420"/>
      <c r="AG65" s="426"/>
      <c r="AH65" s="427"/>
      <c r="AI65" s="426"/>
      <c r="AJ65" s="43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row>
    <row r="66" spans="1:74" ht="12" hidden="1" customHeight="1" x14ac:dyDescent="0.15">
      <c r="A66" s="576"/>
      <c r="B66" s="577"/>
      <c r="C66" s="402"/>
      <c r="D66" s="403"/>
      <c r="E66" s="409"/>
      <c r="F66" s="410"/>
      <c r="G66" s="410"/>
      <c r="H66" s="410"/>
      <c r="I66" s="411"/>
      <c r="J66" s="418"/>
      <c r="K66" s="419"/>
      <c r="L66" s="419"/>
      <c r="M66" s="419"/>
      <c r="N66" s="419"/>
      <c r="O66" s="419"/>
      <c r="P66" s="419"/>
      <c r="Q66" s="419"/>
      <c r="R66" s="419"/>
      <c r="S66" s="419"/>
      <c r="T66" s="419"/>
      <c r="U66" s="419"/>
      <c r="V66" s="419"/>
      <c r="W66" s="419"/>
      <c r="X66" s="419"/>
      <c r="Y66" s="419"/>
      <c r="Z66" s="419"/>
      <c r="AA66" s="419"/>
      <c r="AB66" s="419"/>
      <c r="AC66" s="419"/>
      <c r="AD66" s="419"/>
      <c r="AE66" s="419"/>
      <c r="AF66" s="420"/>
      <c r="AG66" s="426"/>
      <c r="AH66" s="427"/>
      <c r="AI66" s="426"/>
      <c r="AJ66" s="43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row>
    <row r="67" spans="1:74" ht="12" hidden="1" customHeight="1" x14ac:dyDescent="0.15">
      <c r="A67" s="576"/>
      <c r="B67" s="577"/>
      <c r="C67" s="404"/>
      <c r="D67" s="405"/>
      <c r="E67" s="412"/>
      <c r="F67" s="413"/>
      <c r="G67" s="413"/>
      <c r="H67" s="413"/>
      <c r="I67" s="414"/>
      <c r="J67" s="421"/>
      <c r="K67" s="422"/>
      <c r="L67" s="422"/>
      <c r="M67" s="422"/>
      <c r="N67" s="422"/>
      <c r="O67" s="422"/>
      <c r="P67" s="422"/>
      <c r="Q67" s="422"/>
      <c r="R67" s="422"/>
      <c r="S67" s="422"/>
      <c r="T67" s="422"/>
      <c r="U67" s="422"/>
      <c r="V67" s="422"/>
      <c r="W67" s="422"/>
      <c r="X67" s="422"/>
      <c r="Y67" s="422"/>
      <c r="Z67" s="422"/>
      <c r="AA67" s="422"/>
      <c r="AB67" s="422"/>
      <c r="AC67" s="422"/>
      <c r="AD67" s="422"/>
      <c r="AE67" s="422"/>
      <c r="AF67" s="423"/>
      <c r="AG67" s="428"/>
      <c r="AH67" s="429"/>
      <c r="AI67" s="428"/>
      <c r="AJ67" s="432"/>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row>
    <row r="68" spans="1:74" ht="12" hidden="1" customHeight="1" x14ac:dyDescent="0.15">
      <c r="A68" s="576"/>
      <c r="B68" s="577"/>
      <c r="C68" s="400">
        <v>5</v>
      </c>
      <c r="D68" s="401"/>
      <c r="E68" s="406"/>
      <c r="F68" s="407"/>
      <c r="G68" s="407"/>
      <c r="H68" s="407"/>
      <c r="I68" s="408"/>
      <c r="J68" s="415"/>
      <c r="K68" s="416"/>
      <c r="L68" s="416"/>
      <c r="M68" s="416"/>
      <c r="N68" s="416"/>
      <c r="O68" s="416"/>
      <c r="P68" s="416"/>
      <c r="Q68" s="416"/>
      <c r="R68" s="416"/>
      <c r="S68" s="416"/>
      <c r="T68" s="416"/>
      <c r="U68" s="416"/>
      <c r="V68" s="416"/>
      <c r="W68" s="416"/>
      <c r="X68" s="416"/>
      <c r="Y68" s="416"/>
      <c r="Z68" s="416"/>
      <c r="AA68" s="416"/>
      <c r="AB68" s="416"/>
      <c r="AC68" s="416"/>
      <c r="AD68" s="416"/>
      <c r="AE68" s="416"/>
      <c r="AF68" s="417"/>
      <c r="AG68" s="424"/>
      <c r="AH68" s="425"/>
      <c r="AI68" s="424"/>
      <c r="AJ68" s="430"/>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row>
    <row r="69" spans="1:74" ht="12" hidden="1" customHeight="1" x14ac:dyDescent="0.15">
      <c r="A69" s="576"/>
      <c r="B69" s="577"/>
      <c r="C69" s="402"/>
      <c r="D69" s="403"/>
      <c r="E69" s="409"/>
      <c r="F69" s="410"/>
      <c r="G69" s="410"/>
      <c r="H69" s="410"/>
      <c r="I69" s="411"/>
      <c r="J69" s="418"/>
      <c r="K69" s="419"/>
      <c r="L69" s="419"/>
      <c r="M69" s="419"/>
      <c r="N69" s="419"/>
      <c r="O69" s="419"/>
      <c r="P69" s="419"/>
      <c r="Q69" s="419"/>
      <c r="R69" s="419"/>
      <c r="S69" s="419"/>
      <c r="T69" s="419"/>
      <c r="U69" s="419"/>
      <c r="V69" s="419"/>
      <c r="W69" s="419"/>
      <c r="X69" s="419"/>
      <c r="Y69" s="419"/>
      <c r="Z69" s="419"/>
      <c r="AA69" s="419"/>
      <c r="AB69" s="419"/>
      <c r="AC69" s="419"/>
      <c r="AD69" s="419"/>
      <c r="AE69" s="419"/>
      <c r="AF69" s="420"/>
      <c r="AG69" s="426"/>
      <c r="AH69" s="427"/>
      <c r="AI69" s="426"/>
      <c r="AJ69" s="43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row>
    <row r="70" spans="1:74" ht="12" hidden="1" customHeight="1" x14ac:dyDescent="0.15">
      <c r="A70" s="576"/>
      <c r="B70" s="577"/>
      <c r="C70" s="402"/>
      <c r="D70" s="403"/>
      <c r="E70" s="409"/>
      <c r="F70" s="410"/>
      <c r="G70" s="410"/>
      <c r="H70" s="410"/>
      <c r="I70" s="411"/>
      <c r="J70" s="418"/>
      <c r="K70" s="419"/>
      <c r="L70" s="419"/>
      <c r="M70" s="419"/>
      <c r="N70" s="419"/>
      <c r="O70" s="419"/>
      <c r="P70" s="419"/>
      <c r="Q70" s="419"/>
      <c r="R70" s="419"/>
      <c r="S70" s="419"/>
      <c r="T70" s="419"/>
      <c r="U70" s="419"/>
      <c r="V70" s="419"/>
      <c r="W70" s="419"/>
      <c r="X70" s="419"/>
      <c r="Y70" s="419"/>
      <c r="Z70" s="419"/>
      <c r="AA70" s="419"/>
      <c r="AB70" s="419"/>
      <c r="AC70" s="419"/>
      <c r="AD70" s="419"/>
      <c r="AE70" s="419"/>
      <c r="AF70" s="420"/>
      <c r="AG70" s="426"/>
      <c r="AH70" s="427"/>
      <c r="AI70" s="426"/>
      <c r="AJ70" s="43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row>
    <row r="71" spans="1:74" ht="12" hidden="1" customHeight="1" x14ac:dyDescent="0.15">
      <c r="A71" s="576"/>
      <c r="B71" s="577"/>
      <c r="C71" s="402"/>
      <c r="D71" s="403"/>
      <c r="E71" s="409"/>
      <c r="F71" s="410"/>
      <c r="G71" s="410"/>
      <c r="H71" s="410"/>
      <c r="I71" s="411"/>
      <c r="J71" s="418"/>
      <c r="K71" s="419"/>
      <c r="L71" s="419"/>
      <c r="M71" s="419"/>
      <c r="N71" s="419"/>
      <c r="O71" s="419"/>
      <c r="P71" s="419"/>
      <c r="Q71" s="419"/>
      <c r="R71" s="419"/>
      <c r="S71" s="419"/>
      <c r="T71" s="419"/>
      <c r="U71" s="419"/>
      <c r="V71" s="419"/>
      <c r="W71" s="419"/>
      <c r="X71" s="419"/>
      <c r="Y71" s="419"/>
      <c r="Z71" s="419"/>
      <c r="AA71" s="419"/>
      <c r="AB71" s="419"/>
      <c r="AC71" s="419"/>
      <c r="AD71" s="419"/>
      <c r="AE71" s="419"/>
      <c r="AF71" s="420"/>
      <c r="AG71" s="426"/>
      <c r="AH71" s="427"/>
      <c r="AI71" s="426"/>
      <c r="AJ71" s="43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row>
    <row r="72" spans="1:74" ht="12" hidden="1" customHeight="1" x14ac:dyDescent="0.15">
      <c r="A72" s="576"/>
      <c r="B72" s="577"/>
      <c r="C72" s="404"/>
      <c r="D72" s="405"/>
      <c r="E72" s="412"/>
      <c r="F72" s="413"/>
      <c r="G72" s="413"/>
      <c r="H72" s="413"/>
      <c r="I72" s="414"/>
      <c r="J72" s="421"/>
      <c r="K72" s="422"/>
      <c r="L72" s="422"/>
      <c r="M72" s="422"/>
      <c r="N72" s="422"/>
      <c r="O72" s="422"/>
      <c r="P72" s="422"/>
      <c r="Q72" s="422"/>
      <c r="R72" s="422"/>
      <c r="S72" s="422"/>
      <c r="T72" s="422"/>
      <c r="U72" s="422"/>
      <c r="V72" s="422"/>
      <c r="W72" s="422"/>
      <c r="X72" s="422"/>
      <c r="Y72" s="422"/>
      <c r="Z72" s="422"/>
      <c r="AA72" s="422"/>
      <c r="AB72" s="422"/>
      <c r="AC72" s="422"/>
      <c r="AD72" s="422"/>
      <c r="AE72" s="422"/>
      <c r="AF72" s="423"/>
      <c r="AG72" s="428"/>
      <c r="AH72" s="429"/>
      <c r="AI72" s="428"/>
      <c r="AJ72" s="432"/>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row>
    <row r="73" spans="1:74" ht="12" hidden="1" customHeight="1" x14ac:dyDescent="0.15">
      <c r="A73" s="576"/>
      <c r="B73" s="577"/>
      <c r="C73" s="400">
        <v>6</v>
      </c>
      <c r="D73" s="401"/>
      <c r="E73" s="406"/>
      <c r="F73" s="407"/>
      <c r="G73" s="407"/>
      <c r="H73" s="407"/>
      <c r="I73" s="408"/>
      <c r="J73" s="415"/>
      <c r="K73" s="416"/>
      <c r="L73" s="416"/>
      <c r="M73" s="416"/>
      <c r="N73" s="416"/>
      <c r="O73" s="416"/>
      <c r="P73" s="416"/>
      <c r="Q73" s="416"/>
      <c r="R73" s="416"/>
      <c r="S73" s="416"/>
      <c r="T73" s="416"/>
      <c r="U73" s="416"/>
      <c r="V73" s="416"/>
      <c r="W73" s="416"/>
      <c r="X73" s="416"/>
      <c r="Y73" s="416"/>
      <c r="Z73" s="416"/>
      <c r="AA73" s="416"/>
      <c r="AB73" s="416"/>
      <c r="AC73" s="416"/>
      <c r="AD73" s="416"/>
      <c r="AE73" s="416"/>
      <c r="AF73" s="417"/>
      <c r="AG73" s="424"/>
      <c r="AH73" s="425"/>
      <c r="AI73" s="424"/>
      <c r="AJ73" s="430"/>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row>
    <row r="74" spans="1:74" ht="12" hidden="1" customHeight="1" x14ac:dyDescent="0.15">
      <c r="A74" s="576"/>
      <c r="B74" s="577"/>
      <c r="C74" s="402"/>
      <c r="D74" s="403"/>
      <c r="E74" s="409"/>
      <c r="F74" s="410"/>
      <c r="G74" s="410"/>
      <c r="H74" s="410"/>
      <c r="I74" s="411"/>
      <c r="J74" s="418"/>
      <c r="K74" s="419"/>
      <c r="L74" s="419"/>
      <c r="M74" s="419"/>
      <c r="N74" s="419"/>
      <c r="O74" s="419"/>
      <c r="P74" s="419"/>
      <c r="Q74" s="419"/>
      <c r="R74" s="419"/>
      <c r="S74" s="419"/>
      <c r="T74" s="419"/>
      <c r="U74" s="419"/>
      <c r="V74" s="419"/>
      <c r="W74" s="419"/>
      <c r="X74" s="419"/>
      <c r="Y74" s="419"/>
      <c r="Z74" s="419"/>
      <c r="AA74" s="419"/>
      <c r="AB74" s="419"/>
      <c r="AC74" s="419"/>
      <c r="AD74" s="419"/>
      <c r="AE74" s="419"/>
      <c r="AF74" s="420"/>
      <c r="AG74" s="426"/>
      <c r="AH74" s="427"/>
      <c r="AI74" s="426"/>
      <c r="AJ74" s="43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row>
    <row r="75" spans="1:74" ht="12" hidden="1" customHeight="1" x14ac:dyDescent="0.15">
      <c r="A75" s="576"/>
      <c r="B75" s="577"/>
      <c r="C75" s="402"/>
      <c r="D75" s="403"/>
      <c r="E75" s="409"/>
      <c r="F75" s="410"/>
      <c r="G75" s="410"/>
      <c r="H75" s="410"/>
      <c r="I75" s="411"/>
      <c r="J75" s="418"/>
      <c r="K75" s="419"/>
      <c r="L75" s="419"/>
      <c r="M75" s="419"/>
      <c r="N75" s="419"/>
      <c r="O75" s="419"/>
      <c r="P75" s="419"/>
      <c r="Q75" s="419"/>
      <c r="R75" s="419"/>
      <c r="S75" s="419"/>
      <c r="T75" s="419"/>
      <c r="U75" s="419"/>
      <c r="V75" s="419"/>
      <c r="W75" s="419"/>
      <c r="X75" s="419"/>
      <c r="Y75" s="419"/>
      <c r="Z75" s="419"/>
      <c r="AA75" s="419"/>
      <c r="AB75" s="419"/>
      <c r="AC75" s="419"/>
      <c r="AD75" s="419"/>
      <c r="AE75" s="419"/>
      <c r="AF75" s="420"/>
      <c r="AG75" s="426"/>
      <c r="AH75" s="427"/>
      <c r="AI75" s="426"/>
      <c r="AJ75" s="43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row>
    <row r="76" spans="1:74" ht="12" hidden="1" customHeight="1" x14ac:dyDescent="0.15">
      <c r="A76" s="576"/>
      <c r="B76" s="577"/>
      <c r="C76" s="402"/>
      <c r="D76" s="403"/>
      <c r="E76" s="409"/>
      <c r="F76" s="410"/>
      <c r="G76" s="410"/>
      <c r="H76" s="410"/>
      <c r="I76" s="411"/>
      <c r="J76" s="418"/>
      <c r="K76" s="419"/>
      <c r="L76" s="419"/>
      <c r="M76" s="419"/>
      <c r="N76" s="419"/>
      <c r="O76" s="419"/>
      <c r="P76" s="419"/>
      <c r="Q76" s="419"/>
      <c r="R76" s="419"/>
      <c r="S76" s="419"/>
      <c r="T76" s="419"/>
      <c r="U76" s="419"/>
      <c r="V76" s="419"/>
      <c r="W76" s="419"/>
      <c r="X76" s="419"/>
      <c r="Y76" s="419"/>
      <c r="Z76" s="419"/>
      <c r="AA76" s="419"/>
      <c r="AB76" s="419"/>
      <c r="AC76" s="419"/>
      <c r="AD76" s="419"/>
      <c r="AE76" s="419"/>
      <c r="AF76" s="420"/>
      <c r="AG76" s="426"/>
      <c r="AH76" s="427"/>
      <c r="AI76" s="426"/>
      <c r="AJ76" s="43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row>
    <row r="77" spans="1:74" ht="12" hidden="1" customHeight="1" x14ac:dyDescent="0.15">
      <c r="A77" s="576"/>
      <c r="B77" s="577"/>
      <c r="C77" s="404"/>
      <c r="D77" s="405"/>
      <c r="E77" s="412"/>
      <c r="F77" s="413"/>
      <c r="G77" s="413"/>
      <c r="H77" s="413"/>
      <c r="I77" s="414"/>
      <c r="J77" s="421"/>
      <c r="K77" s="422"/>
      <c r="L77" s="422"/>
      <c r="M77" s="422"/>
      <c r="N77" s="422"/>
      <c r="O77" s="422"/>
      <c r="P77" s="422"/>
      <c r="Q77" s="422"/>
      <c r="R77" s="422"/>
      <c r="S77" s="422"/>
      <c r="T77" s="422"/>
      <c r="U77" s="422"/>
      <c r="V77" s="422"/>
      <c r="W77" s="422"/>
      <c r="X77" s="422"/>
      <c r="Y77" s="422"/>
      <c r="Z77" s="422"/>
      <c r="AA77" s="422"/>
      <c r="AB77" s="422"/>
      <c r="AC77" s="422"/>
      <c r="AD77" s="422"/>
      <c r="AE77" s="422"/>
      <c r="AF77" s="423"/>
      <c r="AG77" s="428"/>
      <c r="AH77" s="429"/>
      <c r="AI77" s="428"/>
      <c r="AJ77" s="432"/>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row>
    <row r="78" spans="1:74" ht="12" hidden="1" customHeight="1" x14ac:dyDescent="0.15">
      <c r="A78" s="576"/>
      <c r="B78" s="577"/>
      <c r="C78" s="400">
        <v>7</v>
      </c>
      <c r="D78" s="401"/>
      <c r="E78" s="406"/>
      <c r="F78" s="407"/>
      <c r="G78" s="407"/>
      <c r="H78" s="407"/>
      <c r="I78" s="408"/>
      <c r="J78" s="415"/>
      <c r="K78" s="416"/>
      <c r="L78" s="416"/>
      <c r="M78" s="416"/>
      <c r="N78" s="416"/>
      <c r="O78" s="416"/>
      <c r="P78" s="416"/>
      <c r="Q78" s="416"/>
      <c r="R78" s="416"/>
      <c r="S78" s="416"/>
      <c r="T78" s="416"/>
      <c r="U78" s="416"/>
      <c r="V78" s="416"/>
      <c r="W78" s="416"/>
      <c r="X78" s="416"/>
      <c r="Y78" s="416"/>
      <c r="Z78" s="416"/>
      <c r="AA78" s="416"/>
      <c r="AB78" s="416"/>
      <c r="AC78" s="416"/>
      <c r="AD78" s="416"/>
      <c r="AE78" s="416"/>
      <c r="AF78" s="417"/>
      <c r="AG78" s="424"/>
      <c r="AH78" s="425"/>
      <c r="AI78" s="424"/>
      <c r="AJ78" s="430"/>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row>
    <row r="79" spans="1:74" ht="12" hidden="1" customHeight="1" x14ac:dyDescent="0.15">
      <c r="A79" s="576"/>
      <c r="B79" s="577"/>
      <c r="C79" s="402"/>
      <c r="D79" s="403"/>
      <c r="E79" s="409"/>
      <c r="F79" s="410"/>
      <c r="G79" s="410"/>
      <c r="H79" s="410"/>
      <c r="I79" s="411"/>
      <c r="J79" s="418"/>
      <c r="K79" s="419"/>
      <c r="L79" s="419"/>
      <c r="M79" s="419"/>
      <c r="N79" s="419"/>
      <c r="O79" s="419"/>
      <c r="P79" s="419"/>
      <c r="Q79" s="419"/>
      <c r="R79" s="419"/>
      <c r="S79" s="419"/>
      <c r="T79" s="419"/>
      <c r="U79" s="419"/>
      <c r="V79" s="419"/>
      <c r="W79" s="419"/>
      <c r="X79" s="419"/>
      <c r="Y79" s="419"/>
      <c r="Z79" s="419"/>
      <c r="AA79" s="419"/>
      <c r="AB79" s="419"/>
      <c r="AC79" s="419"/>
      <c r="AD79" s="419"/>
      <c r="AE79" s="419"/>
      <c r="AF79" s="420"/>
      <c r="AG79" s="426"/>
      <c r="AH79" s="427"/>
      <c r="AI79" s="426"/>
      <c r="AJ79" s="43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row>
    <row r="80" spans="1:74" ht="12" hidden="1" customHeight="1" x14ac:dyDescent="0.15">
      <c r="A80" s="576"/>
      <c r="B80" s="577"/>
      <c r="C80" s="402"/>
      <c r="D80" s="403"/>
      <c r="E80" s="409"/>
      <c r="F80" s="410"/>
      <c r="G80" s="410"/>
      <c r="H80" s="410"/>
      <c r="I80" s="411"/>
      <c r="J80" s="418"/>
      <c r="K80" s="419"/>
      <c r="L80" s="419"/>
      <c r="M80" s="419"/>
      <c r="N80" s="419"/>
      <c r="O80" s="419"/>
      <c r="P80" s="419"/>
      <c r="Q80" s="419"/>
      <c r="R80" s="419"/>
      <c r="S80" s="419"/>
      <c r="T80" s="419"/>
      <c r="U80" s="419"/>
      <c r="V80" s="419"/>
      <c r="W80" s="419"/>
      <c r="X80" s="419"/>
      <c r="Y80" s="419"/>
      <c r="Z80" s="419"/>
      <c r="AA80" s="419"/>
      <c r="AB80" s="419"/>
      <c r="AC80" s="419"/>
      <c r="AD80" s="419"/>
      <c r="AE80" s="419"/>
      <c r="AF80" s="420"/>
      <c r="AG80" s="426"/>
      <c r="AH80" s="427"/>
      <c r="AI80" s="426"/>
      <c r="AJ80" s="43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row>
    <row r="81" spans="1:74" ht="12" hidden="1" customHeight="1" x14ac:dyDescent="0.15">
      <c r="A81" s="576"/>
      <c r="B81" s="577"/>
      <c r="C81" s="402"/>
      <c r="D81" s="403"/>
      <c r="E81" s="409"/>
      <c r="F81" s="410"/>
      <c r="G81" s="410"/>
      <c r="H81" s="410"/>
      <c r="I81" s="411"/>
      <c r="J81" s="418"/>
      <c r="K81" s="419"/>
      <c r="L81" s="419"/>
      <c r="M81" s="419"/>
      <c r="N81" s="419"/>
      <c r="O81" s="419"/>
      <c r="P81" s="419"/>
      <c r="Q81" s="419"/>
      <c r="R81" s="419"/>
      <c r="S81" s="419"/>
      <c r="T81" s="419"/>
      <c r="U81" s="419"/>
      <c r="V81" s="419"/>
      <c r="W81" s="419"/>
      <c r="X81" s="419"/>
      <c r="Y81" s="419"/>
      <c r="Z81" s="419"/>
      <c r="AA81" s="419"/>
      <c r="AB81" s="419"/>
      <c r="AC81" s="419"/>
      <c r="AD81" s="419"/>
      <c r="AE81" s="419"/>
      <c r="AF81" s="420"/>
      <c r="AG81" s="426"/>
      <c r="AH81" s="427"/>
      <c r="AI81" s="426"/>
      <c r="AJ81" s="43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row>
    <row r="82" spans="1:74" ht="12" hidden="1" customHeight="1" x14ac:dyDescent="0.15">
      <c r="A82" s="576"/>
      <c r="B82" s="577"/>
      <c r="C82" s="404"/>
      <c r="D82" s="405"/>
      <c r="E82" s="412"/>
      <c r="F82" s="413"/>
      <c r="G82" s="413"/>
      <c r="H82" s="413"/>
      <c r="I82" s="414"/>
      <c r="J82" s="421"/>
      <c r="K82" s="422"/>
      <c r="L82" s="422"/>
      <c r="M82" s="422"/>
      <c r="N82" s="422"/>
      <c r="O82" s="422"/>
      <c r="P82" s="422"/>
      <c r="Q82" s="422"/>
      <c r="R82" s="422"/>
      <c r="S82" s="422"/>
      <c r="T82" s="422"/>
      <c r="U82" s="422"/>
      <c r="V82" s="422"/>
      <c r="W82" s="422"/>
      <c r="X82" s="422"/>
      <c r="Y82" s="422"/>
      <c r="Z82" s="422"/>
      <c r="AA82" s="422"/>
      <c r="AB82" s="422"/>
      <c r="AC82" s="422"/>
      <c r="AD82" s="422"/>
      <c r="AE82" s="422"/>
      <c r="AF82" s="423"/>
      <c r="AG82" s="428"/>
      <c r="AH82" s="429"/>
      <c r="AI82" s="428"/>
      <c r="AJ82" s="432"/>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row>
    <row r="83" spans="1:74" ht="12" hidden="1" customHeight="1" x14ac:dyDescent="0.15">
      <c r="A83" s="576"/>
      <c r="B83" s="577"/>
      <c r="C83" s="400">
        <v>8</v>
      </c>
      <c r="D83" s="401"/>
      <c r="E83" s="406"/>
      <c r="F83" s="407"/>
      <c r="G83" s="407"/>
      <c r="H83" s="407"/>
      <c r="I83" s="408"/>
      <c r="J83" s="415"/>
      <c r="K83" s="416"/>
      <c r="L83" s="416"/>
      <c r="M83" s="416"/>
      <c r="N83" s="416"/>
      <c r="O83" s="416"/>
      <c r="P83" s="416"/>
      <c r="Q83" s="416"/>
      <c r="R83" s="416"/>
      <c r="S83" s="416"/>
      <c r="T83" s="416"/>
      <c r="U83" s="416"/>
      <c r="V83" s="416"/>
      <c r="W83" s="416"/>
      <c r="X83" s="416"/>
      <c r="Y83" s="416"/>
      <c r="Z83" s="416"/>
      <c r="AA83" s="416"/>
      <c r="AB83" s="416"/>
      <c r="AC83" s="416"/>
      <c r="AD83" s="416"/>
      <c r="AE83" s="416"/>
      <c r="AF83" s="417"/>
      <c r="AG83" s="424"/>
      <c r="AH83" s="425"/>
      <c r="AI83" s="424"/>
      <c r="AJ83" s="430"/>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row>
    <row r="84" spans="1:74" ht="12" hidden="1" customHeight="1" x14ac:dyDescent="0.15">
      <c r="A84" s="576"/>
      <c r="B84" s="577"/>
      <c r="C84" s="402"/>
      <c r="D84" s="403"/>
      <c r="E84" s="409"/>
      <c r="F84" s="410"/>
      <c r="G84" s="410"/>
      <c r="H84" s="410"/>
      <c r="I84" s="411"/>
      <c r="J84" s="418"/>
      <c r="K84" s="419"/>
      <c r="L84" s="419"/>
      <c r="M84" s="419"/>
      <c r="N84" s="419"/>
      <c r="O84" s="419"/>
      <c r="P84" s="419"/>
      <c r="Q84" s="419"/>
      <c r="R84" s="419"/>
      <c r="S84" s="419"/>
      <c r="T84" s="419"/>
      <c r="U84" s="419"/>
      <c r="V84" s="419"/>
      <c r="W84" s="419"/>
      <c r="X84" s="419"/>
      <c r="Y84" s="419"/>
      <c r="Z84" s="419"/>
      <c r="AA84" s="419"/>
      <c r="AB84" s="419"/>
      <c r="AC84" s="419"/>
      <c r="AD84" s="419"/>
      <c r="AE84" s="419"/>
      <c r="AF84" s="420"/>
      <c r="AG84" s="426"/>
      <c r="AH84" s="427"/>
      <c r="AI84" s="426"/>
      <c r="AJ84" s="43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row>
    <row r="85" spans="1:74" ht="12" hidden="1" customHeight="1" x14ac:dyDescent="0.15">
      <c r="A85" s="576"/>
      <c r="B85" s="577"/>
      <c r="C85" s="402"/>
      <c r="D85" s="403"/>
      <c r="E85" s="409"/>
      <c r="F85" s="410"/>
      <c r="G85" s="410"/>
      <c r="H85" s="410"/>
      <c r="I85" s="411"/>
      <c r="J85" s="418"/>
      <c r="K85" s="419"/>
      <c r="L85" s="419"/>
      <c r="M85" s="419"/>
      <c r="N85" s="419"/>
      <c r="O85" s="419"/>
      <c r="P85" s="419"/>
      <c r="Q85" s="419"/>
      <c r="R85" s="419"/>
      <c r="S85" s="419"/>
      <c r="T85" s="419"/>
      <c r="U85" s="419"/>
      <c r="V85" s="419"/>
      <c r="W85" s="419"/>
      <c r="X85" s="419"/>
      <c r="Y85" s="419"/>
      <c r="Z85" s="419"/>
      <c r="AA85" s="419"/>
      <c r="AB85" s="419"/>
      <c r="AC85" s="419"/>
      <c r="AD85" s="419"/>
      <c r="AE85" s="419"/>
      <c r="AF85" s="420"/>
      <c r="AG85" s="426"/>
      <c r="AH85" s="427"/>
      <c r="AI85" s="426"/>
      <c r="AJ85" s="43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row>
    <row r="86" spans="1:74" ht="12" hidden="1" customHeight="1" x14ac:dyDescent="0.15">
      <c r="A86" s="576"/>
      <c r="B86" s="577"/>
      <c r="C86" s="402"/>
      <c r="D86" s="403"/>
      <c r="E86" s="409"/>
      <c r="F86" s="410"/>
      <c r="G86" s="410"/>
      <c r="H86" s="410"/>
      <c r="I86" s="411"/>
      <c r="J86" s="418"/>
      <c r="K86" s="419"/>
      <c r="L86" s="419"/>
      <c r="M86" s="419"/>
      <c r="N86" s="419"/>
      <c r="O86" s="419"/>
      <c r="P86" s="419"/>
      <c r="Q86" s="419"/>
      <c r="R86" s="419"/>
      <c r="S86" s="419"/>
      <c r="T86" s="419"/>
      <c r="U86" s="419"/>
      <c r="V86" s="419"/>
      <c r="W86" s="419"/>
      <c r="X86" s="419"/>
      <c r="Y86" s="419"/>
      <c r="Z86" s="419"/>
      <c r="AA86" s="419"/>
      <c r="AB86" s="419"/>
      <c r="AC86" s="419"/>
      <c r="AD86" s="419"/>
      <c r="AE86" s="419"/>
      <c r="AF86" s="420"/>
      <c r="AG86" s="426"/>
      <c r="AH86" s="427"/>
      <c r="AI86" s="426"/>
      <c r="AJ86" s="43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row>
    <row r="87" spans="1:74" ht="12" hidden="1" customHeight="1" x14ac:dyDescent="0.15">
      <c r="A87" s="576"/>
      <c r="B87" s="577"/>
      <c r="C87" s="404"/>
      <c r="D87" s="405"/>
      <c r="E87" s="412"/>
      <c r="F87" s="413"/>
      <c r="G87" s="413"/>
      <c r="H87" s="413"/>
      <c r="I87" s="414"/>
      <c r="J87" s="421"/>
      <c r="K87" s="422"/>
      <c r="L87" s="422"/>
      <c r="M87" s="422"/>
      <c r="N87" s="422"/>
      <c r="O87" s="422"/>
      <c r="P87" s="422"/>
      <c r="Q87" s="422"/>
      <c r="R87" s="422"/>
      <c r="S87" s="422"/>
      <c r="T87" s="422"/>
      <c r="U87" s="422"/>
      <c r="V87" s="422"/>
      <c r="W87" s="422"/>
      <c r="X87" s="422"/>
      <c r="Y87" s="422"/>
      <c r="Z87" s="422"/>
      <c r="AA87" s="422"/>
      <c r="AB87" s="422"/>
      <c r="AC87" s="422"/>
      <c r="AD87" s="422"/>
      <c r="AE87" s="422"/>
      <c r="AF87" s="423"/>
      <c r="AG87" s="428"/>
      <c r="AH87" s="429"/>
      <c r="AI87" s="428"/>
      <c r="AJ87" s="432"/>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row>
    <row r="88" spans="1:74" ht="12" hidden="1" customHeight="1" x14ac:dyDescent="0.15">
      <c r="A88" s="576"/>
      <c r="B88" s="577"/>
      <c r="C88" s="400">
        <v>9</v>
      </c>
      <c r="D88" s="401"/>
      <c r="E88" s="406"/>
      <c r="F88" s="407"/>
      <c r="G88" s="407"/>
      <c r="H88" s="407"/>
      <c r="I88" s="408"/>
      <c r="J88" s="415"/>
      <c r="K88" s="416"/>
      <c r="L88" s="416"/>
      <c r="M88" s="416"/>
      <c r="N88" s="416"/>
      <c r="O88" s="416"/>
      <c r="P88" s="416"/>
      <c r="Q88" s="416"/>
      <c r="R88" s="416"/>
      <c r="S88" s="416"/>
      <c r="T88" s="416"/>
      <c r="U88" s="416"/>
      <c r="V88" s="416"/>
      <c r="W88" s="416"/>
      <c r="X88" s="416"/>
      <c r="Y88" s="416"/>
      <c r="Z88" s="416"/>
      <c r="AA88" s="416"/>
      <c r="AB88" s="416"/>
      <c r="AC88" s="416"/>
      <c r="AD88" s="416"/>
      <c r="AE88" s="416"/>
      <c r="AF88" s="417"/>
      <c r="AG88" s="424"/>
      <c r="AH88" s="425"/>
      <c r="AI88" s="424"/>
      <c r="AJ88" s="430"/>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1"/>
      <c r="BV88" s="81"/>
    </row>
    <row r="89" spans="1:74" ht="12" hidden="1" customHeight="1" x14ac:dyDescent="0.15">
      <c r="A89" s="576"/>
      <c r="B89" s="577"/>
      <c r="C89" s="402"/>
      <c r="D89" s="403"/>
      <c r="E89" s="409"/>
      <c r="F89" s="410"/>
      <c r="G89" s="410"/>
      <c r="H89" s="410"/>
      <c r="I89" s="411"/>
      <c r="J89" s="418"/>
      <c r="K89" s="419"/>
      <c r="L89" s="419"/>
      <c r="M89" s="419"/>
      <c r="N89" s="419"/>
      <c r="O89" s="419"/>
      <c r="P89" s="419"/>
      <c r="Q89" s="419"/>
      <c r="R89" s="419"/>
      <c r="S89" s="419"/>
      <c r="T89" s="419"/>
      <c r="U89" s="419"/>
      <c r="V89" s="419"/>
      <c r="W89" s="419"/>
      <c r="X89" s="419"/>
      <c r="Y89" s="419"/>
      <c r="Z89" s="419"/>
      <c r="AA89" s="419"/>
      <c r="AB89" s="419"/>
      <c r="AC89" s="419"/>
      <c r="AD89" s="419"/>
      <c r="AE89" s="419"/>
      <c r="AF89" s="420"/>
      <c r="AG89" s="426"/>
      <c r="AH89" s="427"/>
      <c r="AI89" s="426"/>
      <c r="AJ89" s="43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c r="BT89" s="81"/>
      <c r="BU89" s="81"/>
      <c r="BV89" s="81"/>
    </row>
    <row r="90" spans="1:74" ht="12" hidden="1" customHeight="1" x14ac:dyDescent="0.15">
      <c r="A90" s="576"/>
      <c r="B90" s="577"/>
      <c r="C90" s="402"/>
      <c r="D90" s="403"/>
      <c r="E90" s="409"/>
      <c r="F90" s="410"/>
      <c r="G90" s="410"/>
      <c r="H90" s="410"/>
      <c r="I90" s="411"/>
      <c r="J90" s="418"/>
      <c r="K90" s="419"/>
      <c r="L90" s="419"/>
      <c r="M90" s="419"/>
      <c r="N90" s="419"/>
      <c r="O90" s="419"/>
      <c r="P90" s="419"/>
      <c r="Q90" s="419"/>
      <c r="R90" s="419"/>
      <c r="S90" s="419"/>
      <c r="T90" s="419"/>
      <c r="U90" s="419"/>
      <c r="V90" s="419"/>
      <c r="W90" s="419"/>
      <c r="X90" s="419"/>
      <c r="Y90" s="419"/>
      <c r="Z90" s="419"/>
      <c r="AA90" s="419"/>
      <c r="AB90" s="419"/>
      <c r="AC90" s="419"/>
      <c r="AD90" s="419"/>
      <c r="AE90" s="419"/>
      <c r="AF90" s="420"/>
      <c r="AG90" s="426"/>
      <c r="AH90" s="427"/>
      <c r="AI90" s="426"/>
      <c r="AJ90" s="43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row>
    <row r="91" spans="1:74" ht="12" hidden="1" customHeight="1" x14ac:dyDescent="0.15">
      <c r="A91" s="576"/>
      <c r="B91" s="577"/>
      <c r="C91" s="402"/>
      <c r="D91" s="403"/>
      <c r="E91" s="409"/>
      <c r="F91" s="410"/>
      <c r="G91" s="410"/>
      <c r="H91" s="410"/>
      <c r="I91" s="411"/>
      <c r="J91" s="418"/>
      <c r="K91" s="419"/>
      <c r="L91" s="419"/>
      <c r="M91" s="419"/>
      <c r="N91" s="419"/>
      <c r="O91" s="419"/>
      <c r="P91" s="419"/>
      <c r="Q91" s="419"/>
      <c r="R91" s="419"/>
      <c r="S91" s="419"/>
      <c r="T91" s="419"/>
      <c r="U91" s="419"/>
      <c r="V91" s="419"/>
      <c r="W91" s="419"/>
      <c r="X91" s="419"/>
      <c r="Y91" s="419"/>
      <c r="Z91" s="419"/>
      <c r="AA91" s="419"/>
      <c r="AB91" s="419"/>
      <c r="AC91" s="419"/>
      <c r="AD91" s="419"/>
      <c r="AE91" s="419"/>
      <c r="AF91" s="420"/>
      <c r="AG91" s="426"/>
      <c r="AH91" s="427"/>
      <c r="AI91" s="426"/>
      <c r="AJ91" s="43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1"/>
      <c r="BV91" s="81"/>
    </row>
    <row r="92" spans="1:74" ht="12" hidden="1" customHeight="1" x14ac:dyDescent="0.15">
      <c r="A92" s="576"/>
      <c r="B92" s="577"/>
      <c r="C92" s="404"/>
      <c r="D92" s="405"/>
      <c r="E92" s="412"/>
      <c r="F92" s="413"/>
      <c r="G92" s="413"/>
      <c r="H92" s="413"/>
      <c r="I92" s="414"/>
      <c r="J92" s="421"/>
      <c r="K92" s="422"/>
      <c r="L92" s="422"/>
      <c r="M92" s="422"/>
      <c r="N92" s="422"/>
      <c r="O92" s="422"/>
      <c r="P92" s="422"/>
      <c r="Q92" s="422"/>
      <c r="R92" s="422"/>
      <c r="S92" s="422"/>
      <c r="T92" s="422"/>
      <c r="U92" s="422"/>
      <c r="V92" s="422"/>
      <c r="W92" s="422"/>
      <c r="X92" s="422"/>
      <c r="Y92" s="422"/>
      <c r="Z92" s="422"/>
      <c r="AA92" s="422"/>
      <c r="AB92" s="422"/>
      <c r="AC92" s="422"/>
      <c r="AD92" s="422"/>
      <c r="AE92" s="422"/>
      <c r="AF92" s="423"/>
      <c r="AG92" s="428"/>
      <c r="AH92" s="429"/>
      <c r="AI92" s="428"/>
      <c r="AJ92" s="432"/>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1"/>
      <c r="BV92" s="81"/>
    </row>
    <row r="93" spans="1:74" ht="12" hidden="1" customHeight="1" x14ac:dyDescent="0.15">
      <c r="A93" s="576"/>
      <c r="B93" s="577"/>
      <c r="C93" s="400">
        <v>10</v>
      </c>
      <c r="D93" s="401"/>
      <c r="E93" s="406"/>
      <c r="F93" s="407"/>
      <c r="G93" s="407"/>
      <c r="H93" s="407"/>
      <c r="I93" s="408"/>
      <c r="J93" s="415"/>
      <c r="K93" s="416"/>
      <c r="L93" s="416"/>
      <c r="M93" s="416"/>
      <c r="N93" s="416"/>
      <c r="O93" s="416"/>
      <c r="P93" s="416"/>
      <c r="Q93" s="416"/>
      <c r="R93" s="416"/>
      <c r="S93" s="416"/>
      <c r="T93" s="416"/>
      <c r="U93" s="416"/>
      <c r="V93" s="416"/>
      <c r="W93" s="416"/>
      <c r="X93" s="416"/>
      <c r="Y93" s="416"/>
      <c r="Z93" s="416"/>
      <c r="AA93" s="416"/>
      <c r="AB93" s="416"/>
      <c r="AC93" s="416"/>
      <c r="AD93" s="416"/>
      <c r="AE93" s="416"/>
      <c r="AF93" s="417"/>
      <c r="AG93" s="424"/>
      <c r="AH93" s="425"/>
      <c r="AI93" s="424"/>
      <c r="AJ93" s="430"/>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1"/>
      <c r="BV93" s="81"/>
    </row>
    <row r="94" spans="1:74" ht="12" hidden="1" customHeight="1" x14ac:dyDescent="0.15">
      <c r="A94" s="576"/>
      <c r="B94" s="577"/>
      <c r="C94" s="402"/>
      <c r="D94" s="403"/>
      <c r="E94" s="409"/>
      <c r="F94" s="410"/>
      <c r="G94" s="410"/>
      <c r="H94" s="410"/>
      <c r="I94" s="411"/>
      <c r="J94" s="418"/>
      <c r="K94" s="419"/>
      <c r="L94" s="419"/>
      <c r="M94" s="419"/>
      <c r="N94" s="419"/>
      <c r="O94" s="419"/>
      <c r="P94" s="419"/>
      <c r="Q94" s="419"/>
      <c r="R94" s="419"/>
      <c r="S94" s="419"/>
      <c r="T94" s="419"/>
      <c r="U94" s="419"/>
      <c r="V94" s="419"/>
      <c r="W94" s="419"/>
      <c r="X94" s="419"/>
      <c r="Y94" s="419"/>
      <c r="Z94" s="419"/>
      <c r="AA94" s="419"/>
      <c r="AB94" s="419"/>
      <c r="AC94" s="419"/>
      <c r="AD94" s="419"/>
      <c r="AE94" s="419"/>
      <c r="AF94" s="420"/>
      <c r="AG94" s="426"/>
      <c r="AH94" s="427"/>
      <c r="AI94" s="426"/>
      <c r="AJ94" s="43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1"/>
      <c r="BV94" s="81"/>
    </row>
    <row r="95" spans="1:74" ht="12" hidden="1" customHeight="1" x14ac:dyDescent="0.15">
      <c r="A95" s="576"/>
      <c r="B95" s="577"/>
      <c r="C95" s="402"/>
      <c r="D95" s="403"/>
      <c r="E95" s="409"/>
      <c r="F95" s="410"/>
      <c r="G95" s="410"/>
      <c r="H95" s="410"/>
      <c r="I95" s="411"/>
      <c r="J95" s="418"/>
      <c r="K95" s="419"/>
      <c r="L95" s="419"/>
      <c r="M95" s="419"/>
      <c r="N95" s="419"/>
      <c r="O95" s="419"/>
      <c r="P95" s="419"/>
      <c r="Q95" s="419"/>
      <c r="R95" s="419"/>
      <c r="S95" s="419"/>
      <c r="T95" s="419"/>
      <c r="U95" s="419"/>
      <c r="V95" s="419"/>
      <c r="W95" s="419"/>
      <c r="X95" s="419"/>
      <c r="Y95" s="419"/>
      <c r="Z95" s="419"/>
      <c r="AA95" s="419"/>
      <c r="AB95" s="419"/>
      <c r="AC95" s="419"/>
      <c r="AD95" s="419"/>
      <c r="AE95" s="419"/>
      <c r="AF95" s="420"/>
      <c r="AG95" s="426"/>
      <c r="AH95" s="427"/>
      <c r="AI95" s="426"/>
      <c r="AJ95" s="43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row>
    <row r="96" spans="1:74" ht="12" hidden="1" customHeight="1" x14ac:dyDescent="0.15">
      <c r="A96" s="576"/>
      <c r="B96" s="577"/>
      <c r="C96" s="402"/>
      <c r="D96" s="403"/>
      <c r="E96" s="409"/>
      <c r="F96" s="410"/>
      <c r="G96" s="410"/>
      <c r="H96" s="410"/>
      <c r="I96" s="411"/>
      <c r="J96" s="418"/>
      <c r="K96" s="419"/>
      <c r="L96" s="419"/>
      <c r="M96" s="419"/>
      <c r="N96" s="419"/>
      <c r="O96" s="419"/>
      <c r="P96" s="419"/>
      <c r="Q96" s="419"/>
      <c r="R96" s="419"/>
      <c r="S96" s="419"/>
      <c r="T96" s="419"/>
      <c r="U96" s="419"/>
      <c r="V96" s="419"/>
      <c r="W96" s="419"/>
      <c r="X96" s="419"/>
      <c r="Y96" s="419"/>
      <c r="Z96" s="419"/>
      <c r="AA96" s="419"/>
      <c r="AB96" s="419"/>
      <c r="AC96" s="419"/>
      <c r="AD96" s="419"/>
      <c r="AE96" s="419"/>
      <c r="AF96" s="420"/>
      <c r="AG96" s="426"/>
      <c r="AH96" s="427"/>
      <c r="AI96" s="426"/>
      <c r="AJ96" s="43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row>
    <row r="97" spans="1:74" ht="12" hidden="1" customHeight="1" x14ac:dyDescent="0.15">
      <c r="A97" s="576"/>
      <c r="B97" s="577"/>
      <c r="C97" s="404"/>
      <c r="D97" s="405"/>
      <c r="E97" s="412"/>
      <c r="F97" s="413"/>
      <c r="G97" s="413"/>
      <c r="H97" s="413"/>
      <c r="I97" s="414"/>
      <c r="J97" s="421"/>
      <c r="K97" s="422"/>
      <c r="L97" s="422"/>
      <c r="M97" s="422"/>
      <c r="N97" s="422"/>
      <c r="O97" s="422"/>
      <c r="P97" s="422"/>
      <c r="Q97" s="422"/>
      <c r="R97" s="422"/>
      <c r="S97" s="422"/>
      <c r="T97" s="422"/>
      <c r="U97" s="422"/>
      <c r="V97" s="422"/>
      <c r="W97" s="422"/>
      <c r="X97" s="422"/>
      <c r="Y97" s="422"/>
      <c r="Z97" s="422"/>
      <c r="AA97" s="422"/>
      <c r="AB97" s="422"/>
      <c r="AC97" s="422"/>
      <c r="AD97" s="422"/>
      <c r="AE97" s="422"/>
      <c r="AF97" s="423"/>
      <c r="AG97" s="428"/>
      <c r="AH97" s="429"/>
      <c r="AI97" s="428"/>
      <c r="AJ97" s="432"/>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row>
    <row r="98" spans="1:74" ht="12" customHeight="1" x14ac:dyDescent="0.15">
      <c r="A98" s="576"/>
      <c r="B98" s="577"/>
      <c r="C98" s="433" t="s">
        <v>7430</v>
      </c>
      <c r="D98" s="434"/>
      <c r="E98" s="434"/>
      <c r="F98" s="434"/>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5"/>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row>
    <row r="99" spans="1:74" ht="12" customHeight="1" x14ac:dyDescent="0.15">
      <c r="A99" s="576"/>
      <c r="B99" s="577"/>
      <c r="C99" s="436"/>
      <c r="D99" s="437"/>
      <c r="E99" s="437"/>
      <c r="F99" s="437"/>
      <c r="G99" s="437"/>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8"/>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row>
    <row r="100" spans="1:74" ht="12" customHeight="1" x14ac:dyDescent="0.15">
      <c r="A100" s="576"/>
      <c r="B100" s="577"/>
      <c r="C100" s="436"/>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8"/>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row>
    <row r="101" spans="1:74" ht="12" customHeight="1" x14ac:dyDescent="0.15">
      <c r="A101" s="576"/>
      <c r="B101" s="577"/>
      <c r="C101" s="444"/>
      <c r="D101" s="445"/>
      <c r="E101" s="445"/>
      <c r="F101" s="445"/>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446"/>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row>
    <row r="102" spans="1:74" ht="12" customHeight="1" x14ac:dyDescent="0.15">
      <c r="A102" s="576"/>
      <c r="B102" s="577"/>
      <c r="C102" s="433" t="s">
        <v>7431</v>
      </c>
      <c r="D102" s="434"/>
      <c r="E102" s="434"/>
      <c r="F102" s="434"/>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5"/>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c r="BL102" s="81"/>
      <c r="BM102" s="81"/>
      <c r="BN102" s="81"/>
      <c r="BO102" s="81"/>
      <c r="BP102" s="81"/>
      <c r="BQ102" s="81"/>
      <c r="BR102" s="81"/>
      <c r="BS102" s="81"/>
      <c r="BT102" s="81"/>
      <c r="BU102" s="81"/>
      <c r="BV102" s="81"/>
    </row>
    <row r="103" spans="1:74" ht="12" customHeight="1" x14ac:dyDescent="0.15">
      <c r="A103" s="576"/>
      <c r="B103" s="577"/>
      <c r="C103" s="436"/>
      <c r="D103" s="437"/>
      <c r="E103" s="437"/>
      <c r="F103" s="437"/>
      <c r="G103" s="437"/>
      <c r="H103" s="437"/>
      <c r="I103" s="437"/>
      <c r="J103" s="437"/>
      <c r="K103" s="437"/>
      <c r="L103" s="437"/>
      <c r="M103" s="437"/>
      <c r="N103" s="437"/>
      <c r="O103" s="437"/>
      <c r="P103" s="437"/>
      <c r="Q103" s="437"/>
      <c r="R103" s="437"/>
      <c r="S103" s="437"/>
      <c r="T103" s="437"/>
      <c r="U103" s="437"/>
      <c r="V103" s="437"/>
      <c r="W103" s="437"/>
      <c r="X103" s="437"/>
      <c r="Y103" s="437"/>
      <c r="Z103" s="437"/>
      <c r="AA103" s="437"/>
      <c r="AB103" s="437"/>
      <c r="AC103" s="437"/>
      <c r="AD103" s="437"/>
      <c r="AE103" s="437"/>
      <c r="AF103" s="437"/>
      <c r="AG103" s="437"/>
      <c r="AH103" s="437"/>
      <c r="AI103" s="437"/>
      <c r="AJ103" s="438"/>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1"/>
      <c r="BV103" s="81"/>
    </row>
    <row r="104" spans="1:74" ht="12" customHeight="1" thickBot="1" x14ac:dyDescent="0.2">
      <c r="A104" s="576"/>
      <c r="B104" s="577"/>
      <c r="C104" s="439"/>
      <c r="D104" s="440"/>
      <c r="E104" s="440"/>
      <c r="F104" s="440"/>
      <c r="G104" s="440"/>
      <c r="H104" s="440"/>
      <c r="I104" s="440"/>
      <c r="J104" s="440"/>
      <c r="K104" s="440"/>
      <c r="L104" s="440"/>
      <c r="M104" s="440"/>
      <c r="N104" s="440"/>
      <c r="O104" s="440"/>
      <c r="P104" s="440"/>
      <c r="Q104" s="440"/>
      <c r="R104" s="440"/>
      <c r="S104" s="440"/>
      <c r="T104" s="440"/>
      <c r="U104" s="440"/>
      <c r="V104" s="440"/>
      <c r="W104" s="440"/>
      <c r="X104" s="440"/>
      <c r="Y104" s="440"/>
      <c r="Z104" s="440"/>
      <c r="AA104" s="440"/>
      <c r="AB104" s="440"/>
      <c r="AC104" s="440"/>
      <c r="AD104" s="440"/>
      <c r="AE104" s="440"/>
      <c r="AF104" s="440"/>
      <c r="AG104" s="440"/>
      <c r="AH104" s="440"/>
      <c r="AI104" s="440"/>
      <c r="AJ104" s="44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1"/>
      <c r="BV104" s="81"/>
    </row>
    <row r="105" spans="1:74" ht="12" customHeight="1" x14ac:dyDescent="0.15">
      <c r="A105" s="576"/>
      <c r="B105" s="577"/>
      <c r="C105" s="433" t="s">
        <v>7432</v>
      </c>
      <c r="D105" s="434"/>
      <c r="E105" s="434"/>
      <c r="F105" s="434"/>
      <c r="G105" s="434"/>
      <c r="H105" s="434"/>
      <c r="I105" s="434"/>
      <c r="J105" s="434"/>
      <c r="K105" s="434"/>
      <c r="L105" s="434"/>
      <c r="M105" s="434"/>
      <c r="N105" s="434"/>
      <c r="O105" s="434"/>
      <c r="P105" s="434"/>
      <c r="Q105" s="434"/>
      <c r="R105" s="434"/>
      <c r="S105" s="434"/>
      <c r="T105" s="434"/>
      <c r="U105" s="434"/>
      <c r="V105" s="434"/>
      <c r="W105" s="434"/>
      <c r="X105" s="434"/>
      <c r="Y105" s="434"/>
      <c r="Z105" s="434"/>
      <c r="AA105" s="434"/>
      <c r="AB105" s="434"/>
      <c r="AC105" s="434"/>
      <c r="AD105" s="434"/>
      <c r="AE105" s="434"/>
      <c r="AF105" s="434"/>
      <c r="AG105" s="434"/>
      <c r="AH105" s="434"/>
      <c r="AI105" s="434"/>
      <c r="AJ105" s="435"/>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row>
    <row r="106" spans="1:74" ht="12" customHeight="1" x14ac:dyDescent="0.15">
      <c r="A106" s="576"/>
      <c r="B106" s="577"/>
      <c r="C106" s="436"/>
      <c r="D106" s="437"/>
      <c r="E106" s="437"/>
      <c r="F106" s="437"/>
      <c r="G106" s="437"/>
      <c r="H106" s="437"/>
      <c r="I106" s="437"/>
      <c r="J106" s="437"/>
      <c r="K106" s="437"/>
      <c r="L106" s="437"/>
      <c r="M106" s="437"/>
      <c r="N106" s="437"/>
      <c r="O106" s="437"/>
      <c r="P106" s="437"/>
      <c r="Q106" s="437"/>
      <c r="R106" s="437"/>
      <c r="S106" s="437"/>
      <c r="T106" s="437"/>
      <c r="U106" s="437"/>
      <c r="V106" s="437"/>
      <c r="W106" s="437"/>
      <c r="X106" s="437"/>
      <c r="Y106" s="437"/>
      <c r="Z106" s="437"/>
      <c r="AA106" s="437"/>
      <c r="AB106" s="437"/>
      <c r="AC106" s="437"/>
      <c r="AD106" s="437"/>
      <c r="AE106" s="437"/>
      <c r="AF106" s="437"/>
      <c r="AG106" s="437"/>
      <c r="AH106" s="437"/>
      <c r="AI106" s="437"/>
      <c r="AJ106" s="438"/>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row>
    <row r="107" spans="1:74" ht="12" customHeight="1" thickBot="1" x14ac:dyDescent="0.2">
      <c r="A107" s="576"/>
      <c r="B107" s="577"/>
      <c r="C107" s="439"/>
      <c r="D107" s="440"/>
      <c r="E107" s="440"/>
      <c r="F107" s="440"/>
      <c r="G107" s="440"/>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1"/>
      <c r="BV107" s="81"/>
    </row>
    <row r="108" spans="1:74" ht="12" customHeight="1" x14ac:dyDescent="0.15">
      <c r="A108" s="592" t="s">
        <v>7433</v>
      </c>
      <c r="B108" s="593"/>
      <c r="C108" s="593"/>
      <c r="D108" s="593"/>
      <c r="E108" s="593"/>
      <c r="F108" s="593"/>
      <c r="G108" s="594"/>
      <c r="H108" s="492" t="s">
        <v>21</v>
      </c>
      <c r="I108" s="493"/>
      <c r="J108" s="493"/>
      <c r="K108" s="493"/>
      <c r="L108" s="493"/>
      <c r="M108" s="493"/>
      <c r="N108" s="493"/>
      <c r="O108" s="493"/>
      <c r="P108" s="493"/>
      <c r="Q108" s="493"/>
      <c r="R108" s="493"/>
      <c r="S108" s="493"/>
      <c r="T108" s="493"/>
      <c r="U108" s="493"/>
      <c r="V108" s="493"/>
      <c r="W108" s="493"/>
      <c r="X108" s="494"/>
      <c r="Y108" s="578" t="s">
        <v>7179</v>
      </c>
      <c r="Z108" s="494"/>
      <c r="AA108" s="454" t="s">
        <v>22</v>
      </c>
      <c r="AB108" s="454"/>
      <c r="AC108" s="454"/>
      <c r="AD108" s="454"/>
      <c r="AE108" s="454"/>
      <c r="AF108" s="454" t="s">
        <v>7282</v>
      </c>
      <c r="AG108" s="454"/>
      <c r="AH108" s="454"/>
      <c r="AI108" s="454"/>
      <c r="AJ108" s="455"/>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row>
    <row r="109" spans="1:74" ht="12" customHeight="1" x14ac:dyDescent="0.15">
      <c r="A109" s="385"/>
      <c r="B109" s="386"/>
      <c r="C109" s="386"/>
      <c r="D109" s="386"/>
      <c r="E109" s="386"/>
      <c r="F109" s="386"/>
      <c r="G109" s="387"/>
      <c r="H109" s="456"/>
      <c r="I109" s="457"/>
      <c r="J109" s="457"/>
      <c r="K109" s="457"/>
      <c r="L109" s="457"/>
      <c r="M109" s="457"/>
      <c r="N109" s="457"/>
      <c r="O109" s="457"/>
      <c r="P109" s="457"/>
      <c r="Q109" s="457"/>
      <c r="R109" s="457"/>
      <c r="S109" s="457"/>
      <c r="T109" s="457"/>
      <c r="U109" s="457"/>
      <c r="V109" s="457"/>
      <c r="W109" s="457"/>
      <c r="X109" s="458"/>
      <c r="Y109" s="447"/>
      <c r="Z109" s="448"/>
      <c r="AA109" s="478"/>
      <c r="AB109" s="478"/>
      <c r="AC109" s="478"/>
      <c r="AD109" s="478"/>
      <c r="AE109" s="478"/>
      <c r="AF109" s="478"/>
      <c r="AG109" s="478"/>
      <c r="AH109" s="478"/>
      <c r="AI109" s="478"/>
      <c r="AJ109" s="479"/>
      <c r="AM109" s="459" t="s">
        <v>7285</v>
      </c>
      <c r="AN109" s="460"/>
      <c r="AO109" s="460"/>
      <c r="AP109" s="460"/>
      <c r="AQ109" s="460"/>
      <c r="AR109" s="460"/>
      <c r="AS109" s="460"/>
      <c r="AT109" s="460"/>
      <c r="AU109" s="460"/>
      <c r="AV109" s="460"/>
      <c r="AW109" s="460"/>
      <c r="AX109" s="460"/>
      <c r="AY109" s="460"/>
      <c r="AZ109" s="460"/>
      <c r="BA109" s="460"/>
      <c r="BB109" s="460"/>
      <c r="BC109" s="460"/>
      <c r="BD109" s="460"/>
      <c r="BE109" s="460"/>
      <c r="BF109" s="460"/>
      <c r="BG109" s="460"/>
      <c r="BH109" s="460"/>
      <c r="BI109" s="460"/>
      <c r="BJ109" s="460"/>
      <c r="BK109" s="460"/>
      <c r="BL109" s="460"/>
      <c r="BM109" s="460"/>
      <c r="BN109" s="460"/>
      <c r="BO109" s="460"/>
      <c r="BP109" s="460"/>
      <c r="BQ109" s="460"/>
      <c r="BR109" s="460"/>
      <c r="BS109" s="460"/>
      <c r="BT109" s="460"/>
      <c r="BU109" s="460"/>
      <c r="BV109" s="461"/>
    </row>
    <row r="110" spans="1:74" ht="12" customHeight="1" x14ac:dyDescent="0.15">
      <c r="A110" s="385"/>
      <c r="B110" s="386"/>
      <c r="C110" s="386"/>
      <c r="D110" s="386"/>
      <c r="E110" s="386"/>
      <c r="F110" s="386"/>
      <c r="G110" s="387"/>
      <c r="H110" s="451"/>
      <c r="I110" s="452"/>
      <c r="J110" s="452"/>
      <c r="K110" s="452"/>
      <c r="L110" s="452"/>
      <c r="M110" s="452"/>
      <c r="N110" s="452"/>
      <c r="O110" s="452"/>
      <c r="P110" s="452"/>
      <c r="Q110" s="452"/>
      <c r="R110" s="452"/>
      <c r="S110" s="452"/>
      <c r="T110" s="452"/>
      <c r="U110" s="452"/>
      <c r="V110" s="452"/>
      <c r="W110" s="452"/>
      <c r="X110" s="453"/>
      <c r="Y110" s="447"/>
      <c r="Z110" s="448"/>
      <c r="AA110" s="449"/>
      <c r="AB110" s="449"/>
      <c r="AC110" s="449"/>
      <c r="AD110" s="449"/>
      <c r="AE110" s="449"/>
      <c r="AF110" s="449"/>
      <c r="AG110" s="449"/>
      <c r="AH110" s="449"/>
      <c r="AI110" s="449"/>
      <c r="AJ110" s="450"/>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row>
    <row r="111" spans="1:74" ht="12" customHeight="1" x14ac:dyDescent="0.15">
      <c r="A111" s="385"/>
      <c r="B111" s="386"/>
      <c r="C111" s="386"/>
      <c r="D111" s="386"/>
      <c r="E111" s="386"/>
      <c r="F111" s="386"/>
      <c r="G111" s="387"/>
      <c r="H111" s="451"/>
      <c r="I111" s="452"/>
      <c r="J111" s="452"/>
      <c r="K111" s="452"/>
      <c r="L111" s="452"/>
      <c r="M111" s="452"/>
      <c r="N111" s="452"/>
      <c r="O111" s="452"/>
      <c r="P111" s="452"/>
      <c r="Q111" s="452"/>
      <c r="R111" s="452"/>
      <c r="S111" s="452"/>
      <c r="T111" s="452"/>
      <c r="U111" s="452"/>
      <c r="V111" s="452"/>
      <c r="W111" s="452"/>
      <c r="X111" s="453"/>
      <c r="Y111" s="447"/>
      <c r="Z111" s="448"/>
      <c r="AA111" s="449"/>
      <c r="AB111" s="449"/>
      <c r="AC111" s="449"/>
      <c r="AD111" s="449"/>
      <c r="AE111" s="449"/>
      <c r="AF111" s="449"/>
      <c r="AG111" s="449"/>
      <c r="AH111" s="449"/>
      <c r="AI111" s="449"/>
      <c r="AJ111" s="450"/>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row>
    <row r="112" spans="1:74" ht="12" customHeight="1" x14ac:dyDescent="0.15">
      <c r="A112" s="385"/>
      <c r="B112" s="386"/>
      <c r="C112" s="386"/>
      <c r="D112" s="386"/>
      <c r="E112" s="386"/>
      <c r="F112" s="386"/>
      <c r="G112" s="387"/>
      <c r="H112" s="451"/>
      <c r="I112" s="452"/>
      <c r="J112" s="452"/>
      <c r="K112" s="452"/>
      <c r="L112" s="452"/>
      <c r="M112" s="452"/>
      <c r="N112" s="452"/>
      <c r="O112" s="452"/>
      <c r="P112" s="452"/>
      <c r="Q112" s="452"/>
      <c r="R112" s="452"/>
      <c r="S112" s="452"/>
      <c r="T112" s="452"/>
      <c r="U112" s="452"/>
      <c r="V112" s="452"/>
      <c r="W112" s="452"/>
      <c r="X112" s="453"/>
      <c r="Y112" s="447"/>
      <c r="Z112" s="448"/>
      <c r="AA112" s="449"/>
      <c r="AB112" s="449"/>
      <c r="AC112" s="449"/>
      <c r="AD112" s="449"/>
      <c r="AE112" s="449"/>
      <c r="AF112" s="449"/>
      <c r="AG112" s="449"/>
      <c r="AH112" s="449"/>
      <c r="AI112" s="449"/>
      <c r="AJ112" s="450"/>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row>
    <row r="113" spans="1:74" ht="12" customHeight="1" x14ac:dyDescent="0.15">
      <c r="A113" s="385"/>
      <c r="B113" s="386"/>
      <c r="C113" s="386"/>
      <c r="D113" s="386"/>
      <c r="E113" s="386"/>
      <c r="F113" s="386"/>
      <c r="G113" s="387"/>
      <c r="H113" s="451"/>
      <c r="I113" s="452"/>
      <c r="J113" s="452"/>
      <c r="K113" s="452"/>
      <c r="L113" s="452"/>
      <c r="M113" s="452"/>
      <c r="N113" s="452"/>
      <c r="O113" s="452"/>
      <c r="P113" s="452"/>
      <c r="Q113" s="452"/>
      <c r="R113" s="452"/>
      <c r="S113" s="452"/>
      <c r="T113" s="452"/>
      <c r="U113" s="452"/>
      <c r="V113" s="452"/>
      <c r="W113" s="452"/>
      <c r="X113" s="453"/>
      <c r="Y113" s="447"/>
      <c r="Z113" s="448"/>
      <c r="AA113" s="449"/>
      <c r="AB113" s="449"/>
      <c r="AC113" s="449"/>
      <c r="AD113" s="449"/>
      <c r="AE113" s="449"/>
      <c r="AF113" s="449"/>
      <c r="AG113" s="449"/>
      <c r="AH113" s="449"/>
      <c r="AI113" s="449"/>
      <c r="AJ113" s="450"/>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1"/>
      <c r="BV113" s="81"/>
    </row>
    <row r="114" spans="1:74" ht="12" hidden="1" customHeight="1" x14ac:dyDescent="0.15">
      <c r="A114" s="385"/>
      <c r="B114" s="386"/>
      <c r="C114" s="386"/>
      <c r="D114" s="386"/>
      <c r="E114" s="386"/>
      <c r="F114" s="386"/>
      <c r="G114" s="387"/>
      <c r="H114" s="451"/>
      <c r="I114" s="452"/>
      <c r="J114" s="452"/>
      <c r="K114" s="452"/>
      <c r="L114" s="452"/>
      <c r="M114" s="452"/>
      <c r="N114" s="452"/>
      <c r="O114" s="452"/>
      <c r="P114" s="452"/>
      <c r="Q114" s="452"/>
      <c r="R114" s="452"/>
      <c r="S114" s="452"/>
      <c r="T114" s="452"/>
      <c r="U114" s="452"/>
      <c r="V114" s="452"/>
      <c r="W114" s="452"/>
      <c r="X114" s="453"/>
      <c r="Y114" s="447"/>
      <c r="Z114" s="448"/>
      <c r="AA114" s="449"/>
      <c r="AB114" s="449"/>
      <c r="AC114" s="449"/>
      <c r="AD114" s="449"/>
      <c r="AE114" s="449"/>
      <c r="AF114" s="449"/>
      <c r="AG114" s="449"/>
      <c r="AH114" s="449"/>
      <c r="AI114" s="449"/>
      <c r="AJ114" s="450"/>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c r="BL114" s="81"/>
      <c r="BM114" s="81"/>
      <c r="BN114" s="81"/>
      <c r="BO114" s="81"/>
      <c r="BP114" s="81"/>
      <c r="BQ114" s="81"/>
      <c r="BR114" s="81"/>
      <c r="BS114" s="81"/>
      <c r="BT114" s="81"/>
      <c r="BU114" s="81"/>
      <c r="BV114" s="81"/>
    </row>
    <row r="115" spans="1:74" ht="12" hidden="1" customHeight="1" x14ac:dyDescent="0.15">
      <c r="A115" s="385"/>
      <c r="B115" s="386"/>
      <c r="C115" s="386"/>
      <c r="D115" s="386"/>
      <c r="E115" s="386"/>
      <c r="F115" s="386"/>
      <c r="G115" s="387"/>
      <c r="H115" s="451"/>
      <c r="I115" s="452"/>
      <c r="J115" s="452"/>
      <c r="K115" s="452"/>
      <c r="L115" s="452"/>
      <c r="M115" s="452"/>
      <c r="N115" s="452"/>
      <c r="O115" s="452"/>
      <c r="P115" s="452"/>
      <c r="Q115" s="452"/>
      <c r="R115" s="452"/>
      <c r="S115" s="452"/>
      <c r="T115" s="452"/>
      <c r="U115" s="452"/>
      <c r="V115" s="452"/>
      <c r="W115" s="452"/>
      <c r="X115" s="453"/>
      <c r="Y115" s="447"/>
      <c r="Z115" s="448"/>
      <c r="AA115" s="449"/>
      <c r="AB115" s="449"/>
      <c r="AC115" s="449"/>
      <c r="AD115" s="449"/>
      <c r="AE115" s="449"/>
      <c r="AF115" s="449"/>
      <c r="AG115" s="449"/>
      <c r="AH115" s="449"/>
      <c r="AI115" s="449"/>
      <c r="AJ115" s="450"/>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c r="BL115" s="81"/>
      <c r="BM115" s="81"/>
      <c r="BN115" s="81"/>
      <c r="BO115" s="81"/>
      <c r="BP115" s="81"/>
      <c r="BQ115" s="81"/>
      <c r="BR115" s="81"/>
      <c r="BS115" s="81"/>
      <c r="BT115" s="81"/>
      <c r="BU115" s="81"/>
      <c r="BV115" s="81"/>
    </row>
    <row r="116" spans="1:74" ht="12" hidden="1" customHeight="1" x14ac:dyDescent="0.15">
      <c r="A116" s="385"/>
      <c r="B116" s="386"/>
      <c r="C116" s="386"/>
      <c r="D116" s="386"/>
      <c r="E116" s="386"/>
      <c r="F116" s="386"/>
      <c r="G116" s="387"/>
      <c r="H116" s="451"/>
      <c r="I116" s="452"/>
      <c r="J116" s="452"/>
      <c r="K116" s="452"/>
      <c r="L116" s="452"/>
      <c r="M116" s="452"/>
      <c r="N116" s="452"/>
      <c r="O116" s="452"/>
      <c r="P116" s="452"/>
      <c r="Q116" s="452"/>
      <c r="R116" s="452"/>
      <c r="S116" s="452"/>
      <c r="T116" s="452"/>
      <c r="U116" s="452"/>
      <c r="V116" s="452"/>
      <c r="W116" s="452"/>
      <c r="X116" s="453"/>
      <c r="Y116" s="447"/>
      <c r="Z116" s="448"/>
      <c r="AA116" s="449"/>
      <c r="AB116" s="449"/>
      <c r="AC116" s="449"/>
      <c r="AD116" s="449"/>
      <c r="AE116" s="449"/>
      <c r="AF116" s="449"/>
      <c r="AG116" s="449"/>
      <c r="AH116" s="449"/>
      <c r="AI116" s="449"/>
      <c r="AJ116" s="450"/>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81"/>
      <c r="BP116" s="81"/>
      <c r="BQ116" s="81"/>
      <c r="BR116" s="81"/>
      <c r="BS116" s="81"/>
      <c r="BT116" s="81"/>
      <c r="BU116" s="81"/>
      <c r="BV116" s="81"/>
    </row>
    <row r="117" spans="1:74" ht="12" hidden="1" customHeight="1" x14ac:dyDescent="0.15">
      <c r="A117" s="385"/>
      <c r="B117" s="386"/>
      <c r="C117" s="386"/>
      <c r="D117" s="386"/>
      <c r="E117" s="386"/>
      <c r="F117" s="386"/>
      <c r="G117" s="387"/>
      <c r="H117" s="451"/>
      <c r="I117" s="452"/>
      <c r="J117" s="452"/>
      <c r="K117" s="452"/>
      <c r="L117" s="452"/>
      <c r="M117" s="452"/>
      <c r="N117" s="452"/>
      <c r="O117" s="452"/>
      <c r="P117" s="452"/>
      <c r="Q117" s="452"/>
      <c r="R117" s="452"/>
      <c r="S117" s="452"/>
      <c r="T117" s="452"/>
      <c r="U117" s="452"/>
      <c r="V117" s="452"/>
      <c r="W117" s="452"/>
      <c r="X117" s="453"/>
      <c r="Y117" s="447"/>
      <c r="Z117" s="448"/>
      <c r="AA117" s="449"/>
      <c r="AB117" s="449"/>
      <c r="AC117" s="449"/>
      <c r="AD117" s="449"/>
      <c r="AE117" s="449"/>
      <c r="AF117" s="449"/>
      <c r="AG117" s="449"/>
      <c r="AH117" s="449"/>
      <c r="AI117" s="449"/>
      <c r="AJ117" s="450"/>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c r="BL117" s="81"/>
      <c r="BM117" s="81"/>
      <c r="BN117" s="81"/>
      <c r="BO117" s="81"/>
      <c r="BP117" s="81"/>
      <c r="BQ117" s="81"/>
      <c r="BR117" s="81"/>
      <c r="BS117" s="81"/>
      <c r="BT117" s="81"/>
      <c r="BU117" s="81"/>
      <c r="BV117" s="81"/>
    </row>
    <row r="118" spans="1:74" ht="12" hidden="1" customHeight="1" x14ac:dyDescent="0.15">
      <c r="A118" s="388"/>
      <c r="B118" s="389"/>
      <c r="C118" s="389"/>
      <c r="D118" s="389"/>
      <c r="E118" s="389"/>
      <c r="F118" s="389"/>
      <c r="G118" s="390"/>
      <c r="H118" s="599"/>
      <c r="I118" s="600"/>
      <c r="J118" s="600"/>
      <c r="K118" s="600"/>
      <c r="L118" s="600"/>
      <c r="M118" s="600"/>
      <c r="N118" s="600"/>
      <c r="O118" s="600"/>
      <c r="P118" s="600"/>
      <c r="Q118" s="600"/>
      <c r="R118" s="600"/>
      <c r="S118" s="600"/>
      <c r="T118" s="600"/>
      <c r="U118" s="600"/>
      <c r="V118" s="600"/>
      <c r="W118" s="600"/>
      <c r="X118" s="601"/>
      <c r="Y118" s="590"/>
      <c r="Z118" s="591"/>
      <c r="AA118" s="561"/>
      <c r="AB118" s="561"/>
      <c r="AC118" s="561"/>
      <c r="AD118" s="561"/>
      <c r="AE118" s="561"/>
      <c r="AF118" s="561"/>
      <c r="AG118" s="561"/>
      <c r="AH118" s="561"/>
      <c r="AI118" s="561"/>
      <c r="AJ118" s="562"/>
      <c r="AM118" s="459" t="s">
        <v>7285</v>
      </c>
      <c r="AN118" s="460"/>
      <c r="AO118" s="460"/>
      <c r="AP118" s="460"/>
      <c r="AQ118" s="460"/>
      <c r="AR118" s="460"/>
      <c r="AS118" s="460"/>
      <c r="AT118" s="460"/>
      <c r="AU118" s="460"/>
      <c r="AV118" s="460"/>
      <c r="AW118" s="460"/>
      <c r="AX118" s="460"/>
      <c r="AY118" s="460"/>
      <c r="AZ118" s="460"/>
      <c r="BA118" s="460"/>
      <c r="BB118" s="460"/>
      <c r="BC118" s="460"/>
      <c r="BD118" s="460"/>
      <c r="BE118" s="460"/>
      <c r="BF118" s="460"/>
      <c r="BG118" s="460"/>
      <c r="BH118" s="460"/>
      <c r="BI118" s="460"/>
      <c r="BJ118" s="460"/>
      <c r="BK118" s="460"/>
      <c r="BL118" s="460"/>
      <c r="BM118" s="460"/>
      <c r="BN118" s="460"/>
      <c r="BO118" s="460"/>
      <c r="BP118" s="460"/>
      <c r="BQ118" s="460"/>
      <c r="BR118" s="460"/>
      <c r="BS118" s="460"/>
      <c r="BT118" s="460"/>
      <c r="BU118" s="460"/>
      <c r="BV118" s="461"/>
    </row>
    <row r="119" spans="1:74" ht="12" customHeight="1" x14ac:dyDescent="0.15">
      <c r="A119" s="382" t="s">
        <v>7434</v>
      </c>
      <c r="B119" s="383"/>
      <c r="C119" s="383"/>
      <c r="D119" s="383"/>
      <c r="E119" s="383"/>
      <c r="F119" s="383"/>
      <c r="G119" s="384"/>
      <c r="H119" s="611" t="s">
        <v>7307</v>
      </c>
      <c r="I119" s="609"/>
      <c r="J119" s="609"/>
      <c r="K119" s="609"/>
      <c r="L119" s="609"/>
      <c r="M119" s="609"/>
      <c r="N119" s="609"/>
      <c r="O119" s="609"/>
      <c r="P119" s="609"/>
      <c r="Q119" s="609"/>
      <c r="R119" s="609"/>
      <c r="S119" s="609"/>
      <c r="T119" s="609"/>
      <c r="U119" s="609"/>
      <c r="V119" s="609"/>
      <c r="W119" s="609"/>
      <c r="X119" s="612"/>
      <c r="Y119" s="608" t="s">
        <v>7179</v>
      </c>
      <c r="Z119" s="612"/>
      <c r="AA119" s="608" t="s">
        <v>7308</v>
      </c>
      <c r="AB119" s="609"/>
      <c r="AC119" s="609"/>
      <c r="AD119" s="609"/>
      <c r="AE119" s="609"/>
      <c r="AF119" s="609"/>
      <c r="AG119" s="609"/>
      <c r="AH119" s="609"/>
      <c r="AI119" s="609"/>
      <c r="AJ119" s="610"/>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c r="BL119" s="81"/>
      <c r="BM119" s="81"/>
      <c r="BN119" s="81"/>
      <c r="BO119" s="81"/>
      <c r="BP119" s="81"/>
      <c r="BQ119" s="81"/>
      <c r="BR119" s="81"/>
      <c r="BS119" s="81"/>
      <c r="BT119" s="81"/>
      <c r="BU119" s="81"/>
      <c r="BV119" s="81"/>
    </row>
    <row r="120" spans="1:74" ht="12" customHeight="1" x14ac:dyDescent="0.15">
      <c r="A120" s="385"/>
      <c r="B120" s="386"/>
      <c r="C120" s="386"/>
      <c r="D120" s="386"/>
      <c r="E120" s="386"/>
      <c r="F120" s="386"/>
      <c r="G120" s="387"/>
      <c r="H120" s="596" t="s">
        <v>7309</v>
      </c>
      <c r="I120" s="597"/>
      <c r="J120" s="597"/>
      <c r="K120" s="597"/>
      <c r="L120" s="597"/>
      <c r="M120" s="597"/>
      <c r="N120" s="597"/>
      <c r="O120" s="597"/>
      <c r="P120" s="597"/>
      <c r="Q120" s="597"/>
      <c r="R120" s="597"/>
      <c r="S120" s="597"/>
      <c r="T120" s="597"/>
      <c r="U120" s="597"/>
      <c r="V120" s="597"/>
      <c r="W120" s="597"/>
      <c r="X120" s="598"/>
      <c r="Y120" s="569"/>
      <c r="Z120" s="570"/>
      <c r="AA120" s="587"/>
      <c r="AB120" s="588"/>
      <c r="AC120" s="588"/>
      <c r="AD120" s="588"/>
      <c r="AE120" s="588"/>
      <c r="AF120" s="588"/>
      <c r="AG120" s="588"/>
      <c r="AH120" s="588"/>
      <c r="AI120" s="588"/>
      <c r="AJ120" s="589"/>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c r="BL120" s="81"/>
      <c r="BM120" s="81"/>
      <c r="BN120" s="81"/>
      <c r="BO120" s="81"/>
      <c r="BP120" s="81"/>
      <c r="BQ120" s="81"/>
      <c r="BR120" s="81"/>
      <c r="BS120" s="81"/>
      <c r="BT120" s="81"/>
      <c r="BU120" s="81"/>
      <c r="BV120" s="81"/>
    </row>
    <row r="121" spans="1:74" ht="12" customHeight="1" x14ac:dyDescent="0.15">
      <c r="A121" s="385"/>
      <c r="B121" s="386"/>
      <c r="C121" s="386"/>
      <c r="D121" s="386"/>
      <c r="E121" s="386"/>
      <c r="F121" s="386"/>
      <c r="G121" s="387"/>
      <c r="H121" s="571" t="s">
        <v>7310</v>
      </c>
      <c r="I121" s="572"/>
      <c r="J121" s="572"/>
      <c r="K121" s="572"/>
      <c r="L121" s="572"/>
      <c r="M121" s="572"/>
      <c r="N121" s="572"/>
      <c r="O121" s="572"/>
      <c r="P121" s="572"/>
      <c r="Q121" s="572"/>
      <c r="R121" s="572"/>
      <c r="S121" s="572"/>
      <c r="T121" s="572"/>
      <c r="U121" s="572"/>
      <c r="V121" s="572"/>
      <c r="W121" s="572"/>
      <c r="X121" s="573"/>
      <c r="Y121" s="569" t="s">
        <v>7204</v>
      </c>
      <c r="Z121" s="570"/>
      <c r="AA121" s="602"/>
      <c r="AB121" s="603"/>
      <c r="AC121" s="603"/>
      <c r="AD121" s="603"/>
      <c r="AE121" s="603"/>
      <c r="AF121" s="603"/>
      <c r="AG121" s="603"/>
      <c r="AH121" s="603"/>
      <c r="AI121" s="603"/>
      <c r="AJ121" s="604"/>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c r="BL121" s="81"/>
      <c r="BM121" s="81"/>
      <c r="BN121" s="81"/>
      <c r="BO121" s="81"/>
      <c r="BP121" s="81"/>
      <c r="BQ121" s="81"/>
      <c r="BR121" s="81"/>
      <c r="BS121" s="81"/>
      <c r="BT121" s="81"/>
      <c r="BU121" s="81"/>
      <c r="BV121" s="81"/>
    </row>
    <row r="122" spans="1:74" ht="12" customHeight="1" x14ac:dyDescent="0.15">
      <c r="A122" s="388"/>
      <c r="B122" s="389"/>
      <c r="C122" s="389"/>
      <c r="D122" s="389"/>
      <c r="E122" s="389"/>
      <c r="F122" s="389"/>
      <c r="G122" s="390"/>
      <c r="H122" s="613" t="s">
        <v>7311</v>
      </c>
      <c r="I122" s="614"/>
      <c r="J122" s="614"/>
      <c r="K122" s="614"/>
      <c r="L122" s="614"/>
      <c r="M122" s="614"/>
      <c r="N122" s="614"/>
      <c r="O122" s="614"/>
      <c r="P122" s="614"/>
      <c r="Q122" s="614"/>
      <c r="R122" s="614"/>
      <c r="S122" s="614"/>
      <c r="T122" s="614"/>
      <c r="U122" s="614"/>
      <c r="V122" s="614"/>
      <c r="W122" s="614"/>
      <c r="X122" s="615"/>
      <c r="Y122" s="616"/>
      <c r="Z122" s="617"/>
      <c r="AA122" s="605"/>
      <c r="AB122" s="606"/>
      <c r="AC122" s="606"/>
      <c r="AD122" s="606"/>
      <c r="AE122" s="606"/>
      <c r="AF122" s="606"/>
      <c r="AG122" s="606"/>
      <c r="AH122" s="606"/>
      <c r="AI122" s="606"/>
      <c r="AJ122" s="607"/>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c r="BL122" s="81"/>
      <c r="BM122" s="81"/>
      <c r="BN122" s="81"/>
      <c r="BO122" s="81"/>
      <c r="BP122" s="81"/>
      <c r="BQ122" s="81"/>
      <c r="BR122" s="81"/>
      <c r="BS122" s="81"/>
      <c r="BT122" s="81"/>
      <c r="BU122" s="81"/>
      <c r="BV122" s="81"/>
    </row>
    <row r="123" spans="1:74" ht="12" customHeight="1" x14ac:dyDescent="0.15">
      <c r="A123" s="382" t="s">
        <v>7316</v>
      </c>
      <c r="B123" s="383"/>
      <c r="C123" s="383"/>
      <c r="D123" s="383"/>
      <c r="E123" s="383"/>
      <c r="F123" s="383"/>
      <c r="G123" s="384"/>
      <c r="H123" s="548"/>
      <c r="I123" s="549"/>
      <c r="J123" s="549"/>
      <c r="K123" s="549"/>
      <c r="L123" s="549"/>
      <c r="M123" s="549"/>
      <c r="N123" s="549"/>
      <c r="O123" s="549"/>
      <c r="P123" s="549"/>
      <c r="Q123" s="549"/>
      <c r="R123" s="549"/>
      <c r="S123" s="549"/>
      <c r="T123" s="549"/>
      <c r="U123" s="549"/>
      <c r="V123" s="549"/>
      <c r="W123" s="549"/>
      <c r="X123" s="549"/>
      <c r="Y123" s="549"/>
      <c r="Z123" s="549"/>
      <c r="AA123" s="549"/>
      <c r="AB123" s="549"/>
      <c r="AC123" s="549"/>
      <c r="AD123" s="549"/>
      <c r="AE123" s="549"/>
      <c r="AF123" s="549"/>
      <c r="AG123" s="549"/>
      <c r="AH123" s="549"/>
      <c r="AI123" s="549"/>
      <c r="AJ123" s="550"/>
      <c r="AM123" s="489" t="s">
        <v>7330</v>
      </c>
      <c r="AN123" s="490"/>
      <c r="AO123" s="490"/>
      <c r="AP123" s="490"/>
      <c r="AQ123" s="490"/>
      <c r="AR123" s="490"/>
      <c r="AS123" s="490"/>
      <c r="AT123" s="490"/>
      <c r="AU123" s="490"/>
      <c r="AV123" s="490"/>
      <c r="AW123" s="490"/>
      <c r="AX123" s="490"/>
      <c r="AY123" s="490"/>
      <c r="AZ123" s="490"/>
      <c r="BA123" s="490"/>
      <c r="BB123" s="490"/>
      <c r="BC123" s="490"/>
      <c r="BD123" s="490"/>
      <c r="BE123" s="490"/>
      <c r="BF123" s="490"/>
      <c r="BG123" s="490"/>
      <c r="BH123" s="490"/>
      <c r="BI123" s="490"/>
      <c r="BJ123" s="490"/>
      <c r="BK123" s="490"/>
      <c r="BL123" s="490"/>
      <c r="BM123" s="490"/>
      <c r="BN123" s="490"/>
      <c r="BO123" s="490"/>
      <c r="BP123" s="490"/>
      <c r="BQ123" s="490"/>
      <c r="BR123" s="490"/>
      <c r="BS123" s="490"/>
      <c r="BT123" s="490"/>
      <c r="BU123" s="490"/>
      <c r="BV123" s="491"/>
    </row>
    <row r="124" spans="1:74" ht="12" customHeight="1" x14ac:dyDescent="0.15">
      <c r="A124" s="385"/>
      <c r="B124" s="386"/>
      <c r="C124" s="386"/>
      <c r="D124" s="386"/>
      <c r="E124" s="386"/>
      <c r="F124" s="386"/>
      <c r="G124" s="387"/>
      <c r="H124" s="551"/>
      <c r="I124" s="552"/>
      <c r="J124" s="552"/>
      <c r="K124" s="552"/>
      <c r="L124" s="552"/>
      <c r="M124" s="552"/>
      <c r="N124" s="552"/>
      <c r="O124" s="552"/>
      <c r="P124" s="552"/>
      <c r="Q124" s="552"/>
      <c r="R124" s="552"/>
      <c r="S124" s="552"/>
      <c r="T124" s="552"/>
      <c r="U124" s="552"/>
      <c r="V124" s="552"/>
      <c r="W124" s="552"/>
      <c r="X124" s="552"/>
      <c r="Y124" s="552"/>
      <c r="Z124" s="552"/>
      <c r="AA124" s="552"/>
      <c r="AB124" s="552"/>
      <c r="AC124" s="552"/>
      <c r="AD124" s="552"/>
      <c r="AE124" s="552"/>
      <c r="AF124" s="552"/>
      <c r="AG124" s="552"/>
      <c r="AH124" s="552"/>
      <c r="AI124" s="552"/>
      <c r="AJ124" s="553"/>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1"/>
      <c r="BR124" s="81"/>
      <c r="BS124" s="81"/>
      <c r="BT124" s="81"/>
      <c r="BU124" s="81"/>
      <c r="BV124" s="81"/>
    </row>
    <row r="125" spans="1:74" ht="12" customHeight="1" x14ac:dyDescent="0.15">
      <c r="A125" s="385"/>
      <c r="B125" s="386"/>
      <c r="C125" s="386"/>
      <c r="D125" s="386"/>
      <c r="E125" s="386"/>
      <c r="F125" s="386"/>
      <c r="G125" s="387"/>
      <c r="H125" s="551"/>
      <c r="I125" s="552"/>
      <c r="J125" s="552"/>
      <c r="K125" s="552"/>
      <c r="L125" s="552"/>
      <c r="M125" s="552"/>
      <c r="N125" s="552"/>
      <c r="O125" s="552"/>
      <c r="P125" s="552"/>
      <c r="Q125" s="552"/>
      <c r="R125" s="552"/>
      <c r="S125" s="552"/>
      <c r="T125" s="552"/>
      <c r="U125" s="552"/>
      <c r="V125" s="552"/>
      <c r="W125" s="552"/>
      <c r="X125" s="552"/>
      <c r="Y125" s="552"/>
      <c r="Z125" s="552"/>
      <c r="AA125" s="552"/>
      <c r="AB125" s="552"/>
      <c r="AC125" s="552"/>
      <c r="AD125" s="552"/>
      <c r="AE125" s="552"/>
      <c r="AF125" s="552"/>
      <c r="AG125" s="552"/>
      <c r="AH125" s="552"/>
      <c r="AI125" s="552"/>
      <c r="AJ125" s="553"/>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c r="BL125" s="81"/>
      <c r="BM125" s="81"/>
      <c r="BN125" s="81"/>
      <c r="BO125" s="81"/>
      <c r="BP125" s="81"/>
      <c r="BQ125" s="81"/>
      <c r="BR125" s="81"/>
      <c r="BS125" s="81"/>
      <c r="BT125" s="81"/>
      <c r="BU125" s="81"/>
      <c r="BV125" s="81"/>
    </row>
    <row r="126" spans="1:74" ht="12" customHeight="1" x14ac:dyDescent="0.15">
      <c r="A126" s="388"/>
      <c r="B126" s="389"/>
      <c r="C126" s="389"/>
      <c r="D126" s="389"/>
      <c r="E126" s="389"/>
      <c r="F126" s="389"/>
      <c r="G126" s="390"/>
      <c r="H126" s="554"/>
      <c r="I126" s="555"/>
      <c r="J126" s="555"/>
      <c r="K126" s="555"/>
      <c r="L126" s="555"/>
      <c r="M126" s="555"/>
      <c r="N126" s="555"/>
      <c r="O126" s="555"/>
      <c r="P126" s="555"/>
      <c r="Q126" s="555"/>
      <c r="R126" s="555"/>
      <c r="S126" s="555"/>
      <c r="T126" s="555"/>
      <c r="U126" s="555"/>
      <c r="V126" s="555"/>
      <c r="W126" s="555"/>
      <c r="X126" s="555"/>
      <c r="Y126" s="555"/>
      <c r="Z126" s="555"/>
      <c r="AA126" s="555"/>
      <c r="AB126" s="555"/>
      <c r="AC126" s="555"/>
      <c r="AD126" s="555"/>
      <c r="AE126" s="555"/>
      <c r="AF126" s="555"/>
      <c r="AG126" s="555"/>
      <c r="AH126" s="555"/>
      <c r="AI126" s="555"/>
      <c r="AJ126" s="556"/>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c r="BL126" s="81"/>
      <c r="BM126" s="81"/>
      <c r="BN126" s="81"/>
      <c r="BO126" s="81"/>
      <c r="BP126" s="81"/>
      <c r="BQ126" s="81"/>
      <c r="BR126" s="81"/>
      <c r="BS126" s="81"/>
      <c r="BT126" s="81"/>
      <c r="BU126" s="81"/>
      <c r="BV126" s="81"/>
    </row>
    <row r="127" spans="1:74" ht="12" customHeight="1" x14ac:dyDescent="0.15">
      <c r="A127" s="391" t="s">
        <v>7317</v>
      </c>
      <c r="B127" s="392"/>
      <c r="C127" s="392"/>
      <c r="D127" s="392"/>
      <c r="E127" s="392"/>
      <c r="F127" s="392"/>
      <c r="G127" s="393"/>
      <c r="H127" s="548"/>
      <c r="I127" s="549"/>
      <c r="J127" s="549"/>
      <c r="K127" s="549"/>
      <c r="L127" s="549"/>
      <c r="M127" s="549"/>
      <c r="N127" s="549"/>
      <c r="O127" s="549"/>
      <c r="P127" s="549"/>
      <c r="Q127" s="549"/>
      <c r="R127" s="549"/>
      <c r="S127" s="549"/>
      <c r="T127" s="549"/>
      <c r="U127" s="549"/>
      <c r="V127" s="549"/>
      <c r="W127" s="549"/>
      <c r="X127" s="549"/>
      <c r="Y127" s="549"/>
      <c r="Z127" s="549"/>
      <c r="AA127" s="549"/>
      <c r="AB127" s="549"/>
      <c r="AC127" s="549"/>
      <c r="AD127" s="549"/>
      <c r="AE127" s="549"/>
      <c r="AF127" s="549"/>
      <c r="AG127" s="549"/>
      <c r="AH127" s="549"/>
      <c r="AI127" s="549"/>
      <c r="AJ127" s="550"/>
      <c r="AM127" s="463"/>
      <c r="AN127" s="463"/>
      <c r="AO127" s="463"/>
      <c r="AP127" s="463"/>
      <c r="AQ127" s="463"/>
      <c r="AR127" s="463"/>
      <c r="AS127" s="463"/>
      <c r="AT127" s="463"/>
      <c r="AU127" s="463"/>
      <c r="AV127" s="463"/>
      <c r="AW127" s="463"/>
      <c r="AX127" s="463"/>
      <c r="AY127" s="463"/>
      <c r="AZ127" s="463"/>
      <c r="BA127" s="463"/>
      <c r="BB127" s="463"/>
      <c r="BC127" s="463"/>
      <c r="BD127" s="463"/>
      <c r="BE127" s="463"/>
      <c r="BF127" s="463"/>
      <c r="BG127" s="463"/>
      <c r="BH127" s="463"/>
      <c r="BI127" s="463"/>
      <c r="BJ127" s="463"/>
      <c r="BK127" s="463"/>
      <c r="BL127" s="463"/>
      <c r="BM127" s="463"/>
      <c r="BN127" s="463"/>
      <c r="BO127" s="463"/>
      <c r="BP127" s="463"/>
      <c r="BQ127" s="463"/>
      <c r="BR127" s="463"/>
      <c r="BS127" s="463"/>
      <c r="BT127" s="463"/>
      <c r="BU127" s="463"/>
      <c r="BV127" s="463"/>
    </row>
    <row r="128" spans="1:74" ht="12" customHeight="1" x14ac:dyDescent="0.15">
      <c r="A128" s="394"/>
      <c r="B128" s="395"/>
      <c r="C128" s="395"/>
      <c r="D128" s="395"/>
      <c r="E128" s="395"/>
      <c r="F128" s="395"/>
      <c r="G128" s="396"/>
      <c r="H128" s="551"/>
      <c r="I128" s="552"/>
      <c r="J128" s="552"/>
      <c r="K128" s="552"/>
      <c r="L128" s="552"/>
      <c r="M128" s="552"/>
      <c r="N128" s="552"/>
      <c r="O128" s="552"/>
      <c r="P128" s="552"/>
      <c r="Q128" s="552"/>
      <c r="R128" s="552"/>
      <c r="S128" s="552"/>
      <c r="T128" s="552"/>
      <c r="U128" s="552"/>
      <c r="V128" s="552"/>
      <c r="W128" s="552"/>
      <c r="X128" s="552"/>
      <c r="Y128" s="552"/>
      <c r="Z128" s="552"/>
      <c r="AA128" s="552"/>
      <c r="AB128" s="552"/>
      <c r="AC128" s="552"/>
      <c r="AD128" s="552"/>
      <c r="AE128" s="552"/>
      <c r="AF128" s="552"/>
      <c r="AG128" s="552"/>
      <c r="AH128" s="552"/>
      <c r="AI128" s="552"/>
      <c r="AJ128" s="553"/>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c r="BL128" s="81"/>
      <c r="BM128" s="81"/>
      <c r="BN128" s="81"/>
      <c r="BO128" s="81"/>
      <c r="BP128" s="81"/>
      <c r="BQ128" s="81"/>
      <c r="BR128" s="81"/>
      <c r="BS128" s="81"/>
      <c r="BT128" s="81"/>
      <c r="BU128" s="81"/>
      <c r="BV128" s="81"/>
    </row>
    <row r="129" spans="1:76" ht="12" customHeight="1" x14ac:dyDescent="0.15">
      <c r="A129" s="394"/>
      <c r="B129" s="395"/>
      <c r="C129" s="395"/>
      <c r="D129" s="395"/>
      <c r="E129" s="395"/>
      <c r="F129" s="395"/>
      <c r="G129" s="396"/>
      <c r="H129" s="551"/>
      <c r="I129" s="552"/>
      <c r="J129" s="552"/>
      <c r="K129" s="552"/>
      <c r="L129" s="552"/>
      <c r="M129" s="552"/>
      <c r="N129" s="552"/>
      <c r="O129" s="552"/>
      <c r="P129" s="552"/>
      <c r="Q129" s="552"/>
      <c r="R129" s="552"/>
      <c r="S129" s="552"/>
      <c r="T129" s="552"/>
      <c r="U129" s="552"/>
      <c r="V129" s="552"/>
      <c r="W129" s="552"/>
      <c r="X129" s="552"/>
      <c r="Y129" s="552"/>
      <c r="Z129" s="552"/>
      <c r="AA129" s="552"/>
      <c r="AB129" s="552"/>
      <c r="AC129" s="552"/>
      <c r="AD129" s="552"/>
      <c r="AE129" s="552"/>
      <c r="AF129" s="552"/>
      <c r="AG129" s="552"/>
      <c r="AH129" s="552"/>
      <c r="AI129" s="552"/>
      <c r="AJ129" s="553"/>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c r="BL129" s="81"/>
      <c r="BM129" s="81"/>
      <c r="BN129" s="81"/>
      <c r="BO129" s="81"/>
      <c r="BP129" s="81"/>
      <c r="BQ129" s="81"/>
      <c r="BR129" s="81"/>
      <c r="BS129" s="81"/>
      <c r="BT129" s="81"/>
      <c r="BU129" s="81"/>
      <c r="BV129" s="81"/>
    </row>
    <row r="130" spans="1:76" ht="12" customHeight="1" x14ac:dyDescent="0.15">
      <c r="A130" s="397"/>
      <c r="B130" s="398"/>
      <c r="C130" s="398"/>
      <c r="D130" s="398"/>
      <c r="E130" s="398"/>
      <c r="F130" s="398"/>
      <c r="G130" s="399"/>
      <c r="H130" s="554"/>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6"/>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c r="BL130" s="81"/>
      <c r="BM130" s="81"/>
      <c r="BN130" s="81"/>
      <c r="BO130" s="81"/>
      <c r="BP130" s="81"/>
      <c r="BQ130" s="81"/>
      <c r="BR130" s="81"/>
      <c r="BS130" s="81"/>
      <c r="BT130" s="81"/>
      <c r="BU130" s="81"/>
      <c r="BV130" s="81"/>
    </row>
    <row r="131" spans="1:76" ht="12" customHeight="1" x14ac:dyDescent="0.15">
      <c r="A131" s="391" t="s">
        <v>7338</v>
      </c>
      <c r="B131" s="392"/>
      <c r="C131" s="392"/>
      <c r="D131" s="392"/>
      <c r="E131" s="392"/>
      <c r="F131" s="392"/>
      <c r="G131" s="393"/>
      <c r="H131" s="563" t="s">
        <v>7438</v>
      </c>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5"/>
      <c r="AM131" s="463"/>
      <c r="AN131" s="463"/>
      <c r="AO131" s="463"/>
      <c r="AP131" s="463"/>
      <c r="AQ131" s="463"/>
      <c r="AR131" s="463"/>
      <c r="AS131" s="463"/>
      <c r="AT131" s="463"/>
      <c r="AU131" s="463"/>
      <c r="AV131" s="463"/>
      <c r="AW131" s="463"/>
      <c r="AX131" s="463"/>
      <c r="AY131" s="463"/>
      <c r="AZ131" s="463"/>
      <c r="BA131" s="463"/>
      <c r="BB131" s="463"/>
      <c r="BC131" s="463"/>
      <c r="BD131" s="463"/>
      <c r="BE131" s="463"/>
      <c r="BF131" s="463"/>
      <c r="BG131" s="463"/>
      <c r="BH131" s="463"/>
      <c r="BI131" s="463"/>
      <c r="BJ131" s="463"/>
      <c r="BK131" s="463"/>
      <c r="BL131" s="463"/>
      <c r="BM131" s="463"/>
      <c r="BN131" s="463"/>
      <c r="BO131" s="463"/>
      <c r="BP131" s="463"/>
      <c r="BQ131" s="463"/>
      <c r="BR131" s="463"/>
      <c r="BS131" s="463"/>
      <c r="BT131" s="463"/>
      <c r="BU131" s="463"/>
      <c r="BV131" s="463"/>
    </row>
    <row r="132" spans="1:76" ht="12" customHeight="1" x14ac:dyDescent="0.15">
      <c r="A132" s="394"/>
      <c r="B132" s="395"/>
      <c r="C132" s="395"/>
      <c r="D132" s="395"/>
      <c r="E132" s="395"/>
      <c r="F132" s="395"/>
      <c r="G132" s="396"/>
      <c r="H132" s="107"/>
      <c r="I132" s="159"/>
      <c r="J132" s="566" t="s">
        <v>7331</v>
      </c>
      <c r="K132" s="566"/>
      <c r="L132" s="566"/>
      <c r="M132" s="566"/>
      <c r="N132" s="566"/>
      <c r="O132" s="566"/>
      <c r="P132" s="566"/>
      <c r="Q132" s="566"/>
      <c r="R132" s="566"/>
      <c r="S132" s="566"/>
      <c r="T132" s="566"/>
      <c r="U132" s="566"/>
      <c r="V132" s="566"/>
      <c r="W132" s="566"/>
      <c r="X132" s="566"/>
      <c r="Y132" s="566"/>
      <c r="Z132" s="566"/>
      <c r="AA132" s="159"/>
      <c r="AB132" s="159"/>
      <c r="AC132" s="543" t="s">
        <v>7332</v>
      </c>
      <c r="AD132" s="543"/>
      <c r="AE132" s="543"/>
      <c r="AF132" s="122"/>
      <c r="AG132" s="122"/>
      <c r="AH132" s="122"/>
      <c r="AI132" s="122"/>
      <c r="AJ132" s="108"/>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row>
    <row r="133" spans="1:76" ht="12" customHeight="1" x14ac:dyDescent="0.15">
      <c r="A133" s="394"/>
      <c r="B133" s="395"/>
      <c r="C133" s="395"/>
      <c r="D133" s="395"/>
      <c r="E133" s="395"/>
      <c r="F133" s="395"/>
      <c r="G133" s="396"/>
      <c r="H133" s="107"/>
      <c r="I133" s="122"/>
      <c r="J133" s="159"/>
      <c r="K133" s="567" t="s">
        <v>7333</v>
      </c>
      <c r="L133" s="567"/>
      <c r="M133" s="567"/>
      <c r="N133" s="567"/>
      <c r="O133" s="567"/>
      <c r="P133" s="567"/>
      <c r="Q133" s="567"/>
      <c r="R133" s="567"/>
      <c r="S133" s="567"/>
      <c r="T133" s="567"/>
      <c r="U133" s="567"/>
      <c r="V133" s="567"/>
      <c r="W133" s="567"/>
      <c r="X133" s="567"/>
      <c r="Y133" s="111"/>
      <c r="Z133" s="159"/>
      <c r="AA133" s="552" t="s">
        <v>7334</v>
      </c>
      <c r="AB133" s="552"/>
      <c r="AC133" s="552"/>
      <c r="AD133" s="552"/>
      <c r="AE133" s="552"/>
      <c r="AF133" s="552"/>
      <c r="AG133" s="552"/>
      <c r="AH133" s="552"/>
      <c r="AI133" s="552"/>
      <c r="AJ133" s="110"/>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row>
    <row r="134" spans="1:76" ht="12" customHeight="1" x14ac:dyDescent="0.15">
      <c r="A134" s="394"/>
      <c r="B134" s="395"/>
      <c r="C134" s="395"/>
      <c r="D134" s="395"/>
      <c r="E134" s="395"/>
      <c r="F134" s="395"/>
      <c r="G134" s="396"/>
      <c r="H134" s="107"/>
      <c r="I134" s="122"/>
      <c r="J134" s="159"/>
      <c r="K134" s="568" t="s">
        <v>7335</v>
      </c>
      <c r="L134" s="568"/>
      <c r="M134" s="568"/>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09"/>
      <c r="AK134" s="79" t="b">
        <v>0</v>
      </c>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80" t="b">
        <v>0</v>
      </c>
      <c r="BX134" s="79">
        <f>N(BW134)</f>
        <v>0</v>
      </c>
    </row>
    <row r="135" spans="1:76" ht="7.5" customHeight="1" x14ac:dyDescent="0.15">
      <c r="A135" s="394"/>
      <c r="B135" s="395"/>
      <c r="C135" s="395"/>
      <c r="D135" s="395"/>
      <c r="E135" s="395"/>
      <c r="F135" s="395"/>
      <c r="G135" s="396"/>
      <c r="H135" s="166"/>
      <c r="I135" s="167"/>
      <c r="J135" s="443" t="s">
        <v>7336</v>
      </c>
      <c r="K135" s="443"/>
      <c r="L135" s="443"/>
      <c r="M135" s="443"/>
      <c r="N135" s="442"/>
      <c r="O135" s="442"/>
      <c r="P135" s="442"/>
      <c r="Q135" s="442"/>
      <c r="R135" s="442"/>
      <c r="S135" s="442"/>
      <c r="T135" s="442"/>
      <c r="U135" s="442"/>
      <c r="V135" s="442"/>
      <c r="W135" s="442"/>
      <c r="X135" s="442"/>
      <c r="Y135" s="442"/>
      <c r="Z135" s="442"/>
      <c r="AA135" s="442"/>
      <c r="AB135" s="442"/>
      <c r="AC135" s="442"/>
      <c r="AD135" s="442"/>
      <c r="AE135" s="442"/>
      <c r="AF135" s="442"/>
      <c r="AG135" s="442"/>
      <c r="AH135" s="442"/>
      <c r="AI135" s="442"/>
      <c r="AJ135" s="168"/>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c r="BI135" s="121"/>
      <c r="BJ135" s="121"/>
      <c r="BK135" s="121"/>
      <c r="BL135" s="121"/>
      <c r="BM135" s="121"/>
      <c r="BN135" s="121"/>
      <c r="BO135" s="121"/>
      <c r="BP135" s="121"/>
      <c r="BQ135" s="121"/>
      <c r="BR135" s="121"/>
      <c r="BS135" s="121"/>
      <c r="BT135" s="121"/>
      <c r="BU135" s="121"/>
      <c r="BV135" s="121"/>
    </row>
    <row r="136" spans="1:76" ht="12" customHeight="1" x14ac:dyDescent="0.15">
      <c r="A136" s="394"/>
      <c r="B136" s="395"/>
      <c r="C136" s="395"/>
      <c r="D136" s="395"/>
      <c r="E136" s="395"/>
      <c r="F136" s="395"/>
      <c r="G136" s="396"/>
      <c r="H136" s="166"/>
      <c r="I136" s="167"/>
      <c r="J136" s="443"/>
      <c r="K136" s="443"/>
      <c r="L136" s="443"/>
      <c r="M136" s="443"/>
      <c r="N136" s="442"/>
      <c r="O136" s="442"/>
      <c r="P136" s="442"/>
      <c r="Q136" s="442"/>
      <c r="R136" s="442"/>
      <c r="S136" s="442"/>
      <c r="T136" s="442"/>
      <c r="U136" s="442"/>
      <c r="V136" s="442"/>
      <c r="W136" s="442"/>
      <c r="X136" s="442"/>
      <c r="Y136" s="442"/>
      <c r="Z136" s="442"/>
      <c r="AA136" s="442"/>
      <c r="AB136" s="442"/>
      <c r="AC136" s="442"/>
      <c r="AD136" s="442"/>
      <c r="AE136" s="442"/>
      <c r="AF136" s="442"/>
      <c r="AG136" s="442"/>
      <c r="AH136" s="442"/>
      <c r="AI136" s="442"/>
      <c r="AJ136" s="168"/>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0"/>
      <c r="BR136" s="90"/>
      <c r="BS136" s="90"/>
      <c r="BT136" s="87"/>
      <c r="BU136" s="87"/>
      <c r="BV136" s="87"/>
    </row>
    <row r="137" spans="1:76" ht="12" customHeight="1" x14ac:dyDescent="0.15">
      <c r="A137" s="394"/>
      <c r="B137" s="395"/>
      <c r="C137" s="395"/>
      <c r="D137" s="395"/>
      <c r="E137" s="395"/>
      <c r="F137" s="395"/>
      <c r="G137" s="396"/>
      <c r="H137" s="166"/>
      <c r="I137" s="167"/>
      <c r="J137" s="443" t="s">
        <v>7337</v>
      </c>
      <c r="K137" s="443"/>
      <c r="L137" s="443"/>
      <c r="M137" s="443"/>
      <c r="N137" s="552"/>
      <c r="O137" s="552"/>
      <c r="P137" s="552"/>
      <c r="Q137" s="552"/>
      <c r="R137" s="552"/>
      <c r="S137" s="552"/>
      <c r="T137" s="552"/>
      <c r="U137" s="552"/>
      <c r="V137" s="552"/>
      <c r="W137" s="552"/>
      <c r="X137" s="552"/>
      <c r="Y137" s="552"/>
      <c r="Z137" s="552"/>
      <c r="AA137" s="552"/>
      <c r="AB137" s="552"/>
      <c r="AC137" s="552"/>
      <c r="AD137" s="552"/>
      <c r="AE137" s="552"/>
      <c r="AF137" s="552"/>
      <c r="AG137" s="552"/>
      <c r="AH137" s="552"/>
      <c r="AI137" s="552"/>
      <c r="AJ137" s="168"/>
      <c r="AM137" s="463"/>
      <c r="AN137" s="463"/>
      <c r="AO137" s="463"/>
      <c r="AP137" s="463"/>
      <c r="AQ137" s="463"/>
      <c r="AR137" s="463"/>
      <c r="AS137" s="463"/>
      <c r="AT137" s="463"/>
      <c r="AU137" s="463"/>
      <c r="AV137" s="463"/>
      <c r="AW137" s="463"/>
      <c r="AX137" s="463"/>
      <c r="AY137" s="463"/>
      <c r="AZ137" s="463"/>
      <c r="BA137" s="463"/>
      <c r="BB137" s="463"/>
      <c r="BC137" s="463"/>
      <c r="BD137" s="463"/>
      <c r="BE137" s="463"/>
      <c r="BF137" s="463"/>
      <c r="BG137" s="463"/>
      <c r="BH137" s="463"/>
      <c r="BI137" s="463"/>
      <c r="BJ137" s="463"/>
      <c r="BK137" s="463"/>
      <c r="BL137" s="463"/>
      <c r="BM137" s="463"/>
      <c r="BN137" s="463"/>
      <c r="BO137" s="463"/>
      <c r="BP137" s="463"/>
      <c r="BQ137" s="463"/>
      <c r="BR137" s="463"/>
      <c r="BS137" s="463"/>
      <c r="BT137" s="463"/>
      <c r="BU137" s="463"/>
      <c r="BV137" s="463"/>
    </row>
    <row r="138" spans="1:76" ht="12" customHeight="1" x14ac:dyDescent="0.15">
      <c r="A138" s="397"/>
      <c r="B138" s="398"/>
      <c r="C138" s="398"/>
      <c r="D138" s="398"/>
      <c r="E138" s="398"/>
      <c r="F138" s="398"/>
      <c r="G138" s="399"/>
      <c r="H138" s="169"/>
      <c r="I138" s="170"/>
      <c r="J138" s="595"/>
      <c r="K138" s="595"/>
      <c r="L138" s="595"/>
      <c r="M138" s="595"/>
      <c r="N138" s="555"/>
      <c r="O138" s="555"/>
      <c r="P138" s="555"/>
      <c r="Q138" s="555"/>
      <c r="R138" s="555"/>
      <c r="S138" s="555"/>
      <c r="T138" s="555"/>
      <c r="U138" s="555"/>
      <c r="V138" s="555"/>
      <c r="W138" s="555"/>
      <c r="X138" s="555"/>
      <c r="Y138" s="555"/>
      <c r="Z138" s="555"/>
      <c r="AA138" s="555"/>
      <c r="AB138" s="555"/>
      <c r="AC138" s="555"/>
      <c r="AD138" s="555"/>
      <c r="AE138" s="555"/>
      <c r="AF138" s="555"/>
      <c r="AG138" s="555"/>
      <c r="AH138" s="555"/>
      <c r="AI138" s="555"/>
      <c r="AJ138" s="171"/>
      <c r="AK138" s="89"/>
      <c r="AL138" s="79"/>
      <c r="AM138" s="463"/>
      <c r="AN138" s="463"/>
      <c r="AO138" s="463"/>
      <c r="AP138" s="463"/>
      <c r="AQ138" s="463"/>
      <c r="AR138" s="463"/>
      <c r="AS138" s="463"/>
      <c r="AT138" s="463"/>
      <c r="AU138" s="463"/>
      <c r="AV138" s="463"/>
      <c r="AW138" s="463"/>
      <c r="AX138" s="463"/>
      <c r="AY138" s="463"/>
      <c r="AZ138" s="463"/>
      <c r="BA138" s="463"/>
      <c r="BB138" s="463"/>
      <c r="BC138" s="463"/>
      <c r="BD138" s="463"/>
      <c r="BE138" s="463"/>
      <c r="BF138" s="463"/>
      <c r="BG138" s="463"/>
      <c r="BH138" s="463"/>
      <c r="BI138" s="463"/>
      <c r="BJ138" s="463"/>
      <c r="BK138" s="463"/>
      <c r="BL138" s="463"/>
      <c r="BM138" s="463"/>
      <c r="BN138" s="463"/>
      <c r="BO138" s="463"/>
      <c r="BP138" s="463"/>
      <c r="BQ138" s="463"/>
      <c r="BR138" s="463"/>
      <c r="BS138" s="463"/>
      <c r="BT138" s="463"/>
      <c r="BU138" s="463"/>
      <c r="BV138" s="463"/>
      <c r="BX138" s="80"/>
    </row>
    <row r="139" spans="1:76" ht="12" customHeight="1" x14ac:dyDescent="0.15">
      <c r="A139" s="546" t="s">
        <v>7435</v>
      </c>
      <c r="B139" s="547"/>
      <c r="C139" s="547"/>
      <c r="D139" s="547"/>
      <c r="E139" s="547"/>
      <c r="F139" s="547"/>
      <c r="G139" s="547"/>
      <c r="H139" s="547"/>
      <c r="I139" s="547"/>
      <c r="J139" s="547"/>
      <c r="K139" s="547"/>
      <c r="L139" s="547"/>
      <c r="M139" s="547"/>
      <c r="N139" s="547"/>
      <c r="O139" s="547"/>
      <c r="P139" s="547"/>
      <c r="Q139" s="547"/>
      <c r="R139" s="547"/>
      <c r="S139" s="547"/>
      <c r="T139" s="547"/>
      <c r="U139" s="547"/>
      <c r="V139" s="547"/>
      <c r="W139" s="547"/>
      <c r="X139" s="547"/>
      <c r="Y139" s="547"/>
      <c r="Z139" s="547"/>
      <c r="AA139" s="547"/>
      <c r="AB139" s="547"/>
      <c r="AC139" s="547"/>
      <c r="AD139" s="547"/>
      <c r="AE139" s="547"/>
      <c r="AF139" s="547"/>
      <c r="AG139" s="547"/>
      <c r="AH139" s="547"/>
      <c r="AI139" s="547"/>
      <c r="AJ139" s="547"/>
    </row>
    <row r="140" spans="1:76" ht="12" customHeight="1" x14ac:dyDescent="0.15">
      <c r="A140" s="546"/>
      <c r="B140" s="547"/>
      <c r="C140" s="547"/>
      <c r="D140" s="547"/>
      <c r="E140" s="547"/>
      <c r="F140" s="547"/>
      <c r="G140" s="547"/>
      <c r="H140" s="547"/>
      <c r="I140" s="547"/>
      <c r="J140" s="547"/>
      <c r="K140" s="547"/>
      <c r="L140" s="547"/>
      <c r="M140" s="547"/>
      <c r="N140" s="547"/>
      <c r="O140" s="547"/>
      <c r="P140" s="547"/>
      <c r="Q140" s="547"/>
      <c r="R140" s="547"/>
      <c r="S140" s="547"/>
      <c r="T140" s="547"/>
      <c r="U140" s="547"/>
      <c r="V140" s="547"/>
      <c r="W140" s="547"/>
      <c r="X140" s="547"/>
      <c r="Y140" s="547"/>
      <c r="Z140" s="547"/>
      <c r="AA140" s="547"/>
      <c r="AB140" s="547"/>
      <c r="AC140" s="547"/>
      <c r="AD140" s="547"/>
      <c r="AE140" s="547"/>
      <c r="AF140" s="547"/>
      <c r="AG140" s="547"/>
      <c r="AH140" s="547"/>
      <c r="AI140" s="547"/>
      <c r="AJ140" s="547"/>
    </row>
    <row r="141" spans="1:76" ht="12" customHeight="1" x14ac:dyDescent="0.15">
      <c r="A141" s="546"/>
      <c r="B141" s="547"/>
      <c r="C141" s="547"/>
      <c r="D141" s="547"/>
      <c r="E141" s="547"/>
      <c r="F141" s="547"/>
      <c r="G141" s="547"/>
      <c r="H141" s="547"/>
      <c r="I141" s="547"/>
      <c r="J141" s="547"/>
      <c r="K141" s="547"/>
      <c r="L141" s="547"/>
      <c r="M141" s="547"/>
      <c r="N141" s="547"/>
      <c r="O141" s="547"/>
      <c r="P141" s="547"/>
      <c r="Q141" s="547"/>
      <c r="R141" s="547"/>
      <c r="S141" s="547"/>
      <c r="T141" s="547"/>
      <c r="U141" s="547"/>
      <c r="V141" s="547"/>
      <c r="W141" s="547"/>
      <c r="X141" s="547"/>
      <c r="Y141" s="547"/>
      <c r="Z141" s="547"/>
      <c r="AA141" s="547"/>
      <c r="AB141" s="547"/>
      <c r="AC141" s="547"/>
      <c r="AD141" s="547"/>
      <c r="AE141" s="547"/>
      <c r="AF141" s="547"/>
      <c r="AG141" s="547"/>
      <c r="AH141" s="547"/>
      <c r="AI141" s="547"/>
      <c r="AJ141" s="547"/>
    </row>
    <row r="142" spans="1:76" ht="12" customHeight="1" x14ac:dyDescent="0.15">
      <c r="A142" s="546"/>
      <c r="B142" s="547"/>
      <c r="C142" s="547"/>
      <c r="D142" s="547"/>
      <c r="E142" s="547"/>
      <c r="F142" s="547"/>
      <c r="G142" s="547"/>
      <c r="H142" s="547"/>
      <c r="I142" s="547"/>
      <c r="J142" s="547"/>
      <c r="K142" s="547"/>
      <c r="L142" s="547"/>
      <c r="M142" s="547"/>
      <c r="N142" s="547"/>
      <c r="O142" s="547"/>
      <c r="P142" s="547"/>
      <c r="Q142" s="547"/>
      <c r="R142" s="547"/>
      <c r="S142" s="547"/>
      <c r="T142" s="547"/>
      <c r="U142" s="547"/>
      <c r="V142" s="547"/>
      <c r="W142" s="547"/>
      <c r="X142" s="547"/>
      <c r="Y142" s="547"/>
      <c r="Z142" s="547"/>
      <c r="AA142" s="547"/>
      <c r="AB142" s="547"/>
      <c r="AC142" s="547"/>
      <c r="AD142" s="547"/>
      <c r="AE142" s="547"/>
      <c r="AF142" s="547"/>
      <c r="AG142" s="547"/>
      <c r="AH142" s="547"/>
      <c r="AI142" s="547"/>
      <c r="AJ142" s="547"/>
    </row>
    <row r="143" spans="1:76" ht="12" customHeight="1" x14ac:dyDescent="0.15">
      <c r="A143" s="546"/>
      <c r="B143" s="547"/>
      <c r="C143" s="547"/>
      <c r="D143" s="547"/>
      <c r="E143" s="547"/>
      <c r="F143" s="547"/>
      <c r="G143" s="547"/>
      <c r="H143" s="547"/>
      <c r="I143" s="547"/>
      <c r="J143" s="547"/>
      <c r="K143" s="547"/>
      <c r="L143" s="547"/>
      <c r="M143" s="547"/>
      <c r="N143" s="547"/>
      <c r="O143" s="547"/>
      <c r="P143" s="547"/>
      <c r="Q143" s="547"/>
      <c r="R143" s="547"/>
      <c r="S143" s="547"/>
      <c r="T143" s="547"/>
      <c r="U143" s="547"/>
      <c r="V143" s="547"/>
      <c r="W143" s="547"/>
      <c r="X143" s="547"/>
      <c r="Y143" s="547"/>
      <c r="Z143" s="547"/>
      <c r="AA143" s="547"/>
      <c r="AB143" s="547"/>
      <c r="AC143" s="547"/>
      <c r="AD143" s="547"/>
      <c r="AE143" s="547"/>
      <c r="AF143" s="547"/>
      <c r="AG143" s="547"/>
      <c r="AH143" s="547"/>
      <c r="AI143" s="547"/>
      <c r="AJ143" s="547"/>
    </row>
    <row r="144" spans="1:76" ht="12" customHeight="1" x14ac:dyDescent="0.15">
      <c r="A144" s="546"/>
      <c r="B144" s="547"/>
      <c r="C144" s="547"/>
      <c r="D144" s="547"/>
      <c r="E144" s="547"/>
      <c r="F144" s="547"/>
      <c r="G144" s="547"/>
      <c r="H144" s="547"/>
      <c r="I144" s="547"/>
      <c r="J144" s="547"/>
      <c r="K144" s="547"/>
      <c r="L144" s="547"/>
      <c r="M144" s="547"/>
      <c r="N144" s="547"/>
      <c r="O144" s="547"/>
      <c r="P144" s="547"/>
      <c r="Q144" s="547"/>
      <c r="R144" s="547"/>
      <c r="S144" s="547"/>
      <c r="T144" s="547"/>
      <c r="U144" s="547"/>
      <c r="V144" s="547"/>
      <c r="W144" s="547"/>
      <c r="X144" s="547"/>
      <c r="Y144" s="547"/>
      <c r="Z144" s="547"/>
      <c r="AA144" s="547"/>
      <c r="AB144" s="547"/>
      <c r="AC144" s="547"/>
      <c r="AD144" s="547"/>
      <c r="AE144" s="547"/>
      <c r="AF144" s="547"/>
      <c r="AG144" s="547"/>
      <c r="AH144" s="547"/>
      <c r="AI144" s="547"/>
      <c r="AJ144" s="547"/>
    </row>
    <row r="145" spans="1:36" ht="12" customHeight="1" x14ac:dyDescent="0.15">
      <c r="A145" s="546"/>
      <c r="B145" s="547"/>
      <c r="C145" s="547"/>
      <c r="D145" s="547"/>
      <c r="E145" s="547"/>
      <c r="F145" s="547"/>
      <c r="G145" s="547"/>
      <c r="H145" s="547"/>
      <c r="I145" s="547"/>
      <c r="J145" s="547"/>
      <c r="K145" s="547"/>
      <c r="L145" s="547"/>
      <c r="M145" s="547"/>
      <c r="N145" s="547"/>
      <c r="O145" s="547"/>
      <c r="P145" s="547"/>
      <c r="Q145" s="547"/>
      <c r="R145" s="547"/>
      <c r="S145" s="547"/>
      <c r="T145" s="547"/>
      <c r="U145" s="547"/>
      <c r="V145" s="547"/>
      <c r="W145" s="547"/>
      <c r="X145" s="547"/>
      <c r="Y145" s="547"/>
      <c r="Z145" s="547"/>
      <c r="AA145" s="547"/>
      <c r="AB145" s="547"/>
      <c r="AC145" s="547"/>
      <c r="AD145" s="547"/>
      <c r="AE145" s="547"/>
      <c r="AF145" s="547"/>
      <c r="AG145" s="547"/>
      <c r="AH145" s="547"/>
      <c r="AI145" s="547"/>
      <c r="AJ145" s="547"/>
    </row>
    <row r="146" spans="1:36" ht="12" customHeight="1" x14ac:dyDescent="0.15">
      <c r="A146" s="546"/>
      <c r="B146" s="547"/>
      <c r="C146" s="547"/>
      <c r="D146" s="547"/>
      <c r="E146" s="547"/>
      <c r="F146" s="547"/>
      <c r="G146" s="547"/>
      <c r="H146" s="547"/>
      <c r="I146" s="547"/>
      <c r="J146" s="547"/>
      <c r="K146" s="547"/>
      <c r="L146" s="547"/>
      <c r="M146" s="547"/>
      <c r="N146" s="547"/>
      <c r="O146" s="547"/>
      <c r="P146" s="547"/>
      <c r="Q146" s="547"/>
      <c r="R146" s="547"/>
      <c r="S146" s="547"/>
      <c r="T146" s="547"/>
      <c r="U146" s="547"/>
      <c r="V146" s="547"/>
      <c r="W146" s="547"/>
      <c r="X146" s="547"/>
      <c r="Y146" s="547"/>
      <c r="Z146" s="547"/>
      <c r="AA146" s="547"/>
      <c r="AB146" s="547"/>
      <c r="AC146" s="547"/>
      <c r="AD146" s="547"/>
      <c r="AE146" s="547"/>
      <c r="AF146" s="547"/>
      <c r="AG146" s="547"/>
      <c r="AH146" s="547"/>
      <c r="AI146" s="547"/>
      <c r="AJ146" s="547"/>
    </row>
    <row r="147" spans="1:36" ht="12" customHeight="1" x14ac:dyDescent="0.15">
      <c r="A147" s="546"/>
      <c r="B147" s="547"/>
      <c r="C147" s="547"/>
      <c r="D147" s="547"/>
      <c r="E147" s="547"/>
      <c r="F147" s="547"/>
      <c r="G147" s="547"/>
      <c r="H147" s="547"/>
      <c r="I147" s="547"/>
      <c r="J147" s="547"/>
      <c r="K147" s="547"/>
      <c r="L147" s="547"/>
      <c r="M147" s="547"/>
      <c r="N147" s="547"/>
      <c r="O147" s="547"/>
      <c r="P147" s="547"/>
      <c r="Q147" s="547"/>
      <c r="R147" s="547"/>
      <c r="S147" s="547"/>
      <c r="T147" s="547"/>
      <c r="U147" s="547"/>
      <c r="V147" s="547"/>
      <c r="W147" s="547"/>
      <c r="X147" s="547"/>
      <c r="Y147" s="547"/>
      <c r="Z147" s="547"/>
      <c r="AA147" s="547"/>
      <c r="AB147" s="547"/>
      <c r="AC147" s="547"/>
      <c r="AD147" s="547"/>
      <c r="AE147" s="547"/>
      <c r="AF147" s="547"/>
      <c r="AG147" s="547"/>
      <c r="AH147" s="547"/>
      <c r="AI147" s="547"/>
      <c r="AJ147" s="547"/>
    </row>
    <row r="148" spans="1:36" ht="12" customHeight="1" x14ac:dyDescent="0.15">
      <c r="A148" s="546"/>
      <c r="B148" s="547"/>
      <c r="C148" s="547"/>
      <c r="D148" s="547"/>
      <c r="E148" s="547"/>
      <c r="F148" s="547"/>
      <c r="G148" s="547"/>
      <c r="H148" s="547"/>
      <c r="I148" s="547"/>
      <c r="J148" s="547"/>
      <c r="K148" s="547"/>
      <c r="L148" s="547"/>
      <c r="M148" s="547"/>
      <c r="N148" s="547"/>
      <c r="O148" s="547"/>
      <c r="P148" s="547"/>
      <c r="Q148" s="547"/>
      <c r="R148" s="547"/>
      <c r="S148" s="547"/>
      <c r="T148" s="547"/>
      <c r="U148" s="547"/>
      <c r="V148" s="547"/>
      <c r="W148" s="547"/>
      <c r="X148" s="547"/>
      <c r="Y148" s="547"/>
      <c r="Z148" s="547"/>
      <c r="AA148" s="547"/>
      <c r="AB148" s="547"/>
      <c r="AC148" s="547"/>
      <c r="AD148" s="547"/>
      <c r="AE148" s="547"/>
      <c r="AF148" s="547"/>
      <c r="AG148" s="547"/>
      <c r="AH148" s="547"/>
      <c r="AI148" s="547"/>
      <c r="AJ148" s="547"/>
    </row>
    <row r="149" spans="1:36" ht="12" customHeight="1" x14ac:dyDescent="0.15">
      <c r="A149" s="546"/>
      <c r="B149" s="547"/>
      <c r="C149" s="547"/>
      <c r="D149" s="547"/>
      <c r="E149" s="547"/>
      <c r="F149" s="547"/>
      <c r="G149" s="547"/>
      <c r="H149" s="547"/>
      <c r="I149" s="547"/>
      <c r="J149" s="547"/>
      <c r="K149" s="547"/>
      <c r="L149" s="547"/>
      <c r="M149" s="547"/>
      <c r="N149" s="547"/>
      <c r="O149" s="547"/>
      <c r="P149" s="547"/>
      <c r="Q149" s="547"/>
      <c r="R149" s="547"/>
      <c r="S149" s="547"/>
      <c r="T149" s="547"/>
      <c r="U149" s="547"/>
      <c r="V149" s="547"/>
      <c r="W149" s="547"/>
      <c r="X149" s="547"/>
      <c r="Y149" s="547"/>
      <c r="Z149" s="547"/>
      <c r="AA149" s="547"/>
      <c r="AB149" s="547"/>
      <c r="AC149" s="547"/>
      <c r="AD149" s="547"/>
      <c r="AE149" s="547"/>
      <c r="AF149" s="547"/>
      <c r="AG149" s="547"/>
      <c r="AH149" s="547"/>
      <c r="AI149" s="547"/>
      <c r="AJ149" s="547"/>
    </row>
    <row r="150" spans="1:36" ht="12" customHeight="1" x14ac:dyDescent="0.15">
      <c r="A150" s="546"/>
      <c r="B150" s="547"/>
      <c r="C150" s="547"/>
      <c r="D150" s="547"/>
      <c r="E150" s="547"/>
      <c r="F150" s="547"/>
      <c r="G150" s="547"/>
      <c r="H150" s="547"/>
      <c r="I150" s="547"/>
      <c r="J150" s="547"/>
      <c r="K150" s="547"/>
      <c r="L150" s="547"/>
      <c r="M150" s="547"/>
      <c r="N150" s="547"/>
      <c r="O150" s="547"/>
      <c r="P150" s="547"/>
      <c r="Q150" s="547"/>
      <c r="R150" s="547"/>
      <c r="S150" s="547"/>
      <c r="T150" s="547"/>
      <c r="U150" s="547"/>
      <c r="V150" s="547"/>
      <c r="W150" s="547"/>
      <c r="X150" s="547"/>
      <c r="Y150" s="547"/>
      <c r="Z150" s="547"/>
      <c r="AA150" s="547"/>
      <c r="AB150" s="547"/>
      <c r="AC150" s="547"/>
      <c r="AD150" s="547"/>
      <c r="AE150" s="547"/>
      <c r="AF150" s="547"/>
      <c r="AG150" s="547"/>
      <c r="AH150" s="547"/>
      <c r="AI150" s="547"/>
      <c r="AJ150" s="547"/>
    </row>
    <row r="151" spans="1:36" ht="12" customHeight="1" x14ac:dyDescent="0.15">
      <c r="A151" s="546"/>
      <c r="B151" s="547"/>
      <c r="C151" s="547"/>
      <c r="D151" s="547"/>
      <c r="E151" s="547"/>
      <c r="F151" s="547"/>
      <c r="G151" s="547"/>
      <c r="H151" s="547"/>
      <c r="I151" s="547"/>
      <c r="J151" s="547"/>
      <c r="K151" s="547"/>
      <c r="L151" s="547"/>
      <c r="M151" s="547"/>
      <c r="N151" s="547"/>
      <c r="O151" s="547"/>
      <c r="P151" s="547"/>
      <c r="Q151" s="547"/>
      <c r="R151" s="547"/>
      <c r="S151" s="547"/>
      <c r="T151" s="547"/>
      <c r="U151" s="547"/>
      <c r="V151" s="547"/>
      <c r="W151" s="547"/>
      <c r="X151" s="547"/>
      <c r="Y151" s="547"/>
      <c r="Z151" s="547"/>
      <c r="AA151" s="547"/>
      <c r="AB151" s="547"/>
      <c r="AC151" s="547"/>
      <c r="AD151" s="547"/>
      <c r="AE151" s="547"/>
      <c r="AF151" s="547"/>
      <c r="AG151" s="547"/>
      <c r="AH151" s="547"/>
      <c r="AI151" s="547"/>
      <c r="AJ151" s="547"/>
    </row>
    <row r="152" spans="1:36" ht="12" customHeight="1" x14ac:dyDescent="0.15">
      <c r="A152" s="546"/>
      <c r="B152" s="547"/>
      <c r="C152" s="547"/>
      <c r="D152" s="547"/>
      <c r="E152" s="547"/>
      <c r="F152" s="547"/>
      <c r="G152" s="547"/>
      <c r="H152" s="547"/>
      <c r="I152" s="547"/>
      <c r="J152" s="547"/>
      <c r="K152" s="547"/>
      <c r="L152" s="547"/>
      <c r="M152" s="547"/>
      <c r="N152" s="547"/>
      <c r="O152" s="547"/>
      <c r="P152" s="547"/>
      <c r="Q152" s="547"/>
      <c r="R152" s="547"/>
      <c r="S152" s="547"/>
      <c r="T152" s="547"/>
      <c r="U152" s="547"/>
      <c r="V152" s="547"/>
      <c r="W152" s="547"/>
      <c r="X152" s="547"/>
      <c r="Y152" s="547"/>
      <c r="Z152" s="547"/>
      <c r="AA152" s="547"/>
      <c r="AB152" s="547"/>
      <c r="AC152" s="547"/>
      <c r="AD152" s="547"/>
      <c r="AE152" s="547"/>
      <c r="AF152" s="547"/>
      <c r="AG152" s="547"/>
      <c r="AH152" s="547"/>
      <c r="AI152" s="547"/>
      <c r="AJ152" s="547"/>
    </row>
    <row r="153" spans="1:36" ht="12" customHeight="1" x14ac:dyDescent="0.15">
      <c r="A153" s="546"/>
      <c r="B153" s="547"/>
      <c r="C153" s="547"/>
      <c r="D153" s="547"/>
      <c r="E153" s="547"/>
      <c r="F153" s="547"/>
      <c r="G153" s="547"/>
      <c r="H153" s="547"/>
      <c r="I153" s="547"/>
      <c r="J153" s="547"/>
      <c r="K153" s="547"/>
      <c r="L153" s="547"/>
      <c r="M153" s="547"/>
      <c r="N153" s="547"/>
      <c r="O153" s="547"/>
      <c r="P153" s="547"/>
      <c r="Q153" s="547"/>
      <c r="R153" s="547"/>
      <c r="S153" s="547"/>
      <c r="T153" s="547"/>
      <c r="U153" s="547"/>
      <c r="V153" s="547"/>
      <c r="W153" s="547"/>
      <c r="X153" s="547"/>
      <c r="Y153" s="547"/>
      <c r="Z153" s="547"/>
      <c r="AA153" s="547"/>
      <c r="AB153" s="547"/>
      <c r="AC153" s="547"/>
      <c r="AD153" s="547"/>
      <c r="AE153" s="547"/>
      <c r="AF153" s="547"/>
      <c r="AG153" s="547"/>
      <c r="AH153" s="547"/>
      <c r="AI153" s="547"/>
      <c r="AJ153" s="547"/>
    </row>
    <row r="154" spans="1:36" ht="12" customHeight="1" x14ac:dyDescent="0.15">
      <c r="A154" s="547"/>
      <c r="B154" s="547"/>
      <c r="C154" s="547"/>
      <c r="D154" s="547"/>
      <c r="E154" s="547"/>
      <c r="F154" s="547"/>
      <c r="G154" s="547"/>
      <c r="H154" s="547"/>
      <c r="I154" s="547"/>
      <c r="J154" s="547"/>
      <c r="K154" s="547"/>
      <c r="L154" s="547"/>
      <c r="M154" s="547"/>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7"/>
    </row>
    <row r="155" spans="1:36" ht="12" customHeight="1" x14ac:dyDescent="0.15">
      <c r="A155" s="547"/>
      <c r="B155" s="547"/>
      <c r="C155" s="547"/>
      <c r="D155" s="547"/>
      <c r="E155" s="547"/>
      <c r="F155" s="547"/>
      <c r="G155" s="547"/>
      <c r="H155" s="547"/>
      <c r="I155" s="547"/>
      <c r="J155" s="547"/>
      <c r="K155" s="547"/>
      <c r="L155" s="547"/>
      <c r="M155" s="547"/>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7"/>
    </row>
    <row r="156" spans="1:36" ht="12" customHeight="1" x14ac:dyDescent="0.15">
      <c r="A156" s="547"/>
      <c r="B156" s="547"/>
      <c r="C156" s="547"/>
      <c r="D156" s="547"/>
      <c r="E156" s="547"/>
      <c r="F156" s="547"/>
      <c r="G156" s="547"/>
      <c r="H156" s="547"/>
      <c r="I156" s="547"/>
      <c r="J156" s="547"/>
      <c r="K156" s="547"/>
      <c r="L156" s="547"/>
      <c r="M156" s="547"/>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row>
    <row r="157" spans="1:36" ht="12" customHeight="1" x14ac:dyDescent="0.15">
      <c r="A157" s="547"/>
      <c r="B157" s="547"/>
      <c r="C157" s="547"/>
      <c r="D157" s="547"/>
      <c r="E157" s="547"/>
      <c r="F157" s="547"/>
      <c r="G157" s="547"/>
      <c r="H157" s="547"/>
      <c r="I157" s="547"/>
      <c r="J157" s="547"/>
      <c r="K157" s="547"/>
      <c r="L157" s="547"/>
      <c r="M157" s="547"/>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7"/>
    </row>
    <row r="158" spans="1:36" ht="12" customHeight="1" x14ac:dyDescent="0.15">
      <c r="A158" s="547"/>
      <c r="B158" s="547"/>
      <c r="C158" s="547"/>
      <c r="D158" s="547"/>
      <c r="E158" s="547"/>
      <c r="F158" s="547"/>
      <c r="G158" s="547"/>
      <c r="H158" s="547"/>
      <c r="I158" s="547"/>
      <c r="J158" s="547"/>
      <c r="K158" s="547"/>
      <c r="L158" s="547"/>
      <c r="M158" s="547"/>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row>
  </sheetData>
  <sheetProtection sheet="1" formatCells="0" formatColumns="0" formatRows="0"/>
  <mergeCells count="199">
    <mergeCell ref="H35:AJ40"/>
    <mergeCell ref="H41:AJ41"/>
    <mergeCell ref="H42:AJ45"/>
    <mergeCell ref="E3:L3"/>
    <mergeCell ref="M3:AA3"/>
    <mergeCell ref="N6:S6"/>
    <mergeCell ref="T6:AI6"/>
    <mergeCell ref="H22:AJ22"/>
    <mergeCell ref="H23:AJ33"/>
    <mergeCell ref="H34:AJ34"/>
    <mergeCell ref="A8:G9"/>
    <mergeCell ref="H20:P21"/>
    <mergeCell ref="A12:G14"/>
    <mergeCell ref="H12:AJ14"/>
    <mergeCell ref="A20:G21"/>
    <mergeCell ref="A10:G11"/>
    <mergeCell ref="AM109:BV109"/>
    <mergeCell ref="H118:X118"/>
    <mergeCell ref="AA121:AJ121"/>
    <mergeCell ref="AA122:AJ122"/>
    <mergeCell ref="AF117:AJ117"/>
    <mergeCell ref="AA119:AJ119"/>
    <mergeCell ref="AM118:BV118"/>
    <mergeCell ref="H119:X119"/>
    <mergeCell ref="Y119:Z119"/>
    <mergeCell ref="H122:X122"/>
    <mergeCell ref="Y122:Z122"/>
    <mergeCell ref="J137:M138"/>
    <mergeCell ref="N137:AI138"/>
    <mergeCell ref="AA133:AI133"/>
    <mergeCell ref="AM138:BV138"/>
    <mergeCell ref="AM123:BV123"/>
    <mergeCell ref="AM127:BV127"/>
    <mergeCell ref="H120:X120"/>
    <mergeCell ref="AA111:AE111"/>
    <mergeCell ref="H116:X116"/>
    <mergeCell ref="Y116:Z116"/>
    <mergeCell ref="AA116:AE116"/>
    <mergeCell ref="AF116:AJ116"/>
    <mergeCell ref="H115:X115"/>
    <mergeCell ref="Y115:Z115"/>
    <mergeCell ref="AA115:AE115"/>
    <mergeCell ref="AF115:AJ115"/>
    <mergeCell ref="H112:X112"/>
    <mergeCell ref="AM137:BV137"/>
    <mergeCell ref="AA117:AE117"/>
    <mergeCell ref="AM131:BV131"/>
    <mergeCell ref="Y111:Z111"/>
    <mergeCell ref="C46:D47"/>
    <mergeCell ref="E46:I47"/>
    <mergeCell ref="J46:AF47"/>
    <mergeCell ref="AG46:AH47"/>
    <mergeCell ref="AI46:AJ47"/>
    <mergeCell ref="C48:D52"/>
    <mergeCell ref="E48:I52"/>
    <mergeCell ref="AA120:AJ120"/>
    <mergeCell ref="Y118:Z118"/>
    <mergeCell ref="AA118:AE118"/>
    <mergeCell ref="AA110:AE110"/>
    <mergeCell ref="A108:G118"/>
    <mergeCell ref="H110:X110"/>
    <mergeCell ref="Y110:Z110"/>
    <mergeCell ref="A119:G122"/>
    <mergeCell ref="J48:AF52"/>
    <mergeCell ref="AG48:AH52"/>
    <mergeCell ref="AI48:AJ52"/>
    <mergeCell ref="C53:D57"/>
    <mergeCell ref="E53:I57"/>
    <mergeCell ref="J53:AF57"/>
    <mergeCell ref="AG53:AH57"/>
    <mergeCell ref="AI53:AJ57"/>
    <mergeCell ref="C58:D62"/>
    <mergeCell ref="A139:AJ158"/>
    <mergeCell ref="H127:AJ130"/>
    <mergeCell ref="H123:AJ126"/>
    <mergeCell ref="A22:G45"/>
    <mergeCell ref="AA114:AE114"/>
    <mergeCell ref="AF114:AJ114"/>
    <mergeCell ref="AF118:AJ118"/>
    <mergeCell ref="H117:X117"/>
    <mergeCell ref="Y117:Z117"/>
    <mergeCell ref="H131:AJ131"/>
    <mergeCell ref="J132:Z132"/>
    <mergeCell ref="AC132:AE132"/>
    <mergeCell ref="K133:X133"/>
    <mergeCell ref="K134:M134"/>
    <mergeCell ref="H113:X113"/>
    <mergeCell ref="Y120:Z120"/>
    <mergeCell ref="H121:X121"/>
    <mergeCell ref="Y121:Z121"/>
    <mergeCell ref="A46:B107"/>
    <mergeCell ref="Y108:Z108"/>
    <mergeCell ref="AA112:AE112"/>
    <mergeCell ref="Y112:Z112"/>
    <mergeCell ref="H114:X114"/>
    <mergeCell ref="AA108:AE108"/>
    <mergeCell ref="AM1:BV1"/>
    <mergeCell ref="AM15:BV15"/>
    <mergeCell ref="AG1:AI1"/>
    <mergeCell ref="N5:S5"/>
    <mergeCell ref="A15:G17"/>
    <mergeCell ref="A18:G19"/>
    <mergeCell ref="AM19:BV19"/>
    <mergeCell ref="AB3:AG3"/>
    <mergeCell ref="A1:I1"/>
    <mergeCell ref="T5:AA5"/>
    <mergeCell ref="AB5:AE5"/>
    <mergeCell ref="AB15:AE17"/>
    <mergeCell ref="AF15:AJ17"/>
    <mergeCell ref="H18:P19"/>
    <mergeCell ref="Q18:R19"/>
    <mergeCell ref="S18:AA19"/>
    <mergeCell ref="AB18:AE19"/>
    <mergeCell ref="AF18:AH19"/>
    <mergeCell ref="AI18:AJ19"/>
    <mergeCell ref="H15:AA17"/>
    <mergeCell ref="AM6:BV6"/>
    <mergeCell ref="AM16:BV16"/>
    <mergeCell ref="AM5:BV5"/>
    <mergeCell ref="AM14:BV14"/>
    <mergeCell ref="AM47:BV47"/>
    <mergeCell ref="AF113:AJ113"/>
    <mergeCell ref="AM21:BV21"/>
    <mergeCell ref="AM20:BV20"/>
    <mergeCell ref="AF5:AH5"/>
    <mergeCell ref="AI20:AJ21"/>
    <mergeCell ref="H8:AJ9"/>
    <mergeCell ref="AM8:BV8"/>
    <mergeCell ref="H10:AJ11"/>
    <mergeCell ref="Y113:Z113"/>
    <mergeCell ref="AA113:AE113"/>
    <mergeCell ref="AM18:BV18"/>
    <mergeCell ref="AM58:BV58"/>
    <mergeCell ref="AF111:AJ111"/>
    <mergeCell ref="Y109:Z109"/>
    <mergeCell ref="AA109:AE109"/>
    <mergeCell ref="AF109:AJ109"/>
    <mergeCell ref="Q20:R21"/>
    <mergeCell ref="S20:Y21"/>
    <mergeCell ref="Z20:AH21"/>
    <mergeCell ref="AM49:BV49"/>
    <mergeCell ref="AM22:BV22"/>
    <mergeCell ref="AF112:AJ112"/>
    <mergeCell ref="H108:X108"/>
    <mergeCell ref="E58:I62"/>
    <mergeCell ref="J58:AF62"/>
    <mergeCell ref="AG58:AH62"/>
    <mergeCell ref="AI58:AJ62"/>
    <mergeCell ref="C63:D67"/>
    <mergeCell ref="E63:I67"/>
    <mergeCell ref="J63:AF67"/>
    <mergeCell ref="AG63:AH67"/>
    <mergeCell ref="AI63:AJ67"/>
    <mergeCell ref="C68:D72"/>
    <mergeCell ref="E68:I72"/>
    <mergeCell ref="J68:AF72"/>
    <mergeCell ref="AG68:AH72"/>
    <mergeCell ref="AI68:AJ72"/>
    <mergeCell ref="C73:D77"/>
    <mergeCell ref="E73:I77"/>
    <mergeCell ref="J73:AF77"/>
    <mergeCell ref="AG73:AH77"/>
    <mergeCell ref="AI73:AJ77"/>
    <mergeCell ref="AF108:AJ108"/>
    <mergeCell ref="H109:X109"/>
    <mergeCell ref="C78:D82"/>
    <mergeCell ref="E78:I82"/>
    <mergeCell ref="J78:AF82"/>
    <mergeCell ref="AG78:AH82"/>
    <mergeCell ref="AI78:AJ82"/>
    <mergeCell ref="C83:D87"/>
    <mergeCell ref="E83:I87"/>
    <mergeCell ref="J83:AF87"/>
    <mergeCell ref="AG83:AH87"/>
    <mergeCell ref="AI83:AJ87"/>
    <mergeCell ref="A123:G126"/>
    <mergeCell ref="A127:G130"/>
    <mergeCell ref="A131:G138"/>
    <mergeCell ref="C88:D92"/>
    <mergeCell ref="E88:I92"/>
    <mergeCell ref="J88:AF92"/>
    <mergeCell ref="AG88:AH92"/>
    <mergeCell ref="AI88:AJ92"/>
    <mergeCell ref="C105:AJ105"/>
    <mergeCell ref="C106:AJ107"/>
    <mergeCell ref="N135:AI136"/>
    <mergeCell ref="J135:M136"/>
    <mergeCell ref="C93:D97"/>
    <mergeCell ref="E93:I97"/>
    <mergeCell ref="J93:AF97"/>
    <mergeCell ref="AG93:AH97"/>
    <mergeCell ref="AI93:AJ97"/>
    <mergeCell ref="C98:AJ98"/>
    <mergeCell ref="C99:AJ101"/>
    <mergeCell ref="C102:AJ102"/>
    <mergeCell ref="C103:AJ104"/>
    <mergeCell ref="Y114:Z114"/>
    <mergeCell ref="AF110:AJ110"/>
    <mergeCell ref="H111:X111"/>
  </mergeCells>
  <phoneticPr fontId="5"/>
  <conditionalFormatting sqref="AK19">
    <cfRule type="cellIs" dxfId="107" priority="48" operator="between">
      <formula>43586</formula>
      <formula>43830</formula>
    </cfRule>
  </conditionalFormatting>
  <conditionalFormatting sqref="AM46:BV46 AM9:BV20 AM48:BV48 AM1:BV7 AM59:BV107 AM138:BV138 AM50:BV57 AM124:BV130">
    <cfRule type="expression" dxfId="106" priority="46">
      <formula>AM1&lt;&gt;""</formula>
    </cfRule>
  </conditionalFormatting>
  <conditionalFormatting sqref="AM47">
    <cfRule type="expression" dxfId="105" priority="44">
      <formula>AM47&lt;&gt;""</formula>
    </cfRule>
  </conditionalFormatting>
  <conditionalFormatting sqref="AM118 AM108:BV108 AM117:BV117 AM113:BV114">
    <cfRule type="expression" dxfId="104" priority="40">
      <formula>AM108&lt;&gt;""</formula>
    </cfRule>
  </conditionalFormatting>
  <conditionalFormatting sqref="AM119:BV122">
    <cfRule type="expression" dxfId="103" priority="39">
      <formula>AM119&lt;&gt;""</formula>
    </cfRule>
  </conditionalFormatting>
  <conditionalFormatting sqref="AM34:BP45">
    <cfRule type="expression" dxfId="102" priority="43">
      <formula>#REF!&lt;&gt;""</formula>
    </cfRule>
  </conditionalFormatting>
  <conditionalFormatting sqref="AM30:BP33">
    <cfRule type="expression" dxfId="101" priority="35">
      <formula>#REF!&lt;&gt;""</formula>
    </cfRule>
  </conditionalFormatting>
  <conditionalFormatting sqref="AM23:BP23 AM28:BP29 AM25:BP26">
    <cfRule type="expression" dxfId="100" priority="34">
      <formula>#REF!&lt;&gt;""</formula>
    </cfRule>
  </conditionalFormatting>
  <conditionalFormatting sqref="AM27:BP27">
    <cfRule type="expression" dxfId="99" priority="33">
      <formula>#REF!&lt;&gt;""</formula>
    </cfRule>
  </conditionalFormatting>
  <conditionalFormatting sqref="AM8:BV8">
    <cfRule type="expression" dxfId="98" priority="32">
      <formula>AM8&lt;&gt;""</formula>
    </cfRule>
  </conditionalFormatting>
  <conditionalFormatting sqref="AM116:BV116">
    <cfRule type="expression" dxfId="97" priority="31">
      <formula>AM116&lt;&gt;""</formula>
    </cfRule>
  </conditionalFormatting>
  <conditionalFormatting sqref="AM115:BV115">
    <cfRule type="expression" dxfId="96" priority="30">
      <formula>AM115&lt;&gt;""</formula>
    </cfRule>
  </conditionalFormatting>
  <conditionalFormatting sqref="AM110:BV111">
    <cfRule type="expression" dxfId="95" priority="29">
      <formula>AM110&lt;&gt;""</formula>
    </cfRule>
  </conditionalFormatting>
  <conditionalFormatting sqref="AM112:BV112">
    <cfRule type="expression" dxfId="94" priority="28">
      <formula>AM112&lt;&gt;""</formula>
    </cfRule>
  </conditionalFormatting>
  <conditionalFormatting sqref="AM109">
    <cfRule type="expression" dxfId="93" priority="27">
      <formula>AM109&lt;&gt;""</formula>
    </cfRule>
  </conditionalFormatting>
  <conditionalFormatting sqref="AM22">
    <cfRule type="expression" dxfId="92" priority="26">
      <formula>AM22&lt;&gt;""</formula>
    </cfRule>
  </conditionalFormatting>
  <conditionalFormatting sqref="AF18">
    <cfRule type="expression" dxfId="91" priority="23">
      <formula>$AF$15&lt;&gt;"継続"</formula>
    </cfRule>
  </conditionalFormatting>
  <conditionalFormatting sqref="AM58">
    <cfRule type="expression" dxfId="90" priority="22">
      <formula>AM58&lt;&gt;""</formula>
    </cfRule>
  </conditionalFormatting>
  <conditionalFormatting sqref="AM136:BP136">
    <cfRule type="expression" dxfId="89" priority="20">
      <formula>AM136&lt;&gt;""</formula>
    </cfRule>
  </conditionalFormatting>
  <conditionalFormatting sqref="AM131:BV135">
    <cfRule type="expression" dxfId="88" priority="19">
      <formula>AM131&lt;&gt;""</formula>
    </cfRule>
  </conditionalFormatting>
  <conditionalFormatting sqref="AM137:BV137">
    <cfRule type="expression" dxfId="87" priority="18">
      <formula>AM137&lt;&gt;""</formula>
    </cfRule>
  </conditionalFormatting>
  <conditionalFormatting sqref="AM49">
    <cfRule type="expression" dxfId="86" priority="17">
      <formula>AM49&lt;&gt;""</formula>
    </cfRule>
  </conditionalFormatting>
  <conditionalFormatting sqref="AM21:BV21">
    <cfRule type="expression" dxfId="85" priority="16">
      <formula>AM21&lt;&gt;""</formula>
    </cfRule>
  </conditionalFormatting>
  <conditionalFormatting sqref="N137:AI138 N135">
    <cfRule type="expression" dxfId="84" priority="15">
      <formula>$AK$134=FALSE</formula>
    </cfRule>
  </conditionalFormatting>
  <conditionalFormatting sqref="AM123">
    <cfRule type="expression" dxfId="83" priority="14">
      <formula>AM123&lt;&gt;""</formula>
    </cfRule>
  </conditionalFormatting>
  <conditionalFormatting sqref="H35:AJ40">
    <cfRule type="expression" dxfId="82" priority="13">
      <formula>$AF$15&lt;&gt;"継続"</formula>
    </cfRule>
  </conditionalFormatting>
  <conditionalFormatting sqref="AG48">
    <cfRule type="expression" dxfId="81" priority="12">
      <formula>$AF$15&lt;&gt;"継続"</formula>
    </cfRule>
  </conditionalFormatting>
  <conditionalFormatting sqref="AG53">
    <cfRule type="expression" dxfId="80" priority="9">
      <formula>$AF$15&lt;&gt;"継続"</formula>
    </cfRule>
  </conditionalFormatting>
  <conditionalFormatting sqref="AG58">
    <cfRule type="expression" dxfId="79" priority="8">
      <formula>$AF$15&lt;&gt;"継続"</formula>
    </cfRule>
  </conditionalFormatting>
  <conditionalFormatting sqref="AG63">
    <cfRule type="expression" dxfId="78" priority="7">
      <formula>$AF$15&lt;&gt;"継続"</formula>
    </cfRule>
  </conditionalFormatting>
  <conditionalFormatting sqref="AG68">
    <cfRule type="expression" dxfId="77" priority="6">
      <formula>$AF$15&lt;&gt;"継続"</formula>
    </cfRule>
  </conditionalFormatting>
  <conditionalFormatting sqref="AG73">
    <cfRule type="expression" dxfId="76" priority="5">
      <formula>$AF$15&lt;&gt;"継続"</formula>
    </cfRule>
  </conditionalFormatting>
  <conditionalFormatting sqref="AG78">
    <cfRule type="expression" dxfId="75" priority="4">
      <formula>$AF$15&lt;&gt;"継続"</formula>
    </cfRule>
  </conditionalFormatting>
  <conditionalFormatting sqref="AG83">
    <cfRule type="expression" dxfId="74" priority="3">
      <formula>$AF$15&lt;&gt;"継続"</formula>
    </cfRule>
  </conditionalFormatting>
  <conditionalFormatting sqref="AG88">
    <cfRule type="expression" dxfId="73" priority="2">
      <formula>$AF$15&lt;&gt;"継続"</formula>
    </cfRule>
  </conditionalFormatting>
  <conditionalFormatting sqref="AG93">
    <cfRule type="expression" dxfId="72" priority="1">
      <formula>$AF$15&lt;&gt;"継続"</formula>
    </cfRule>
  </conditionalFormatting>
  <dataValidations xWindow="530" yWindow="427" count="14">
    <dataValidation errorStyle="warning" imeMode="hiragana" allowBlank="1" showInputMessage="1" errorTitle="関連事業メニュー" error="入力内容を確認してください。" sqref="H15:H16 AB15"/>
    <dataValidation type="list" errorStyle="information" allowBlank="1" showInputMessage="1" showErrorMessage="1" errorTitle="個票No" error="リストから丸囲み数字を選択してください" sqref="AG1:AI1">
      <formula1>個票No</formula1>
    </dataValidation>
    <dataValidation type="date" errorStyle="warning" imeMode="off" allowBlank="1" showInputMessage="1" showErrorMessage="1" errorTitle="実施期間" error="H31.4.1～R2.3.31の間の年月日を入力してください。" sqref="AK19">
      <formula1>43556</formula1>
      <formula2>43921</formula2>
    </dataValidation>
    <dataValidation imeMode="off" allowBlank="1" showInputMessage="1" showErrorMessage="1" sqref="AA120:AA122 AA109:AJ118"/>
    <dataValidation imeMode="hiragana" allowBlank="1" showInputMessage="1" showErrorMessage="1" promptTitle="KPI項目" prompt="交付申請時の計画書に記載の項目をもれなく入力してください。" sqref="H114:X118"/>
    <dataValidation type="list" imeMode="hiragana" allowBlank="1" showInputMessage="1" promptTitle="単位" prompt="目標値・実績値の単位を入力してください。リストに表示されない場合は、直接入力してださい。" sqref="Y109:Z118">
      <formula1>単位</formula1>
    </dataValidation>
    <dataValidation type="list" allowBlank="1" showInputMessage="1" showErrorMessage="1" sqref="AB3:AG3">
      <formula1>"（都道府県分）,（市町村分）,(      　分）"</formula1>
    </dataValidation>
    <dataValidation allowBlank="1" showErrorMessage="1" sqref="H109:X113 H120:Z122"/>
    <dataValidation type="list" allowBlank="1" showInputMessage="1" showErrorMessage="1" sqref="AF15:AJ17">
      <formula1>"新規,継続"</formula1>
    </dataValidation>
    <dataValidation type="list" errorStyle="warning" allowBlank="1" showInputMessage="1" showErrorMessage="1" errorTitle="事業区分" error="入力内容を確認してください" promptTitle="区分" prompt="リストから選択してください。" sqref="H10:AJ11">
      <formula1>INDIRECT(TEXT($H$8&amp;$AK$3,"@"))</formula1>
    </dataValidation>
    <dataValidation type="list" errorStyle="warning" allowBlank="1" showInputMessage="1" showErrorMessage="1" errorTitle="関連事業メニュー" error="入力内容を確認してください。" promptTitle="関連事業メニュー" prompt="リストから選択してください。" sqref="H12:AJ14">
      <formula1>INDIRECT(TEXT($H$8&amp;$AK$3&amp;$H$10,"@"))</formula1>
    </dataValidation>
    <dataValidation type="list" errorStyle="warning" allowBlank="1" showInputMessage="1" showErrorMessage="1" errorTitle="事業メニュー" error="入力内容を確認してください！" promptTitle="事業メニュー" prompt="リストから選択してください。" sqref="H8:AJ9">
      <formula1>INDIRECT(TEXT("メニュー"&amp;$AK$3,"@"))</formula1>
    </dataValidation>
    <dataValidation type="list" allowBlank="1" showInputMessage="1" showErrorMessage="1" sqref="E3:L3">
      <formula1>"（令和５年度当初）,（令和４年度第２次補正）,(      　分）"</formula1>
    </dataValidation>
    <dataValidation type="list" allowBlank="1" showInputMessage="1" showErrorMessage="1" sqref="AI48 AI53 AI58 AG58 AG48 AG53 AG63 AI63 AG68 AI68 AG73 AI73 AG78 AI78 AG83 AI83 AG88 AI88 AI93 AG93">
      <formula1>"○"</formula1>
    </dataValidation>
  </dataValidations>
  <pageMargins left="0.70078740157480324" right="0.70078740157480324" top="0.35433070866141736" bottom="0.35433070866141736" header="0.31496062992125984" footer="0.31496062992125984"/>
  <pageSetup paperSize="9" fitToHeight="0" orientation="portrait" r:id="rId1"/>
  <rowBreaks count="1" manualBreakCount="1">
    <brk id="10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7</xdr:col>
                    <xdr:colOff>160020</xdr:colOff>
                    <xdr:row>131</xdr:row>
                    <xdr:rowOff>7620</xdr:rowOff>
                  </from>
                  <to>
                    <xdr:col>9</xdr:col>
                    <xdr:colOff>45720</xdr:colOff>
                    <xdr:row>131</xdr:row>
                    <xdr:rowOff>144780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26</xdr:col>
                    <xdr:colOff>175260</xdr:colOff>
                    <xdr:row>131</xdr:row>
                    <xdr:rowOff>7620</xdr:rowOff>
                  </from>
                  <to>
                    <xdr:col>28</xdr:col>
                    <xdr:colOff>60960</xdr:colOff>
                    <xdr:row>131</xdr:row>
                    <xdr:rowOff>144780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8</xdr:col>
                    <xdr:colOff>175260</xdr:colOff>
                    <xdr:row>132</xdr:row>
                    <xdr:rowOff>7620</xdr:rowOff>
                  </from>
                  <to>
                    <xdr:col>10</xdr:col>
                    <xdr:colOff>60960</xdr:colOff>
                    <xdr:row>132</xdr:row>
                    <xdr:rowOff>144780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8</xdr:col>
                    <xdr:colOff>175260</xdr:colOff>
                    <xdr:row>133</xdr:row>
                    <xdr:rowOff>7620</xdr:rowOff>
                  </from>
                  <to>
                    <xdr:col>10</xdr:col>
                    <xdr:colOff>60960</xdr:colOff>
                    <xdr:row>133</xdr:row>
                    <xdr:rowOff>144780</xdr:rowOff>
                  </to>
                </anchor>
              </controlPr>
            </control>
          </mc:Choice>
        </mc:AlternateContent>
        <mc:AlternateContent xmlns:mc="http://schemas.openxmlformats.org/markup-compatibility/2006">
          <mc:Choice Requires="x14">
            <control shapeId="26630" r:id="rId8" name="Check Box 6">
              <controlPr defaultSize="0" autoFill="0" autoLine="0" autoPict="0">
                <anchor moveWithCells="1">
                  <from>
                    <xdr:col>24</xdr:col>
                    <xdr:colOff>175260</xdr:colOff>
                    <xdr:row>132</xdr:row>
                    <xdr:rowOff>7620</xdr:rowOff>
                  </from>
                  <to>
                    <xdr:col>26</xdr:col>
                    <xdr:colOff>60960</xdr:colOff>
                    <xdr:row>132</xdr:row>
                    <xdr:rowOff>144780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97"/>
  <sheetViews>
    <sheetView showGridLines="0" view="pageBreakPreview" topLeftCell="C1" zoomScaleNormal="100" zoomScaleSheetLayoutView="100" workbookViewId="0">
      <selection activeCell="H15" sqref="H15:AA17"/>
    </sheetView>
  </sheetViews>
  <sheetFormatPr defaultColWidth="3.33203125" defaultRowHeight="13.2" x14ac:dyDescent="0.15"/>
  <cols>
    <col min="1" max="1" width="18.33203125" style="95" hidden="1" customWidth="1"/>
    <col min="2" max="2" width="7.6640625" style="95" hidden="1" customWidth="1"/>
    <col min="3" max="93" width="3" style="95" customWidth="1"/>
    <col min="94" max="16384" width="3.33203125" style="95"/>
  </cols>
  <sheetData>
    <row r="1" spans="1:81" x14ac:dyDescent="0.15">
      <c r="C1" s="751" t="s">
        <v>7340</v>
      </c>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K1" s="751"/>
      <c r="AL1" s="751"/>
      <c r="AM1" s="751"/>
      <c r="AN1" s="173"/>
      <c r="AO1" s="173"/>
      <c r="AP1" s="173"/>
      <c r="AQ1" s="173"/>
      <c r="AR1" s="173"/>
    </row>
    <row r="2" spans="1:81" ht="14.4" x14ac:dyDescent="0.15">
      <c r="C2" s="752" t="s">
        <v>7350</v>
      </c>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c r="AH2" s="752"/>
      <c r="AI2" s="752"/>
      <c r="AJ2" s="752"/>
      <c r="AK2" s="752"/>
      <c r="AL2" s="752"/>
      <c r="AM2" s="752"/>
      <c r="AN2" s="174"/>
      <c r="AO2" s="174"/>
      <c r="AP2" s="174"/>
      <c r="AQ2" s="174"/>
      <c r="AR2" s="174"/>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row>
    <row r="3" spans="1:81" ht="13.8" thickBot="1" x14ac:dyDescent="0.2">
      <c r="B3" s="97"/>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row>
    <row r="4" spans="1:81" x14ac:dyDescent="0.15">
      <c r="B4" s="97"/>
      <c r="C4" s="753" t="s">
        <v>7289</v>
      </c>
      <c r="D4" s="754"/>
      <c r="E4" s="754"/>
      <c r="F4" s="754"/>
      <c r="G4" s="754"/>
      <c r="H4" s="754"/>
      <c r="I4" s="754"/>
      <c r="J4" s="755" t="str">
        <f>'要綱様式2-1個票①'!AF5&amp;""&amp;IF('要綱様式2-1個票①'!AF5='要綱様式2-1個票①'!T5,"",'要綱様式2-1個票①'!T5)</f>
        <v/>
      </c>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756"/>
      <c r="AM4" s="757"/>
      <c r="AN4" s="175"/>
      <c r="AO4" s="175"/>
      <c r="AP4" s="175"/>
      <c r="AQ4" s="175"/>
      <c r="AR4" s="175"/>
      <c r="AU4" s="96"/>
      <c r="AV4" s="96"/>
      <c r="AW4" s="96"/>
      <c r="AX4" s="96"/>
      <c r="AY4" s="96"/>
      <c r="AZ4" s="96"/>
      <c r="BA4" s="96"/>
      <c r="BB4" s="96"/>
      <c r="BC4" s="98"/>
      <c r="BD4" s="96"/>
      <c r="BE4" s="96"/>
      <c r="BF4" s="96"/>
      <c r="BG4" s="96"/>
      <c r="BH4" s="96"/>
      <c r="BI4" s="96"/>
      <c r="BJ4" s="96"/>
      <c r="BK4" s="96"/>
      <c r="BL4" s="96"/>
      <c r="BM4" s="96"/>
      <c r="BN4" s="96"/>
      <c r="BO4" s="96"/>
      <c r="BP4" s="96"/>
      <c r="BQ4" s="96"/>
      <c r="BR4" s="96"/>
      <c r="BS4" s="96"/>
      <c r="BT4" s="96"/>
      <c r="BU4" s="96"/>
      <c r="BV4" s="96"/>
      <c r="BW4" s="96"/>
      <c r="BX4" s="96"/>
    </row>
    <row r="5" spans="1:81" ht="15.75" customHeight="1" x14ac:dyDescent="0.15">
      <c r="B5" s="97"/>
      <c r="C5" s="758" t="s">
        <v>7306</v>
      </c>
      <c r="D5" s="759"/>
      <c r="E5" s="759"/>
      <c r="F5" s="759"/>
      <c r="G5" s="759"/>
      <c r="H5" s="759"/>
      <c r="I5" s="760"/>
      <c r="J5" s="767">
        <f>'要綱様式2-1個票①'!H15</f>
        <v>0</v>
      </c>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8"/>
      <c r="AN5" s="175"/>
      <c r="AO5" s="175"/>
      <c r="AP5" s="175"/>
      <c r="AQ5" s="175"/>
      <c r="AR5" s="175"/>
      <c r="AU5" s="96"/>
      <c r="AV5" s="96"/>
      <c r="AW5" s="96"/>
      <c r="AX5" s="96"/>
      <c r="AY5" s="96"/>
      <c r="AZ5" s="96"/>
      <c r="BA5" s="96"/>
      <c r="BB5" s="96"/>
      <c r="BC5" s="98"/>
      <c r="BD5" s="96"/>
      <c r="BE5" s="96"/>
      <c r="BF5" s="96"/>
      <c r="BG5" s="96"/>
      <c r="BH5" s="96"/>
      <c r="BI5" s="96"/>
      <c r="BJ5" s="96"/>
      <c r="BK5" s="96"/>
      <c r="BL5" s="96"/>
      <c r="BM5" s="96"/>
      <c r="BN5" s="96"/>
      <c r="BO5" s="96"/>
      <c r="BP5" s="96"/>
      <c r="BQ5" s="96"/>
      <c r="BR5" s="96"/>
      <c r="BS5" s="96"/>
      <c r="BT5" s="96"/>
      <c r="BU5" s="96"/>
      <c r="BV5" s="96"/>
      <c r="BW5" s="96"/>
      <c r="BX5" s="96"/>
    </row>
    <row r="6" spans="1:81" ht="15.75" customHeight="1" x14ac:dyDescent="0.15">
      <c r="B6" s="97"/>
      <c r="C6" s="761"/>
      <c r="D6" s="762"/>
      <c r="E6" s="762"/>
      <c r="F6" s="762"/>
      <c r="G6" s="762"/>
      <c r="H6" s="762"/>
      <c r="I6" s="763"/>
      <c r="J6" s="769" t="s">
        <v>7341</v>
      </c>
      <c r="K6" s="770"/>
      <c r="L6" s="770"/>
      <c r="M6" s="770"/>
      <c r="N6" s="770"/>
      <c r="O6" s="770"/>
      <c r="P6" s="770"/>
      <c r="Q6" s="770"/>
      <c r="R6" s="733">
        <f>'要綱様式2-1個票①'!H20</f>
        <v>0</v>
      </c>
      <c r="S6" s="733"/>
      <c r="T6" s="733"/>
      <c r="U6" s="733"/>
      <c r="V6" s="733"/>
      <c r="W6" s="733"/>
      <c r="X6" s="733"/>
      <c r="Y6" s="733"/>
      <c r="Z6" s="733"/>
      <c r="AA6" s="733"/>
      <c r="AB6" s="733"/>
      <c r="AC6" s="733"/>
      <c r="AD6" s="733"/>
      <c r="AE6" s="733"/>
      <c r="AF6" s="733"/>
      <c r="AG6" s="733"/>
      <c r="AH6" s="733"/>
      <c r="AI6" s="733"/>
      <c r="AJ6" s="733"/>
      <c r="AK6" s="733"/>
      <c r="AL6" s="734" t="s">
        <v>7271</v>
      </c>
      <c r="AM6" s="735"/>
      <c r="AN6" s="175"/>
      <c r="AO6" s="175"/>
      <c r="AP6" s="175"/>
      <c r="AQ6" s="175"/>
      <c r="AR6" s="175"/>
      <c r="AU6" s="96"/>
      <c r="AV6" s="96"/>
      <c r="AW6" s="96"/>
      <c r="AX6" s="96"/>
      <c r="AY6" s="96"/>
      <c r="AZ6" s="96"/>
      <c r="BA6" s="96"/>
      <c r="BB6" s="96"/>
      <c r="BC6" s="98"/>
      <c r="BD6" s="96"/>
      <c r="BE6" s="96"/>
      <c r="BF6" s="96"/>
      <c r="BG6" s="96"/>
      <c r="BH6" s="96"/>
      <c r="BI6" s="96"/>
      <c r="BJ6" s="96"/>
      <c r="BK6" s="96"/>
      <c r="BL6" s="96"/>
      <c r="BM6" s="96"/>
      <c r="BN6" s="96"/>
      <c r="BO6" s="96"/>
      <c r="BP6" s="96"/>
      <c r="BQ6" s="96"/>
      <c r="BR6" s="96"/>
      <c r="BS6" s="96"/>
      <c r="BT6" s="96"/>
      <c r="BU6" s="96"/>
      <c r="BV6" s="96"/>
      <c r="BW6" s="96"/>
      <c r="BX6" s="96"/>
    </row>
    <row r="7" spans="1:81" x14ac:dyDescent="0.15">
      <c r="B7" s="97"/>
      <c r="C7" s="764"/>
      <c r="D7" s="765"/>
      <c r="E7" s="765"/>
      <c r="F7" s="765"/>
      <c r="G7" s="765"/>
      <c r="H7" s="765"/>
      <c r="I7" s="766"/>
      <c r="J7" s="769" t="s">
        <v>7342</v>
      </c>
      <c r="K7" s="770"/>
      <c r="L7" s="770"/>
      <c r="M7" s="770"/>
      <c r="N7" s="770"/>
      <c r="O7" s="770"/>
      <c r="P7" s="770"/>
      <c r="Q7" s="770"/>
      <c r="R7" s="733">
        <f>'要綱様式2-1個票①'!Z20</f>
        <v>0</v>
      </c>
      <c r="S7" s="733"/>
      <c r="T7" s="733"/>
      <c r="U7" s="733"/>
      <c r="V7" s="733"/>
      <c r="W7" s="733"/>
      <c r="X7" s="733"/>
      <c r="Y7" s="733"/>
      <c r="Z7" s="733"/>
      <c r="AA7" s="733"/>
      <c r="AB7" s="733"/>
      <c r="AC7" s="733"/>
      <c r="AD7" s="733"/>
      <c r="AE7" s="733"/>
      <c r="AF7" s="733"/>
      <c r="AG7" s="733"/>
      <c r="AH7" s="733"/>
      <c r="AI7" s="733"/>
      <c r="AJ7" s="733"/>
      <c r="AK7" s="733"/>
      <c r="AL7" s="734" t="s">
        <v>7271</v>
      </c>
      <c r="AM7" s="735"/>
      <c r="AN7" s="176"/>
      <c r="AO7" s="176"/>
      <c r="AP7" s="176"/>
      <c r="AQ7" s="736"/>
      <c r="AR7" s="736"/>
      <c r="AU7" s="96"/>
      <c r="AV7" s="96"/>
      <c r="AW7" s="96"/>
      <c r="AX7" s="96"/>
      <c r="AY7" s="96"/>
      <c r="AZ7" s="96"/>
      <c r="BA7" s="96"/>
      <c r="BB7" s="96"/>
      <c r="BC7" s="98"/>
      <c r="BD7" s="96"/>
      <c r="BE7" s="96"/>
      <c r="BF7" s="96"/>
      <c r="BG7" s="96"/>
      <c r="BH7" s="96"/>
      <c r="BI7" s="96"/>
      <c r="BJ7" s="96"/>
      <c r="BK7" s="96"/>
      <c r="BL7" s="96"/>
      <c r="BM7" s="96"/>
      <c r="BN7" s="96"/>
      <c r="BO7" s="96"/>
      <c r="BP7" s="96"/>
      <c r="BQ7" s="96"/>
      <c r="BR7" s="96"/>
      <c r="BS7" s="96"/>
      <c r="BT7" s="96"/>
      <c r="BU7" s="96"/>
      <c r="BV7" s="96"/>
      <c r="BW7" s="96"/>
      <c r="BX7" s="96"/>
    </row>
    <row r="8" spans="1:81" x14ac:dyDescent="0.15">
      <c r="A8" s="103" t="s">
        <v>7298</v>
      </c>
      <c r="B8" s="97"/>
      <c r="C8" s="737" t="s">
        <v>7343</v>
      </c>
      <c r="D8" s="738"/>
      <c r="E8" s="738"/>
      <c r="F8" s="738"/>
      <c r="G8" s="738"/>
      <c r="H8" s="738"/>
      <c r="I8" s="739"/>
      <c r="J8" s="112" t="s">
        <v>7344</v>
      </c>
      <c r="K8" s="113"/>
      <c r="L8" s="743" t="s">
        <v>7345</v>
      </c>
      <c r="M8" s="743"/>
      <c r="N8" s="743"/>
      <c r="O8" s="743"/>
      <c r="P8" s="743"/>
      <c r="Q8" s="743"/>
      <c r="R8" s="743"/>
      <c r="S8" s="743"/>
      <c r="T8" s="743"/>
      <c r="U8" s="743"/>
      <c r="V8" s="743"/>
      <c r="W8" s="743"/>
      <c r="X8" s="743"/>
      <c r="Y8" s="743"/>
      <c r="Z8" s="743"/>
      <c r="AA8" s="743"/>
      <c r="AB8" s="743"/>
      <c r="AC8" s="743"/>
      <c r="AD8" s="743"/>
      <c r="AE8" s="743"/>
      <c r="AF8" s="743"/>
      <c r="AG8" s="743"/>
      <c r="AH8" s="743"/>
      <c r="AI8" s="743"/>
      <c r="AJ8" s="743"/>
      <c r="AK8" s="743"/>
      <c r="AL8" s="743"/>
      <c r="AM8" s="744"/>
      <c r="AN8" s="114"/>
      <c r="AO8" s="114"/>
      <c r="AP8" s="115"/>
      <c r="AQ8" s="115"/>
      <c r="AR8" s="115"/>
      <c r="AS8" s="96"/>
      <c r="AT8" s="96"/>
      <c r="AU8" s="96"/>
      <c r="AV8" s="96"/>
      <c r="AW8" s="96"/>
      <c r="AX8" s="98"/>
      <c r="AY8" s="96"/>
      <c r="AZ8" s="96"/>
      <c r="BA8" s="96"/>
      <c r="BB8" s="96"/>
      <c r="BC8" s="96"/>
      <c r="BD8" s="96"/>
      <c r="BE8" s="96"/>
      <c r="BF8" s="96"/>
      <c r="BG8" s="96"/>
      <c r="BH8" s="96"/>
      <c r="BI8" s="96"/>
      <c r="BJ8" s="96"/>
      <c r="BK8" s="96"/>
      <c r="BL8" s="96"/>
      <c r="BM8" s="96"/>
      <c r="BN8" s="96"/>
      <c r="BO8" s="96"/>
      <c r="BP8" s="96"/>
      <c r="BQ8" s="96"/>
      <c r="BR8" s="96"/>
      <c r="BS8" s="96"/>
    </row>
    <row r="9" spans="1:81" ht="13.5" customHeight="1" x14ac:dyDescent="0.15">
      <c r="A9" s="103"/>
      <c r="B9" s="97"/>
      <c r="C9" s="737"/>
      <c r="D9" s="738"/>
      <c r="E9" s="738"/>
      <c r="F9" s="738"/>
      <c r="G9" s="738"/>
      <c r="H9" s="738"/>
      <c r="I9" s="739"/>
      <c r="J9" s="745"/>
      <c r="K9" s="746"/>
      <c r="L9" s="746"/>
      <c r="M9" s="746"/>
      <c r="N9" s="746"/>
      <c r="O9" s="746"/>
      <c r="P9" s="746"/>
      <c r="Q9" s="746"/>
      <c r="R9" s="746"/>
      <c r="S9" s="746"/>
      <c r="T9" s="746"/>
      <c r="U9" s="746"/>
      <c r="V9" s="746"/>
      <c r="W9" s="746"/>
      <c r="X9" s="746"/>
      <c r="Y9" s="746"/>
      <c r="Z9" s="746"/>
      <c r="AA9" s="746"/>
      <c r="AB9" s="746"/>
      <c r="AC9" s="746"/>
      <c r="AD9" s="746"/>
      <c r="AE9" s="746"/>
      <c r="AF9" s="746"/>
      <c r="AG9" s="746"/>
      <c r="AH9" s="746"/>
      <c r="AI9" s="746"/>
      <c r="AJ9" s="746"/>
      <c r="AK9" s="746"/>
      <c r="AL9" s="746"/>
      <c r="AM9" s="747"/>
      <c r="AU9" s="679" t="str">
        <f>IF(AND(B12=1,J9=""),"【要入力】流用元の事業の名称を記入してください。","")</f>
        <v/>
      </c>
      <c r="AV9" s="679"/>
      <c r="AW9" s="679"/>
      <c r="AX9" s="679"/>
      <c r="AY9" s="679"/>
      <c r="AZ9" s="679"/>
      <c r="BA9" s="679"/>
      <c r="BB9" s="679"/>
      <c r="BC9" s="679"/>
      <c r="BD9" s="679"/>
      <c r="BE9" s="679"/>
      <c r="BF9" s="679"/>
      <c r="BG9" s="679"/>
      <c r="BH9" s="679"/>
      <c r="BI9" s="679"/>
      <c r="BJ9" s="679"/>
      <c r="BK9" s="679"/>
      <c r="BL9" s="679"/>
      <c r="BM9" s="679"/>
      <c r="BN9" s="679"/>
      <c r="BO9" s="679"/>
      <c r="BP9" s="679"/>
      <c r="BQ9" s="679"/>
      <c r="BR9" s="679"/>
      <c r="BS9" s="679"/>
      <c r="BT9" s="679"/>
      <c r="BU9" s="679"/>
      <c r="BV9" s="679"/>
      <c r="BW9" s="679"/>
      <c r="BX9" s="679"/>
      <c r="BY9" s="116"/>
      <c r="BZ9" s="116"/>
      <c r="CA9" s="116"/>
      <c r="CB9" s="116"/>
      <c r="CC9" s="116"/>
    </row>
    <row r="10" spans="1:81" ht="13.8" thickBot="1" x14ac:dyDescent="0.2">
      <c r="A10" s="103"/>
      <c r="B10" s="97"/>
      <c r="C10" s="740"/>
      <c r="D10" s="741"/>
      <c r="E10" s="741"/>
      <c r="F10" s="741"/>
      <c r="G10" s="741"/>
      <c r="H10" s="741"/>
      <c r="I10" s="742"/>
      <c r="J10" s="748"/>
      <c r="K10" s="749"/>
      <c r="L10" s="749"/>
      <c r="M10" s="749"/>
      <c r="N10" s="749"/>
      <c r="O10" s="749"/>
      <c r="P10" s="749"/>
      <c r="Q10" s="749"/>
      <c r="R10" s="749"/>
      <c r="S10" s="749"/>
      <c r="T10" s="749"/>
      <c r="U10" s="749"/>
      <c r="V10" s="749"/>
      <c r="W10" s="749"/>
      <c r="X10" s="749"/>
      <c r="Y10" s="749"/>
      <c r="Z10" s="749"/>
      <c r="AA10" s="749"/>
      <c r="AB10" s="749"/>
      <c r="AC10" s="749"/>
      <c r="AD10" s="749"/>
      <c r="AE10" s="749"/>
      <c r="AF10" s="749"/>
      <c r="AG10" s="749"/>
      <c r="AH10" s="749"/>
      <c r="AI10" s="749"/>
      <c r="AJ10" s="749"/>
      <c r="AK10" s="749"/>
      <c r="AL10" s="749"/>
      <c r="AM10" s="750"/>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row>
    <row r="11" spans="1:81" x14ac:dyDescent="0.15">
      <c r="B11" s="97"/>
      <c r="C11" s="160"/>
      <c r="D11" s="160"/>
      <c r="E11" s="160"/>
      <c r="F11" s="160"/>
      <c r="G11" s="160"/>
      <c r="H11" s="160"/>
      <c r="I11" s="160"/>
      <c r="J11" s="117"/>
      <c r="K11" s="117"/>
      <c r="L11" s="117"/>
      <c r="M11" s="117"/>
      <c r="N11" s="117"/>
      <c r="O11" s="117"/>
      <c r="P11" s="117"/>
      <c r="Q11" s="117"/>
      <c r="R11" s="118"/>
      <c r="S11" s="118"/>
      <c r="T11" s="118"/>
      <c r="U11" s="118"/>
      <c r="V11" s="118"/>
      <c r="W11" s="118"/>
      <c r="X11" s="118"/>
      <c r="Y11" s="118"/>
      <c r="Z11" s="118"/>
      <c r="AA11" s="118"/>
      <c r="AB11" s="118"/>
      <c r="AC11" s="118"/>
      <c r="AD11" s="118"/>
      <c r="AE11" s="118"/>
      <c r="AF11" s="118"/>
      <c r="AG11" s="118"/>
      <c r="AH11" s="118"/>
      <c r="AI11" s="118"/>
      <c r="AJ11" s="118"/>
      <c r="AK11" s="118"/>
      <c r="AL11" s="119"/>
      <c r="AM11" s="119"/>
      <c r="AN11" s="118"/>
      <c r="AO11" s="118"/>
      <c r="AP11" s="118"/>
      <c r="AQ11" s="119"/>
      <c r="AR11" s="119"/>
      <c r="AU11" s="96"/>
      <c r="AV11" s="96"/>
      <c r="AW11" s="96"/>
      <c r="AX11" s="96"/>
      <c r="AY11" s="96"/>
      <c r="AZ11" s="96"/>
      <c r="BA11" s="96"/>
      <c r="BB11" s="96"/>
      <c r="BC11" s="98"/>
      <c r="BD11" s="96"/>
      <c r="BE11" s="96"/>
      <c r="BF11" s="96"/>
      <c r="BG11" s="96"/>
      <c r="BH11" s="96"/>
      <c r="BI11" s="96"/>
      <c r="BJ11" s="96"/>
      <c r="BK11" s="96"/>
      <c r="BL11" s="96"/>
      <c r="BM11" s="96"/>
      <c r="BN11" s="96"/>
      <c r="BO11" s="96"/>
      <c r="BP11" s="96"/>
      <c r="BQ11" s="96"/>
      <c r="BR11" s="96"/>
      <c r="BS11" s="96"/>
      <c r="BT11" s="96"/>
      <c r="BU11" s="96"/>
      <c r="BV11" s="96"/>
      <c r="BW11" s="96"/>
      <c r="BX11" s="96"/>
    </row>
    <row r="12" spans="1:81" x14ac:dyDescent="0.15">
      <c r="A12" s="95" t="b">
        <v>0</v>
      </c>
      <c r="B12" s="97">
        <f>N(A12)</f>
        <v>0</v>
      </c>
      <c r="C12" s="177"/>
      <c r="D12" s="177"/>
      <c r="E12" s="177"/>
      <c r="F12" s="177"/>
      <c r="G12" s="177"/>
      <c r="H12" s="177"/>
      <c r="I12" s="177"/>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row>
    <row r="13" spans="1:81" ht="13.8" thickBot="1" x14ac:dyDescent="0.2">
      <c r="C13" s="179" t="s">
        <v>7436</v>
      </c>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80"/>
      <c r="AN13" s="172"/>
      <c r="AO13" s="172"/>
      <c r="AP13" s="172"/>
      <c r="AQ13" s="172"/>
      <c r="AR13" s="180"/>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row>
    <row r="14" spans="1:81" x14ac:dyDescent="0.15">
      <c r="C14" s="718" t="s">
        <v>7300</v>
      </c>
      <c r="D14" s="720" t="s">
        <v>7286</v>
      </c>
      <c r="E14" s="720"/>
      <c r="F14" s="720"/>
      <c r="G14" s="720"/>
      <c r="H14" s="720"/>
      <c r="I14" s="720" t="s">
        <v>7437</v>
      </c>
      <c r="J14" s="720"/>
      <c r="K14" s="720"/>
      <c r="L14" s="720"/>
      <c r="M14" s="720"/>
      <c r="N14" s="720"/>
      <c r="O14" s="720"/>
      <c r="P14" s="720"/>
      <c r="Q14" s="720"/>
      <c r="R14" s="720"/>
      <c r="S14" s="720"/>
      <c r="T14" s="720"/>
      <c r="U14" s="720"/>
      <c r="V14" s="720"/>
      <c r="W14" s="720"/>
      <c r="X14" s="720"/>
      <c r="Y14" s="722" t="s">
        <v>7346</v>
      </c>
      <c r="Z14" s="722"/>
      <c r="AA14" s="722"/>
      <c r="AB14" s="722"/>
      <c r="AC14" s="722"/>
      <c r="AD14" s="724"/>
      <c r="AE14" s="724"/>
      <c r="AF14" s="724"/>
      <c r="AG14" s="724"/>
      <c r="AH14" s="724"/>
      <c r="AI14" s="724"/>
      <c r="AJ14" s="724"/>
      <c r="AK14" s="724"/>
      <c r="AL14" s="724"/>
      <c r="AM14" s="725"/>
      <c r="AN14" s="726" t="s">
        <v>7347</v>
      </c>
      <c r="AO14" s="727"/>
      <c r="AP14" s="727"/>
      <c r="AQ14" s="727"/>
      <c r="AR14" s="728"/>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row>
    <row r="15" spans="1:81" ht="18" customHeight="1" thickBot="1" x14ac:dyDescent="0.2">
      <c r="A15" s="99" t="s">
        <v>7299</v>
      </c>
      <c r="C15" s="719"/>
      <c r="D15" s="721"/>
      <c r="E15" s="721"/>
      <c r="F15" s="721"/>
      <c r="G15" s="721"/>
      <c r="H15" s="721"/>
      <c r="I15" s="721"/>
      <c r="J15" s="721"/>
      <c r="K15" s="721"/>
      <c r="L15" s="721"/>
      <c r="M15" s="721"/>
      <c r="N15" s="721"/>
      <c r="O15" s="721"/>
      <c r="P15" s="721"/>
      <c r="Q15" s="721"/>
      <c r="R15" s="721"/>
      <c r="S15" s="721"/>
      <c r="T15" s="721"/>
      <c r="U15" s="721"/>
      <c r="V15" s="721"/>
      <c r="W15" s="721"/>
      <c r="X15" s="721"/>
      <c r="Y15" s="723"/>
      <c r="Z15" s="723"/>
      <c r="AA15" s="723"/>
      <c r="AB15" s="723"/>
      <c r="AC15" s="723"/>
      <c r="AD15" s="731" t="s">
        <v>7304</v>
      </c>
      <c r="AE15" s="731"/>
      <c r="AF15" s="731"/>
      <c r="AG15" s="731"/>
      <c r="AH15" s="731"/>
      <c r="AI15" s="731" t="s">
        <v>7305</v>
      </c>
      <c r="AJ15" s="731"/>
      <c r="AK15" s="731"/>
      <c r="AL15" s="731"/>
      <c r="AM15" s="732"/>
      <c r="AN15" s="729"/>
      <c r="AO15" s="729"/>
      <c r="AP15" s="729"/>
      <c r="AQ15" s="729"/>
      <c r="AR15" s="730"/>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row>
    <row r="16" spans="1:81" ht="24" customHeight="1" x14ac:dyDescent="0.15">
      <c r="A16" s="100"/>
      <c r="C16" s="181">
        <v>1</v>
      </c>
      <c r="D16" s="711"/>
      <c r="E16" s="711"/>
      <c r="F16" s="711"/>
      <c r="G16" s="711"/>
      <c r="H16" s="711"/>
      <c r="I16" s="712"/>
      <c r="J16" s="712"/>
      <c r="K16" s="712"/>
      <c r="L16" s="712"/>
      <c r="M16" s="712"/>
      <c r="N16" s="712"/>
      <c r="O16" s="712"/>
      <c r="P16" s="712"/>
      <c r="Q16" s="712"/>
      <c r="R16" s="712"/>
      <c r="S16" s="712"/>
      <c r="T16" s="712"/>
      <c r="U16" s="712"/>
      <c r="V16" s="712"/>
      <c r="W16" s="712"/>
      <c r="X16" s="712"/>
      <c r="Y16" s="713"/>
      <c r="Z16" s="713"/>
      <c r="AA16" s="713"/>
      <c r="AB16" s="713"/>
      <c r="AC16" s="713"/>
      <c r="AD16" s="704" t="str">
        <f>IF(Y16=0,"",Y16-AI16)</f>
        <v/>
      </c>
      <c r="AE16" s="704"/>
      <c r="AF16" s="704"/>
      <c r="AG16" s="704"/>
      <c r="AH16" s="704"/>
      <c r="AI16" s="714"/>
      <c r="AJ16" s="714"/>
      <c r="AK16" s="714"/>
      <c r="AL16" s="714"/>
      <c r="AM16" s="715"/>
      <c r="AN16" s="716"/>
      <c r="AO16" s="713"/>
      <c r="AP16" s="713"/>
      <c r="AQ16" s="713"/>
      <c r="AR16" s="717"/>
      <c r="AU16" s="679"/>
      <c r="AV16" s="679"/>
      <c r="AW16" s="679"/>
      <c r="AX16" s="679"/>
      <c r="AY16" s="679"/>
      <c r="AZ16" s="679"/>
      <c r="BA16" s="679"/>
      <c r="BB16" s="679"/>
      <c r="BC16" s="679"/>
      <c r="BD16" s="679"/>
      <c r="BE16" s="679"/>
      <c r="BF16" s="679"/>
      <c r="BG16" s="679"/>
      <c r="BH16" s="679"/>
      <c r="BI16" s="679"/>
      <c r="BJ16" s="679"/>
      <c r="BK16" s="679"/>
      <c r="BL16" s="679"/>
      <c r="BM16" s="679"/>
      <c r="BN16" s="679"/>
      <c r="BO16" s="679"/>
      <c r="BP16" s="679"/>
      <c r="BQ16" s="679"/>
      <c r="BR16" s="679"/>
      <c r="BS16" s="679"/>
      <c r="BT16" s="679"/>
      <c r="BU16" s="679"/>
      <c r="BV16" s="679"/>
      <c r="BW16" s="679"/>
      <c r="BX16" s="679"/>
    </row>
    <row r="17" spans="1:76" ht="23.1" customHeight="1" x14ac:dyDescent="0.15">
      <c r="A17" s="100"/>
      <c r="C17" s="182">
        <v>2</v>
      </c>
      <c r="D17" s="705"/>
      <c r="E17" s="705"/>
      <c r="F17" s="705"/>
      <c r="G17" s="705"/>
      <c r="H17" s="705"/>
      <c r="I17" s="706"/>
      <c r="J17" s="706"/>
      <c r="K17" s="706"/>
      <c r="L17" s="706"/>
      <c r="M17" s="706"/>
      <c r="N17" s="706"/>
      <c r="O17" s="706"/>
      <c r="P17" s="706"/>
      <c r="Q17" s="706"/>
      <c r="R17" s="706"/>
      <c r="S17" s="706"/>
      <c r="T17" s="706"/>
      <c r="U17" s="706"/>
      <c r="V17" s="706"/>
      <c r="W17" s="706"/>
      <c r="X17" s="706"/>
      <c r="Y17" s="707"/>
      <c r="Z17" s="707"/>
      <c r="AA17" s="707"/>
      <c r="AB17" s="707"/>
      <c r="AC17" s="707"/>
      <c r="AD17" s="704" t="str">
        <f>IF(Y17=0,"",Y17-AI17)</f>
        <v/>
      </c>
      <c r="AE17" s="704"/>
      <c r="AF17" s="704"/>
      <c r="AG17" s="704"/>
      <c r="AH17" s="704"/>
      <c r="AI17" s="707"/>
      <c r="AJ17" s="707"/>
      <c r="AK17" s="707"/>
      <c r="AL17" s="707"/>
      <c r="AM17" s="708"/>
      <c r="AN17" s="709"/>
      <c r="AO17" s="707"/>
      <c r="AP17" s="707"/>
      <c r="AQ17" s="707"/>
      <c r="AR17" s="710"/>
      <c r="AU17" s="679" t="s">
        <v>7319</v>
      </c>
      <c r="AV17" s="679"/>
      <c r="AW17" s="679"/>
      <c r="AX17" s="679"/>
      <c r="AY17" s="679"/>
      <c r="AZ17" s="679"/>
      <c r="BA17" s="679"/>
      <c r="BB17" s="679"/>
      <c r="BC17" s="679"/>
      <c r="BD17" s="679"/>
      <c r="BE17" s="679"/>
      <c r="BF17" s="679"/>
      <c r="BG17" s="679"/>
      <c r="BH17" s="679"/>
      <c r="BI17" s="679"/>
      <c r="BJ17" s="679"/>
      <c r="BK17" s="679"/>
      <c r="BL17" s="679"/>
      <c r="BM17" s="679"/>
      <c r="BN17" s="679"/>
      <c r="BO17" s="679"/>
      <c r="BP17" s="679"/>
      <c r="BQ17" s="679"/>
      <c r="BR17" s="679"/>
      <c r="BS17" s="679"/>
      <c r="BT17" s="679"/>
      <c r="BU17" s="679"/>
      <c r="BV17" s="679"/>
      <c r="BW17" s="679"/>
      <c r="BX17" s="679"/>
    </row>
    <row r="18" spans="1:76" ht="23.1" customHeight="1" x14ac:dyDescent="0.15">
      <c r="A18" s="100"/>
      <c r="C18" s="182">
        <v>3</v>
      </c>
      <c r="D18" s="705"/>
      <c r="E18" s="705"/>
      <c r="F18" s="705"/>
      <c r="G18" s="705"/>
      <c r="H18" s="705"/>
      <c r="I18" s="706"/>
      <c r="J18" s="706"/>
      <c r="K18" s="706"/>
      <c r="L18" s="706"/>
      <c r="M18" s="706"/>
      <c r="N18" s="706"/>
      <c r="O18" s="706"/>
      <c r="P18" s="706"/>
      <c r="Q18" s="706"/>
      <c r="R18" s="706"/>
      <c r="S18" s="706"/>
      <c r="T18" s="706"/>
      <c r="U18" s="706"/>
      <c r="V18" s="706"/>
      <c r="W18" s="706"/>
      <c r="X18" s="706"/>
      <c r="Y18" s="707"/>
      <c r="Z18" s="707"/>
      <c r="AA18" s="707"/>
      <c r="AB18" s="707"/>
      <c r="AC18" s="707"/>
      <c r="AD18" s="704" t="str">
        <f t="shared" ref="AD18:AD33" si="0">IF(Y18=0,"",Y18-AI18)</f>
        <v/>
      </c>
      <c r="AE18" s="704"/>
      <c r="AF18" s="704"/>
      <c r="AG18" s="704"/>
      <c r="AH18" s="704"/>
      <c r="AI18" s="707"/>
      <c r="AJ18" s="707"/>
      <c r="AK18" s="707"/>
      <c r="AL18" s="707"/>
      <c r="AM18" s="708"/>
      <c r="AN18" s="709"/>
      <c r="AO18" s="707"/>
      <c r="AP18" s="707"/>
      <c r="AQ18" s="707"/>
      <c r="AR18" s="710"/>
      <c r="AU18" s="679"/>
      <c r="AV18" s="679"/>
      <c r="AW18" s="679"/>
      <c r="AX18" s="679"/>
      <c r="AY18" s="679"/>
      <c r="AZ18" s="679"/>
      <c r="BA18" s="679"/>
      <c r="BB18" s="679"/>
      <c r="BC18" s="679"/>
      <c r="BD18" s="679"/>
      <c r="BE18" s="679"/>
      <c r="BF18" s="679"/>
      <c r="BG18" s="679"/>
      <c r="BH18" s="679"/>
      <c r="BI18" s="679"/>
      <c r="BJ18" s="679"/>
      <c r="BK18" s="679"/>
      <c r="BL18" s="679"/>
      <c r="BM18" s="679"/>
      <c r="BN18" s="679"/>
      <c r="BO18" s="679"/>
      <c r="BP18" s="679"/>
      <c r="BQ18" s="679"/>
      <c r="BR18" s="679"/>
      <c r="BS18" s="679"/>
      <c r="BT18" s="679"/>
      <c r="BU18" s="679"/>
      <c r="BV18" s="679"/>
      <c r="BW18" s="679"/>
      <c r="BX18" s="679"/>
    </row>
    <row r="19" spans="1:76" ht="22.5" customHeight="1" x14ac:dyDescent="0.15">
      <c r="A19" s="100"/>
      <c r="C19" s="182">
        <v>4</v>
      </c>
      <c r="D19" s="705"/>
      <c r="E19" s="705"/>
      <c r="F19" s="705"/>
      <c r="G19" s="705"/>
      <c r="H19" s="705"/>
      <c r="I19" s="706"/>
      <c r="J19" s="706"/>
      <c r="K19" s="706"/>
      <c r="L19" s="706"/>
      <c r="M19" s="706"/>
      <c r="N19" s="706"/>
      <c r="O19" s="706"/>
      <c r="P19" s="706"/>
      <c r="Q19" s="706"/>
      <c r="R19" s="706"/>
      <c r="S19" s="706"/>
      <c r="T19" s="706"/>
      <c r="U19" s="706"/>
      <c r="V19" s="706"/>
      <c r="W19" s="706"/>
      <c r="X19" s="706"/>
      <c r="Y19" s="707"/>
      <c r="Z19" s="707"/>
      <c r="AA19" s="707"/>
      <c r="AB19" s="707"/>
      <c r="AC19" s="707"/>
      <c r="AD19" s="704" t="str">
        <f t="shared" si="0"/>
        <v/>
      </c>
      <c r="AE19" s="704"/>
      <c r="AF19" s="704"/>
      <c r="AG19" s="704"/>
      <c r="AH19" s="704"/>
      <c r="AI19" s="707"/>
      <c r="AJ19" s="707"/>
      <c r="AK19" s="707"/>
      <c r="AL19" s="707"/>
      <c r="AM19" s="708"/>
      <c r="AN19" s="709"/>
      <c r="AO19" s="707"/>
      <c r="AP19" s="707"/>
      <c r="AQ19" s="707"/>
      <c r="AR19" s="710"/>
      <c r="AU19" s="679"/>
      <c r="AV19" s="679"/>
      <c r="AW19" s="679"/>
      <c r="AX19" s="679"/>
      <c r="AY19" s="679"/>
      <c r="AZ19" s="679"/>
      <c r="BA19" s="679"/>
      <c r="BB19" s="679"/>
      <c r="BC19" s="679"/>
      <c r="BD19" s="679"/>
      <c r="BE19" s="679"/>
      <c r="BF19" s="679"/>
      <c r="BG19" s="679"/>
      <c r="BH19" s="679"/>
      <c r="BI19" s="679"/>
      <c r="BJ19" s="679"/>
      <c r="BK19" s="679"/>
      <c r="BL19" s="679"/>
      <c r="BM19" s="679"/>
      <c r="BN19" s="679"/>
      <c r="BO19" s="679"/>
      <c r="BP19" s="679"/>
      <c r="BQ19" s="679"/>
      <c r="BR19" s="679"/>
      <c r="BS19" s="679"/>
      <c r="BT19" s="679"/>
      <c r="BU19" s="679"/>
      <c r="BV19" s="679"/>
      <c r="BW19" s="679"/>
      <c r="BX19" s="679"/>
    </row>
    <row r="20" spans="1:76" ht="23.1" customHeight="1" x14ac:dyDescent="0.15">
      <c r="A20" s="100"/>
      <c r="C20" s="182">
        <v>5</v>
      </c>
      <c r="D20" s="705"/>
      <c r="E20" s="705"/>
      <c r="F20" s="705"/>
      <c r="G20" s="705"/>
      <c r="H20" s="705"/>
      <c r="I20" s="706"/>
      <c r="J20" s="706"/>
      <c r="K20" s="706"/>
      <c r="L20" s="706"/>
      <c r="M20" s="706"/>
      <c r="N20" s="706"/>
      <c r="O20" s="706"/>
      <c r="P20" s="706"/>
      <c r="Q20" s="706"/>
      <c r="R20" s="706"/>
      <c r="S20" s="706"/>
      <c r="T20" s="706"/>
      <c r="U20" s="706"/>
      <c r="V20" s="706"/>
      <c r="W20" s="706"/>
      <c r="X20" s="706"/>
      <c r="Y20" s="707"/>
      <c r="Z20" s="707"/>
      <c r="AA20" s="707"/>
      <c r="AB20" s="707"/>
      <c r="AC20" s="707"/>
      <c r="AD20" s="704" t="str">
        <f t="shared" si="0"/>
        <v/>
      </c>
      <c r="AE20" s="704"/>
      <c r="AF20" s="704"/>
      <c r="AG20" s="704"/>
      <c r="AH20" s="704"/>
      <c r="AI20" s="707"/>
      <c r="AJ20" s="707"/>
      <c r="AK20" s="707"/>
      <c r="AL20" s="707"/>
      <c r="AM20" s="708"/>
      <c r="AN20" s="709"/>
      <c r="AO20" s="707"/>
      <c r="AP20" s="707"/>
      <c r="AQ20" s="707"/>
      <c r="AR20" s="710"/>
      <c r="AU20" s="679"/>
      <c r="AV20" s="679"/>
      <c r="AW20" s="679"/>
      <c r="AX20" s="679"/>
      <c r="AY20" s="679"/>
      <c r="AZ20" s="679"/>
      <c r="BA20" s="679"/>
      <c r="BB20" s="679"/>
      <c r="BC20" s="679"/>
      <c r="BD20" s="679"/>
      <c r="BE20" s="679"/>
      <c r="BF20" s="679"/>
      <c r="BG20" s="679"/>
      <c r="BH20" s="679"/>
      <c r="BI20" s="679"/>
      <c r="BJ20" s="679"/>
      <c r="BK20" s="679"/>
      <c r="BL20" s="679"/>
      <c r="BM20" s="679"/>
      <c r="BN20" s="679"/>
      <c r="BO20" s="679"/>
      <c r="BP20" s="679"/>
      <c r="BQ20" s="679"/>
      <c r="BR20" s="679"/>
      <c r="BS20" s="679"/>
      <c r="BT20" s="679"/>
      <c r="BU20" s="679"/>
      <c r="BV20" s="679"/>
      <c r="BW20" s="679"/>
      <c r="BX20" s="679"/>
    </row>
    <row r="21" spans="1:76" ht="23.1" customHeight="1" x14ac:dyDescent="0.15">
      <c r="A21" s="100"/>
      <c r="C21" s="182">
        <v>6</v>
      </c>
      <c r="D21" s="705"/>
      <c r="E21" s="705"/>
      <c r="F21" s="705"/>
      <c r="G21" s="705"/>
      <c r="H21" s="705"/>
      <c r="I21" s="706"/>
      <c r="J21" s="706"/>
      <c r="K21" s="706"/>
      <c r="L21" s="706"/>
      <c r="M21" s="706"/>
      <c r="N21" s="706"/>
      <c r="O21" s="706"/>
      <c r="P21" s="706"/>
      <c r="Q21" s="706"/>
      <c r="R21" s="706"/>
      <c r="S21" s="706"/>
      <c r="T21" s="706"/>
      <c r="U21" s="706"/>
      <c r="V21" s="706"/>
      <c r="W21" s="706"/>
      <c r="X21" s="706"/>
      <c r="Y21" s="707"/>
      <c r="Z21" s="707"/>
      <c r="AA21" s="707"/>
      <c r="AB21" s="707"/>
      <c r="AC21" s="707"/>
      <c r="AD21" s="704" t="str">
        <f t="shared" si="0"/>
        <v/>
      </c>
      <c r="AE21" s="704"/>
      <c r="AF21" s="704"/>
      <c r="AG21" s="704"/>
      <c r="AH21" s="704"/>
      <c r="AI21" s="707"/>
      <c r="AJ21" s="707"/>
      <c r="AK21" s="707"/>
      <c r="AL21" s="707"/>
      <c r="AM21" s="708"/>
      <c r="AN21" s="709"/>
      <c r="AO21" s="707"/>
      <c r="AP21" s="707"/>
      <c r="AQ21" s="707"/>
      <c r="AR21" s="710"/>
      <c r="AU21" s="679"/>
      <c r="AV21" s="679"/>
      <c r="AW21" s="679"/>
      <c r="AX21" s="679"/>
      <c r="AY21" s="679"/>
      <c r="AZ21" s="679"/>
      <c r="BA21" s="679"/>
      <c r="BB21" s="679"/>
      <c r="BC21" s="679"/>
      <c r="BD21" s="679"/>
      <c r="BE21" s="679"/>
      <c r="BF21" s="679"/>
      <c r="BG21" s="679"/>
      <c r="BH21" s="679"/>
      <c r="BI21" s="679"/>
      <c r="BJ21" s="679"/>
      <c r="BK21" s="679"/>
      <c r="BL21" s="679"/>
      <c r="BM21" s="679"/>
      <c r="BN21" s="679"/>
      <c r="BO21" s="679"/>
      <c r="BP21" s="679"/>
      <c r="BQ21" s="679"/>
      <c r="BR21" s="679"/>
      <c r="BS21" s="679"/>
      <c r="BT21" s="679"/>
      <c r="BU21" s="679"/>
      <c r="BV21" s="679"/>
      <c r="BW21" s="679"/>
      <c r="BX21" s="679"/>
    </row>
    <row r="22" spans="1:76" ht="23.1" customHeight="1" x14ac:dyDescent="0.15">
      <c r="A22" s="100"/>
      <c r="C22" s="182">
        <v>7</v>
      </c>
      <c r="D22" s="705"/>
      <c r="E22" s="705"/>
      <c r="F22" s="705"/>
      <c r="G22" s="705"/>
      <c r="H22" s="705"/>
      <c r="I22" s="706"/>
      <c r="J22" s="706"/>
      <c r="K22" s="706"/>
      <c r="L22" s="706"/>
      <c r="M22" s="706"/>
      <c r="N22" s="706"/>
      <c r="O22" s="706"/>
      <c r="P22" s="706"/>
      <c r="Q22" s="706"/>
      <c r="R22" s="706"/>
      <c r="S22" s="706"/>
      <c r="T22" s="706"/>
      <c r="U22" s="706"/>
      <c r="V22" s="706"/>
      <c r="W22" s="706"/>
      <c r="X22" s="706"/>
      <c r="Y22" s="707"/>
      <c r="Z22" s="707"/>
      <c r="AA22" s="707"/>
      <c r="AB22" s="707"/>
      <c r="AC22" s="707"/>
      <c r="AD22" s="704" t="str">
        <f t="shared" si="0"/>
        <v/>
      </c>
      <c r="AE22" s="704"/>
      <c r="AF22" s="704"/>
      <c r="AG22" s="704"/>
      <c r="AH22" s="704"/>
      <c r="AI22" s="707"/>
      <c r="AJ22" s="707"/>
      <c r="AK22" s="707"/>
      <c r="AL22" s="707"/>
      <c r="AM22" s="708"/>
      <c r="AN22" s="709"/>
      <c r="AO22" s="707"/>
      <c r="AP22" s="707"/>
      <c r="AQ22" s="707"/>
      <c r="AR22" s="710"/>
      <c r="AU22" s="679"/>
      <c r="AV22" s="679"/>
      <c r="AW22" s="679"/>
      <c r="AX22" s="679"/>
      <c r="AY22" s="679"/>
      <c r="AZ22" s="679"/>
      <c r="BA22" s="679"/>
      <c r="BB22" s="679"/>
      <c r="BC22" s="679"/>
      <c r="BD22" s="679"/>
      <c r="BE22" s="679"/>
      <c r="BF22" s="679"/>
      <c r="BG22" s="679"/>
      <c r="BH22" s="679"/>
      <c r="BI22" s="679"/>
      <c r="BJ22" s="679"/>
      <c r="BK22" s="679"/>
      <c r="BL22" s="679"/>
      <c r="BM22" s="679"/>
      <c r="BN22" s="679"/>
      <c r="BO22" s="679"/>
      <c r="BP22" s="679"/>
      <c r="BQ22" s="679"/>
      <c r="BR22" s="679"/>
      <c r="BS22" s="679"/>
      <c r="BT22" s="679"/>
      <c r="BU22" s="679"/>
      <c r="BV22" s="679"/>
      <c r="BW22" s="679"/>
      <c r="BX22" s="679"/>
    </row>
    <row r="23" spans="1:76" ht="23.1" customHeight="1" x14ac:dyDescent="0.15">
      <c r="A23" s="100"/>
      <c r="C23" s="182">
        <v>8</v>
      </c>
      <c r="D23" s="705"/>
      <c r="E23" s="705"/>
      <c r="F23" s="705"/>
      <c r="G23" s="705"/>
      <c r="H23" s="705"/>
      <c r="I23" s="706"/>
      <c r="J23" s="706"/>
      <c r="K23" s="706"/>
      <c r="L23" s="706"/>
      <c r="M23" s="706"/>
      <c r="N23" s="706"/>
      <c r="O23" s="706"/>
      <c r="P23" s="706"/>
      <c r="Q23" s="706"/>
      <c r="R23" s="706"/>
      <c r="S23" s="706"/>
      <c r="T23" s="706"/>
      <c r="U23" s="706"/>
      <c r="V23" s="706"/>
      <c r="W23" s="706"/>
      <c r="X23" s="706"/>
      <c r="Y23" s="707"/>
      <c r="Z23" s="707"/>
      <c r="AA23" s="707"/>
      <c r="AB23" s="707"/>
      <c r="AC23" s="707"/>
      <c r="AD23" s="704" t="str">
        <f t="shared" si="0"/>
        <v/>
      </c>
      <c r="AE23" s="704"/>
      <c r="AF23" s="704"/>
      <c r="AG23" s="704"/>
      <c r="AH23" s="704"/>
      <c r="AI23" s="707"/>
      <c r="AJ23" s="707"/>
      <c r="AK23" s="707"/>
      <c r="AL23" s="707"/>
      <c r="AM23" s="708"/>
      <c r="AN23" s="709"/>
      <c r="AO23" s="707"/>
      <c r="AP23" s="707"/>
      <c r="AQ23" s="707"/>
      <c r="AR23" s="710"/>
      <c r="AU23" s="679"/>
      <c r="AV23" s="679"/>
      <c r="AW23" s="679"/>
      <c r="AX23" s="679"/>
      <c r="AY23" s="679"/>
      <c r="AZ23" s="679"/>
      <c r="BA23" s="679"/>
      <c r="BB23" s="679"/>
      <c r="BC23" s="679"/>
      <c r="BD23" s="679"/>
      <c r="BE23" s="679"/>
      <c r="BF23" s="679"/>
      <c r="BG23" s="679"/>
      <c r="BH23" s="679"/>
      <c r="BI23" s="679"/>
      <c r="BJ23" s="679"/>
      <c r="BK23" s="679"/>
      <c r="BL23" s="679"/>
      <c r="BM23" s="679"/>
      <c r="BN23" s="679"/>
      <c r="BO23" s="679"/>
      <c r="BP23" s="679"/>
      <c r="BQ23" s="679"/>
      <c r="BR23" s="679"/>
      <c r="BS23" s="679"/>
      <c r="BT23" s="679"/>
      <c r="BU23" s="679"/>
      <c r="BV23" s="679"/>
      <c r="BW23" s="679"/>
      <c r="BX23" s="679"/>
    </row>
    <row r="24" spans="1:76" ht="23.1" customHeight="1" x14ac:dyDescent="0.15">
      <c r="A24" s="100"/>
      <c r="C24" s="182">
        <v>9</v>
      </c>
      <c r="D24" s="705"/>
      <c r="E24" s="705"/>
      <c r="F24" s="705"/>
      <c r="G24" s="705"/>
      <c r="H24" s="705"/>
      <c r="I24" s="706"/>
      <c r="J24" s="706"/>
      <c r="K24" s="706"/>
      <c r="L24" s="706"/>
      <c r="M24" s="706"/>
      <c r="N24" s="706"/>
      <c r="O24" s="706"/>
      <c r="P24" s="706"/>
      <c r="Q24" s="706"/>
      <c r="R24" s="706"/>
      <c r="S24" s="706"/>
      <c r="T24" s="706"/>
      <c r="U24" s="706"/>
      <c r="V24" s="706"/>
      <c r="W24" s="706"/>
      <c r="X24" s="706"/>
      <c r="Y24" s="707"/>
      <c r="Z24" s="707"/>
      <c r="AA24" s="707"/>
      <c r="AB24" s="707"/>
      <c r="AC24" s="707"/>
      <c r="AD24" s="704" t="str">
        <f t="shared" si="0"/>
        <v/>
      </c>
      <c r="AE24" s="704"/>
      <c r="AF24" s="704"/>
      <c r="AG24" s="704"/>
      <c r="AH24" s="704"/>
      <c r="AI24" s="707"/>
      <c r="AJ24" s="707"/>
      <c r="AK24" s="707"/>
      <c r="AL24" s="707"/>
      <c r="AM24" s="708"/>
      <c r="AN24" s="709"/>
      <c r="AO24" s="707"/>
      <c r="AP24" s="707"/>
      <c r="AQ24" s="707"/>
      <c r="AR24" s="710"/>
      <c r="AU24" s="679"/>
      <c r="AV24" s="679"/>
      <c r="AW24" s="679"/>
      <c r="AX24" s="679"/>
      <c r="AY24" s="679"/>
      <c r="AZ24" s="679"/>
      <c r="BA24" s="679"/>
      <c r="BB24" s="679"/>
      <c r="BC24" s="679"/>
      <c r="BD24" s="679"/>
      <c r="BE24" s="679"/>
      <c r="BF24" s="679"/>
      <c r="BG24" s="679"/>
      <c r="BH24" s="679"/>
      <c r="BI24" s="679"/>
      <c r="BJ24" s="679"/>
      <c r="BK24" s="679"/>
      <c r="BL24" s="679"/>
      <c r="BM24" s="679"/>
      <c r="BN24" s="679"/>
      <c r="BO24" s="679"/>
      <c r="BP24" s="679"/>
      <c r="BQ24" s="679"/>
      <c r="BR24" s="679"/>
      <c r="BS24" s="679"/>
      <c r="BT24" s="679"/>
      <c r="BU24" s="679"/>
      <c r="BV24" s="679"/>
      <c r="BW24" s="679"/>
      <c r="BX24" s="679"/>
    </row>
    <row r="25" spans="1:76" ht="23.1" customHeight="1" x14ac:dyDescent="0.15">
      <c r="A25" s="100"/>
      <c r="C25" s="182">
        <v>10</v>
      </c>
      <c r="D25" s="705"/>
      <c r="E25" s="705"/>
      <c r="F25" s="705"/>
      <c r="G25" s="705"/>
      <c r="H25" s="705"/>
      <c r="I25" s="706"/>
      <c r="J25" s="706"/>
      <c r="K25" s="706"/>
      <c r="L25" s="706"/>
      <c r="M25" s="706"/>
      <c r="N25" s="706"/>
      <c r="O25" s="706"/>
      <c r="P25" s="706"/>
      <c r="Q25" s="706"/>
      <c r="R25" s="706"/>
      <c r="S25" s="706"/>
      <c r="T25" s="706"/>
      <c r="U25" s="706"/>
      <c r="V25" s="706"/>
      <c r="W25" s="706"/>
      <c r="X25" s="706"/>
      <c r="Y25" s="707"/>
      <c r="Z25" s="707"/>
      <c r="AA25" s="707"/>
      <c r="AB25" s="707"/>
      <c r="AC25" s="707"/>
      <c r="AD25" s="704" t="str">
        <f t="shared" si="0"/>
        <v/>
      </c>
      <c r="AE25" s="704"/>
      <c r="AF25" s="704"/>
      <c r="AG25" s="704"/>
      <c r="AH25" s="704"/>
      <c r="AI25" s="707"/>
      <c r="AJ25" s="707"/>
      <c r="AK25" s="707"/>
      <c r="AL25" s="707"/>
      <c r="AM25" s="708"/>
      <c r="AN25" s="709"/>
      <c r="AO25" s="707"/>
      <c r="AP25" s="707"/>
      <c r="AQ25" s="707"/>
      <c r="AR25" s="710"/>
      <c r="AU25" s="679"/>
      <c r="AV25" s="679"/>
      <c r="AW25" s="679"/>
      <c r="AX25" s="679"/>
      <c r="AY25" s="679"/>
      <c r="AZ25" s="679"/>
      <c r="BA25" s="679"/>
      <c r="BB25" s="679"/>
      <c r="BC25" s="679"/>
      <c r="BD25" s="679"/>
      <c r="BE25" s="679"/>
      <c r="BF25" s="679"/>
      <c r="BG25" s="679"/>
      <c r="BH25" s="679"/>
      <c r="BI25" s="679"/>
      <c r="BJ25" s="679"/>
      <c r="BK25" s="679"/>
      <c r="BL25" s="679"/>
      <c r="BM25" s="679"/>
      <c r="BN25" s="679"/>
      <c r="BO25" s="679"/>
      <c r="BP25" s="679"/>
      <c r="BQ25" s="679"/>
      <c r="BR25" s="679"/>
      <c r="BS25" s="679"/>
      <c r="BT25" s="679"/>
      <c r="BU25" s="679"/>
      <c r="BV25" s="679"/>
      <c r="BW25" s="679"/>
      <c r="BX25" s="679"/>
    </row>
    <row r="26" spans="1:76" ht="23.1" customHeight="1" x14ac:dyDescent="0.15">
      <c r="A26" s="100"/>
      <c r="C26" s="182">
        <v>11</v>
      </c>
      <c r="D26" s="705"/>
      <c r="E26" s="705"/>
      <c r="F26" s="705"/>
      <c r="G26" s="705"/>
      <c r="H26" s="705"/>
      <c r="I26" s="706"/>
      <c r="J26" s="706"/>
      <c r="K26" s="706"/>
      <c r="L26" s="706"/>
      <c r="M26" s="706"/>
      <c r="N26" s="706"/>
      <c r="O26" s="706"/>
      <c r="P26" s="706"/>
      <c r="Q26" s="706"/>
      <c r="R26" s="706"/>
      <c r="S26" s="706"/>
      <c r="T26" s="706"/>
      <c r="U26" s="706"/>
      <c r="V26" s="706"/>
      <c r="W26" s="706"/>
      <c r="X26" s="706"/>
      <c r="Y26" s="707"/>
      <c r="Z26" s="707"/>
      <c r="AA26" s="707"/>
      <c r="AB26" s="707"/>
      <c r="AC26" s="707"/>
      <c r="AD26" s="704" t="str">
        <f t="shared" si="0"/>
        <v/>
      </c>
      <c r="AE26" s="704"/>
      <c r="AF26" s="704"/>
      <c r="AG26" s="704"/>
      <c r="AH26" s="704"/>
      <c r="AI26" s="707"/>
      <c r="AJ26" s="707"/>
      <c r="AK26" s="707"/>
      <c r="AL26" s="707"/>
      <c r="AM26" s="708"/>
      <c r="AN26" s="709"/>
      <c r="AO26" s="707"/>
      <c r="AP26" s="707"/>
      <c r="AQ26" s="707"/>
      <c r="AR26" s="710"/>
      <c r="AU26" s="679"/>
      <c r="AV26" s="679"/>
      <c r="AW26" s="679"/>
      <c r="AX26" s="679"/>
      <c r="AY26" s="679"/>
      <c r="AZ26" s="679"/>
      <c r="BA26" s="679"/>
      <c r="BB26" s="679"/>
      <c r="BC26" s="679"/>
      <c r="BD26" s="679"/>
      <c r="BE26" s="679"/>
      <c r="BF26" s="679"/>
      <c r="BG26" s="679"/>
      <c r="BH26" s="679"/>
      <c r="BI26" s="679"/>
      <c r="BJ26" s="679"/>
      <c r="BK26" s="679"/>
      <c r="BL26" s="679"/>
      <c r="BM26" s="679"/>
      <c r="BN26" s="679"/>
      <c r="BO26" s="679"/>
      <c r="BP26" s="679"/>
      <c r="BQ26" s="679"/>
      <c r="BR26" s="679"/>
      <c r="BS26" s="679"/>
      <c r="BT26" s="679"/>
      <c r="BU26" s="679"/>
      <c r="BV26" s="679"/>
      <c r="BW26" s="679"/>
      <c r="BX26" s="679"/>
    </row>
    <row r="27" spans="1:76" ht="23.1" customHeight="1" x14ac:dyDescent="0.15">
      <c r="A27" s="100"/>
      <c r="C27" s="182">
        <v>12</v>
      </c>
      <c r="D27" s="705"/>
      <c r="E27" s="705"/>
      <c r="F27" s="705"/>
      <c r="G27" s="705"/>
      <c r="H27" s="705"/>
      <c r="I27" s="706"/>
      <c r="J27" s="706"/>
      <c r="K27" s="706"/>
      <c r="L27" s="706"/>
      <c r="M27" s="706"/>
      <c r="N27" s="706"/>
      <c r="O27" s="706"/>
      <c r="P27" s="706"/>
      <c r="Q27" s="706"/>
      <c r="R27" s="706"/>
      <c r="S27" s="706"/>
      <c r="T27" s="706"/>
      <c r="U27" s="706"/>
      <c r="V27" s="706"/>
      <c r="W27" s="706"/>
      <c r="X27" s="706"/>
      <c r="Y27" s="707"/>
      <c r="Z27" s="707"/>
      <c r="AA27" s="707"/>
      <c r="AB27" s="707"/>
      <c r="AC27" s="707"/>
      <c r="AD27" s="704" t="str">
        <f t="shared" si="0"/>
        <v/>
      </c>
      <c r="AE27" s="704"/>
      <c r="AF27" s="704"/>
      <c r="AG27" s="704"/>
      <c r="AH27" s="704"/>
      <c r="AI27" s="707"/>
      <c r="AJ27" s="707"/>
      <c r="AK27" s="707"/>
      <c r="AL27" s="707"/>
      <c r="AM27" s="708"/>
      <c r="AN27" s="709"/>
      <c r="AO27" s="707"/>
      <c r="AP27" s="707"/>
      <c r="AQ27" s="707"/>
      <c r="AR27" s="710"/>
      <c r="AU27" s="679"/>
      <c r="AV27" s="679"/>
      <c r="AW27" s="679"/>
      <c r="AX27" s="679"/>
      <c r="AY27" s="679"/>
      <c r="AZ27" s="679"/>
      <c r="BA27" s="679"/>
      <c r="BB27" s="679"/>
      <c r="BC27" s="679"/>
      <c r="BD27" s="679"/>
      <c r="BE27" s="679"/>
      <c r="BF27" s="679"/>
      <c r="BG27" s="679"/>
      <c r="BH27" s="679"/>
      <c r="BI27" s="679"/>
      <c r="BJ27" s="679"/>
      <c r="BK27" s="679"/>
      <c r="BL27" s="679"/>
      <c r="BM27" s="679"/>
      <c r="BN27" s="679"/>
      <c r="BO27" s="679"/>
      <c r="BP27" s="679"/>
      <c r="BQ27" s="679"/>
      <c r="BR27" s="679"/>
      <c r="BS27" s="679"/>
      <c r="BT27" s="679"/>
      <c r="BU27" s="679"/>
      <c r="BV27" s="679"/>
      <c r="BW27" s="679"/>
      <c r="BX27" s="679"/>
    </row>
    <row r="28" spans="1:76" ht="23.1" customHeight="1" x14ac:dyDescent="0.15">
      <c r="A28" s="100"/>
      <c r="C28" s="182">
        <v>13</v>
      </c>
      <c r="D28" s="705"/>
      <c r="E28" s="705"/>
      <c r="F28" s="705"/>
      <c r="G28" s="705"/>
      <c r="H28" s="705"/>
      <c r="I28" s="706"/>
      <c r="J28" s="706"/>
      <c r="K28" s="706"/>
      <c r="L28" s="706"/>
      <c r="M28" s="706"/>
      <c r="N28" s="706"/>
      <c r="O28" s="706"/>
      <c r="P28" s="706"/>
      <c r="Q28" s="706"/>
      <c r="R28" s="706"/>
      <c r="S28" s="706"/>
      <c r="T28" s="706"/>
      <c r="U28" s="706"/>
      <c r="V28" s="706"/>
      <c r="W28" s="706"/>
      <c r="X28" s="706"/>
      <c r="Y28" s="707"/>
      <c r="Z28" s="707"/>
      <c r="AA28" s="707"/>
      <c r="AB28" s="707"/>
      <c r="AC28" s="707"/>
      <c r="AD28" s="704" t="str">
        <f t="shared" si="0"/>
        <v/>
      </c>
      <c r="AE28" s="704"/>
      <c r="AF28" s="704"/>
      <c r="AG28" s="704"/>
      <c r="AH28" s="704"/>
      <c r="AI28" s="707"/>
      <c r="AJ28" s="707"/>
      <c r="AK28" s="707"/>
      <c r="AL28" s="707"/>
      <c r="AM28" s="708"/>
      <c r="AN28" s="709"/>
      <c r="AO28" s="707"/>
      <c r="AP28" s="707"/>
      <c r="AQ28" s="707"/>
      <c r="AR28" s="710"/>
      <c r="AU28" s="679"/>
      <c r="AV28" s="679"/>
      <c r="AW28" s="679"/>
      <c r="AX28" s="679"/>
      <c r="AY28" s="679"/>
      <c r="AZ28" s="679"/>
      <c r="BA28" s="679"/>
      <c r="BB28" s="679"/>
      <c r="BC28" s="679"/>
      <c r="BD28" s="679"/>
      <c r="BE28" s="679"/>
      <c r="BF28" s="679"/>
      <c r="BG28" s="679"/>
      <c r="BH28" s="679"/>
      <c r="BI28" s="679"/>
      <c r="BJ28" s="679"/>
      <c r="BK28" s="679"/>
      <c r="BL28" s="679"/>
      <c r="BM28" s="679"/>
      <c r="BN28" s="679"/>
      <c r="BO28" s="679"/>
      <c r="BP28" s="679"/>
      <c r="BQ28" s="679"/>
      <c r="BR28" s="679"/>
      <c r="BS28" s="679"/>
      <c r="BT28" s="679"/>
      <c r="BU28" s="679"/>
      <c r="BV28" s="679"/>
      <c r="BW28" s="679"/>
      <c r="BX28" s="679"/>
    </row>
    <row r="29" spans="1:76" ht="23.1" customHeight="1" x14ac:dyDescent="0.15">
      <c r="A29" s="100"/>
      <c r="C29" s="182">
        <v>14</v>
      </c>
      <c r="D29" s="705"/>
      <c r="E29" s="705"/>
      <c r="F29" s="705"/>
      <c r="G29" s="705"/>
      <c r="H29" s="705"/>
      <c r="I29" s="706"/>
      <c r="J29" s="706"/>
      <c r="K29" s="706"/>
      <c r="L29" s="706"/>
      <c r="M29" s="706"/>
      <c r="N29" s="706"/>
      <c r="O29" s="706"/>
      <c r="P29" s="706"/>
      <c r="Q29" s="706"/>
      <c r="R29" s="706"/>
      <c r="S29" s="706"/>
      <c r="T29" s="706"/>
      <c r="U29" s="706"/>
      <c r="V29" s="706"/>
      <c r="W29" s="706"/>
      <c r="X29" s="706"/>
      <c r="Y29" s="707"/>
      <c r="Z29" s="707"/>
      <c r="AA29" s="707"/>
      <c r="AB29" s="707"/>
      <c r="AC29" s="707"/>
      <c r="AD29" s="704" t="str">
        <f t="shared" si="0"/>
        <v/>
      </c>
      <c r="AE29" s="704"/>
      <c r="AF29" s="704"/>
      <c r="AG29" s="704"/>
      <c r="AH29" s="704"/>
      <c r="AI29" s="707"/>
      <c r="AJ29" s="707"/>
      <c r="AK29" s="707"/>
      <c r="AL29" s="707"/>
      <c r="AM29" s="708"/>
      <c r="AN29" s="709"/>
      <c r="AO29" s="707"/>
      <c r="AP29" s="707"/>
      <c r="AQ29" s="707"/>
      <c r="AR29" s="710"/>
      <c r="AU29" s="679"/>
      <c r="AV29" s="679"/>
      <c r="AW29" s="679"/>
      <c r="AX29" s="679"/>
      <c r="AY29" s="679"/>
      <c r="AZ29" s="679"/>
      <c r="BA29" s="679"/>
      <c r="BB29" s="679"/>
      <c r="BC29" s="679"/>
      <c r="BD29" s="679"/>
      <c r="BE29" s="679"/>
      <c r="BF29" s="679"/>
      <c r="BG29" s="679"/>
      <c r="BH29" s="679"/>
      <c r="BI29" s="679"/>
      <c r="BJ29" s="679"/>
      <c r="BK29" s="679"/>
      <c r="BL29" s="679"/>
      <c r="BM29" s="679"/>
      <c r="BN29" s="679"/>
      <c r="BO29" s="679"/>
      <c r="BP29" s="679"/>
      <c r="BQ29" s="679"/>
      <c r="BR29" s="679"/>
      <c r="BS29" s="679"/>
      <c r="BT29" s="679"/>
      <c r="BU29" s="679"/>
      <c r="BV29" s="679"/>
      <c r="BW29" s="679"/>
      <c r="BX29" s="679"/>
    </row>
    <row r="30" spans="1:76" ht="23.1" customHeight="1" x14ac:dyDescent="0.15">
      <c r="A30" s="100"/>
      <c r="C30" s="182">
        <v>15</v>
      </c>
      <c r="D30" s="705"/>
      <c r="E30" s="705"/>
      <c r="F30" s="705"/>
      <c r="G30" s="705"/>
      <c r="H30" s="705"/>
      <c r="I30" s="706"/>
      <c r="J30" s="706"/>
      <c r="K30" s="706"/>
      <c r="L30" s="706"/>
      <c r="M30" s="706"/>
      <c r="N30" s="706"/>
      <c r="O30" s="706"/>
      <c r="P30" s="706"/>
      <c r="Q30" s="706"/>
      <c r="R30" s="706"/>
      <c r="S30" s="706"/>
      <c r="T30" s="706"/>
      <c r="U30" s="706"/>
      <c r="V30" s="706"/>
      <c r="W30" s="706"/>
      <c r="X30" s="706"/>
      <c r="Y30" s="707"/>
      <c r="Z30" s="707"/>
      <c r="AA30" s="707"/>
      <c r="AB30" s="707"/>
      <c r="AC30" s="707"/>
      <c r="AD30" s="704" t="str">
        <f t="shared" si="0"/>
        <v/>
      </c>
      <c r="AE30" s="704"/>
      <c r="AF30" s="704"/>
      <c r="AG30" s="704"/>
      <c r="AH30" s="704"/>
      <c r="AI30" s="707"/>
      <c r="AJ30" s="707"/>
      <c r="AK30" s="707"/>
      <c r="AL30" s="707"/>
      <c r="AM30" s="708"/>
      <c r="AN30" s="709"/>
      <c r="AO30" s="707"/>
      <c r="AP30" s="707"/>
      <c r="AQ30" s="707"/>
      <c r="AR30" s="710"/>
      <c r="AU30" s="679"/>
      <c r="AV30" s="679"/>
      <c r="AW30" s="679"/>
      <c r="AX30" s="679"/>
      <c r="AY30" s="679"/>
      <c r="AZ30" s="679"/>
      <c r="BA30" s="679"/>
      <c r="BB30" s="679"/>
      <c r="BC30" s="679"/>
      <c r="BD30" s="679"/>
      <c r="BE30" s="679"/>
      <c r="BF30" s="679"/>
      <c r="BG30" s="679"/>
      <c r="BH30" s="679"/>
      <c r="BI30" s="679"/>
      <c r="BJ30" s="679"/>
      <c r="BK30" s="679"/>
      <c r="BL30" s="679"/>
      <c r="BM30" s="679"/>
      <c r="BN30" s="679"/>
      <c r="BO30" s="679"/>
      <c r="BP30" s="679"/>
      <c r="BQ30" s="679"/>
      <c r="BR30" s="679"/>
      <c r="BS30" s="679"/>
      <c r="BT30" s="679"/>
      <c r="BU30" s="679"/>
      <c r="BV30" s="679"/>
      <c r="BW30" s="679"/>
      <c r="BX30" s="679"/>
    </row>
    <row r="31" spans="1:76" ht="23.1" customHeight="1" x14ac:dyDescent="0.15">
      <c r="A31" s="100"/>
      <c r="C31" s="182">
        <v>16</v>
      </c>
      <c r="D31" s="705"/>
      <c r="E31" s="705"/>
      <c r="F31" s="705"/>
      <c r="G31" s="705"/>
      <c r="H31" s="705"/>
      <c r="I31" s="706"/>
      <c r="J31" s="706"/>
      <c r="K31" s="706"/>
      <c r="L31" s="706"/>
      <c r="M31" s="706"/>
      <c r="N31" s="706"/>
      <c r="O31" s="706"/>
      <c r="P31" s="706"/>
      <c r="Q31" s="706"/>
      <c r="R31" s="706"/>
      <c r="S31" s="706"/>
      <c r="T31" s="706"/>
      <c r="U31" s="706"/>
      <c r="V31" s="706"/>
      <c r="W31" s="706"/>
      <c r="X31" s="706"/>
      <c r="Y31" s="707"/>
      <c r="Z31" s="707"/>
      <c r="AA31" s="707"/>
      <c r="AB31" s="707"/>
      <c r="AC31" s="707"/>
      <c r="AD31" s="704" t="str">
        <f t="shared" si="0"/>
        <v/>
      </c>
      <c r="AE31" s="704"/>
      <c r="AF31" s="704"/>
      <c r="AG31" s="704"/>
      <c r="AH31" s="704"/>
      <c r="AI31" s="707"/>
      <c r="AJ31" s="707"/>
      <c r="AK31" s="707"/>
      <c r="AL31" s="707"/>
      <c r="AM31" s="708"/>
      <c r="AN31" s="709"/>
      <c r="AO31" s="707"/>
      <c r="AP31" s="707"/>
      <c r="AQ31" s="707"/>
      <c r="AR31" s="710"/>
      <c r="AU31" s="679"/>
      <c r="AV31" s="679"/>
      <c r="AW31" s="679"/>
      <c r="AX31" s="679"/>
      <c r="AY31" s="679"/>
      <c r="AZ31" s="679"/>
      <c r="BA31" s="679"/>
      <c r="BB31" s="679"/>
      <c r="BC31" s="679"/>
      <c r="BD31" s="679"/>
      <c r="BE31" s="679"/>
      <c r="BF31" s="679"/>
      <c r="BG31" s="679"/>
      <c r="BH31" s="679"/>
      <c r="BI31" s="679"/>
      <c r="BJ31" s="679"/>
      <c r="BK31" s="679"/>
      <c r="BL31" s="679"/>
      <c r="BM31" s="679"/>
      <c r="BN31" s="679"/>
      <c r="BO31" s="679"/>
      <c r="BP31" s="679"/>
      <c r="BQ31" s="679"/>
      <c r="BR31" s="679"/>
      <c r="BS31" s="679"/>
      <c r="BT31" s="679"/>
      <c r="BU31" s="679"/>
      <c r="BV31" s="679"/>
      <c r="BW31" s="679"/>
      <c r="BX31" s="679"/>
    </row>
    <row r="32" spans="1:76" ht="23.1" customHeight="1" x14ac:dyDescent="0.15">
      <c r="A32" s="100"/>
      <c r="C32" s="182">
        <v>17</v>
      </c>
      <c r="D32" s="705"/>
      <c r="E32" s="705"/>
      <c r="F32" s="705"/>
      <c r="G32" s="705"/>
      <c r="H32" s="705"/>
      <c r="I32" s="706"/>
      <c r="J32" s="706"/>
      <c r="K32" s="706"/>
      <c r="L32" s="706"/>
      <c r="M32" s="706"/>
      <c r="N32" s="706"/>
      <c r="O32" s="706"/>
      <c r="P32" s="706"/>
      <c r="Q32" s="706"/>
      <c r="R32" s="706"/>
      <c r="S32" s="706"/>
      <c r="T32" s="706"/>
      <c r="U32" s="706"/>
      <c r="V32" s="706"/>
      <c r="W32" s="706"/>
      <c r="X32" s="706"/>
      <c r="Y32" s="707"/>
      <c r="Z32" s="707"/>
      <c r="AA32" s="707"/>
      <c r="AB32" s="707"/>
      <c r="AC32" s="707"/>
      <c r="AD32" s="704" t="str">
        <f t="shared" si="0"/>
        <v/>
      </c>
      <c r="AE32" s="704"/>
      <c r="AF32" s="704"/>
      <c r="AG32" s="704"/>
      <c r="AH32" s="704"/>
      <c r="AI32" s="707"/>
      <c r="AJ32" s="707"/>
      <c r="AK32" s="707"/>
      <c r="AL32" s="707"/>
      <c r="AM32" s="708"/>
      <c r="AN32" s="709"/>
      <c r="AO32" s="707"/>
      <c r="AP32" s="707"/>
      <c r="AQ32" s="707"/>
      <c r="AR32" s="710"/>
      <c r="AU32" s="679"/>
      <c r="AV32" s="679"/>
      <c r="AW32" s="679"/>
      <c r="AX32" s="679"/>
      <c r="AY32" s="679"/>
      <c r="AZ32" s="679"/>
      <c r="BA32" s="679"/>
      <c r="BB32" s="679"/>
      <c r="BC32" s="679"/>
      <c r="BD32" s="679"/>
      <c r="BE32" s="679"/>
      <c r="BF32" s="679"/>
      <c r="BG32" s="679"/>
      <c r="BH32" s="679"/>
      <c r="BI32" s="679"/>
      <c r="BJ32" s="679"/>
      <c r="BK32" s="679"/>
      <c r="BL32" s="679"/>
      <c r="BM32" s="679"/>
      <c r="BN32" s="679"/>
      <c r="BO32" s="679"/>
      <c r="BP32" s="679"/>
      <c r="BQ32" s="679"/>
      <c r="BR32" s="679"/>
      <c r="BS32" s="679"/>
      <c r="BT32" s="679"/>
      <c r="BU32" s="679"/>
      <c r="BV32" s="679"/>
      <c r="BW32" s="679"/>
      <c r="BX32" s="679"/>
    </row>
    <row r="33" spans="1:76" ht="23.1" customHeight="1" x14ac:dyDescent="0.15">
      <c r="A33" s="100"/>
      <c r="C33" s="182">
        <v>18</v>
      </c>
      <c r="D33" s="705"/>
      <c r="E33" s="705"/>
      <c r="F33" s="705"/>
      <c r="G33" s="705"/>
      <c r="H33" s="705"/>
      <c r="I33" s="706"/>
      <c r="J33" s="706"/>
      <c r="K33" s="706"/>
      <c r="L33" s="706"/>
      <c r="M33" s="706"/>
      <c r="N33" s="706"/>
      <c r="O33" s="706"/>
      <c r="P33" s="706"/>
      <c r="Q33" s="706"/>
      <c r="R33" s="706"/>
      <c r="S33" s="706"/>
      <c r="T33" s="706"/>
      <c r="U33" s="706"/>
      <c r="V33" s="706"/>
      <c r="W33" s="706"/>
      <c r="X33" s="706"/>
      <c r="Y33" s="707"/>
      <c r="Z33" s="707"/>
      <c r="AA33" s="707"/>
      <c r="AB33" s="707"/>
      <c r="AC33" s="707"/>
      <c r="AD33" s="704" t="str">
        <f t="shared" si="0"/>
        <v/>
      </c>
      <c r="AE33" s="704"/>
      <c r="AF33" s="704"/>
      <c r="AG33" s="704"/>
      <c r="AH33" s="704"/>
      <c r="AI33" s="707"/>
      <c r="AJ33" s="707"/>
      <c r="AK33" s="707"/>
      <c r="AL33" s="707"/>
      <c r="AM33" s="708"/>
      <c r="AN33" s="709"/>
      <c r="AO33" s="707"/>
      <c r="AP33" s="707"/>
      <c r="AQ33" s="707"/>
      <c r="AR33" s="710"/>
      <c r="AU33" s="679"/>
      <c r="AV33" s="679"/>
      <c r="AW33" s="679"/>
      <c r="AX33" s="679"/>
      <c r="AY33" s="679"/>
      <c r="AZ33" s="679"/>
      <c r="BA33" s="679"/>
      <c r="BB33" s="679"/>
      <c r="BC33" s="679"/>
      <c r="BD33" s="679"/>
      <c r="BE33" s="679"/>
      <c r="BF33" s="679"/>
      <c r="BG33" s="679"/>
      <c r="BH33" s="679"/>
      <c r="BI33" s="679"/>
      <c r="BJ33" s="679"/>
      <c r="BK33" s="679"/>
      <c r="BL33" s="679"/>
      <c r="BM33" s="679"/>
      <c r="BN33" s="679"/>
      <c r="BO33" s="679"/>
      <c r="BP33" s="679"/>
      <c r="BQ33" s="679"/>
      <c r="BR33" s="679"/>
      <c r="BS33" s="679"/>
      <c r="BT33" s="679"/>
      <c r="BU33" s="679"/>
      <c r="BV33" s="679"/>
      <c r="BW33" s="679"/>
      <c r="BX33" s="679"/>
    </row>
    <row r="34" spans="1:76" ht="23.1" customHeight="1" x14ac:dyDescent="0.15">
      <c r="A34" s="100"/>
      <c r="C34" s="182">
        <v>19</v>
      </c>
      <c r="D34" s="705"/>
      <c r="E34" s="705"/>
      <c r="F34" s="705"/>
      <c r="G34" s="705"/>
      <c r="H34" s="705"/>
      <c r="I34" s="706"/>
      <c r="J34" s="706"/>
      <c r="K34" s="706"/>
      <c r="L34" s="706"/>
      <c r="M34" s="706"/>
      <c r="N34" s="706"/>
      <c r="O34" s="706"/>
      <c r="P34" s="706"/>
      <c r="Q34" s="706"/>
      <c r="R34" s="706"/>
      <c r="S34" s="706"/>
      <c r="T34" s="706"/>
      <c r="U34" s="706"/>
      <c r="V34" s="706"/>
      <c r="W34" s="706"/>
      <c r="X34" s="706"/>
      <c r="Y34" s="707"/>
      <c r="Z34" s="707"/>
      <c r="AA34" s="707"/>
      <c r="AB34" s="707"/>
      <c r="AC34" s="707"/>
      <c r="AD34" s="704" t="str">
        <f>IF(Y34=0,"",Y34-AI34)</f>
        <v/>
      </c>
      <c r="AE34" s="704"/>
      <c r="AF34" s="704"/>
      <c r="AG34" s="704"/>
      <c r="AH34" s="704"/>
      <c r="AI34" s="707"/>
      <c r="AJ34" s="707"/>
      <c r="AK34" s="707"/>
      <c r="AL34" s="707"/>
      <c r="AM34" s="708"/>
      <c r="AN34" s="709"/>
      <c r="AO34" s="707"/>
      <c r="AP34" s="707"/>
      <c r="AQ34" s="707"/>
      <c r="AR34" s="710"/>
      <c r="AU34" s="679"/>
      <c r="AV34" s="679"/>
      <c r="AW34" s="679"/>
      <c r="AX34" s="679"/>
      <c r="AY34" s="679"/>
      <c r="AZ34" s="679"/>
      <c r="BA34" s="679"/>
      <c r="BB34" s="679"/>
      <c r="BC34" s="679"/>
      <c r="BD34" s="679"/>
      <c r="BE34" s="679"/>
      <c r="BF34" s="679"/>
      <c r="BG34" s="679"/>
      <c r="BH34" s="679"/>
      <c r="BI34" s="679"/>
      <c r="BJ34" s="679"/>
      <c r="BK34" s="679"/>
      <c r="BL34" s="679"/>
      <c r="BM34" s="679"/>
      <c r="BN34" s="679"/>
      <c r="BO34" s="679"/>
      <c r="BP34" s="679"/>
      <c r="BQ34" s="679"/>
      <c r="BR34" s="679"/>
      <c r="BS34" s="679"/>
      <c r="BT34" s="679"/>
      <c r="BU34" s="679"/>
      <c r="BV34" s="679"/>
      <c r="BW34" s="679"/>
      <c r="BX34" s="679"/>
    </row>
    <row r="35" spans="1:76" ht="23.1" customHeight="1" thickBot="1" x14ac:dyDescent="0.2">
      <c r="A35" s="100"/>
      <c r="C35" s="183">
        <v>20</v>
      </c>
      <c r="D35" s="692"/>
      <c r="E35" s="692"/>
      <c r="F35" s="692"/>
      <c r="G35" s="692"/>
      <c r="H35" s="692"/>
      <c r="I35" s="693"/>
      <c r="J35" s="693"/>
      <c r="K35" s="693"/>
      <c r="L35" s="693"/>
      <c r="M35" s="693"/>
      <c r="N35" s="693"/>
      <c r="O35" s="693"/>
      <c r="P35" s="693"/>
      <c r="Q35" s="693"/>
      <c r="R35" s="693"/>
      <c r="S35" s="693"/>
      <c r="T35" s="693"/>
      <c r="U35" s="693"/>
      <c r="V35" s="693"/>
      <c r="W35" s="693"/>
      <c r="X35" s="693"/>
      <c r="Y35" s="694"/>
      <c r="Z35" s="694"/>
      <c r="AA35" s="694"/>
      <c r="AB35" s="694"/>
      <c r="AC35" s="694"/>
      <c r="AD35" s="704" t="str">
        <f t="shared" ref="AD35:AD75" si="1">IF(Y35=0,"",Y35-AI35)</f>
        <v/>
      </c>
      <c r="AE35" s="704"/>
      <c r="AF35" s="704"/>
      <c r="AG35" s="704"/>
      <c r="AH35" s="704"/>
      <c r="AI35" s="694"/>
      <c r="AJ35" s="694"/>
      <c r="AK35" s="694"/>
      <c r="AL35" s="694"/>
      <c r="AM35" s="698"/>
      <c r="AN35" s="699"/>
      <c r="AO35" s="694"/>
      <c r="AP35" s="694"/>
      <c r="AQ35" s="694"/>
      <c r="AR35" s="700"/>
      <c r="AU35" s="679"/>
      <c r="AV35" s="679"/>
      <c r="AW35" s="679"/>
      <c r="AX35" s="679"/>
      <c r="AY35" s="679"/>
      <c r="AZ35" s="679"/>
      <c r="BA35" s="679"/>
      <c r="BB35" s="679"/>
      <c r="BC35" s="679"/>
      <c r="BD35" s="679"/>
      <c r="BE35" s="679"/>
      <c r="BF35" s="679"/>
      <c r="BG35" s="679"/>
      <c r="BH35" s="679"/>
      <c r="BI35" s="679"/>
      <c r="BJ35" s="679"/>
      <c r="BK35" s="679"/>
      <c r="BL35" s="679"/>
      <c r="BM35" s="679"/>
      <c r="BN35" s="679"/>
      <c r="BO35" s="679"/>
      <c r="BP35" s="679"/>
      <c r="BQ35" s="679"/>
      <c r="BR35" s="679"/>
      <c r="BS35" s="679"/>
      <c r="BT35" s="679"/>
      <c r="BU35" s="679"/>
      <c r="BV35" s="679"/>
      <c r="BW35" s="679"/>
      <c r="BX35" s="679"/>
    </row>
    <row r="36" spans="1:76" ht="23.1" hidden="1" customHeight="1" x14ac:dyDescent="0.15">
      <c r="A36" s="100"/>
      <c r="C36" s="183">
        <v>21</v>
      </c>
      <c r="D36" s="692"/>
      <c r="E36" s="692"/>
      <c r="F36" s="692"/>
      <c r="G36" s="692"/>
      <c r="H36" s="692"/>
      <c r="I36" s="693"/>
      <c r="J36" s="693"/>
      <c r="K36" s="693"/>
      <c r="L36" s="693"/>
      <c r="M36" s="693"/>
      <c r="N36" s="693"/>
      <c r="O36" s="693"/>
      <c r="P36" s="693"/>
      <c r="Q36" s="693"/>
      <c r="R36" s="693"/>
      <c r="S36" s="693"/>
      <c r="T36" s="693"/>
      <c r="U36" s="693"/>
      <c r="V36" s="693"/>
      <c r="W36" s="693"/>
      <c r="X36" s="693"/>
      <c r="Y36" s="694"/>
      <c r="Z36" s="694"/>
      <c r="AA36" s="694"/>
      <c r="AB36" s="694"/>
      <c r="AC36" s="694"/>
      <c r="AD36" s="701" t="str">
        <f t="shared" si="1"/>
        <v/>
      </c>
      <c r="AE36" s="702"/>
      <c r="AF36" s="702"/>
      <c r="AG36" s="702"/>
      <c r="AH36" s="703"/>
      <c r="AI36" s="694"/>
      <c r="AJ36" s="694"/>
      <c r="AK36" s="694"/>
      <c r="AL36" s="694"/>
      <c r="AM36" s="698"/>
      <c r="AN36" s="699"/>
      <c r="AO36" s="694"/>
      <c r="AP36" s="694"/>
      <c r="AQ36" s="694"/>
      <c r="AR36" s="700"/>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row>
    <row r="37" spans="1:76" ht="23.1" hidden="1" customHeight="1" x14ac:dyDescent="0.15">
      <c r="A37" s="100"/>
      <c r="C37" s="183">
        <v>22</v>
      </c>
      <c r="D37" s="692"/>
      <c r="E37" s="692"/>
      <c r="F37" s="692"/>
      <c r="G37" s="692"/>
      <c r="H37" s="692"/>
      <c r="I37" s="693"/>
      <c r="J37" s="693"/>
      <c r="K37" s="693"/>
      <c r="L37" s="693"/>
      <c r="M37" s="693"/>
      <c r="N37" s="693"/>
      <c r="O37" s="693"/>
      <c r="P37" s="693"/>
      <c r="Q37" s="693"/>
      <c r="R37" s="693"/>
      <c r="S37" s="693"/>
      <c r="T37" s="693"/>
      <c r="U37" s="693"/>
      <c r="V37" s="693"/>
      <c r="W37" s="693"/>
      <c r="X37" s="693"/>
      <c r="Y37" s="694"/>
      <c r="Z37" s="694"/>
      <c r="AA37" s="694"/>
      <c r="AB37" s="694"/>
      <c r="AC37" s="694"/>
      <c r="AD37" s="701" t="str">
        <f t="shared" si="1"/>
        <v/>
      </c>
      <c r="AE37" s="702"/>
      <c r="AF37" s="702"/>
      <c r="AG37" s="702"/>
      <c r="AH37" s="703"/>
      <c r="AI37" s="694"/>
      <c r="AJ37" s="694"/>
      <c r="AK37" s="694"/>
      <c r="AL37" s="694"/>
      <c r="AM37" s="698"/>
      <c r="AN37" s="699"/>
      <c r="AO37" s="694"/>
      <c r="AP37" s="694"/>
      <c r="AQ37" s="694"/>
      <c r="AR37" s="700"/>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row>
    <row r="38" spans="1:76" ht="23.1" hidden="1" customHeight="1" x14ac:dyDescent="0.15">
      <c r="A38" s="100"/>
      <c r="C38" s="183">
        <v>23</v>
      </c>
      <c r="D38" s="692"/>
      <c r="E38" s="692"/>
      <c r="F38" s="692"/>
      <c r="G38" s="692"/>
      <c r="H38" s="692"/>
      <c r="I38" s="693"/>
      <c r="J38" s="693"/>
      <c r="K38" s="693"/>
      <c r="L38" s="693"/>
      <c r="M38" s="693"/>
      <c r="N38" s="693"/>
      <c r="O38" s="693"/>
      <c r="P38" s="693"/>
      <c r="Q38" s="693"/>
      <c r="R38" s="693"/>
      <c r="S38" s="693"/>
      <c r="T38" s="693"/>
      <c r="U38" s="693"/>
      <c r="V38" s="693"/>
      <c r="W38" s="693"/>
      <c r="X38" s="693"/>
      <c r="Y38" s="694"/>
      <c r="Z38" s="694"/>
      <c r="AA38" s="694"/>
      <c r="AB38" s="694"/>
      <c r="AC38" s="694"/>
      <c r="AD38" s="701" t="str">
        <f t="shared" si="1"/>
        <v/>
      </c>
      <c r="AE38" s="702"/>
      <c r="AF38" s="702"/>
      <c r="AG38" s="702"/>
      <c r="AH38" s="703"/>
      <c r="AI38" s="694"/>
      <c r="AJ38" s="694"/>
      <c r="AK38" s="694"/>
      <c r="AL38" s="694"/>
      <c r="AM38" s="698"/>
      <c r="AN38" s="699"/>
      <c r="AO38" s="694"/>
      <c r="AP38" s="694"/>
      <c r="AQ38" s="694"/>
      <c r="AR38" s="700"/>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row>
    <row r="39" spans="1:76" ht="23.1" hidden="1" customHeight="1" x14ac:dyDescent="0.15">
      <c r="A39" s="100"/>
      <c r="C39" s="183">
        <v>24</v>
      </c>
      <c r="D39" s="692"/>
      <c r="E39" s="692"/>
      <c r="F39" s="692"/>
      <c r="G39" s="692"/>
      <c r="H39" s="692"/>
      <c r="I39" s="693"/>
      <c r="J39" s="693"/>
      <c r="K39" s="693"/>
      <c r="L39" s="693"/>
      <c r="M39" s="693"/>
      <c r="N39" s="693"/>
      <c r="O39" s="693"/>
      <c r="P39" s="693"/>
      <c r="Q39" s="693"/>
      <c r="R39" s="693"/>
      <c r="S39" s="693"/>
      <c r="T39" s="693"/>
      <c r="U39" s="693"/>
      <c r="V39" s="693"/>
      <c r="W39" s="693"/>
      <c r="X39" s="693"/>
      <c r="Y39" s="694"/>
      <c r="Z39" s="694"/>
      <c r="AA39" s="694"/>
      <c r="AB39" s="694"/>
      <c r="AC39" s="694"/>
      <c r="AD39" s="701" t="str">
        <f t="shared" si="1"/>
        <v/>
      </c>
      <c r="AE39" s="702"/>
      <c r="AF39" s="702"/>
      <c r="AG39" s="702"/>
      <c r="AH39" s="703"/>
      <c r="AI39" s="694"/>
      <c r="AJ39" s="694"/>
      <c r="AK39" s="694"/>
      <c r="AL39" s="694"/>
      <c r="AM39" s="698"/>
      <c r="AN39" s="699"/>
      <c r="AO39" s="694"/>
      <c r="AP39" s="694"/>
      <c r="AQ39" s="694"/>
      <c r="AR39" s="700"/>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row>
    <row r="40" spans="1:76" ht="23.1" hidden="1" customHeight="1" x14ac:dyDescent="0.15">
      <c r="A40" s="100"/>
      <c r="C40" s="183">
        <v>25</v>
      </c>
      <c r="D40" s="692"/>
      <c r="E40" s="692"/>
      <c r="F40" s="692"/>
      <c r="G40" s="692"/>
      <c r="H40" s="692"/>
      <c r="I40" s="693"/>
      <c r="J40" s="693"/>
      <c r="K40" s="693"/>
      <c r="L40" s="693"/>
      <c r="M40" s="693"/>
      <c r="N40" s="693"/>
      <c r="O40" s="693"/>
      <c r="P40" s="693"/>
      <c r="Q40" s="693"/>
      <c r="R40" s="693"/>
      <c r="S40" s="693"/>
      <c r="T40" s="693"/>
      <c r="U40" s="693"/>
      <c r="V40" s="693"/>
      <c r="W40" s="693"/>
      <c r="X40" s="693"/>
      <c r="Y40" s="694"/>
      <c r="Z40" s="694"/>
      <c r="AA40" s="694"/>
      <c r="AB40" s="694"/>
      <c r="AC40" s="694"/>
      <c r="AD40" s="701" t="str">
        <f t="shared" si="1"/>
        <v/>
      </c>
      <c r="AE40" s="702"/>
      <c r="AF40" s="702"/>
      <c r="AG40" s="702"/>
      <c r="AH40" s="703"/>
      <c r="AI40" s="694"/>
      <c r="AJ40" s="694"/>
      <c r="AK40" s="694"/>
      <c r="AL40" s="694"/>
      <c r="AM40" s="698"/>
      <c r="AN40" s="699"/>
      <c r="AO40" s="694"/>
      <c r="AP40" s="694"/>
      <c r="AQ40" s="694"/>
      <c r="AR40" s="700"/>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row>
    <row r="41" spans="1:76" ht="23.1" hidden="1" customHeight="1" x14ac:dyDescent="0.15">
      <c r="A41" s="100"/>
      <c r="C41" s="183">
        <v>26</v>
      </c>
      <c r="D41" s="692"/>
      <c r="E41" s="692"/>
      <c r="F41" s="692"/>
      <c r="G41" s="692"/>
      <c r="H41" s="692"/>
      <c r="I41" s="693"/>
      <c r="J41" s="693"/>
      <c r="K41" s="693"/>
      <c r="L41" s="693"/>
      <c r="M41" s="693"/>
      <c r="N41" s="693"/>
      <c r="O41" s="693"/>
      <c r="P41" s="693"/>
      <c r="Q41" s="693"/>
      <c r="R41" s="693"/>
      <c r="S41" s="693"/>
      <c r="T41" s="693"/>
      <c r="U41" s="693"/>
      <c r="V41" s="693"/>
      <c r="W41" s="693"/>
      <c r="X41" s="693"/>
      <c r="Y41" s="694"/>
      <c r="Z41" s="694"/>
      <c r="AA41" s="694"/>
      <c r="AB41" s="694"/>
      <c r="AC41" s="694"/>
      <c r="AD41" s="701" t="str">
        <f t="shared" si="1"/>
        <v/>
      </c>
      <c r="AE41" s="702"/>
      <c r="AF41" s="702"/>
      <c r="AG41" s="702"/>
      <c r="AH41" s="703"/>
      <c r="AI41" s="694"/>
      <c r="AJ41" s="694"/>
      <c r="AK41" s="694"/>
      <c r="AL41" s="694"/>
      <c r="AM41" s="698"/>
      <c r="AN41" s="699"/>
      <c r="AO41" s="694"/>
      <c r="AP41" s="694"/>
      <c r="AQ41" s="694"/>
      <c r="AR41" s="700"/>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row>
    <row r="42" spans="1:76" ht="23.1" hidden="1" customHeight="1" x14ac:dyDescent="0.15">
      <c r="A42" s="100"/>
      <c r="C42" s="183">
        <v>27</v>
      </c>
      <c r="D42" s="692"/>
      <c r="E42" s="692"/>
      <c r="F42" s="692"/>
      <c r="G42" s="692"/>
      <c r="H42" s="692"/>
      <c r="I42" s="693"/>
      <c r="J42" s="693"/>
      <c r="K42" s="693"/>
      <c r="L42" s="693"/>
      <c r="M42" s="693"/>
      <c r="N42" s="693"/>
      <c r="O42" s="693"/>
      <c r="P42" s="693"/>
      <c r="Q42" s="693"/>
      <c r="R42" s="693"/>
      <c r="S42" s="693"/>
      <c r="T42" s="693"/>
      <c r="U42" s="693"/>
      <c r="V42" s="693"/>
      <c r="W42" s="693"/>
      <c r="X42" s="693"/>
      <c r="Y42" s="694"/>
      <c r="Z42" s="694"/>
      <c r="AA42" s="694"/>
      <c r="AB42" s="694"/>
      <c r="AC42" s="694"/>
      <c r="AD42" s="701" t="str">
        <f t="shared" si="1"/>
        <v/>
      </c>
      <c r="AE42" s="702"/>
      <c r="AF42" s="702"/>
      <c r="AG42" s="702"/>
      <c r="AH42" s="703"/>
      <c r="AI42" s="694"/>
      <c r="AJ42" s="694"/>
      <c r="AK42" s="694"/>
      <c r="AL42" s="694"/>
      <c r="AM42" s="698"/>
      <c r="AN42" s="699"/>
      <c r="AO42" s="694"/>
      <c r="AP42" s="694"/>
      <c r="AQ42" s="694"/>
      <c r="AR42" s="700"/>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row>
    <row r="43" spans="1:76" ht="23.1" hidden="1" customHeight="1" x14ac:dyDescent="0.15">
      <c r="A43" s="100"/>
      <c r="C43" s="183">
        <v>28</v>
      </c>
      <c r="D43" s="692"/>
      <c r="E43" s="692"/>
      <c r="F43" s="692"/>
      <c r="G43" s="692"/>
      <c r="H43" s="692"/>
      <c r="I43" s="693"/>
      <c r="J43" s="693"/>
      <c r="K43" s="693"/>
      <c r="L43" s="693"/>
      <c r="M43" s="693"/>
      <c r="N43" s="693"/>
      <c r="O43" s="693"/>
      <c r="P43" s="693"/>
      <c r="Q43" s="693"/>
      <c r="R43" s="693"/>
      <c r="S43" s="693"/>
      <c r="T43" s="693"/>
      <c r="U43" s="693"/>
      <c r="V43" s="693"/>
      <c r="W43" s="693"/>
      <c r="X43" s="693"/>
      <c r="Y43" s="694"/>
      <c r="Z43" s="694"/>
      <c r="AA43" s="694"/>
      <c r="AB43" s="694"/>
      <c r="AC43" s="694"/>
      <c r="AD43" s="701" t="str">
        <f t="shared" si="1"/>
        <v/>
      </c>
      <c r="AE43" s="702"/>
      <c r="AF43" s="702"/>
      <c r="AG43" s="702"/>
      <c r="AH43" s="703"/>
      <c r="AI43" s="694"/>
      <c r="AJ43" s="694"/>
      <c r="AK43" s="694"/>
      <c r="AL43" s="694"/>
      <c r="AM43" s="698"/>
      <c r="AN43" s="699"/>
      <c r="AO43" s="694"/>
      <c r="AP43" s="694"/>
      <c r="AQ43" s="694"/>
      <c r="AR43" s="700"/>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row>
    <row r="44" spans="1:76" ht="23.1" hidden="1" customHeight="1" x14ac:dyDescent="0.15">
      <c r="A44" s="100"/>
      <c r="C44" s="183">
        <v>29</v>
      </c>
      <c r="D44" s="692"/>
      <c r="E44" s="692"/>
      <c r="F44" s="692"/>
      <c r="G44" s="692"/>
      <c r="H44" s="692"/>
      <c r="I44" s="693"/>
      <c r="J44" s="693"/>
      <c r="K44" s="693"/>
      <c r="L44" s="693"/>
      <c r="M44" s="693"/>
      <c r="N44" s="693"/>
      <c r="O44" s="693"/>
      <c r="P44" s="693"/>
      <c r="Q44" s="693"/>
      <c r="R44" s="693"/>
      <c r="S44" s="693"/>
      <c r="T44" s="693"/>
      <c r="U44" s="693"/>
      <c r="V44" s="693"/>
      <c r="W44" s="693"/>
      <c r="X44" s="693"/>
      <c r="Y44" s="694"/>
      <c r="Z44" s="694"/>
      <c r="AA44" s="694"/>
      <c r="AB44" s="694"/>
      <c r="AC44" s="694"/>
      <c r="AD44" s="701" t="str">
        <f t="shared" si="1"/>
        <v/>
      </c>
      <c r="AE44" s="702"/>
      <c r="AF44" s="702"/>
      <c r="AG44" s="702"/>
      <c r="AH44" s="703"/>
      <c r="AI44" s="694"/>
      <c r="AJ44" s="694"/>
      <c r="AK44" s="694"/>
      <c r="AL44" s="694"/>
      <c r="AM44" s="698"/>
      <c r="AN44" s="699"/>
      <c r="AO44" s="694"/>
      <c r="AP44" s="694"/>
      <c r="AQ44" s="694"/>
      <c r="AR44" s="700"/>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row>
    <row r="45" spans="1:76" ht="23.1" hidden="1" customHeight="1" x14ac:dyDescent="0.15">
      <c r="A45" s="100"/>
      <c r="C45" s="183">
        <v>30</v>
      </c>
      <c r="D45" s="692"/>
      <c r="E45" s="692"/>
      <c r="F45" s="692"/>
      <c r="G45" s="692"/>
      <c r="H45" s="692"/>
      <c r="I45" s="693"/>
      <c r="J45" s="693"/>
      <c r="K45" s="693"/>
      <c r="L45" s="693"/>
      <c r="M45" s="693"/>
      <c r="N45" s="693"/>
      <c r="O45" s="693"/>
      <c r="P45" s="693"/>
      <c r="Q45" s="693"/>
      <c r="R45" s="693"/>
      <c r="S45" s="693"/>
      <c r="T45" s="693"/>
      <c r="U45" s="693"/>
      <c r="V45" s="693"/>
      <c r="W45" s="693"/>
      <c r="X45" s="693"/>
      <c r="Y45" s="694"/>
      <c r="Z45" s="694"/>
      <c r="AA45" s="694"/>
      <c r="AB45" s="694"/>
      <c r="AC45" s="694"/>
      <c r="AD45" s="701" t="str">
        <f t="shared" si="1"/>
        <v/>
      </c>
      <c r="AE45" s="702"/>
      <c r="AF45" s="702"/>
      <c r="AG45" s="702"/>
      <c r="AH45" s="703"/>
      <c r="AI45" s="694"/>
      <c r="AJ45" s="694"/>
      <c r="AK45" s="694"/>
      <c r="AL45" s="694"/>
      <c r="AM45" s="698"/>
      <c r="AN45" s="699"/>
      <c r="AO45" s="694"/>
      <c r="AP45" s="694"/>
      <c r="AQ45" s="694"/>
      <c r="AR45" s="700"/>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row>
    <row r="46" spans="1:76" ht="23.1" hidden="1" customHeight="1" x14ac:dyDescent="0.15">
      <c r="A46" s="100"/>
      <c r="C46" s="183">
        <v>31</v>
      </c>
      <c r="D46" s="692"/>
      <c r="E46" s="692"/>
      <c r="F46" s="692"/>
      <c r="G46" s="692"/>
      <c r="H46" s="692"/>
      <c r="I46" s="693"/>
      <c r="J46" s="693"/>
      <c r="K46" s="693"/>
      <c r="L46" s="693"/>
      <c r="M46" s="693"/>
      <c r="N46" s="693"/>
      <c r="O46" s="693"/>
      <c r="P46" s="693"/>
      <c r="Q46" s="693"/>
      <c r="R46" s="693"/>
      <c r="S46" s="693"/>
      <c r="T46" s="693"/>
      <c r="U46" s="693"/>
      <c r="V46" s="693"/>
      <c r="W46" s="693"/>
      <c r="X46" s="693"/>
      <c r="Y46" s="694"/>
      <c r="Z46" s="694"/>
      <c r="AA46" s="694"/>
      <c r="AB46" s="694"/>
      <c r="AC46" s="694"/>
      <c r="AD46" s="701" t="str">
        <f t="shared" si="1"/>
        <v/>
      </c>
      <c r="AE46" s="702"/>
      <c r="AF46" s="702"/>
      <c r="AG46" s="702"/>
      <c r="AH46" s="703"/>
      <c r="AI46" s="694"/>
      <c r="AJ46" s="694"/>
      <c r="AK46" s="694"/>
      <c r="AL46" s="694"/>
      <c r="AM46" s="698"/>
      <c r="AN46" s="699"/>
      <c r="AO46" s="694"/>
      <c r="AP46" s="694"/>
      <c r="AQ46" s="694"/>
      <c r="AR46" s="700"/>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row>
    <row r="47" spans="1:76" ht="23.1" hidden="1" customHeight="1" x14ac:dyDescent="0.15">
      <c r="A47" s="100"/>
      <c r="C47" s="183">
        <v>32</v>
      </c>
      <c r="D47" s="692"/>
      <c r="E47" s="692"/>
      <c r="F47" s="692"/>
      <c r="G47" s="692"/>
      <c r="H47" s="692"/>
      <c r="I47" s="693"/>
      <c r="J47" s="693"/>
      <c r="K47" s="693"/>
      <c r="L47" s="693"/>
      <c r="M47" s="693"/>
      <c r="N47" s="693"/>
      <c r="O47" s="693"/>
      <c r="P47" s="693"/>
      <c r="Q47" s="693"/>
      <c r="R47" s="693"/>
      <c r="S47" s="693"/>
      <c r="T47" s="693"/>
      <c r="U47" s="693"/>
      <c r="V47" s="693"/>
      <c r="W47" s="693"/>
      <c r="X47" s="693"/>
      <c r="Y47" s="694"/>
      <c r="Z47" s="694"/>
      <c r="AA47" s="694"/>
      <c r="AB47" s="694"/>
      <c r="AC47" s="694"/>
      <c r="AD47" s="701" t="str">
        <f t="shared" si="1"/>
        <v/>
      </c>
      <c r="AE47" s="702"/>
      <c r="AF47" s="702"/>
      <c r="AG47" s="702"/>
      <c r="AH47" s="703"/>
      <c r="AI47" s="694"/>
      <c r="AJ47" s="694"/>
      <c r="AK47" s="694"/>
      <c r="AL47" s="694"/>
      <c r="AM47" s="698"/>
      <c r="AN47" s="699"/>
      <c r="AO47" s="694"/>
      <c r="AP47" s="694"/>
      <c r="AQ47" s="694"/>
      <c r="AR47" s="700"/>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row>
    <row r="48" spans="1:76" ht="23.1" hidden="1" customHeight="1" x14ac:dyDescent="0.15">
      <c r="A48" s="100"/>
      <c r="C48" s="183">
        <v>33</v>
      </c>
      <c r="D48" s="692"/>
      <c r="E48" s="692"/>
      <c r="F48" s="692"/>
      <c r="G48" s="692"/>
      <c r="H48" s="692"/>
      <c r="I48" s="693"/>
      <c r="J48" s="693"/>
      <c r="K48" s="693"/>
      <c r="L48" s="693"/>
      <c r="M48" s="693"/>
      <c r="N48" s="693"/>
      <c r="O48" s="693"/>
      <c r="P48" s="693"/>
      <c r="Q48" s="693"/>
      <c r="R48" s="693"/>
      <c r="S48" s="693"/>
      <c r="T48" s="693"/>
      <c r="U48" s="693"/>
      <c r="V48" s="693"/>
      <c r="W48" s="693"/>
      <c r="X48" s="693"/>
      <c r="Y48" s="694"/>
      <c r="Z48" s="694"/>
      <c r="AA48" s="694"/>
      <c r="AB48" s="694"/>
      <c r="AC48" s="694"/>
      <c r="AD48" s="701" t="str">
        <f t="shared" si="1"/>
        <v/>
      </c>
      <c r="AE48" s="702"/>
      <c r="AF48" s="702"/>
      <c r="AG48" s="702"/>
      <c r="AH48" s="703"/>
      <c r="AI48" s="694"/>
      <c r="AJ48" s="694"/>
      <c r="AK48" s="694"/>
      <c r="AL48" s="694"/>
      <c r="AM48" s="698"/>
      <c r="AN48" s="699"/>
      <c r="AO48" s="694"/>
      <c r="AP48" s="694"/>
      <c r="AQ48" s="694"/>
      <c r="AR48" s="700"/>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row>
    <row r="49" spans="1:76" ht="23.1" hidden="1" customHeight="1" x14ac:dyDescent="0.15">
      <c r="A49" s="100"/>
      <c r="C49" s="183">
        <v>34</v>
      </c>
      <c r="D49" s="692"/>
      <c r="E49" s="692"/>
      <c r="F49" s="692"/>
      <c r="G49" s="692"/>
      <c r="H49" s="692"/>
      <c r="I49" s="693"/>
      <c r="J49" s="693"/>
      <c r="K49" s="693"/>
      <c r="L49" s="693"/>
      <c r="M49" s="693"/>
      <c r="N49" s="693"/>
      <c r="O49" s="693"/>
      <c r="P49" s="693"/>
      <c r="Q49" s="693"/>
      <c r="R49" s="693"/>
      <c r="S49" s="693"/>
      <c r="T49" s="693"/>
      <c r="U49" s="693"/>
      <c r="V49" s="693"/>
      <c r="W49" s="693"/>
      <c r="X49" s="693"/>
      <c r="Y49" s="694"/>
      <c r="Z49" s="694"/>
      <c r="AA49" s="694"/>
      <c r="AB49" s="694"/>
      <c r="AC49" s="694"/>
      <c r="AD49" s="701" t="str">
        <f t="shared" si="1"/>
        <v/>
      </c>
      <c r="AE49" s="702"/>
      <c r="AF49" s="702"/>
      <c r="AG49" s="702"/>
      <c r="AH49" s="703"/>
      <c r="AI49" s="694"/>
      <c r="AJ49" s="694"/>
      <c r="AK49" s="694"/>
      <c r="AL49" s="694"/>
      <c r="AM49" s="698"/>
      <c r="AN49" s="699"/>
      <c r="AO49" s="694"/>
      <c r="AP49" s="694"/>
      <c r="AQ49" s="694"/>
      <c r="AR49" s="700"/>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row>
    <row r="50" spans="1:76" ht="23.1" hidden="1" customHeight="1" x14ac:dyDescent="0.15">
      <c r="A50" s="100"/>
      <c r="C50" s="183">
        <v>35</v>
      </c>
      <c r="D50" s="692"/>
      <c r="E50" s="692"/>
      <c r="F50" s="692"/>
      <c r="G50" s="692"/>
      <c r="H50" s="692"/>
      <c r="I50" s="693"/>
      <c r="J50" s="693"/>
      <c r="K50" s="693"/>
      <c r="L50" s="693"/>
      <c r="M50" s="693"/>
      <c r="N50" s="693"/>
      <c r="O50" s="693"/>
      <c r="P50" s="693"/>
      <c r="Q50" s="693"/>
      <c r="R50" s="693"/>
      <c r="S50" s="693"/>
      <c r="T50" s="693"/>
      <c r="U50" s="693"/>
      <c r="V50" s="693"/>
      <c r="W50" s="693"/>
      <c r="X50" s="693"/>
      <c r="Y50" s="694"/>
      <c r="Z50" s="694"/>
      <c r="AA50" s="694"/>
      <c r="AB50" s="694"/>
      <c r="AC50" s="694"/>
      <c r="AD50" s="701" t="str">
        <f t="shared" si="1"/>
        <v/>
      </c>
      <c r="AE50" s="702"/>
      <c r="AF50" s="702"/>
      <c r="AG50" s="702"/>
      <c r="AH50" s="703"/>
      <c r="AI50" s="694"/>
      <c r="AJ50" s="694"/>
      <c r="AK50" s="694"/>
      <c r="AL50" s="694"/>
      <c r="AM50" s="698"/>
      <c r="AN50" s="699"/>
      <c r="AO50" s="694"/>
      <c r="AP50" s="694"/>
      <c r="AQ50" s="694"/>
      <c r="AR50" s="700"/>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row>
    <row r="51" spans="1:76" ht="23.1" hidden="1" customHeight="1" x14ac:dyDescent="0.15">
      <c r="A51" s="100"/>
      <c r="C51" s="183">
        <v>36</v>
      </c>
      <c r="D51" s="692"/>
      <c r="E51" s="692"/>
      <c r="F51" s="692"/>
      <c r="G51" s="692"/>
      <c r="H51" s="692"/>
      <c r="I51" s="693"/>
      <c r="J51" s="693"/>
      <c r="K51" s="693"/>
      <c r="L51" s="693"/>
      <c r="M51" s="693"/>
      <c r="N51" s="693"/>
      <c r="O51" s="693"/>
      <c r="P51" s="693"/>
      <c r="Q51" s="693"/>
      <c r="R51" s="693"/>
      <c r="S51" s="693"/>
      <c r="T51" s="693"/>
      <c r="U51" s="693"/>
      <c r="V51" s="693"/>
      <c r="W51" s="693"/>
      <c r="X51" s="693"/>
      <c r="Y51" s="694"/>
      <c r="Z51" s="694"/>
      <c r="AA51" s="694"/>
      <c r="AB51" s="694"/>
      <c r="AC51" s="694"/>
      <c r="AD51" s="701" t="str">
        <f t="shared" si="1"/>
        <v/>
      </c>
      <c r="AE51" s="702"/>
      <c r="AF51" s="702"/>
      <c r="AG51" s="702"/>
      <c r="AH51" s="703"/>
      <c r="AI51" s="694"/>
      <c r="AJ51" s="694"/>
      <c r="AK51" s="694"/>
      <c r="AL51" s="694"/>
      <c r="AM51" s="698"/>
      <c r="AN51" s="699"/>
      <c r="AO51" s="694"/>
      <c r="AP51" s="694"/>
      <c r="AQ51" s="694"/>
      <c r="AR51" s="700"/>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row>
    <row r="52" spans="1:76" ht="23.1" hidden="1" customHeight="1" x14ac:dyDescent="0.15">
      <c r="A52" s="100"/>
      <c r="C52" s="183">
        <v>37</v>
      </c>
      <c r="D52" s="692"/>
      <c r="E52" s="692"/>
      <c r="F52" s="692"/>
      <c r="G52" s="692"/>
      <c r="H52" s="692"/>
      <c r="I52" s="693"/>
      <c r="J52" s="693"/>
      <c r="K52" s="693"/>
      <c r="L52" s="693"/>
      <c r="M52" s="693"/>
      <c r="N52" s="693"/>
      <c r="O52" s="693"/>
      <c r="P52" s="693"/>
      <c r="Q52" s="693"/>
      <c r="R52" s="693"/>
      <c r="S52" s="693"/>
      <c r="T52" s="693"/>
      <c r="U52" s="693"/>
      <c r="V52" s="693"/>
      <c r="W52" s="693"/>
      <c r="X52" s="693"/>
      <c r="Y52" s="694"/>
      <c r="Z52" s="694"/>
      <c r="AA52" s="694"/>
      <c r="AB52" s="694"/>
      <c r="AC52" s="694"/>
      <c r="AD52" s="701" t="str">
        <f t="shared" si="1"/>
        <v/>
      </c>
      <c r="AE52" s="702"/>
      <c r="AF52" s="702"/>
      <c r="AG52" s="702"/>
      <c r="AH52" s="703"/>
      <c r="AI52" s="694"/>
      <c r="AJ52" s="694"/>
      <c r="AK52" s="694"/>
      <c r="AL52" s="694"/>
      <c r="AM52" s="698"/>
      <c r="AN52" s="699"/>
      <c r="AO52" s="694"/>
      <c r="AP52" s="694"/>
      <c r="AQ52" s="694"/>
      <c r="AR52" s="700"/>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row>
    <row r="53" spans="1:76" ht="23.1" hidden="1" customHeight="1" x14ac:dyDescent="0.15">
      <c r="A53" s="100"/>
      <c r="C53" s="183">
        <v>38</v>
      </c>
      <c r="D53" s="692"/>
      <c r="E53" s="692"/>
      <c r="F53" s="692"/>
      <c r="G53" s="692"/>
      <c r="H53" s="692"/>
      <c r="I53" s="693"/>
      <c r="J53" s="693"/>
      <c r="K53" s="693"/>
      <c r="L53" s="693"/>
      <c r="M53" s="693"/>
      <c r="N53" s="693"/>
      <c r="O53" s="693"/>
      <c r="P53" s="693"/>
      <c r="Q53" s="693"/>
      <c r="R53" s="693"/>
      <c r="S53" s="693"/>
      <c r="T53" s="693"/>
      <c r="U53" s="693"/>
      <c r="V53" s="693"/>
      <c r="W53" s="693"/>
      <c r="X53" s="693"/>
      <c r="Y53" s="694"/>
      <c r="Z53" s="694"/>
      <c r="AA53" s="694"/>
      <c r="AB53" s="694"/>
      <c r="AC53" s="694"/>
      <c r="AD53" s="701" t="str">
        <f t="shared" si="1"/>
        <v/>
      </c>
      <c r="AE53" s="702"/>
      <c r="AF53" s="702"/>
      <c r="AG53" s="702"/>
      <c r="AH53" s="703"/>
      <c r="AI53" s="694"/>
      <c r="AJ53" s="694"/>
      <c r="AK53" s="694"/>
      <c r="AL53" s="694"/>
      <c r="AM53" s="698"/>
      <c r="AN53" s="699"/>
      <c r="AO53" s="694"/>
      <c r="AP53" s="694"/>
      <c r="AQ53" s="694"/>
      <c r="AR53" s="700"/>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row>
    <row r="54" spans="1:76" ht="23.1" hidden="1" customHeight="1" x14ac:dyDescent="0.15">
      <c r="A54" s="100"/>
      <c r="C54" s="183">
        <v>39</v>
      </c>
      <c r="D54" s="692"/>
      <c r="E54" s="692"/>
      <c r="F54" s="692"/>
      <c r="G54" s="692"/>
      <c r="H54" s="692"/>
      <c r="I54" s="693"/>
      <c r="J54" s="693"/>
      <c r="K54" s="693"/>
      <c r="L54" s="693"/>
      <c r="M54" s="693"/>
      <c r="N54" s="693"/>
      <c r="O54" s="693"/>
      <c r="P54" s="693"/>
      <c r="Q54" s="693"/>
      <c r="R54" s="693"/>
      <c r="S54" s="693"/>
      <c r="T54" s="693"/>
      <c r="U54" s="693"/>
      <c r="V54" s="693"/>
      <c r="W54" s="693"/>
      <c r="X54" s="693"/>
      <c r="Y54" s="694"/>
      <c r="Z54" s="694"/>
      <c r="AA54" s="694"/>
      <c r="AB54" s="694"/>
      <c r="AC54" s="694"/>
      <c r="AD54" s="701" t="str">
        <f t="shared" si="1"/>
        <v/>
      </c>
      <c r="AE54" s="702"/>
      <c r="AF54" s="702"/>
      <c r="AG54" s="702"/>
      <c r="AH54" s="703"/>
      <c r="AI54" s="694"/>
      <c r="AJ54" s="694"/>
      <c r="AK54" s="694"/>
      <c r="AL54" s="694"/>
      <c r="AM54" s="698"/>
      <c r="AN54" s="699"/>
      <c r="AO54" s="694"/>
      <c r="AP54" s="694"/>
      <c r="AQ54" s="694"/>
      <c r="AR54" s="700"/>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row>
    <row r="55" spans="1:76" ht="23.1" hidden="1" customHeight="1" x14ac:dyDescent="0.15">
      <c r="A55" s="100"/>
      <c r="C55" s="183">
        <v>40</v>
      </c>
      <c r="D55" s="692"/>
      <c r="E55" s="692"/>
      <c r="F55" s="692"/>
      <c r="G55" s="692"/>
      <c r="H55" s="692"/>
      <c r="I55" s="693"/>
      <c r="J55" s="693"/>
      <c r="K55" s="693"/>
      <c r="L55" s="693"/>
      <c r="M55" s="693"/>
      <c r="N55" s="693"/>
      <c r="O55" s="693"/>
      <c r="P55" s="693"/>
      <c r="Q55" s="693"/>
      <c r="R55" s="693"/>
      <c r="S55" s="693"/>
      <c r="T55" s="693"/>
      <c r="U55" s="693"/>
      <c r="V55" s="693"/>
      <c r="W55" s="693"/>
      <c r="X55" s="693"/>
      <c r="Y55" s="694"/>
      <c r="Z55" s="694"/>
      <c r="AA55" s="694"/>
      <c r="AB55" s="694"/>
      <c r="AC55" s="694"/>
      <c r="AD55" s="701" t="str">
        <f t="shared" si="1"/>
        <v/>
      </c>
      <c r="AE55" s="702"/>
      <c r="AF55" s="702"/>
      <c r="AG55" s="702"/>
      <c r="AH55" s="703"/>
      <c r="AI55" s="694"/>
      <c r="AJ55" s="694"/>
      <c r="AK55" s="694"/>
      <c r="AL55" s="694"/>
      <c r="AM55" s="698"/>
      <c r="AN55" s="699"/>
      <c r="AO55" s="694"/>
      <c r="AP55" s="694"/>
      <c r="AQ55" s="694"/>
      <c r="AR55" s="700"/>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row>
    <row r="56" spans="1:76" ht="23.1" hidden="1" customHeight="1" x14ac:dyDescent="0.15">
      <c r="A56" s="100"/>
      <c r="C56" s="183">
        <v>41</v>
      </c>
      <c r="D56" s="692"/>
      <c r="E56" s="692"/>
      <c r="F56" s="692"/>
      <c r="G56" s="692"/>
      <c r="H56" s="692"/>
      <c r="I56" s="693"/>
      <c r="J56" s="693"/>
      <c r="K56" s="693"/>
      <c r="L56" s="693"/>
      <c r="M56" s="693"/>
      <c r="N56" s="693"/>
      <c r="O56" s="693"/>
      <c r="P56" s="693"/>
      <c r="Q56" s="693"/>
      <c r="R56" s="693"/>
      <c r="S56" s="693"/>
      <c r="T56" s="693"/>
      <c r="U56" s="693"/>
      <c r="V56" s="693"/>
      <c r="W56" s="693"/>
      <c r="X56" s="693"/>
      <c r="Y56" s="694"/>
      <c r="Z56" s="694"/>
      <c r="AA56" s="694"/>
      <c r="AB56" s="694"/>
      <c r="AC56" s="694"/>
      <c r="AD56" s="701" t="str">
        <f t="shared" si="1"/>
        <v/>
      </c>
      <c r="AE56" s="702"/>
      <c r="AF56" s="702"/>
      <c r="AG56" s="702"/>
      <c r="AH56" s="703"/>
      <c r="AI56" s="694"/>
      <c r="AJ56" s="694"/>
      <c r="AK56" s="694"/>
      <c r="AL56" s="694"/>
      <c r="AM56" s="698"/>
      <c r="AN56" s="699"/>
      <c r="AO56" s="694"/>
      <c r="AP56" s="694"/>
      <c r="AQ56" s="694"/>
      <c r="AR56" s="700"/>
      <c r="AU56" s="679"/>
      <c r="AV56" s="679"/>
      <c r="AW56" s="679"/>
      <c r="AX56" s="679"/>
      <c r="AY56" s="679"/>
      <c r="AZ56" s="679"/>
      <c r="BA56" s="679"/>
      <c r="BB56" s="679"/>
      <c r="BC56" s="679"/>
      <c r="BD56" s="679"/>
      <c r="BE56" s="679"/>
      <c r="BF56" s="679"/>
      <c r="BG56" s="679"/>
      <c r="BH56" s="679"/>
      <c r="BI56" s="679"/>
      <c r="BJ56" s="679"/>
      <c r="BK56" s="679"/>
      <c r="BL56" s="679"/>
      <c r="BM56" s="679"/>
      <c r="BN56" s="679"/>
      <c r="BO56" s="679"/>
      <c r="BP56" s="679"/>
      <c r="BQ56" s="679"/>
      <c r="BR56" s="679"/>
      <c r="BS56" s="679"/>
      <c r="BT56" s="679"/>
      <c r="BU56" s="679"/>
      <c r="BV56" s="679"/>
      <c r="BW56" s="679"/>
      <c r="BX56" s="679"/>
    </row>
    <row r="57" spans="1:76" ht="23.1" hidden="1" customHeight="1" x14ac:dyDescent="0.15">
      <c r="A57" s="100"/>
      <c r="C57" s="183">
        <v>42</v>
      </c>
      <c r="D57" s="692"/>
      <c r="E57" s="692"/>
      <c r="F57" s="692"/>
      <c r="G57" s="692"/>
      <c r="H57" s="692"/>
      <c r="I57" s="693"/>
      <c r="J57" s="693"/>
      <c r="K57" s="693"/>
      <c r="L57" s="693"/>
      <c r="M57" s="693"/>
      <c r="N57" s="693"/>
      <c r="O57" s="693"/>
      <c r="P57" s="693"/>
      <c r="Q57" s="693"/>
      <c r="R57" s="693"/>
      <c r="S57" s="693"/>
      <c r="T57" s="693"/>
      <c r="U57" s="693"/>
      <c r="V57" s="693"/>
      <c r="W57" s="693"/>
      <c r="X57" s="693"/>
      <c r="Y57" s="694"/>
      <c r="Z57" s="694"/>
      <c r="AA57" s="694"/>
      <c r="AB57" s="694"/>
      <c r="AC57" s="694"/>
      <c r="AD57" s="701" t="str">
        <f t="shared" si="1"/>
        <v/>
      </c>
      <c r="AE57" s="702"/>
      <c r="AF57" s="702"/>
      <c r="AG57" s="702"/>
      <c r="AH57" s="703"/>
      <c r="AI57" s="694"/>
      <c r="AJ57" s="694"/>
      <c r="AK57" s="694"/>
      <c r="AL57" s="694"/>
      <c r="AM57" s="698"/>
      <c r="AN57" s="699"/>
      <c r="AO57" s="694"/>
      <c r="AP57" s="694"/>
      <c r="AQ57" s="694"/>
      <c r="AR57" s="700"/>
      <c r="AU57" s="679"/>
      <c r="AV57" s="679"/>
      <c r="AW57" s="679"/>
      <c r="AX57" s="679"/>
      <c r="AY57" s="679"/>
      <c r="AZ57" s="679"/>
      <c r="BA57" s="679"/>
      <c r="BB57" s="679"/>
      <c r="BC57" s="679"/>
      <c r="BD57" s="679"/>
      <c r="BE57" s="679"/>
      <c r="BF57" s="679"/>
      <c r="BG57" s="679"/>
      <c r="BH57" s="679"/>
      <c r="BI57" s="679"/>
      <c r="BJ57" s="679"/>
      <c r="BK57" s="679"/>
      <c r="BL57" s="679"/>
      <c r="BM57" s="679"/>
      <c r="BN57" s="679"/>
      <c r="BO57" s="679"/>
      <c r="BP57" s="679"/>
      <c r="BQ57" s="679"/>
      <c r="BR57" s="679"/>
      <c r="BS57" s="679"/>
      <c r="BT57" s="679"/>
      <c r="BU57" s="679"/>
      <c r="BV57" s="679"/>
      <c r="BW57" s="679"/>
      <c r="BX57" s="679"/>
    </row>
    <row r="58" spans="1:76" ht="23.1" hidden="1" customHeight="1" x14ac:dyDescent="0.15">
      <c r="A58" s="100"/>
      <c r="C58" s="183">
        <v>43</v>
      </c>
      <c r="D58" s="692"/>
      <c r="E58" s="692"/>
      <c r="F58" s="692"/>
      <c r="G58" s="692"/>
      <c r="H58" s="692"/>
      <c r="I58" s="693"/>
      <c r="J58" s="693"/>
      <c r="K58" s="693"/>
      <c r="L58" s="693"/>
      <c r="M58" s="693"/>
      <c r="N58" s="693"/>
      <c r="O58" s="693"/>
      <c r="P58" s="693"/>
      <c r="Q58" s="693"/>
      <c r="R58" s="693"/>
      <c r="S58" s="693"/>
      <c r="T58" s="693"/>
      <c r="U58" s="693"/>
      <c r="V58" s="693"/>
      <c r="W58" s="693"/>
      <c r="X58" s="693"/>
      <c r="Y58" s="694"/>
      <c r="Z58" s="694"/>
      <c r="AA58" s="694"/>
      <c r="AB58" s="694"/>
      <c r="AC58" s="694"/>
      <c r="AD58" s="701" t="str">
        <f t="shared" si="1"/>
        <v/>
      </c>
      <c r="AE58" s="702"/>
      <c r="AF58" s="702"/>
      <c r="AG58" s="702"/>
      <c r="AH58" s="703"/>
      <c r="AI58" s="694"/>
      <c r="AJ58" s="694"/>
      <c r="AK58" s="694"/>
      <c r="AL58" s="694"/>
      <c r="AM58" s="698"/>
      <c r="AN58" s="699"/>
      <c r="AO58" s="694"/>
      <c r="AP58" s="694"/>
      <c r="AQ58" s="694"/>
      <c r="AR58" s="700"/>
      <c r="AU58" s="679"/>
      <c r="AV58" s="679"/>
      <c r="AW58" s="679"/>
      <c r="AX58" s="679"/>
      <c r="AY58" s="679"/>
      <c r="AZ58" s="679"/>
      <c r="BA58" s="679"/>
      <c r="BB58" s="679"/>
      <c r="BC58" s="679"/>
      <c r="BD58" s="679"/>
      <c r="BE58" s="679"/>
      <c r="BF58" s="679"/>
      <c r="BG58" s="679"/>
      <c r="BH58" s="679"/>
      <c r="BI58" s="679"/>
      <c r="BJ58" s="679"/>
      <c r="BK58" s="679"/>
      <c r="BL58" s="679"/>
      <c r="BM58" s="679"/>
      <c r="BN58" s="679"/>
      <c r="BO58" s="679"/>
      <c r="BP58" s="679"/>
      <c r="BQ58" s="679"/>
      <c r="BR58" s="679"/>
      <c r="BS58" s="679"/>
      <c r="BT58" s="679"/>
      <c r="BU58" s="679"/>
      <c r="BV58" s="679"/>
      <c r="BW58" s="679"/>
      <c r="BX58" s="679"/>
    </row>
    <row r="59" spans="1:76" ht="23.1" hidden="1" customHeight="1" x14ac:dyDescent="0.15">
      <c r="A59" s="100"/>
      <c r="C59" s="183">
        <v>44</v>
      </c>
      <c r="D59" s="692"/>
      <c r="E59" s="692"/>
      <c r="F59" s="692"/>
      <c r="G59" s="692"/>
      <c r="H59" s="692"/>
      <c r="I59" s="693"/>
      <c r="J59" s="693"/>
      <c r="K59" s="693"/>
      <c r="L59" s="693"/>
      <c r="M59" s="693"/>
      <c r="N59" s="693"/>
      <c r="O59" s="693"/>
      <c r="P59" s="693"/>
      <c r="Q59" s="693"/>
      <c r="R59" s="693"/>
      <c r="S59" s="693"/>
      <c r="T59" s="693"/>
      <c r="U59" s="693"/>
      <c r="V59" s="693"/>
      <c r="W59" s="693"/>
      <c r="X59" s="693"/>
      <c r="Y59" s="694"/>
      <c r="Z59" s="694"/>
      <c r="AA59" s="694"/>
      <c r="AB59" s="694"/>
      <c r="AC59" s="694"/>
      <c r="AD59" s="701" t="str">
        <f t="shared" si="1"/>
        <v/>
      </c>
      <c r="AE59" s="702"/>
      <c r="AF59" s="702"/>
      <c r="AG59" s="702"/>
      <c r="AH59" s="703"/>
      <c r="AI59" s="694"/>
      <c r="AJ59" s="694"/>
      <c r="AK59" s="694"/>
      <c r="AL59" s="694"/>
      <c r="AM59" s="698"/>
      <c r="AN59" s="699"/>
      <c r="AO59" s="694"/>
      <c r="AP59" s="694"/>
      <c r="AQ59" s="694"/>
      <c r="AR59" s="700"/>
      <c r="AU59" s="679"/>
      <c r="AV59" s="679"/>
      <c r="AW59" s="679"/>
      <c r="AX59" s="679"/>
      <c r="AY59" s="679"/>
      <c r="AZ59" s="679"/>
      <c r="BA59" s="679"/>
      <c r="BB59" s="679"/>
      <c r="BC59" s="679"/>
      <c r="BD59" s="679"/>
      <c r="BE59" s="679"/>
      <c r="BF59" s="679"/>
      <c r="BG59" s="679"/>
      <c r="BH59" s="679"/>
      <c r="BI59" s="679"/>
      <c r="BJ59" s="679"/>
      <c r="BK59" s="679"/>
      <c r="BL59" s="679"/>
      <c r="BM59" s="679"/>
      <c r="BN59" s="679"/>
      <c r="BO59" s="679"/>
      <c r="BP59" s="679"/>
      <c r="BQ59" s="679"/>
      <c r="BR59" s="679"/>
      <c r="BS59" s="679"/>
      <c r="BT59" s="679"/>
      <c r="BU59" s="679"/>
      <c r="BV59" s="679"/>
      <c r="BW59" s="679"/>
      <c r="BX59" s="679"/>
    </row>
    <row r="60" spans="1:76" ht="23.1" hidden="1" customHeight="1" x14ac:dyDescent="0.15">
      <c r="A60" s="100"/>
      <c r="C60" s="183">
        <v>45</v>
      </c>
      <c r="D60" s="692"/>
      <c r="E60" s="692"/>
      <c r="F60" s="692"/>
      <c r="G60" s="692"/>
      <c r="H60" s="692"/>
      <c r="I60" s="693"/>
      <c r="J60" s="693"/>
      <c r="K60" s="693"/>
      <c r="L60" s="693"/>
      <c r="M60" s="693"/>
      <c r="N60" s="693"/>
      <c r="O60" s="693"/>
      <c r="P60" s="693"/>
      <c r="Q60" s="693"/>
      <c r="R60" s="693"/>
      <c r="S60" s="693"/>
      <c r="T60" s="693"/>
      <c r="U60" s="693"/>
      <c r="V60" s="693"/>
      <c r="W60" s="693"/>
      <c r="X60" s="693"/>
      <c r="Y60" s="694"/>
      <c r="Z60" s="694"/>
      <c r="AA60" s="694"/>
      <c r="AB60" s="694"/>
      <c r="AC60" s="694"/>
      <c r="AD60" s="701" t="str">
        <f t="shared" si="1"/>
        <v/>
      </c>
      <c r="AE60" s="702"/>
      <c r="AF60" s="702"/>
      <c r="AG60" s="702"/>
      <c r="AH60" s="703"/>
      <c r="AI60" s="694"/>
      <c r="AJ60" s="694"/>
      <c r="AK60" s="694"/>
      <c r="AL60" s="694"/>
      <c r="AM60" s="698"/>
      <c r="AN60" s="699"/>
      <c r="AO60" s="694"/>
      <c r="AP60" s="694"/>
      <c r="AQ60" s="694"/>
      <c r="AR60" s="700"/>
      <c r="AU60" s="679"/>
      <c r="AV60" s="679"/>
      <c r="AW60" s="679"/>
      <c r="AX60" s="679"/>
      <c r="AY60" s="679"/>
      <c r="AZ60" s="679"/>
      <c r="BA60" s="679"/>
      <c r="BB60" s="679"/>
      <c r="BC60" s="679"/>
      <c r="BD60" s="679"/>
      <c r="BE60" s="679"/>
      <c r="BF60" s="679"/>
      <c r="BG60" s="679"/>
      <c r="BH60" s="679"/>
      <c r="BI60" s="679"/>
      <c r="BJ60" s="679"/>
      <c r="BK60" s="679"/>
      <c r="BL60" s="679"/>
      <c r="BM60" s="679"/>
      <c r="BN60" s="679"/>
      <c r="BO60" s="679"/>
      <c r="BP60" s="679"/>
      <c r="BQ60" s="679"/>
      <c r="BR60" s="679"/>
      <c r="BS60" s="679"/>
      <c r="BT60" s="679"/>
      <c r="BU60" s="679"/>
      <c r="BV60" s="679"/>
      <c r="BW60" s="679"/>
      <c r="BX60" s="679"/>
    </row>
    <row r="61" spans="1:76" ht="23.1" hidden="1" customHeight="1" x14ac:dyDescent="0.15">
      <c r="A61" s="100"/>
      <c r="C61" s="183">
        <v>46</v>
      </c>
      <c r="D61" s="692"/>
      <c r="E61" s="692"/>
      <c r="F61" s="692"/>
      <c r="G61" s="692"/>
      <c r="H61" s="692"/>
      <c r="I61" s="693"/>
      <c r="J61" s="693"/>
      <c r="K61" s="693"/>
      <c r="L61" s="693"/>
      <c r="M61" s="693"/>
      <c r="N61" s="693"/>
      <c r="O61" s="693"/>
      <c r="P61" s="693"/>
      <c r="Q61" s="693"/>
      <c r="R61" s="693"/>
      <c r="S61" s="693"/>
      <c r="T61" s="693"/>
      <c r="U61" s="693"/>
      <c r="V61" s="693"/>
      <c r="W61" s="693"/>
      <c r="X61" s="693"/>
      <c r="Y61" s="694"/>
      <c r="Z61" s="694"/>
      <c r="AA61" s="694"/>
      <c r="AB61" s="694"/>
      <c r="AC61" s="694"/>
      <c r="AD61" s="701" t="str">
        <f t="shared" si="1"/>
        <v/>
      </c>
      <c r="AE61" s="702"/>
      <c r="AF61" s="702"/>
      <c r="AG61" s="702"/>
      <c r="AH61" s="703"/>
      <c r="AI61" s="694"/>
      <c r="AJ61" s="694"/>
      <c r="AK61" s="694"/>
      <c r="AL61" s="694"/>
      <c r="AM61" s="698"/>
      <c r="AN61" s="699"/>
      <c r="AO61" s="694"/>
      <c r="AP61" s="694"/>
      <c r="AQ61" s="694"/>
      <c r="AR61" s="700"/>
      <c r="AU61" s="679"/>
      <c r="AV61" s="679"/>
      <c r="AW61" s="679"/>
      <c r="AX61" s="679"/>
      <c r="AY61" s="679"/>
      <c r="AZ61" s="679"/>
      <c r="BA61" s="679"/>
      <c r="BB61" s="679"/>
      <c r="BC61" s="679"/>
      <c r="BD61" s="679"/>
      <c r="BE61" s="679"/>
      <c r="BF61" s="679"/>
      <c r="BG61" s="679"/>
      <c r="BH61" s="679"/>
      <c r="BI61" s="679"/>
      <c r="BJ61" s="679"/>
      <c r="BK61" s="679"/>
      <c r="BL61" s="679"/>
      <c r="BM61" s="679"/>
      <c r="BN61" s="679"/>
      <c r="BO61" s="679"/>
      <c r="BP61" s="679"/>
      <c r="BQ61" s="679"/>
      <c r="BR61" s="679"/>
      <c r="BS61" s="679"/>
      <c r="BT61" s="679"/>
      <c r="BU61" s="679"/>
      <c r="BV61" s="679"/>
      <c r="BW61" s="679"/>
      <c r="BX61" s="679"/>
    </row>
    <row r="62" spans="1:76" ht="23.1" hidden="1" customHeight="1" x14ac:dyDescent="0.15">
      <c r="A62" s="100"/>
      <c r="C62" s="183">
        <v>47</v>
      </c>
      <c r="D62" s="692"/>
      <c r="E62" s="692"/>
      <c r="F62" s="692"/>
      <c r="G62" s="692"/>
      <c r="H62" s="692"/>
      <c r="I62" s="693"/>
      <c r="J62" s="693"/>
      <c r="K62" s="693"/>
      <c r="L62" s="693"/>
      <c r="M62" s="693"/>
      <c r="N62" s="693"/>
      <c r="O62" s="693"/>
      <c r="P62" s="693"/>
      <c r="Q62" s="693"/>
      <c r="R62" s="693"/>
      <c r="S62" s="693"/>
      <c r="T62" s="693"/>
      <c r="U62" s="693"/>
      <c r="V62" s="693"/>
      <c r="W62" s="693"/>
      <c r="X62" s="693"/>
      <c r="Y62" s="694"/>
      <c r="Z62" s="694"/>
      <c r="AA62" s="694"/>
      <c r="AB62" s="694"/>
      <c r="AC62" s="694"/>
      <c r="AD62" s="701" t="str">
        <f t="shared" si="1"/>
        <v/>
      </c>
      <c r="AE62" s="702"/>
      <c r="AF62" s="702"/>
      <c r="AG62" s="702"/>
      <c r="AH62" s="703"/>
      <c r="AI62" s="694"/>
      <c r="AJ62" s="694"/>
      <c r="AK62" s="694"/>
      <c r="AL62" s="694"/>
      <c r="AM62" s="698"/>
      <c r="AN62" s="699"/>
      <c r="AO62" s="694"/>
      <c r="AP62" s="694"/>
      <c r="AQ62" s="694"/>
      <c r="AR62" s="700"/>
      <c r="AU62" s="679"/>
      <c r="AV62" s="679"/>
      <c r="AW62" s="679"/>
      <c r="AX62" s="679"/>
      <c r="AY62" s="679"/>
      <c r="AZ62" s="679"/>
      <c r="BA62" s="679"/>
      <c r="BB62" s="679"/>
      <c r="BC62" s="679"/>
      <c r="BD62" s="679"/>
      <c r="BE62" s="679"/>
      <c r="BF62" s="679"/>
      <c r="BG62" s="679"/>
      <c r="BH62" s="679"/>
      <c r="BI62" s="679"/>
      <c r="BJ62" s="679"/>
      <c r="BK62" s="679"/>
      <c r="BL62" s="679"/>
      <c r="BM62" s="679"/>
      <c r="BN62" s="679"/>
      <c r="BO62" s="679"/>
      <c r="BP62" s="679"/>
      <c r="BQ62" s="679"/>
      <c r="BR62" s="679"/>
      <c r="BS62" s="679"/>
      <c r="BT62" s="679"/>
      <c r="BU62" s="679"/>
      <c r="BV62" s="679"/>
      <c r="BW62" s="679"/>
      <c r="BX62" s="679"/>
    </row>
    <row r="63" spans="1:76" ht="23.1" hidden="1" customHeight="1" x14ac:dyDescent="0.15">
      <c r="A63" s="100"/>
      <c r="C63" s="183">
        <v>48</v>
      </c>
      <c r="D63" s="692"/>
      <c r="E63" s="692"/>
      <c r="F63" s="692"/>
      <c r="G63" s="692"/>
      <c r="H63" s="692"/>
      <c r="I63" s="693"/>
      <c r="J63" s="693"/>
      <c r="K63" s="693"/>
      <c r="L63" s="693"/>
      <c r="M63" s="693"/>
      <c r="N63" s="693"/>
      <c r="O63" s="693"/>
      <c r="P63" s="693"/>
      <c r="Q63" s="693"/>
      <c r="R63" s="693"/>
      <c r="S63" s="693"/>
      <c r="T63" s="693"/>
      <c r="U63" s="693"/>
      <c r="V63" s="693"/>
      <c r="W63" s="693"/>
      <c r="X63" s="693"/>
      <c r="Y63" s="694"/>
      <c r="Z63" s="694"/>
      <c r="AA63" s="694"/>
      <c r="AB63" s="694"/>
      <c r="AC63" s="694"/>
      <c r="AD63" s="701" t="str">
        <f t="shared" si="1"/>
        <v/>
      </c>
      <c r="AE63" s="702"/>
      <c r="AF63" s="702"/>
      <c r="AG63" s="702"/>
      <c r="AH63" s="703"/>
      <c r="AI63" s="694"/>
      <c r="AJ63" s="694"/>
      <c r="AK63" s="694"/>
      <c r="AL63" s="694"/>
      <c r="AM63" s="698"/>
      <c r="AN63" s="699"/>
      <c r="AO63" s="694"/>
      <c r="AP63" s="694"/>
      <c r="AQ63" s="694"/>
      <c r="AR63" s="700"/>
      <c r="AU63" s="679"/>
      <c r="AV63" s="679"/>
      <c r="AW63" s="679"/>
      <c r="AX63" s="679"/>
      <c r="AY63" s="679"/>
      <c r="AZ63" s="679"/>
      <c r="BA63" s="679"/>
      <c r="BB63" s="679"/>
      <c r="BC63" s="679"/>
      <c r="BD63" s="679"/>
      <c r="BE63" s="679"/>
      <c r="BF63" s="679"/>
      <c r="BG63" s="679"/>
      <c r="BH63" s="679"/>
      <c r="BI63" s="679"/>
      <c r="BJ63" s="679"/>
      <c r="BK63" s="679"/>
      <c r="BL63" s="679"/>
      <c r="BM63" s="679"/>
      <c r="BN63" s="679"/>
      <c r="BO63" s="679"/>
      <c r="BP63" s="679"/>
      <c r="BQ63" s="679"/>
      <c r="BR63" s="679"/>
      <c r="BS63" s="679"/>
      <c r="BT63" s="679"/>
      <c r="BU63" s="679"/>
      <c r="BV63" s="679"/>
      <c r="BW63" s="679"/>
      <c r="BX63" s="679"/>
    </row>
    <row r="64" spans="1:76" ht="23.1" hidden="1" customHeight="1" x14ac:dyDescent="0.15">
      <c r="A64" s="100"/>
      <c r="C64" s="183">
        <v>49</v>
      </c>
      <c r="D64" s="692"/>
      <c r="E64" s="692"/>
      <c r="F64" s="692"/>
      <c r="G64" s="692"/>
      <c r="H64" s="692"/>
      <c r="I64" s="693"/>
      <c r="J64" s="693"/>
      <c r="K64" s="693"/>
      <c r="L64" s="693"/>
      <c r="M64" s="693"/>
      <c r="N64" s="693"/>
      <c r="O64" s="693"/>
      <c r="P64" s="693"/>
      <c r="Q64" s="693"/>
      <c r="R64" s="693"/>
      <c r="S64" s="693"/>
      <c r="T64" s="693"/>
      <c r="U64" s="693"/>
      <c r="V64" s="693"/>
      <c r="W64" s="693"/>
      <c r="X64" s="693"/>
      <c r="Y64" s="694"/>
      <c r="Z64" s="694"/>
      <c r="AA64" s="694"/>
      <c r="AB64" s="694"/>
      <c r="AC64" s="694"/>
      <c r="AD64" s="701" t="str">
        <f t="shared" si="1"/>
        <v/>
      </c>
      <c r="AE64" s="702"/>
      <c r="AF64" s="702"/>
      <c r="AG64" s="702"/>
      <c r="AH64" s="703"/>
      <c r="AI64" s="694"/>
      <c r="AJ64" s="694"/>
      <c r="AK64" s="694"/>
      <c r="AL64" s="694"/>
      <c r="AM64" s="698"/>
      <c r="AN64" s="699"/>
      <c r="AO64" s="694"/>
      <c r="AP64" s="694"/>
      <c r="AQ64" s="694"/>
      <c r="AR64" s="700"/>
      <c r="AU64" s="679"/>
      <c r="AV64" s="679"/>
      <c r="AW64" s="679"/>
      <c r="AX64" s="679"/>
      <c r="AY64" s="679"/>
      <c r="AZ64" s="679"/>
      <c r="BA64" s="679"/>
      <c r="BB64" s="679"/>
      <c r="BC64" s="679"/>
      <c r="BD64" s="679"/>
      <c r="BE64" s="679"/>
      <c r="BF64" s="679"/>
      <c r="BG64" s="679"/>
      <c r="BH64" s="679"/>
      <c r="BI64" s="679"/>
      <c r="BJ64" s="679"/>
      <c r="BK64" s="679"/>
      <c r="BL64" s="679"/>
      <c r="BM64" s="679"/>
      <c r="BN64" s="679"/>
      <c r="BO64" s="679"/>
      <c r="BP64" s="679"/>
      <c r="BQ64" s="679"/>
      <c r="BR64" s="679"/>
      <c r="BS64" s="679"/>
      <c r="BT64" s="679"/>
      <c r="BU64" s="679"/>
      <c r="BV64" s="679"/>
      <c r="BW64" s="679"/>
      <c r="BX64" s="679"/>
    </row>
    <row r="65" spans="1:76" ht="23.1" hidden="1" customHeight="1" x14ac:dyDescent="0.15">
      <c r="A65" s="100"/>
      <c r="C65" s="183">
        <v>50</v>
      </c>
      <c r="D65" s="692"/>
      <c r="E65" s="692"/>
      <c r="F65" s="692"/>
      <c r="G65" s="692"/>
      <c r="H65" s="692"/>
      <c r="I65" s="693"/>
      <c r="J65" s="693"/>
      <c r="K65" s="693"/>
      <c r="L65" s="693"/>
      <c r="M65" s="693"/>
      <c r="N65" s="693"/>
      <c r="O65" s="693"/>
      <c r="P65" s="693"/>
      <c r="Q65" s="693"/>
      <c r="R65" s="693"/>
      <c r="S65" s="693"/>
      <c r="T65" s="693"/>
      <c r="U65" s="693"/>
      <c r="V65" s="693"/>
      <c r="W65" s="693"/>
      <c r="X65" s="693"/>
      <c r="Y65" s="694"/>
      <c r="Z65" s="694"/>
      <c r="AA65" s="694"/>
      <c r="AB65" s="694"/>
      <c r="AC65" s="694"/>
      <c r="AD65" s="701" t="str">
        <f t="shared" si="1"/>
        <v/>
      </c>
      <c r="AE65" s="702"/>
      <c r="AF65" s="702"/>
      <c r="AG65" s="702"/>
      <c r="AH65" s="703"/>
      <c r="AI65" s="694"/>
      <c r="AJ65" s="694"/>
      <c r="AK65" s="694"/>
      <c r="AL65" s="694"/>
      <c r="AM65" s="698"/>
      <c r="AN65" s="699"/>
      <c r="AO65" s="694"/>
      <c r="AP65" s="694"/>
      <c r="AQ65" s="694"/>
      <c r="AR65" s="700"/>
      <c r="AU65" s="679"/>
      <c r="AV65" s="679"/>
      <c r="AW65" s="679"/>
      <c r="AX65" s="679"/>
      <c r="AY65" s="679"/>
      <c r="AZ65" s="679"/>
      <c r="BA65" s="679"/>
      <c r="BB65" s="679"/>
      <c r="BC65" s="679"/>
      <c r="BD65" s="679"/>
      <c r="BE65" s="679"/>
      <c r="BF65" s="679"/>
      <c r="BG65" s="679"/>
      <c r="BH65" s="679"/>
      <c r="BI65" s="679"/>
      <c r="BJ65" s="679"/>
      <c r="BK65" s="679"/>
      <c r="BL65" s="679"/>
      <c r="BM65" s="679"/>
      <c r="BN65" s="679"/>
      <c r="BO65" s="679"/>
      <c r="BP65" s="679"/>
      <c r="BQ65" s="679"/>
      <c r="BR65" s="679"/>
      <c r="BS65" s="679"/>
      <c r="BT65" s="679"/>
      <c r="BU65" s="679"/>
      <c r="BV65" s="679"/>
      <c r="BW65" s="679"/>
      <c r="BX65" s="679"/>
    </row>
    <row r="66" spans="1:76" ht="23.1" hidden="1" customHeight="1" x14ac:dyDescent="0.15">
      <c r="A66" s="100"/>
      <c r="C66" s="183">
        <v>51</v>
      </c>
      <c r="D66" s="692"/>
      <c r="E66" s="692"/>
      <c r="F66" s="692"/>
      <c r="G66" s="692"/>
      <c r="H66" s="692"/>
      <c r="I66" s="693"/>
      <c r="J66" s="693"/>
      <c r="K66" s="693"/>
      <c r="L66" s="693"/>
      <c r="M66" s="693"/>
      <c r="N66" s="693"/>
      <c r="O66" s="693"/>
      <c r="P66" s="693"/>
      <c r="Q66" s="693"/>
      <c r="R66" s="693"/>
      <c r="S66" s="693"/>
      <c r="T66" s="693"/>
      <c r="U66" s="693"/>
      <c r="V66" s="693"/>
      <c r="W66" s="693"/>
      <c r="X66" s="693"/>
      <c r="Y66" s="694"/>
      <c r="Z66" s="694"/>
      <c r="AA66" s="694"/>
      <c r="AB66" s="694"/>
      <c r="AC66" s="694"/>
      <c r="AD66" s="701" t="str">
        <f t="shared" si="1"/>
        <v/>
      </c>
      <c r="AE66" s="702"/>
      <c r="AF66" s="702"/>
      <c r="AG66" s="702"/>
      <c r="AH66" s="703"/>
      <c r="AI66" s="694"/>
      <c r="AJ66" s="694"/>
      <c r="AK66" s="694"/>
      <c r="AL66" s="694"/>
      <c r="AM66" s="698"/>
      <c r="AN66" s="699"/>
      <c r="AO66" s="694"/>
      <c r="AP66" s="694"/>
      <c r="AQ66" s="694"/>
      <c r="AR66" s="700"/>
      <c r="AU66" s="679"/>
      <c r="AV66" s="679"/>
      <c r="AW66" s="679"/>
      <c r="AX66" s="679"/>
      <c r="AY66" s="679"/>
      <c r="AZ66" s="679"/>
      <c r="BA66" s="679"/>
      <c r="BB66" s="679"/>
      <c r="BC66" s="679"/>
      <c r="BD66" s="679"/>
      <c r="BE66" s="679"/>
      <c r="BF66" s="679"/>
      <c r="BG66" s="679"/>
      <c r="BH66" s="679"/>
      <c r="BI66" s="679"/>
      <c r="BJ66" s="679"/>
      <c r="BK66" s="679"/>
      <c r="BL66" s="679"/>
      <c r="BM66" s="679"/>
      <c r="BN66" s="679"/>
      <c r="BO66" s="679"/>
      <c r="BP66" s="679"/>
      <c r="BQ66" s="679"/>
      <c r="BR66" s="679"/>
      <c r="BS66" s="679"/>
      <c r="BT66" s="679"/>
      <c r="BU66" s="679"/>
      <c r="BV66" s="679"/>
      <c r="BW66" s="679"/>
      <c r="BX66" s="679"/>
    </row>
    <row r="67" spans="1:76" ht="23.1" hidden="1" customHeight="1" x14ac:dyDescent="0.15">
      <c r="A67" s="100"/>
      <c r="C67" s="183">
        <v>52</v>
      </c>
      <c r="D67" s="692"/>
      <c r="E67" s="692"/>
      <c r="F67" s="692"/>
      <c r="G67" s="692"/>
      <c r="H67" s="692"/>
      <c r="I67" s="693"/>
      <c r="J67" s="693"/>
      <c r="K67" s="693"/>
      <c r="L67" s="693"/>
      <c r="M67" s="693"/>
      <c r="N67" s="693"/>
      <c r="O67" s="693"/>
      <c r="P67" s="693"/>
      <c r="Q67" s="693"/>
      <c r="R67" s="693"/>
      <c r="S67" s="693"/>
      <c r="T67" s="693"/>
      <c r="U67" s="693"/>
      <c r="V67" s="693"/>
      <c r="W67" s="693"/>
      <c r="X67" s="693"/>
      <c r="Y67" s="694"/>
      <c r="Z67" s="694"/>
      <c r="AA67" s="694"/>
      <c r="AB67" s="694"/>
      <c r="AC67" s="694"/>
      <c r="AD67" s="701" t="str">
        <f t="shared" si="1"/>
        <v/>
      </c>
      <c r="AE67" s="702"/>
      <c r="AF67" s="702"/>
      <c r="AG67" s="702"/>
      <c r="AH67" s="703"/>
      <c r="AI67" s="694"/>
      <c r="AJ67" s="694"/>
      <c r="AK67" s="694"/>
      <c r="AL67" s="694"/>
      <c r="AM67" s="698"/>
      <c r="AN67" s="699"/>
      <c r="AO67" s="694"/>
      <c r="AP67" s="694"/>
      <c r="AQ67" s="694"/>
      <c r="AR67" s="700"/>
      <c r="AU67" s="679"/>
      <c r="AV67" s="679"/>
      <c r="AW67" s="679"/>
      <c r="AX67" s="679"/>
      <c r="AY67" s="679"/>
      <c r="AZ67" s="679"/>
      <c r="BA67" s="679"/>
      <c r="BB67" s="679"/>
      <c r="BC67" s="679"/>
      <c r="BD67" s="679"/>
      <c r="BE67" s="679"/>
      <c r="BF67" s="679"/>
      <c r="BG67" s="679"/>
      <c r="BH67" s="679"/>
      <c r="BI67" s="679"/>
      <c r="BJ67" s="679"/>
      <c r="BK67" s="679"/>
      <c r="BL67" s="679"/>
      <c r="BM67" s="679"/>
      <c r="BN67" s="679"/>
      <c r="BO67" s="679"/>
      <c r="BP67" s="679"/>
      <c r="BQ67" s="679"/>
      <c r="BR67" s="679"/>
      <c r="BS67" s="679"/>
      <c r="BT67" s="679"/>
      <c r="BU67" s="679"/>
      <c r="BV67" s="679"/>
      <c r="BW67" s="679"/>
      <c r="BX67" s="679"/>
    </row>
    <row r="68" spans="1:76" ht="23.1" hidden="1" customHeight="1" x14ac:dyDescent="0.15">
      <c r="A68" s="100"/>
      <c r="C68" s="183">
        <v>53</v>
      </c>
      <c r="D68" s="692"/>
      <c r="E68" s="692"/>
      <c r="F68" s="692"/>
      <c r="G68" s="692"/>
      <c r="H68" s="692"/>
      <c r="I68" s="693"/>
      <c r="J68" s="693"/>
      <c r="K68" s="693"/>
      <c r="L68" s="693"/>
      <c r="M68" s="693"/>
      <c r="N68" s="693"/>
      <c r="O68" s="693"/>
      <c r="P68" s="693"/>
      <c r="Q68" s="693"/>
      <c r="R68" s="693"/>
      <c r="S68" s="693"/>
      <c r="T68" s="693"/>
      <c r="U68" s="693"/>
      <c r="V68" s="693"/>
      <c r="W68" s="693"/>
      <c r="X68" s="693"/>
      <c r="Y68" s="694"/>
      <c r="Z68" s="694"/>
      <c r="AA68" s="694"/>
      <c r="AB68" s="694"/>
      <c r="AC68" s="694"/>
      <c r="AD68" s="701" t="str">
        <f t="shared" si="1"/>
        <v/>
      </c>
      <c r="AE68" s="702"/>
      <c r="AF68" s="702"/>
      <c r="AG68" s="702"/>
      <c r="AH68" s="703"/>
      <c r="AI68" s="694"/>
      <c r="AJ68" s="694"/>
      <c r="AK68" s="694"/>
      <c r="AL68" s="694"/>
      <c r="AM68" s="698"/>
      <c r="AN68" s="699"/>
      <c r="AO68" s="694"/>
      <c r="AP68" s="694"/>
      <c r="AQ68" s="694"/>
      <c r="AR68" s="700"/>
      <c r="AU68" s="679"/>
      <c r="AV68" s="679"/>
      <c r="AW68" s="679"/>
      <c r="AX68" s="679"/>
      <c r="AY68" s="679"/>
      <c r="AZ68" s="679"/>
      <c r="BA68" s="679"/>
      <c r="BB68" s="679"/>
      <c r="BC68" s="679"/>
      <c r="BD68" s="679"/>
      <c r="BE68" s="679"/>
      <c r="BF68" s="679"/>
      <c r="BG68" s="679"/>
      <c r="BH68" s="679"/>
      <c r="BI68" s="679"/>
      <c r="BJ68" s="679"/>
      <c r="BK68" s="679"/>
      <c r="BL68" s="679"/>
      <c r="BM68" s="679"/>
      <c r="BN68" s="679"/>
      <c r="BO68" s="679"/>
      <c r="BP68" s="679"/>
      <c r="BQ68" s="679"/>
      <c r="BR68" s="679"/>
      <c r="BS68" s="679"/>
      <c r="BT68" s="679"/>
      <c r="BU68" s="679"/>
      <c r="BV68" s="679"/>
      <c r="BW68" s="679"/>
      <c r="BX68" s="679"/>
    </row>
    <row r="69" spans="1:76" ht="23.1" hidden="1" customHeight="1" x14ac:dyDescent="0.15">
      <c r="A69" s="100"/>
      <c r="C69" s="183">
        <v>54</v>
      </c>
      <c r="D69" s="692"/>
      <c r="E69" s="692"/>
      <c r="F69" s="692"/>
      <c r="G69" s="692"/>
      <c r="H69" s="692"/>
      <c r="I69" s="693"/>
      <c r="J69" s="693"/>
      <c r="K69" s="693"/>
      <c r="L69" s="693"/>
      <c r="M69" s="693"/>
      <c r="N69" s="693"/>
      <c r="O69" s="693"/>
      <c r="P69" s="693"/>
      <c r="Q69" s="693"/>
      <c r="R69" s="693"/>
      <c r="S69" s="693"/>
      <c r="T69" s="693"/>
      <c r="U69" s="693"/>
      <c r="V69" s="693"/>
      <c r="W69" s="693"/>
      <c r="X69" s="693"/>
      <c r="Y69" s="694"/>
      <c r="Z69" s="694"/>
      <c r="AA69" s="694"/>
      <c r="AB69" s="694"/>
      <c r="AC69" s="694"/>
      <c r="AD69" s="701" t="str">
        <f t="shared" si="1"/>
        <v/>
      </c>
      <c r="AE69" s="702"/>
      <c r="AF69" s="702"/>
      <c r="AG69" s="702"/>
      <c r="AH69" s="703"/>
      <c r="AI69" s="694"/>
      <c r="AJ69" s="694"/>
      <c r="AK69" s="694"/>
      <c r="AL69" s="694"/>
      <c r="AM69" s="698"/>
      <c r="AN69" s="699"/>
      <c r="AO69" s="694"/>
      <c r="AP69" s="694"/>
      <c r="AQ69" s="694"/>
      <c r="AR69" s="700"/>
      <c r="AU69" s="679"/>
      <c r="AV69" s="679"/>
      <c r="AW69" s="679"/>
      <c r="AX69" s="679"/>
      <c r="AY69" s="679"/>
      <c r="AZ69" s="679"/>
      <c r="BA69" s="679"/>
      <c r="BB69" s="679"/>
      <c r="BC69" s="679"/>
      <c r="BD69" s="679"/>
      <c r="BE69" s="679"/>
      <c r="BF69" s="679"/>
      <c r="BG69" s="679"/>
      <c r="BH69" s="679"/>
      <c r="BI69" s="679"/>
      <c r="BJ69" s="679"/>
      <c r="BK69" s="679"/>
      <c r="BL69" s="679"/>
      <c r="BM69" s="679"/>
      <c r="BN69" s="679"/>
      <c r="BO69" s="679"/>
      <c r="BP69" s="679"/>
      <c r="BQ69" s="679"/>
      <c r="BR69" s="679"/>
      <c r="BS69" s="679"/>
      <c r="BT69" s="679"/>
      <c r="BU69" s="679"/>
      <c r="BV69" s="679"/>
      <c r="BW69" s="679"/>
      <c r="BX69" s="679"/>
    </row>
    <row r="70" spans="1:76" ht="23.1" hidden="1" customHeight="1" x14ac:dyDescent="0.15">
      <c r="A70" s="100"/>
      <c r="C70" s="183">
        <v>55</v>
      </c>
      <c r="D70" s="692"/>
      <c r="E70" s="692"/>
      <c r="F70" s="692"/>
      <c r="G70" s="692"/>
      <c r="H70" s="692"/>
      <c r="I70" s="693"/>
      <c r="J70" s="693"/>
      <c r="K70" s="693"/>
      <c r="L70" s="693"/>
      <c r="M70" s="693"/>
      <c r="N70" s="693"/>
      <c r="O70" s="693"/>
      <c r="P70" s="693"/>
      <c r="Q70" s="693"/>
      <c r="R70" s="693"/>
      <c r="S70" s="693"/>
      <c r="T70" s="693"/>
      <c r="U70" s="693"/>
      <c r="V70" s="693"/>
      <c r="W70" s="693"/>
      <c r="X70" s="693"/>
      <c r="Y70" s="694"/>
      <c r="Z70" s="694"/>
      <c r="AA70" s="694"/>
      <c r="AB70" s="694"/>
      <c r="AC70" s="694"/>
      <c r="AD70" s="701" t="str">
        <f t="shared" si="1"/>
        <v/>
      </c>
      <c r="AE70" s="702"/>
      <c r="AF70" s="702"/>
      <c r="AG70" s="702"/>
      <c r="AH70" s="703"/>
      <c r="AI70" s="694"/>
      <c r="AJ70" s="694"/>
      <c r="AK70" s="694"/>
      <c r="AL70" s="694"/>
      <c r="AM70" s="698"/>
      <c r="AN70" s="699"/>
      <c r="AO70" s="694"/>
      <c r="AP70" s="694"/>
      <c r="AQ70" s="694"/>
      <c r="AR70" s="700"/>
      <c r="AU70" s="679"/>
      <c r="AV70" s="679"/>
      <c r="AW70" s="679"/>
      <c r="AX70" s="679"/>
      <c r="AY70" s="679"/>
      <c r="AZ70" s="679"/>
      <c r="BA70" s="679"/>
      <c r="BB70" s="679"/>
      <c r="BC70" s="679"/>
      <c r="BD70" s="679"/>
      <c r="BE70" s="679"/>
      <c r="BF70" s="679"/>
      <c r="BG70" s="679"/>
      <c r="BH70" s="679"/>
      <c r="BI70" s="679"/>
      <c r="BJ70" s="679"/>
      <c r="BK70" s="679"/>
      <c r="BL70" s="679"/>
      <c r="BM70" s="679"/>
      <c r="BN70" s="679"/>
      <c r="BO70" s="679"/>
      <c r="BP70" s="679"/>
      <c r="BQ70" s="679"/>
      <c r="BR70" s="679"/>
      <c r="BS70" s="679"/>
      <c r="BT70" s="679"/>
      <c r="BU70" s="679"/>
      <c r="BV70" s="679"/>
      <c r="BW70" s="679"/>
      <c r="BX70" s="679"/>
    </row>
    <row r="71" spans="1:76" ht="23.1" hidden="1" customHeight="1" x14ac:dyDescent="0.15">
      <c r="A71" s="100"/>
      <c r="C71" s="183">
        <v>56</v>
      </c>
      <c r="D71" s="692"/>
      <c r="E71" s="692"/>
      <c r="F71" s="692"/>
      <c r="G71" s="692"/>
      <c r="H71" s="692"/>
      <c r="I71" s="693"/>
      <c r="J71" s="693"/>
      <c r="K71" s="693"/>
      <c r="L71" s="693"/>
      <c r="M71" s="693"/>
      <c r="N71" s="693"/>
      <c r="O71" s="693"/>
      <c r="P71" s="693"/>
      <c r="Q71" s="693"/>
      <c r="R71" s="693"/>
      <c r="S71" s="693"/>
      <c r="T71" s="693"/>
      <c r="U71" s="693"/>
      <c r="V71" s="693"/>
      <c r="W71" s="693"/>
      <c r="X71" s="693"/>
      <c r="Y71" s="694"/>
      <c r="Z71" s="694"/>
      <c r="AA71" s="694"/>
      <c r="AB71" s="694"/>
      <c r="AC71" s="694"/>
      <c r="AD71" s="701" t="str">
        <f t="shared" si="1"/>
        <v/>
      </c>
      <c r="AE71" s="702"/>
      <c r="AF71" s="702"/>
      <c r="AG71" s="702"/>
      <c r="AH71" s="703"/>
      <c r="AI71" s="694"/>
      <c r="AJ71" s="694"/>
      <c r="AK71" s="694"/>
      <c r="AL71" s="694"/>
      <c r="AM71" s="698"/>
      <c r="AN71" s="699"/>
      <c r="AO71" s="694"/>
      <c r="AP71" s="694"/>
      <c r="AQ71" s="694"/>
      <c r="AR71" s="700"/>
      <c r="AU71" s="679"/>
      <c r="AV71" s="679"/>
      <c r="AW71" s="679"/>
      <c r="AX71" s="679"/>
      <c r="AY71" s="679"/>
      <c r="AZ71" s="679"/>
      <c r="BA71" s="679"/>
      <c r="BB71" s="679"/>
      <c r="BC71" s="679"/>
      <c r="BD71" s="679"/>
      <c r="BE71" s="679"/>
      <c r="BF71" s="679"/>
      <c r="BG71" s="679"/>
      <c r="BH71" s="679"/>
      <c r="BI71" s="679"/>
      <c r="BJ71" s="679"/>
      <c r="BK71" s="679"/>
      <c r="BL71" s="679"/>
      <c r="BM71" s="679"/>
      <c r="BN71" s="679"/>
      <c r="BO71" s="679"/>
      <c r="BP71" s="679"/>
      <c r="BQ71" s="679"/>
      <c r="BR71" s="679"/>
      <c r="BS71" s="679"/>
      <c r="BT71" s="679"/>
      <c r="BU71" s="679"/>
      <c r="BV71" s="679"/>
      <c r="BW71" s="679"/>
      <c r="BX71" s="679"/>
    </row>
    <row r="72" spans="1:76" ht="23.1" hidden="1" customHeight="1" x14ac:dyDescent="0.15">
      <c r="A72" s="100"/>
      <c r="C72" s="183">
        <v>57</v>
      </c>
      <c r="D72" s="692"/>
      <c r="E72" s="692"/>
      <c r="F72" s="692"/>
      <c r="G72" s="692"/>
      <c r="H72" s="692"/>
      <c r="I72" s="693"/>
      <c r="J72" s="693"/>
      <c r="K72" s="693"/>
      <c r="L72" s="693"/>
      <c r="M72" s="693"/>
      <c r="N72" s="693"/>
      <c r="O72" s="693"/>
      <c r="P72" s="693"/>
      <c r="Q72" s="693"/>
      <c r="R72" s="693"/>
      <c r="S72" s="693"/>
      <c r="T72" s="693"/>
      <c r="U72" s="693"/>
      <c r="V72" s="693"/>
      <c r="W72" s="693"/>
      <c r="X72" s="693"/>
      <c r="Y72" s="694"/>
      <c r="Z72" s="694"/>
      <c r="AA72" s="694"/>
      <c r="AB72" s="694"/>
      <c r="AC72" s="694"/>
      <c r="AD72" s="701" t="str">
        <f t="shared" si="1"/>
        <v/>
      </c>
      <c r="AE72" s="702"/>
      <c r="AF72" s="702"/>
      <c r="AG72" s="702"/>
      <c r="AH72" s="703"/>
      <c r="AI72" s="694"/>
      <c r="AJ72" s="694"/>
      <c r="AK72" s="694"/>
      <c r="AL72" s="694"/>
      <c r="AM72" s="698"/>
      <c r="AN72" s="699"/>
      <c r="AO72" s="694"/>
      <c r="AP72" s="694"/>
      <c r="AQ72" s="694"/>
      <c r="AR72" s="700"/>
      <c r="AU72" s="679"/>
      <c r="AV72" s="679"/>
      <c r="AW72" s="679"/>
      <c r="AX72" s="679"/>
      <c r="AY72" s="679"/>
      <c r="AZ72" s="679"/>
      <c r="BA72" s="679"/>
      <c r="BB72" s="679"/>
      <c r="BC72" s="679"/>
      <c r="BD72" s="679"/>
      <c r="BE72" s="679"/>
      <c r="BF72" s="679"/>
      <c r="BG72" s="679"/>
      <c r="BH72" s="679"/>
      <c r="BI72" s="679"/>
      <c r="BJ72" s="679"/>
      <c r="BK72" s="679"/>
      <c r="BL72" s="679"/>
      <c r="BM72" s="679"/>
      <c r="BN72" s="679"/>
      <c r="BO72" s="679"/>
      <c r="BP72" s="679"/>
      <c r="BQ72" s="679"/>
      <c r="BR72" s="679"/>
      <c r="BS72" s="679"/>
      <c r="BT72" s="679"/>
      <c r="BU72" s="679"/>
      <c r="BV72" s="679"/>
      <c r="BW72" s="679"/>
      <c r="BX72" s="679"/>
    </row>
    <row r="73" spans="1:76" ht="23.1" hidden="1" customHeight="1" x14ac:dyDescent="0.15">
      <c r="A73" s="100"/>
      <c r="C73" s="183">
        <v>58</v>
      </c>
      <c r="D73" s="692"/>
      <c r="E73" s="692"/>
      <c r="F73" s="692"/>
      <c r="G73" s="692"/>
      <c r="H73" s="692"/>
      <c r="I73" s="693"/>
      <c r="J73" s="693"/>
      <c r="K73" s="693"/>
      <c r="L73" s="693"/>
      <c r="M73" s="693"/>
      <c r="N73" s="693"/>
      <c r="O73" s="693"/>
      <c r="P73" s="693"/>
      <c r="Q73" s="693"/>
      <c r="R73" s="693"/>
      <c r="S73" s="693"/>
      <c r="T73" s="693"/>
      <c r="U73" s="693"/>
      <c r="V73" s="693"/>
      <c r="W73" s="693"/>
      <c r="X73" s="693"/>
      <c r="Y73" s="694"/>
      <c r="Z73" s="694"/>
      <c r="AA73" s="694"/>
      <c r="AB73" s="694"/>
      <c r="AC73" s="694"/>
      <c r="AD73" s="701" t="str">
        <f t="shared" si="1"/>
        <v/>
      </c>
      <c r="AE73" s="702"/>
      <c r="AF73" s="702"/>
      <c r="AG73" s="702"/>
      <c r="AH73" s="703"/>
      <c r="AI73" s="694"/>
      <c r="AJ73" s="694"/>
      <c r="AK73" s="694"/>
      <c r="AL73" s="694"/>
      <c r="AM73" s="698"/>
      <c r="AN73" s="699"/>
      <c r="AO73" s="694"/>
      <c r="AP73" s="694"/>
      <c r="AQ73" s="694"/>
      <c r="AR73" s="700"/>
      <c r="AU73" s="679"/>
      <c r="AV73" s="679"/>
      <c r="AW73" s="679"/>
      <c r="AX73" s="679"/>
      <c r="AY73" s="679"/>
      <c r="AZ73" s="679"/>
      <c r="BA73" s="679"/>
      <c r="BB73" s="679"/>
      <c r="BC73" s="679"/>
      <c r="BD73" s="679"/>
      <c r="BE73" s="679"/>
      <c r="BF73" s="679"/>
      <c r="BG73" s="679"/>
      <c r="BH73" s="679"/>
      <c r="BI73" s="679"/>
      <c r="BJ73" s="679"/>
      <c r="BK73" s="679"/>
      <c r="BL73" s="679"/>
      <c r="BM73" s="679"/>
      <c r="BN73" s="679"/>
      <c r="BO73" s="679"/>
      <c r="BP73" s="679"/>
      <c r="BQ73" s="679"/>
      <c r="BR73" s="679"/>
      <c r="BS73" s="679"/>
      <c r="BT73" s="679"/>
      <c r="BU73" s="679"/>
      <c r="BV73" s="679"/>
      <c r="BW73" s="679"/>
      <c r="BX73" s="679"/>
    </row>
    <row r="74" spans="1:76" ht="23.1" hidden="1" customHeight="1" x14ac:dyDescent="0.15">
      <c r="A74" s="100"/>
      <c r="C74" s="183">
        <v>59</v>
      </c>
      <c r="D74" s="692"/>
      <c r="E74" s="692"/>
      <c r="F74" s="692"/>
      <c r="G74" s="692"/>
      <c r="H74" s="692"/>
      <c r="I74" s="693"/>
      <c r="J74" s="693"/>
      <c r="K74" s="693"/>
      <c r="L74" s="693"/>
      <c r="M74" s="693"/>
      <c r="N74" s="693"/>
      <c r="O74" s="693"/>
      <c r="P74" s="693"/>
      <c r="Q74" s="693"/>
      <c r="R74" s="693"/>
      <c r="S74" s="693"/>
      <c r="T74" s="693"/>
      <c r="U74" s="693"/>
      <c r="V74" s="693"/>
      <c r="W74" s="693"/>
      <c r="X74" s="693"/>
      <c r="Y74" s="694"/>
      <c r="Z74" s="694"/>
      <c r="AA74" s="694"/>
      <c r="AB74" s="694"/>
      <c r="AC74" s="694"/>
      <c r="AD74" s="701" t="str">
        <f t="shared" si="1"/>
        <v/>
      </c>
      <c r="AE74" s="702"/>
      <c r="AF74" s="702"/>
      <c r="AG74" s="702"/>
      <c r="AH74" s="703"/>
      <c r="AI74" s="694"/>
      <c r="AJ74" s="694"/>
      <c r="AK74" s="694"/>
      <c r="AL74" s="694"/>
      <c r="AM74" s="698"/>
      <c r="AN74" s="699"/>
      <c r="AO74" s="694"/>
      <c r="AP74" s="694"/>
      <c r="AQ74" s="694"/>
      <c r="AR74" s="700"/>
      <c r="AU74" s="679"/>
      <c r="AV74" s="679"/>
      <c r="AW74" s="679"/>
      <c r="AX74" s="679"/>
      <c r="AY74" s="679"/>
      <c r="AZ74" s="679"/>
      <c r="BA74" s="679"/>
      <c r="BB74" s="679"/>
      <c r="BC74" s="679"/>
      <c r="BD74" s="679"/>
      <c r="BE74" s="679"/>
      <c r="BF74" s="679"/>
      <c r="BG74" s="679"/>
      <c r="BH74" s="679"/>
      <c r="BI74" s="679"/>
      <c r="BJ74" s="679"/>
      <c r="BK74" s="679"/>
      <c r="BL74" s="679"/>
      <c r="BM74" s="679"/>
      <c r="BN74" s="679"/>
      <c r="BO74" s="679"/>
      <c r="BP74" s="679"/>
      <c r="BQ74" s="679"/>
      <c r="BR74" s="679"/>
      <c r="BS74" s="679"/>
      <c r="BT74" s="679"/>
      <c r="BU74" s="679"/>
      <c r="BV74" s="679"/>
      <c r="BW74" s="679"/>
      <c r="BX74" s="679"/>
    </row>
    <row r="75" spans="1:76" ht="23.1" hidden="1" customHeight="1" thickBot="1" x14ac:dyDescent="0.2">
      <c r="A75" s="100"/>
      <c r="C75" s="183">
        <v>60</v>
      </c>
      <c r="D75" s="692"/>
      <c r="E75" s="692"/>
      <c r="F75" s="692"/>
      <c r="G75" s="692"/>
      <c r="H75" s="692"/>
      <c r="I75" s="693"/>
      <c r="J75" s="693"/>
      <c r="K75" s="693"/>
      <c r="L75" s="693"/>
      <c r="M75" s="693"/>
      <c r="N75" s="693"/>
      <c r="O75" s="693"/>
      <c r="P75" s="693"/>
      <c r="Q75" s="693"/>
      <c r="R75" s="693"/>
      <c r="S75" s="693"/>
      <c r="T75" s="693"/>
      <c r="U75" s="693"/>
      <c r="V75" s="693"/>
      <c r="W75" s="693"/>
      <c r="X75" s="693"/>
      <c r="Y75" s="694"/>
      <c r="Z75" s="694"/>
      <c r="AA75" s="694"/>
      <c r="AB75" s="694"/>
      <c r="AC75" s="694"/>
      <c r="AD75" s="695" t="str">
        <f t="shared" si="1"/>
        <v/>
      </c>
      <c r="AE75" s="696"/>
      <c r="AF75" s="696"/>
      <c r="AG75" s="696"/>
      <c r="AH75" s="697"/>
      <c r="AI75" s="694"/>
      <c r="AJ75" s="694"/>
      <c r="AK75" s="694"/>
      <c r="AL75" s="694"/>
      <c r="AM75" s="698"/>
      <c r="AN75" s="699"/>
      <c r="AO75" s="694"/>
      <c r="AP75" s="694"/>
      <c r="AQ75" s="694"/>
      <c r="AR75" s="700"/>
      <c r="AU75" s="679"/>
      <c r="AV75" s="679"/>
      <c r="AW75" s="679"/>
      <c r="AX75" s="679"/>
      <c r="AY75" s="679"/>
      <c r="AZ75" s="679"/>
      <c r="BA75" s="679"/>
      <c r="BB75" s="679"/>
      <c r="BC75" s="679"/>
      <c r="BD75" s="679"/>
      <c r="BE75" s="679"/>
      <c r="BF75" s="679"/>
      <c r="BG75" s="679"/>
      <c r="BH75" s="679"/>
      <c r="BI75" s="679"/>
      <c r="BJ75" s="679"/>
      <c r="BK75" s="679"/>
      <c r="BL75" s="679"/>
      <c r="BM75" s="679"/>
      <c r="BN75" s="679"/>
      <c r="BO75" s="679"/>
      <c r="BP75" s="679"/>
      <c r="BQ75" s="679"/>
      <c r="BR75" s="679"/>
      <c r="BS75" s="679"/>
      <c r="BT75" s="679"/>
      <c r="BU75" s="679"/>
      <c r="BV75" s="679"/>
      <c r="BW75" s="679"/>
      <c r="BX75" s="679"/>
    </row>
    <row r="76" spans="1:76" ht="20.25" customHeight="1" thickTop="1" thickBot="1" x14ac:dyDescent="0.2">
      <c r="A76" s="101"/>
      <c r="C76" s="683"/>
      <c r="D76" s="684"/>
      <c r="E76" s="684"/>
      <c r="F76" s="684"/>
      <c r="G76" s="684"/>
      <c r="H76" s="685"/>
      <c r="I76" s="686" t="s">
        <v>7301</v>
      </c>
      <c r="J76" s="687"/>
      <c r="K76" s="687"/>
      <c r="L76" s="687"/>
      <c r="M76" s="687"/>
      <c r="N76" s="687"/>
      <c r="O76" s="687"/>
      <c r="P76" s="687"/>
      <c r="Q76" s="687"/>
      <c r="R76" s="687"/>
      <c r="S76" s="687"/>
      <c r="T76" s="687"/>
      <c r="U76" s="687"/>
      <c r="V76" s="687"/>
      <c r="W76" s="687"/>
      <c r="X76" s="687"/>
      <c r="Y76" s="688">
        <f>SUM(Y16:AC75)</f>
        <v>0</v>
      </c>
      <c r="Z76" s="688"/>
      <c r="AA76" s="688"/>
      <c r="AB76" s="688"/>
      <c r="AC76" s="688"/>
      <c r="AD76" s="688">
        <f>SUM(AD16:AH75)</f>
        <v>0</v>
      </c>
      <c r="AE76" s="688"/>
      <c r="AF76" s="688"/>
      <c r="AG76" s="688"/>
      <c r="AH76" s="688"/>
      <c r="AI76" s="688">
        <f>SUM(AI16:AM75)</f>
        <v>0</v>
      </c>
      <c r="AJ76" s="688"/>
      <c r="AK76" s="688"/>
      <c r="AL76" s="688"/>
      <c r="AM76" s="689"/>
      <c r="AN76" s="690">
        <f>SUM(AN16:AR75)</f>
        <v>0</v>
      </c>
      <c r="AO76" s="688"/>
      <c r="AP76" s="688"/>
      <c r="AQ76" s="688"/>
      <c r="AR76" s="691"/>
      <c r="AU76" s="676" t="s">
        <v>7315</v>
      </c>
      <c r="AV76" s="677"/>
      <c r="AW76" s="677"/>
      <c r="AX76" s="677"/>
      <c r="AY76" s="677"/>
      <c r="AZ76" s="677"/>
      <c r="BA76" s="677"/>
      <c r="BB76" s="677"/>
      <c r="BC76" s="677"/>
      <c r="BD76" s="677"/>
      <c r="BE76" s="677"/>
      <c r="BF76" s="677"/>
      <c r="BG76" s="677"/>
      <c r="BH76" s="677"/>
      <c r="BI76" s="677"/>
      <c r="BJ76" s="677"/>
      <c r="BK76" s="677"/>
      <c r="BL76" s="677"/>
      <c r="BM76" s="677"/>
      <c r="BN76" s="677"/>
      <c r="BO76" s="677"/>
      <c r="BP76" s="677"/>
      <c r="BQ76" s="677"/>
      <c r="BR76" s="677"/>
      <c r="BS76" s="677"/>
      <c r="BT76" s="677"/>
      <c r="BU76" s="677"/>
      <c r="BV76" s="677"/>
      <c r="BW76" s="677"/>
      <c r="BX76" s="678"/>
    </row>
    <row r="77" spans="1:76" ht="12" customHeight="1" thickBot="1" x14ac:dyDescent="0.2">
      <c r="C77" s="184" t="s">
        <v>7302</v>
      </c>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U77" s="679"/>
      <c r="AV77" s="679"/>
      <c r="AW77" s="679"/>
      <c r="AX77" s="679"/>
      <c r="AY77" s="679"/>
      <c r="AZ77" s="679"/>
      <c r="BA77" s="679"/>
      <c r="BB77" s="679"/>
      <c r="BC77" s="679"/>
      <c r="BD77" s="679"/>
      <c r="BE77" s="679"/>
      <c r="BF77" s="679"/>
      <c r="BG77" s="679"/>
      <c r="BH77" s="679"/>
      <c r="BI77" s="679"/>
      <c r="BJ77" s="679"/>
      <c r="BK77" s="679"/>
      <c r="BL77" s="679"/>
      <c r="BM77" s="679"/>
      <c r="BN77" s="679"/>
      <c r="BO77" s="679"/>
      <c r="BP77" s="679"/>
      <c r="BQ77" s="679"/>
      <c r="BR77" s="679"/>
      <c r="BS77" s="679"/>
      <c r="BT77" s="679"/>
      <c r="BU77" s="679"/>
      <c r="BV77" s="679"/>
      <c r="BW77" s="679"/>
      <c r="BX77" s="679"/>
    </row>
    <row r="78" spans="1:76" ht="12" customHeight="1" x14ac:dyDescent="0.15">
      <c r="A78" s="102" t="s">
        <v>7303</v>
      </c>
      <c r="C78" s="172"/>
      <c r="D78" s="659" t="s">
        <v>6</v>
      </c>
      <c r="E78" s="660"/>
      <c r="F78" s="660"/>
      <c r="G78" s="660"/>
      <c r="H78" s="661"/>
      <c r="I78" s="648" t="s">
        <v>7287</v>
      </c>
      <c r="J78" s="649"/>
      <c r="K78" s="649"/>
      <c r="L78" s="649"/>
      <c r="M78" s="649"/>
      <c r="N78" s="649" t="s">
        <v>7288</v>
      </c>
      <c r="O78" s="649"/>
      <c r="P78" s="649"/>
      <c r="Q78" s="649"/>
      <c r="R78" s="649"/>
      <c r="S78" s="649" t="s">
        <v>7290</v>
      </c>
      <c r="T78" s="649"/>
      <c r="U78" s="649"/>
      <c r="V78" s="649"/>
      <c r="W78" s="649"/>
      <c r="X78" s="649" t="s">
        <v>7291</v>
      </c>
      <c r="Y78" s="649"/>
      <c r="Z78" s="649"/>
      <c r="AA78" s="649"/>
      <c r="AB78" s="649"/>
      <c r="AC78" s="649" t="s">
        <v>7292</v>
      </c>
      <c r="AD78" s="649"/>
      <c r="AE78" s="649"/>
      <c r="AF78" s="649"/>
      <c r="AG78" s="649"/>
      <c r="AH78" s="680" t="s">
        <v>7293</v>
      </c>
      <c r="AI78" s="681"/>
      <c r="AJ78" s="681"/>
      <c r="AK78" s="681"/>
      <c r="AL78" s="682"/>
      <c r="AM78" s="172"/>
      <c r="AN78" s="172"/>
      <c r="AO78" s="172"/>
      <c r="AP78" s="172"/>
      <c r="AQ78" s="172"/>
      <c r="AR78" s="172"/>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row>
    <row r="79" spans="1:76" ht="12" customHeight="1" x14ac:dyDescent="0.15">
      <c r="A79" s="103">
        <v>0.5</v>
      </c>
      <c r="C79" s="172"/>
      <c r="D79" s="651" t="s">
        <v>7348</v>
      </c>
      <c r="E79" s="652"/>
      <c r="F79" s="652"/>
      <c r="G79" s="652"/>
      <c r="H79" s="653"/>
      <c r="I79" s="654">
        <f>SUMIF($D$16:$H$75,I78,$AN$16:$AR$75)</f>
        <v>0</v>
      </c>
      <c r="J79" s="654"/>
      <c r="K79" s="654"/>
      <c r="L79" s="654"/>
      <c r="M79" s="655"/>
      <c r="N79" s="654">
        <f t="shared" ref="N79" si="2">SUMIF($D$16:$H$75,N78,$AN$16:$AR$75)</f>
        <v>0</v>
      </c>
      <c r="O79" s="654"/>
      <c r="P79" s="654"/>
      <c r="Q79" s="654"/>
      <c r="R79" s="655"/>
      <c r="S79" s="654">
        <f t="shared" ref="S79" si="3">SUMIF($D$16:$H$75,S78,$AN$16:$AR$75)</f>
        <v>0</v>
      </c>
      <c r="T79" s="654"/>
      <c r="U79" s="654"/>
      <c r="V79" s="654"/>
      <c r="W79" s="655"/>
      <c r="X79" s="654">
        <f t="shared" ref="X79" si="4">SUMIF($D$16:$H$75,X78,$AN$16:$AR$75)</f>
        <v>0</v>
      </c>
      <c r="Y79" s="654"/>
      <c r="Z79" s="654"/>
      <c r="AA79" s="654"/>
      <c r="AB79" s="655"/>
      <c r="AC79" s="654">
        <f t="shared" ref="AC79" si="5">SUMIF($D$16:$H$75,AC78,$AN$16:$AR$75)</f>
        <v>0</v>
      </c>
      <c r="AD79" s="654"/>
      <c r="AE79" s="654"/>
      <c r="AF79" s="654"/>
      <c r="AG79" s="655"/>
      <c r="AH79" s="654">
        <f>SUMIF($D$16:$H$75,AH78,$AN$16:$AR$75)</f>
        <v>0</v>
      </c>
      <c r="AI79" s="654"/>
      <c r="AJ79" s="654"/>
      <c r="AK79" s="654"/>
      <c r="AL79" s="658"/>
      <c r="AM79" s="172"/>
      <c r="AN79" s="172"/>
      <c r="AO79" s="172"/>
      <c r="AP79" s="172"/>
      <c r="AQ79" s="172"/>
      <c r="AR79" s="172"/>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row>
    <row r="80" spans="1:76" ht="12" customHeight="1" thickBot="1" x14ac:dyDescent="0.2">
      <c r="A80" s="103">
        <v>1.5</v>
      </c>
      <c r="C80" s="172"/>
      <c r="D80" s="669" t="s">
        <v>7346</v>
      </c>
      <c r="E80" s="670"/>
      <c r="F80" s="670"/>
      <c r="G80" s="670"/>
      <c r="H80" s="671"/>
      <c r="I80" s="672">
        <f>SUMIF($D$16:$H$75,I78,$AD$16:$AH$75)</f>
        <v>0</v>
      </c>
      <c r="J80" s="672"/>
      <c r="K80" s="672"/>
      <c r="L80" s="672"/>
      <c r="M80" s="673"/>
      <c r="N80" s="672">
        <f t="shared" ref="N80" si="6">SUMIF($D$16:$H$75,N78,$AD$16:$AH$75)</f>
        <v>0</v>
      </c>
      <c r="O80" s="672"/>
      <c r="P80" s="672"/>
      <c r="Q80" s="672"/>
      <c r="R80" s="673"/>
      <c r="S80" s="672">
        <f t="shared" ref="S80" si="7">SUMIF($D$16:$H$75,S78,$AD$16:$AH$75)</f>
        <v>0</v>
      </c>
      <c r="T80" s="672"/>
      <c r="U80" s="672"/>
      <c r="V80" s="672"/>
      <c r="W80" s="673"/>
      <c r="X80" s="672">
        <f t="shared" ref="X80" si="8">SUMIF($D$16:$H$75,X78,$AD$16:$AH$75)</f>
        <v>0</v>
      </c>
      <c r="Y80" s="672"/>
      <c r="Z80" s="672"/>
      <c r="AA80" s="672"/>
      <c r="AB80" s="673"/>
      <c r="AC80" s="672">
        <f t="shared" ref="AC80" si="9">SUMIF($D$16:$H$75,AC78,$AD$16:$AH$75)</f>
        <v>0</v>
      </c>
      <c r="AD80" s="672"/>
      <c r="AE80" s="672"/>
      <c r="AF80" s="672"/>
      <c r="AG80" s="673"/>
      <c r="AH80" s="674">
        <f>SUMIF($D$16:$H$75,AH78,$AD$16:$AH$75)</f>
        <v>0</v>
      </c>
      <c r="AI80" s="672"/>
      <c r="AJ80" s="672"/>
      <c r="AK80" s="672"/>
      <c r="AL80" s="675"/>
      <c r="AM80" s="172"/>
      <c r="AN80" s="172"/>
      <c r="AO80" s="172"/>
      <c r="AP80" s="172"/>
      <c r="AQ80" s="172"/>
      <c r="AR80" s="172"/>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row>
    <row r="81" spans="1:71" ht="12" customHeight="1" x14ac:dyDescent="0.15">
      <c r="C81" s="172"/>
      <c r="D81" s="659" t="s">
        <v>6</v>
      </c>
      <c r="E81" s="660"/>
      <c r="F81" s="660"/>
      <c r="G81" s="660"/>
      <c r="H81" s="661"/>
      <c r="I81" s="662" t="s">
        <v>7294</v>
      </c>
      <c r="J81" s="649"/>
      <c r="K81" s="649"/>
      <c r="L81" s="649"/>
      <c r="M81" s="649"/>
      <c r="N81" s="663" t="s">
        <v>7295</v>
      </c>
      <c r="O81" s="663"/>
      <c r="P81" s="663"/>
      <c r="Q81" s="663"/>
      <c r="R81" s="664"/>
      <c r="S81" s="665" t="s">
        <v>7296</v>
      </c>
      <c r="T81" s="666"/>
      <c r="U81" s="666"/>
      <c r="V81" s="666"/>
      <c r="W81" s="667"/>
      <c r="X81" s="665" t="s">
        <v>7297</v>
      </c>
      <c r="Y81" s="666"/>
      <c r="Z81" s="666"/>
      <c r="AA81" s="666"/>
      <c r="AB81" s="667"/>
      <c r="AC81" s="649" t="s">
        <v>7298</v>
      </c>
      <c r="AD81" s="649"/>
      <c r="AE81" s="649"/>
      <c r="AF81" s="649"/>
      <c r="AG81" s="668"/>
      <c r="AH81" s="648" t="s">
        <v>7301</v>
      </c>
      <c r="AI81" s="649"/>
      <c r="AJ81" s="649"/>
      <c r="AK81" s="649"/>
      <c r="AL81" s="650"/>
      <c r="AM81" s="172"/>
      <c r="AN81" s="172"/>
      <c r="AO81" s="172"/>
      <c r="AP81" s="172"/>
      <c r="AQ81" s="172"/>
      <c r="AR81" s="172"/>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row>
    <row r="82" spans="1:71" ht="12" customHeight="1" x14ac:dyDescent="0.15">
      <c r="C82" s="172"/>
      <c r="D82" s="651" t="s">
        <v>7349</v>
      </c>
      <c r="E82" s="652"/>
      <c r="F82" s="652"/>
      <c r="G82" s="652"/>
      <c r="H82" s="653"/>
      <c r="I82" s="654">
        <f>SUMIF($D$16:$H$75,I81,$AN$16:$AR$75)</f>
        <v>0</v>
      </c>
      <c r="J82" s="654"/>
      <c r="K82" s="654"/>
      <c r="L82" s="654"/>
      <c r="M82" s="655"/>
      <c r="N82" s="654">
        <f t="shared" ref="N82" si="10">SUMIF($D$16:$H$75,N81,$AN$16:$AR$75)</f>
        <v>0</v>
      </c>
      <c r="O82" s="654"/>
      <c r="P82" s="654"/>
      <c r="Q82" s="654"/>
      <c r="R82" s="655"/>
      <c r="S82" s="654">
        <f t="shared" ref="S82" si="11">SUMIF($D$16:$H$75,S81,$AN$16:$AR$75)</f>
        <v>0</v>
      </c>
      <c r="T82" s="654"/>
      <c r="U82" s="654"/>
      <c r="V82" s="654"/>
      <c r="W82" s="655"/>
      <c r="X82" s="654">
        <f t="shared" ref="X82" si="12">SUMIF($D$16:$H$75,X81,$AN$16:$AR$75)</f>
        <v>0</v>
      </c>
      <c r="Y82" s="654"/>
      <c r="Z82" s="654"/>
      <c r="AA82" s="654"/>
      <c r="AB82" s="655"/>
      <c r="AC82" s="656">
        <f>SUMIF($D$16:$H$75,AC81,$AN$16:$AR$75)</f>
        <v>0</v>
      </c>
      <c r="AD82" s="654"/>
      <c r="AE82" s="654"/>
      <c r="AF82" s="654"/>
      <c r="AG82" s="657"/>
      <c r="AH82" s="654">
        <f>SUM(I79:AL79,I82:AG82)</f>
        <v>0</v>
      </c>
      <c r="AI82" s="654"/>
      <c r="AJ82" s="654"/>
      <c r="AK82" s="654"/>
      <c r="AL82" s="658"/>
      <c r="AM82" s="172"/>
      <c r="AN82" s="172"/>
      <c r="AO82" s="172"/>
      <c r="AP82" s="172"/>
      <c r="AQ82" s="172"/>
      <c r="AR82" s="172"/>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row>
    <row r="83" spans="1:71" ht="12" customHeight="1" thickBot="1" x14ac:dyDescent="0.2">
      <c r="D83" s="642" t="s">
        <v>7346</v>
      </c>
      <c r="E83" s="643"/>
      <c r="F83" s="643"/>
      <c r="G83" s="643"/>
      <c r="H83" s="644"/>
      <c r="I83" s="640">
        <f>SUMIF($D$16:$H$75,I81,$AD$16:$AH$75)</f>
        <v>0</v>
      </c>
      <c r="J83" s="640"/>
      <c r="K83" s="640"/>
      <c r="L83" s="640"/>
      <c r="M83" s="645"/>
      <c r="N83" s="640">
        <f t="shared" ref="N83" si="13">SUMIF($D$16:$H$75,N81,$AD$16:$AH$75)</f>
        <v>0</v>
      </c>
      <c r="O83" s="640"/>
      <c r="P83" s="640"/>
      <c r="Q83" s="640"/>
      <c r="R83" s="645"/>
      <c r="S83" s="640">
        <f t="shared" ref="S83" si="14">SUMIF($D$16:$H$75,S81,$AD$16:$AH$75)</f>
        <v>0</v>
      </c>
      <c r="T83" s="640"/>
      <c r="U83" s="640"/>
      <c r="V83" s="640"/>
      <c r="W83" s="645"/>
      <c r="X83" s="640">
        <f t="shared" ref="X83" si="15">SUMIF($D$16:$H$75,X81,$AD$16:$AH$75)</f>
        <v>0</v>
      </c>
      <c r="Y83" s="640"/>
      <c r="Z83" s="640"/>
      <c r="AA83" s="640"/>
      <c r="AB83" s="645"/>
      <c r="AC83" s="646">
        <f t="shared" ref="AC83" si="16">SUMIF($D$16:$H$75,AC81,$AD$16:$AH$75)</f>
        <v>0</v>
      </c>
      <c r="AD83" s="640"/>
      <c r="AE83" s="640"/>
      <c r="AF83" s="640"/>
      <c r="AG83" s="647"/>
      <c r="AH83" s="640">
        <f>SUM(I80:AL80,I83:AG83)</f>
        <v>0</v>
      </c>
      <c r="AI83" s="640"/>
      <c r="AJ83" s="640"/>
      <c r="AK83" s="640"/>
      <c r="AL83" s="641"/>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row>
    <row r="84" spans="1:71" ht="13.5" customHeight="1" x14ac:dyDescent="0.15"/>
    <row r="86" spans="1:71" x14ac:dyDescent="0.15">
      <c r="A86" s="104" t="s">
        <v>7286</v>
      </c>
    </row>
    <row r="87" spans="1:71" x14ac:dyDescent="0.15">
      <c r="A87" s="103" t="s">
        <v>7287</v>
      </c>
    </row>
    <row r="88" spans="1:71" x14ac:dyDescent="0.15">
      <c r="A88" s="103" t="s">
        <v>7288</v>
      </c>
    </row>
    <row r="89" spans="1:71" x14ac:dyDescent="0.15">
      <c r="A89" s="103" t="s">
        <v>7312</v>
      </c>
    </row>
    <row r="90" spans="1:71" x14ac:dyDescent="0.15">
      <c r="A90" s="103" t="s">
        <v>7291</v>
      </c>
    </row>
    <row r="91" spans="1:71" x14ac:dyDescent="0.15">
      <c r="A91" s="103" t="s">
        <v>7292</v>
      </c>
    </row>
    <row r="92" spans="1:71" x14ac:dyDescent="0.15">
      <c r="A92" s="103" t="s">
        <v>7293</v>
      </c>
    </row>
    <row r="93" spans="1:71" x14ac:dyDescent="0.15">
      <c r="A93" s="103" t="s">
        <v>7313</v>
      </c>
    </row>
    <row r="94" spans="1:71" x14ac:dyDescent="0.15">
      <c r="A94" s="103" t="s">
        <v>7314</v>
      </c>
    </row>
    <row r="95" spans="1:71" x14ac:dyDescent="0.15">
      <c r="A95" s="103" t="s">
        <v>7296</v>
      </c>
    </row>
    <row r="96" spans="1:71" x14ac:dyDescent="0.15">
      <c r="A96" s="103" t="s">
        <v>7297</v>
      </c>
    </row>
    <row r="97" spans="1:1" x14ac:dyDescent="0.15">
      <c r="A97" s="103" t="s">
        <v>7298</v>
      </c>
    </row>
  </sheetData>
  <sheetProtection formatCells="0" formatColumns="0" formatRows="0"/>
  <mergeCells count="475">
    <mergeCell ref="R7:AK7"/>
    <mergeCell ref="AL7:AM7"/>
    <mergeCell ref="AQ7:AR7"/>
    <mergeCell ref="C8:I10"/>
    <mergeCell ref="L8:AM8"/>
    <mergeCell ref="J9:AM10"/>
    <mergeCell ref="C1:AM1"/>
    <mergeCell ref="C2:AM2"/>
    <mergeCell ref="C4:I4"/>
    <mergeCell ref="J4:AM4"/>
    <mergeCell ref="C5:I7"/>
    <mergeCell ref="J5:AM5"/>
    <mergeCell ref="J6:Q6"/>
    <mergeCell ref="R6:AK6"/>
    <mergeCell ref="AL6:AM6"/>
    <mergeCell ref="J7:Q7"/>
    <mergeCell ref="AU9:BX9"/>
    <mergeCell ref="C14:C15"/>
    <mergeCell ref="D14:H15"/>
    <mergeCell ref="I14:X15"/>
    <mergeCell ref="Y14:AC15"/>
    <mergeCell ref="AD14:AM14"/>
    <mergeCell ref="AN14:AR15"/>
    <mergeCell ref="AD15:AH15"/>
    <mergeCell ref="AI15:AM15"/>
    <mergeCell ref="AU16:BX16"/>
    <mergeCell ref="D17:H17"/>
    <mergeCell ref="I17:X17"/>
    <mergeCell ref="Y17:AC17"/>
    <mergeCell ref="AD17:AH17"/>
    <mergeCell ref="AI17:AM17"/>
    <mergeCell ref="AN17:AR17"/>
    <mergeCell ref="AU17:BX17"/>
    <mergeCell ref="D16:H16"/>
    <mergeCell ref="I16:X16"/>
    <mergeCell ref="Y16:AC16"/>
    <mergeCell ref="AD16:AH16"/>
    <mergeCell ref="AI16:AM16"/>
    <mergeCell ref="AN16:AR16"/>
    <mergeCell ref="AU18:BX18"/>
    <mergeCell ref="D19:H19"/>
    <mergeCell ref="I19:X19"/>
    <mergeCell ref="Y19:AC19"/>
    <mergeCell ref="AD19:AH19"/>
    <mergeCell ref="AI19:AM19"/>
    <mergeCell ref="AN19:AR19"/>
    <mergeCell ref="AU19:BX19"/>
    <mergeCell ref="D18:H18"/>
    <mergeCell ref="I18:X18"/>
    <mergeCell ref="Y18:AC18"/>
    <mergeCell ref="AD18:AH18"/>
    <mergeCell ref="AI18:AM18"/>
    <mergeCell ref="AN18:AR18"/>
    <mergeCell ref="AU20:BX20"/>
    <mergeCell ref="D21:H21"/>
    <mergeCell ref="I21:X21"/>
    <mergeCell ref="Y21:AC21"/>
    <mergeCell ref="AD21:AH21"/>
    <mergeCell ref="AI21:AM21"/>
    <mergeCell ref="AN21:AR21"/>
    <mergeCell ref="AU21:BX21"/>
    <mergeCell ref="D20:H20"/>
    <mergeCell ref="I20:X20"/>
    <mergeCell ref="Y20:AC20"/>
    <mergeCell ref="AD20:AH20"/>
    <mergeCell ref="AI20:AM20"/>
    <mergeCell ref="AN20:AR20"/>
    <mergeCell ref="AU22:BX22"/>
    <mergeCell ref="D23:H23"/>
    <mergeCell ref="I23:X23"/>
    <mergeCell ref="Y23:AC23"/>
    <mergeCell ref="AD23:AH23"/>
    <mergeCell ref="AI23:AM23"/>
    <mergeCell ref="AN23:AR23"/>
    <mergeCell ref="AU23:BX23"/>
    <mergeCell ref="D22:H22"/>
    <mergeCell ref="I22:X22"/>
    <mergeCell ref="Y22:AC22"/>
    <mergeCell ref="AD22:AH22"/>
    <mergeCell ref="AI22:AM22"/>
    <mergeCell ref="AN22:AR22"/>
    <mergeCell ref="AU24:BX24"/>
    <mergeCell ref="D25:H25"/>
    <mergeCell ref="I25:X25"/>
    <mergeCell ref="Y25:AC25"/>
    <mergeCell ref="AD25:AH25"/>
    <mergeCell ref="AI25:AM25"/>
    <mergeCell ref="AN25:AR25"/>
    <mergeCell ref="AU25:BX25"/>
    <mergeCell ref="D24:H24"/>
    <mergeCell ref="I24:X24"/>
    <mergeCell ref="Y24:AC24"/>
    <mergeCell ref="AD24:AH24"/>
    <mergeCell ref="AI24:AM24"/>
    <mergeCell ref="AN24:AR24"/>
    <mergeCell ref="AU26:BX26"/>
    <mergeCell ref="D27:H27"/>
    <mergeCell ref="I27:X27"/>
    <mergeCell ref="Y27:AC27"/>
    <mergeCell ref="AD27:AH27"/>
    <mergeCell ref="AI27:AM27"/>
    <mergeCell ref="AN27:AR27"/>
    <mergeCell ref="AU27:BX27"/>
    <mergeCell ref="D26:H26"/>
    <mergeCell ref="I26:X26"/>
    <mergeCell ref="Y26:AC26"/>
    <mergeCell ref="AD26:AH26"/>
    <mergeCell ref="AI26:AM26"/>
    <mergeCell ref="AN26:AR26"/>
    <mergeCell ref="AU28:BX28"/>
    <mergeCell ref="D29:H29"/>
    <mergeCell ref="I29:X29"/>
    <mergeCell ref="Y29:AC29"/>
    <mergeCell ref="AD29:AH29"/>
    <mergeCell ref="AI29:AM29"/>
    <mergeCell ref="AN29:AR29"/>
    <mergeCell ref="AU29:BX29"/>
    <mergeCell ref="D28:H28"/>
    <mergeCell ref="I28:X28"/>
    <mergeCell ref="Y28:AC28"/>
    <mergeCell ref="AD28:AH28"/>
    <mergeCell ref="AI28:AM28"/>
    <mergeCell ref="AN28:AR28"/>
    <mergeCell ref="AU30:BX30"/>
    <mergeCell ref="D31:H31"/>
    <mergeCell ref="I31:X31"/>
    <mergeCell ref="Y31:AC31"/>
    <mergeCell ref="AD31:AH31"/>
    <mergeCell ref="AI31:AM31"/>
    <mergeCell ref="AN31:AR31"/>
    <mergeCell ref="AU31:BX31"/>
    <mergeCell ref="D30:H30"/>
    <mergeCell ref="I30:X30"/>
    <mergeCell ref="Y30:AC30"/>
    <mergeCell ref="AD30:AH30"/>
    <mergeCell ref="AI30:AM30"/>
    <mergeCell ref="AN30:AR30"/>
    <mergeCell ref="AU32:BX32"/>
    <mergeCell ref="D33:H33"/>
    <mergeCell ref="I33:X33"/>
    <mergeCell ref="Y33:AC33"/>
    <mergeCell ref="AD33:AH33"/>
    <mergeCell ref="AI33:AM33"/>
    <mergeCell ref="AN33:AR33"/>
    <mergeCell ref="AU33:BX33"/>
    <mergeCell ref="D32:H32"/>
    <mergeCell ref="I32:X32"/>
    <mergeCell ref="Y32:AC32"/>
    <mergeCell ref="AD32:AH32"/>
    <mergeCell ref="AI32:AM32"/>
    <mergeCell ref="AN32:AR32"/>
    <mergeCell ref="AU34:BX34"/>
    <mergeCell ref="D35:H35"/>
    <mergeCell ref="I35:X35"/>
    <mergeCell ref="Y35:AC35"/>
    <mergeCell ref="AD35:AH35"/>
    <mergeCell ref="AI35:AM35"/>
    <mergeCell ref="AN35:AR35"/>
    <mergeCell ref="AU35:BX35"/>
    <mergeCell ref="D34:H34"/>
    <mergeCell ref="I34:X34"/>
    <mergeCell ref="Y34:AC34"/>
    <mergeCell ref="AD34:AH34"/>
    <mergeCell ref="AI34:AM34"/>
    <mergeCell ref="AN34:AR34"/>
    <mergeCell ref="D37:H37"/>
    <mergeCell ref="I37:X37"/>
    <mergeCell ref="Y37:AC37"/>
    <mergeCell ref="AD37:AH37"/>
    <mergeCell ref="AI37:AM37"/>
    <mergeCell ref="AN37:AR37"/>
    <mergeCell ref="D36:H36"/>
    <mergeCell ref="I36:X36"/>
    <mergeCell ref="Y36:AC36"/>
    <mergeCell ref="AD36:AH36"/>
    <mergeCell ref="AI36:AM36"/>
    <mergeCell ref="AN36:AR36"/>
    <mergeCell ref="D39:H39"/>
    <mergeCell ref="I39:X39"/>
    <mergeCell ref="Y39:AC39"/>
    <mergeCell ref="AD39:AH39"/>
    <mergeCell ref="AI39:AM39"/>
    <mergeCell ref="AN39:AR39"/>
    <mergeCell ref="D38:H38"/>
    <mergeCell ref="I38:X38"/>
    <mergeCell ref="Y38:AC38"/>
    <mergeCell ref="AD38:AH38"/>
    <mergeCell ref="AI38:AM38"/>
    <mergeCell ref="AN38:AR38"/>
    <mergeCell ref="D41:H41"/>
    <mergeCell ref="I41:X41"/>
    <mergeCell ref="Y41:AC41"/>
    <mergeCell ref="AD41:AH41"/>
    <mergeCell ref="AI41:AM41"/>
    <mergeCell ref="AN41:AR41"/>
    <mergeCell ref="D40:H40"/>
    <mergeCell ref="I40:X40"/>
    <mergeCell ref="Y40:AC40"/>
    <mergeCell ref="AD40:AH40"/>
    <mergeCell ref="AI40:AM40"/>
    <mergeCell ref="AN40:AR40"/>
    <mergeCell ref="D43:H43"/>
    <mergeCell ref="I43:X43"/>
    <mergeCell ref="Y43:AC43"/>
    <mergeCell ref="AD43:AH43"/>
    <mergeCell ref="AI43:AM43"/>
    <mergeCell ref="AN43:AR43"/>
    <mergeCell ref="D42:H42"/>
    <mergeCell ref="I42:X42"/>
    <mergeCell ref="Y42:AC42"/>
    <mergeCell ref="AD42:AH42"/>
    <mergeCell ref="AI42:AM42"/>
    <mergeCell ref="AN42:AR42"/>
    <mergeCell ref="D45:H45"/>
    <mergeCell ref="I45:X45"/>
    <mergeCell ref="Y45:AC45"/>
    <mergeCell ref="AD45:AH45"/>
    <mergeCell ref="AI45:AM45"/>
    <mergeCell ref="AN45:AR45"/>
    <mergeCell ref="D44:H44"/>
    <mergeCell ref="I44:X44"/>
    <mergeCell ref="Y44:AC44"/>
    <mergeCell ref="AD44:AH44"/>
    <mergeCell ref="AI44:AM44"/>
    <mergeCell ref="AN44:AR44"/>
    <mergeCell ref="D47:H47"/>
    <mergeCell ref="I47:X47"/>
    <mergeCell ref="Y47:AC47"/>
    <mergeCell ref="AD47:AH47"/>
    <mergeCell ref="AI47:AM47"/>
    <mergeCell ref="AN47:AR47"/>
    <mergeCell ref="D46:H46"/>
    <mergeCell ref="I46:X46"/>
    <mergeCell ref="Y46:AC46"/>
    <mergeCell ref="AD46:AH46"/>
    <mergeCell ref="AI46:AM46"/>
    <mergeCell ref="AN46:AR46"/>
    <mergeCell ref="D49:H49"/>
    <mergeCell ref="I49:X49"/>
    <mergeCell ref="Y49:AC49"/>
    <mergeCell ref="AD49:AH49"/>
    <mergeCell ref="AI49:AM49"/>
    <mergeCell ref="AN49:AR49"/>
    <mergeCell ref="D48:H48"/>
    <mergeCell ref="I48:X48"/>
    <mergeCell ref="Y48:AC48"/>
    <mergeCell ref="AD48:AH48"/>
    <mergeCell ref="AI48:AM48"/>
    <mergeCell ref="AN48:AR48"/>
    <mergeCell ref="D51:H51"/>
    <mergeCell ref="I51:X51"/>
    <mergeCell ref="Y51:AC51"/>
    <mergeCell ref="AD51:AH51"/>
    <mergeCell ref="AI51:AM51"/>
    <mergeCell ref="AN51:AR51"/>
    <mergeCell ref="D50:H50"/>
    <mergeCell ref="I50:X50"/>
    <mergeCell ref="Y50:AC50"/>
    <mergeCell ref="AD50:AH50"/>
    <mergeCell ref="AI50:AM50"/>
    <mergeCell ref="AN50:AR50"/>
    <mergeCell ref="D53:H53"/>
    <mergeCell ref="I53:X53"/>
    <mergeCell ref="Y53:AC53"/>
    <mergeCell ref="AD53:AH53"/>
    <mergeCell ref="AI53:AM53"/>
    <mergeCell ref="AN53:AR53"/>
    <mergeCell ref="D52:H52"/>
    <mergeCell ref="I52:X52"/>
    <mergeCell ref="Y52:AC52"/>
    <mergeCell ref="AD52:AH52"/>
    <mergeCell ref="AI52:AM52"/>
    <mergeCell ref="AN52:AR52"/>
    <mergeCell ref="D55:H55"/>
    <mergeCell ref="I55:X55"/>
    <mergeCell ref="Y55:AC55"/>
    <mergeCell ref="AD55:AH55"/>
    <mergeCell ref="AI55:AM55"/>
    <mergeCell ref="AN55:AR55"/>
    <mergeCell ref="D54:H54"/>
    <mergeCell ref="I54:X54"/>
    <mergeCell ref="Y54:AC54"/>
    <mergeCell ref="AD54:AH54"/>
    <mergeCell ref="AI54:AM54"/>
    <mergeCell ref="AN54:AR54"/>
    <mergeCell ref="AU56:BX56"/>
    <mergeCell ref="D57:H57"/>
    <mergeCell ref="I57:X57"/>
    <mergeCell ref="Y57:AC57"/>
    <mergeCell ref="AD57:AH57"/>
    <mergeCell ref="AI57:AM57"/>
    <mergeCell ref="AN57:AR57"/>
    <mergeCell ref="AU57:BX57"/>
    <mergeCell ref="D56:H56"/>
    <mergeCell ref="I56:X56"/>
    <mergeCell ref="Y56:AC56"/>
    <mergeCell ref="AD56:AH56"/>
    <mergeCell ref="AI56:AM56"/>
    <mergeCell ref="AN56:AR56"/>
    <mergeCell ref="AU58:BX58"/>
    <mergeCell ref="D59:H59"/>
    <mergeCell ref="I59:X59"/>
    <mergeCell ref="Y59:AC59"/>
    <mergeCell ref="AD59:AH59"/>
    <mergeCell ref="AI59:AM59"/>
    <mergeCell ref="AN59:AR59"/>
    <mergeCell ref="AU59:BX59"/>
    <mergeCell ref="D58:H58"/>
    <mergeCell ref="I58:X58"/>
    <mergeCell ref="Y58:AC58"/>
    <mergeCell ref="AD58:AH58"/>
    <mergeCell ref="AI58:AM58"/>
    <mergeCell ref="AN58:AR58"/>
    <mergeCell ref="AU60:BX60"/>
    <mergeCell ref="D61:H61"/>
    <mergeCell ref="I61:X61"/>
    <mergeCell ref="Y61:AC61"/>
    <mergeCell ref="AD61:AH61"/>
    <mergeCell ref="AI61:AM61"/>
    <mergeCell ref="AN61:AR61"/>
    <mergeCell ref="AU61:BX61"/>
    <mergeCell ref="D60:H60"/>
    <mergeCell ref="I60:X60"/>
    <mergeCell ref="Y60:AC60"/>
    <mergeCell ref="AD60:AH60"/>
    <mergeCell ref="AI60:AM60"/>
    <mergeCell ref="AN60:AR60"/>
    <mergeCell ref="AU62:BX62"/>
    <mergeCell ref="D63:H63"/>
    <mergeCell ref="I63:X63"/>
    <mergeCell ref="Y63:AC63"/>
    <mergeCell ref="AD63:AH63"/>
    <mergeCell ref="AI63:AM63"/>
    <mergeCell ref="AN63:AR63"/>
    <mergeCell ref="AU63:BX63"/>
    <mergeCell ref="D62:H62"/>
    <mergeCell ref="I62:X62"/>
    <mergeCell ref="Y62:AC62"/>
    <mergeCell ref="AD62:AH62"/>
    <mergeCell ref="AI62:AM62"/>
    <mergeCell ref="AN62:AR62"/>
    <mergeCell ref="AU64:BX64"/>
    <mergeCell ref="D65:H65"/>
    <mergeCell ref="I65:X65"/>
    <mergeCell ref="Y65:AC65"/>
    <mergeCell ref="AD65:AH65"/>
    <mergeCell ref="AI65:AM65"/>
    <mergeCell ref="AN65:AR65"/>
    <mergeCell ref="AU65:BX65"/>
    <mergeCell ref="D64:H64"/>
    <mergeCell ref="I64:X64"/>
    <mergeCell ref="Y64:AC64"/>
    <mergeCell ref="AD64:AH64"/>
    <mergeCell ref="AI64:AM64"/>
    <mergeCell ref="AN64:AR64"/>
    <mergeCell ref="AU66:BX66"/>
    <mergeCell ref="D67:H67"/>
    <mergeCell ref="I67:X67"/>
    <mergeCell ref="Y67:AC67"/>
    <mergeCell ref="AD67:AH67"/>
    <mergeCell ref="AI67:AM67"/>
    <mergeCell ref="AN67:AR67"/>
    <mergeCell ref="AU67:BX67"/>
    <mergeCell ref="D66:H66"/>
    <mergeCell ref="I66:X66"/>
    <mergeCell ref="Y66:AC66"/>
    <mergeCell ref="AD66:AH66"/>
    <mergeCell ref="AI66:AM66"/>
    <mergeCell ref="AN66:AR66"/>
    <mergeCell ref="AU68:BX68"/>
    <mergeCell ref="D69:H69"/>
    <mergeCell ref="I69:X69"/>
    <mergeCell ref="Y69:AC69"/>
    <mergeCell ref="AD69:AH69"/>
    <mergeCell ref="AI69:AM69"/>
    <mergeCell ref="AN69:AR69"/>
    <mergeCell ref="AU69:BX69"/>
    <mergeCell ref="D68:H68"/>
    <mergeCell ref="I68:X68"/>
    <mergeCell ref="Y68:AC68"/>
    <mergeCell ref="AD68:AH68"/>
    <mergeCell ref="AI68:AM68"/>
    <mergeCell ref="AN68:AR68"/>
    <mergeCell ref="AU70:BX70"/>
    <mergeCell ref="D71:H71"/>
    <mergeCell ref="I71:X71"/>
    <mergeCell ref="Y71:AC71"/>
    <mergeCell ref="AD71:AH71"/>
    <mergeCell ref="AI71:AM71"/>
    <mergeCell ref="AN71:AR71"/>
    <mergeCell ref="AU71:BX71"/>
    <mergeCell ref="D70:H70"/>
    <mergeCell ref="I70:X70"/>
    <mergeCell ref="Y70:AC70"/>
    <mergeCell ref="AD70:AH70"/>
    <mergeCell ref="AI70:AM70"/>
    <mergeCell ref="AN70:AR70"/>
    <mergeCell ref="AU72:BX72"/>
    <mergeCell ref="D73:H73"/>
    <mergeCell ref="I73:X73"/>
    <mergeCell ref="Y73:AC73"/>
    <mergeCell ref="AD73:AH73"/>
    <mergeCell ref="AI73:AM73"/>
    <mergeCell ref="AN73:AR73"/>
    <mergeCell ref="AU73:BX73"/>
    <mergeCell ref="D72:H72"/>
    <mergeCell ref="I72:X72"/>
    <mergeCell ref="Y72:AC72"/>
    <mergeCell ref="AD72:AH72"/>
    <mergeCell ref="AI72:AM72"/>
    <mergeCell ref="AN72:AR72"/>
    <mergeCell ref="AU74:BX74"/>
    <mergeCell ref="D75:H75"/>
    <mergeCell ref="I75:X75"/>
    <mergeCell ref="Y75:AC75"/>
    <mergeCell ref="AD75:AH75"/>
    <mergeCell ref="AI75:AM75"/>
    <mergeCell ref="AN75:AR75"/>
    <mergeCell ref="AU75:BX75"/>
    <mergeCell ref="D74:H74"/>
    <mergeCell ref="I74:X74"/>
    <mergeCell ref="Y74:AC74"/>
    <mergeCell ref="AD74:AH74"/>
    <mergeCell ref="AI74:AM74"/>
    <mergeCell ref="AN74:AR74"/>
    <mergeCell ref="AU76:BX76"/>
    <mergeCell ref="AU77:BX77"/>
    <mergeCell ref="D78:H78"/>
    <mergeCell ref="I78:M78"/>
    <mergeCell ref="N78:R78"/>
    <mergeCell ref="S78:W78"/>
    <mergeCell ref="X78:AB78"/>
    <mergeCell ref="AC78:AG78"/>
    <mergeCell ref="AH78:AL78"/>
    <mergeCell ref="C76:H76"/>
    <mergeCell ref="I76:X76"/>
    <mergeCell ref="Y76:AC76"/>
    <mergeCell ref="AD76:AH76"/>
    <mergeCell ref="AI76:AM76"/>
    <mergeCell ref="AN76:AR76"/>
    <mergeCell ref="AH79:AL79"/>
    <mergeCell ref="D80:H80"/>
    <mergeCell ref="I80:M80"/>
    <mergeCell ref="N80:R80"/>
    <mergeCell ref="S80:W80"/>
    <mergeCell ref="X80:AB80"/>
    <mergeCell ref="AC80:AG80"/>
    <mergeCell ref="AH80:AL80"/>
    <mergeCell ref="D79:H79"/>
    <mergeCell ref="I79:M79"/>
    <mergeCell ref="N79:R79"/>
    <mergeCell ref="S79:W79"/>
    <mergeCell ref="X79:AB79"/>
    <mergeCell ref="AC79:AG79"/>
    <mergeCell ref="AH83:AL83"/>
    <mergeCell ref="D83:H83"/>
    <mergeCell ref="I83:M83"/>
    <mergeCell ref="N83:R83"/>
    <mergeCell ref="S83:W83"/>
    <mergeCell ref="X83:AB83"/>
    <mergeCell ref="AC83:AG83"/>
    <mergeCell ref="AH81:AL81"/>
    <mergeCell ref="D82:H82"/>
    <mergeCell ref="I82:M82"/>
    <mergeCell ref="N82:R82"/>
    <mergeCell ref="S82:W82"/>
    <mergeCell ref="X82:AB82"/>
    <mergeCell ref="AC82:AG82"/>
    <mergeCell ref="AH82:AL82"/>
    <mergeCell ref="D81:H81"/>
    <mergeCell ref="I81:M81"/>
    <mergeCell ref="N81:R81"/>
    <mergeCell ref="S81:W81"/>
    <mergeCell ref="X81:AB81"/>
    <mergeCell ref="AC81:AG81"/>
  </mergeCells>
  <phoneticPr fontId="5"/>
  <conditionalFormatting sqref="AU9:BX9">
    <cfRule type="expression" dxfId="71" priority="8">
      <formula>AU9&lt;&gt;""</formula>
    </cfRule>
  </conditionalFormatting>
  <conditionalFormatting sqref="AS83:BS83">
    <cfRule type="expression" dxfId="70" priority="7">
      <formula>AS83&lt;&gt;""</formula>
    </cfRule>
  </conditionalFormatting>
  <conditionalFormatting sqref="J9">
    <cfRule type="expression" dxfId="69" priority="6">
      <formula>$B$12=0</formula>
    </cfRule>
  </conditionalFormatting>
  <conditionalFormatting sqref="BY9:CC9">
    <cfRule type="expression" dxfId="68" priority="5">
      <formula>BY9&lt;&gt;""</formula>
    </cfRule>
  </conditionalFormatting>
  <conditionalFormatting sqref="AU16:BX16 AU19:BX75">
    <cfRule type="expression" dxfId="67" priority="4">
      <formula>AU16&lt;&gt;""</formula>
    </cfRule>
  </conditionalFormatting>
  <conditionalFormatting sqref="AU17:BX17">
    <cfRule type="expression" dxfId="66" priority="3">
      <formula>AU17&lt;&gt;""</formula>
    </cfRule>
  </conditionalFormatting>
  <conditionalFormatting sqref="AU18:BX18">
    <cfRule type="expression" dxfId="65" priority="2">
      <formula>AU18&lt;&gt;""</formula>
    </cfRule>
  </conditionalFormatting>
  <conditionalFormatting sqref="AU77:BX77">
    <cfRule type="expression" dxfId="64" priority="1">
      <formula>AU77&lt;&gt;""</formula>
    </cfRule>
  </conditionalFormatting>
  <dataValidations count="4">
    <dataValidation allowBlank="1" showInputMessage="1" showErrorMessage="1" promptTitle="１、２" prompt="個票の対応する欄の情報を引用しています。シートのコピー等を行って正しい情報が反映されていない場合は、個票側の入力内容を修正してください。_x000a_" sqref="J4:AR4 R6:AK7 J5:AM5"/>
    <dataValidation type="list" errorStyle="information" allowBlank="1" showInputMessage="1" showErrorMessage="1" errorTitle="経費区分" error="正しく入力されているか確認してください。" promptTitle="経費区分" prompt="リストから該当するものを選択" sqref="D16:H75">
      <formula1>経費区分</formula1>
    </dataValidation>
    <dataValidation imeMode="off" allowBlank="1" showInputMessage="1" showErrorMessage="1" sqref="Y16:AR75"/>
    <dataValidation allowBlank="1" showInputMessage="1" showErrorMessage="1" promptTitle="１～３" prompt="個票の対応する欄の情報を引用しています。シートのコピー等を行って正しい情報が反映されていない場合は、個票側の入力内容を修正してください。_x000a_" sqref="R11 AL11 AN5:AR6 AL6:AL7 AQ7 AQ11"/>
  </dataValidations>
  <pageMargins left="0.70866141732283472" right="0.70866141732283472" top="0.39370078740157483" bottom="0.3937007874015748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locked="0" defaultSize="0" autoFill="0" autoLine="0" autoPict="0">
                <anchor moveWithCells="1">
                  <from>
                    <xdr:col>9</xdr:col>
                    <xdr:colOff>190500</xdr:colOff>
                    <xdr:row>6</xdr:row>
                    <xdr:rowOff>144780</xdr:rowOff>
                  </from>
                  <to>
                    <xdr:col>11</xdr:col>
                    <xdr:colOff>30480</xdr:colOff>
                    <xdr:row>8</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50"/>
  <sheetViews>
    <sheetView view="pageBreakPreview" topLeftCell="A90" zoomScale="85" zoomScaleNormal="85" zoomScaleSheetLayoutView="85" workbookViewId="0">
      <selection activeCell="H15" sqref="H15:AA17"/>
    </sheetView>
  </sheetViews>
  <sheetFormatPr defaultColWidth="9.109375" defaultRowHeight="13.2" x14ac:dyDescent="0.2"/>
  <cols>
    <col min="1" max="22" width="3.33203125" style="153" customWidth="1"/>
    <col min="23" max="24" width="3.33203125" style="154" customWidth="1"/>
    <col min="25" max="25" width="3.33203125" style="154" hidden="1" customWidth="1"/>
    <col min="26" max="26" width="3.33203125" style="154" customWidth="1"/>
    <col min="27" max="35" width="3.33203125" style="153" customWidth="1"/>
    <col min="36" max="37" width="3.33203125" style="153" hidden="1" customWidth="1"/>
    <col min="38" max="48" width="3.33203125" style="153" customWidth="1"/>
    <col min="49" max="49" width="6.109375" style="153" customWidth="1"/>
    <col min="50" max="51" width="3.33203125" style="153" customWidth="1"/>
    <col min="52" max="87" width="2.6640625" style="153" customWidth="1"/>
    <col min="88" max="16384" width="9.109375" style="153"/>
  </cols>
  <sheetData>
    <row r="1" spans="1:87" ht="29.25" customHeight="1" x14ac:dyDescent="0.2">
      <c r="A1" s="185"/>
      <c r="B1" s="185" t="s">
        <v>7441</v>
      </c>
      <c r="C1" s="185"/>
      <c r="D1" s="185"/>
      <c r="E1" s="185"/>
      <c r="F1" s="185"/>
      <c r="G1" s="185"/>
      <c r="H1" s="185"/>
      <c r="I1" s="186"/>
      <c r="J1" s="186"/>
      <c r="K1" s="186"/>
      <c r="L1" s="186"/>
      <c r="M1" s="186"/>
      <c r="N1" s="186"/>
      <c r="O1" s="186"/>
      <c r="P1" s="186"/>
      <c r="Q1" s="186"/>
      <c r="R1" s="186"/>
      <c r="S1" s="186"/>
      <c r="T1" s="186"/>
      <c r="U1" s="186"/>
      <c r="V1" s="186"/>
      <c r="W1" s="187"/>
      <c r="X1" s="187"/>
      <c r="Y1" s="187"/>
      <c r="Z1" s="187"/>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87" ht="29.25" customHeight="1" x14ac:dyDescent="0.2">
      <c r="A2" s="1095" t="s">
        <v>7500</v>
      </c>
      <c r="B2" s="1095"/>
      <c r="C2" s="1095"/>
      <c r="D2" s="1095"/>
      <c r="E2" s="1095"/>
      <c r="F2" s="1095"/>
      <c r="G2" s="1095"/>
      <c r="H2" s="1095"/>
      <c r="I2" s="1095"/>
      <c r="J2" s="1095"/>
      <c r="K2" s="1095"/>
      <c r="L2" s="1095"/>
      <c r="M2" s="1095"/>
      <c r="N2" s="1095"/>
      <c r="O2" s="1095"/>
      <c r="P2" s="1095"/>
      <c r="Q2" s="1095"/>
      <c r="R2" s="1095"/>
      <c r="S2" s="1095"/>
      <c r="T2" s="1095"/>
      <c r="U2" s="1095"/>
      <c r="V2" s="1095"/>
      <c r="W2" s="1095"/>
      <c r="X2" s="1095"/>
      <c r="Y2" s="1095"/>
      <c r="Z2" s="1095"/>
      <c r="AA2" s="1095"/>
      <c r="AB2" s="1095"/>
      <c r="AC2" s="1095"/>
      <c r="AD2" s="1095"/>
      <c r="AE2" s="1095"/>
      <c r="AF2" s="1095"/>
      <c r="AG2" s="1095"/>
      <c r="AH2" s="1095"/>
      <c r="AI2" s="1095"/>
      <c r="AJ2" s="1095"/>
      <c r="AK2" s="1095"/>
      <c r="AL2" s="1095"/>
      <c r="AM2" s="1095"/>
      <c r="AN2" s="1095"/>
      <c r="AO2" s="1095"/>
      <c r="AP2" s="1095"/>
      <c r="AQ2" s="1095"/>
      <c r="AR2" s="1095"/>
      <c r="AS2" s="1095"/>
      <c r="AT2" s="1095"/>
      <c r="AU2" s="1095"/>
      <c r="AV2" s="1095"/>
      <c r="AW2" s="1095"/>
    </row>
    <row r="3" spans="1:87" ht="29.25" customHeight="1" thickBot="1" x14ac:dyDescent="0.25">
      <c r="A3" s="186"/>
      <c r="B3" s="186"/>
      <c r="C3" s="185"/>
      <c r="D3" s="188"/>
      <c r="E3" s="188"/>
      <c r="F3" s="189"/>
      <c r="G3" s="189"/>
      <c r="H3" s="190"/>
      <c r="I3" s="191"/>
      <c r="J3" s="191"/>
      <c r="K3" s="191"/>
      <c r="L3" s="191"/>
      <c r="M3" s="191"/>
      <c r="N3" s="191"/>
      <c r="O3" s="191"/>
      <c r="P3" s="191"/>
      <c r="Q3" s="191"/>
      <c r="R3" s="186"/>
      <c r="S3" s="186"/>
      <c r="T3" s="186"/>
      <c r="U3" s="186"/>
      <c r="V3" s="186"/>
      <c r="W3" s="187"/>
      <c r="X3" s="187"/>
      <c r="Y3" s="187"/>
      <c r="Z3" s="187"/>
      <c r="AA3" s="186"/>
      <c r="AB3" s="185"/>
      <c r="AC3" s="185"/>
      <c r="AD3" s="185"/>
      <c r="AE3" s="185"/>
      <c r="AF3" s="185"/>
      <c r="AG3" s="192"/>
      <c r="AH3" s="193"/>
      <c r="AI3" s="193"/>
      <c r="AJ3" s="193"/>
      <c r="AK3" s="193"/>
      <c r="AL3" s="193"/>
      <c r="AM3" s="194"/>
      <c r="AN3" s="194"/>
      <c r="AO3" s="194"/>
      <c r="AP3" s="194"/>
      <c r="AQ3" s="195"/>
      <c r="AR3" s="195" t="s">
        <v>7442</v>
      </c>
      <c r="AS3" s="1096"/>
      <c r="AT3" s="1097"/>
      <c r="AU3" s="1097"/>
      <c r="AV3" s="1097"/>
      <c r="AW3" s="1097"/>
    </row>
    <row r="4" spans="1:87" ht="24.75" customHeight="1" thickBot="1" x14ac:dyDescent="0.25">
      <c r="A4" s="186"/>
      <c r="B4" s="1106" t="s">
        <v>7499</v>
      </c>
      <c r="C4" s="868"/>
      <c r="D4" s="868"/>
      <c r="E4" s="868"/>
      <c r="F4" s="868"/>
      <c r="G4" s="868"/>
      <c r="H4" s="868"/>
      <c r="I4" s="868"/>
      <c r="J4" s="868"/>
      <c r="K4" s="868"/>
      <c r="L4" s="868"/>
      <c r="M4" s="868"/>
      <c r="N4" s="868"/>
      <c r="O4" s="868"/>
      <c r="P4" s="868"/>
      <c r="Q4" s="868"/>
      <c r="R4" s="1107"/>
      <c r="S4" s="1107"/>
      <c r="T4" s="1107"/>
      <c r="U4" s="1107"/>
      <c r="V4" s="1107"/>
      <c r="W4" s="1107"/>
      <c r="X4" s="1108"/>
      <c r="Y4" s="187"/>
      <c r="Z4" s="187"/>
      <c r="AA4" s="186"/>
      <c r="AB4" s="185"/>
      <c r="AC4" s="185"/>
      <c r="AD4" s="185"/>
      <c r="AE4" s="185"/>
      <c r="AF4" s="185"/>
      <c r="AG4" s="192"/>
      <c r="AH4" s="193"/>
      <c r="AI4" s="193"/>
      <c r="AJ4" s="193"/>
      <c r="AK4" s="193"/>
      <c r="AL4" s="193"/>
      <c r="AM4" s="196"/>
      <c r="AN4" s="196"/>
      <c r="AO4" s="196"/>
      <c r="AP4" s="196"/>
      <c r="AQ4" s="189"/>
      <c r="AR4" s="189"/>
      <c r="AS4" s="197"/>
      <c r="AT4" s="198"/>
      <c r="AU4" s="198"/>
      <c r="AV4" s="198"/>
      <c r="AW4" s="198"/>
    </row>
    <row r="5" spans="1:87" ht="10.5" customHeight="1" thickBot="1" x14ac:dyDescent="0.25">
      <c r="A5" s="186"/>
      <c r="B5" s="199"/>
      <c r="C5" s="200"/>
      <c r="D5" s="200"/>
      <c r="E5" s="200"/>
      <c r="F5" s="200"/>
      <c r="G5" s="200"/>
      <c r="H5" s="200"/>
      <c r="I5" s="200"/>
      <c r="J5" s="200"/>
      <c r="K5" s="200"/>
      <c r="L5" s="200"/>
      <c r="M5" s="200"/>
      <c r="N5" s="200"/>
      <c r="O5" s="200"/>
      <c r="P5" s="200"/>
      <c r="Q5" s="201"/>
      <c r="R5" s="202"/>
      <c r="S5" s="202"/>
      <c r="T5" s="202"/>
      <c r="U5" s="202"/>
      <c r="V5" s="202"/>
      <c r="W5" s="202"/>
      <c r="X5" s="202"/>
      <c r="Y5" s="187"/>
      <c r="Z5" s="187"/>
      <c r="AA5" s="186"/>
      <c r="AB5" s="185"/>
      <c r="AC5" s="185"/>
      <c r="AD5" s="185"/>
      <c r="AE5" s="185"/>
      <c r="AF5" s="185"/>
      <c r="AG5" s="192"/>
      <c r="AH5" s="193"/>
      <c r="AI5" s="193"/>
      <c r="AJ5" s="193"/>
      <c r="AK5" s="193"/>
      <c r="AL5" s="193"/>
      <c r="AM5" s="196"/>
      <c r="AN5" s="196"/>
      <c r="AO5" s="196"/>
      <c r="AP5" s="196"/>
      <c r="AQ5" s="189"/>
      <c r="AR5" s="189"/>
      <c r="AS5" s="197"/>
      <c r="AT5" s="198"/>
      <c r="AU5" s="198"/>
      <c r="AV5" s="198"/>
      <c r="AW5" s="198"/>
    </row>
    <row r="6" spans="1:87" ht="45.75" customHeight="1" x14ac:dyDescent="0.2">
      <c r="A6" s="186"/>
      <c r="B6" s="1098" t="s">
        <v>7443</v>
      </c>
      <c r="C6" s="1099"/>
      <c r="D6" s="1099"/>
      <c r="E6" s="1099"/>
      <c r="F6" s="1099"/>
      <c r="G6" s="1099"/>
      <c r="H6" s="1099"/>
      <c r="I6" s="1099"/>
      <c r="J6" s="1099"/>
      <c r="K6" s="1099"/>
      <c r="L6" s="1099"/>
      <c r="M6" s="1099"/>
      <c r="N6" s="1099"/>
      <c r="O6" s="1099"/>
      <c r="P6" s="1099"/>
      <c r="Q6" s="1099"/>
      <c r="R6" s="1100">
        <f>AE102</f>
        <v>0</v>
      </c>
      <c r="S6" s="1100"/>
      <c r="T6" s="1100"/>
      <c r="U6" s="1100"/>
      <c r="V6" s="1100"/>
      <c r="W6" s="1100"/>
      <c r="X6" s="1101"/>
      <c r="Y6" s="203"/>
      <c r="Z6" s="187"/>
      <c r="AA6" s="186"/>
      <c r="AB6" s="185"/>
      <c r="AC6" s="185"/>
      <c r="AD6" s="185"/>
      <c r="AE6" s="185"/>
      <c r="AF6" s="185"/>
      <c r="AG6" s="192"/>
      <c r="AH6" s="193"/>
      <c r="AI6" s="193"/>
      <c r="AJ6" s="193"/>
      <c r="AK6" s="193"/>
      <c r="AL6" s="193"/>
      <c r="AM6" s="193"/>
      <c r="AN6" s="193"/>
      <c r="AO6" s="193"/>
      <c r="AP6" s="193"/>
      <c r="AQ6" s="192"/>
      <c r="AR6" s="192"/>
      <c r="AS6" s="204"/>
      <c r="AT6" s="205"/>
      <c r="AU6" s="205"/>
      <c r="AV6" s="205"/>
      <c r="AW6" s="205"/>
    </row>
    <row r="7" spans="1:87" ht="24.9" customHeight="1" thickBot="1" x14ac:dyDescent="0.25">
      <c r="A7" s="186"/>
      <c r="B7" s="1102" t="s">
        <v>7444</v>
      </c>
      <c r="C7" s="1103"/>
      <c r="D7" s="1103"/>
      <c r="E7" s="1103"/>
      <c r="F7" s="1103"/>
      <c r="G7" s="1103"/>
      <c r="H7" s="1103"/>
      <c r="I7" s="1103"/>
      <c r="J7" s="1103"/>
      <c r="K7" s="1103"/>
      <c r="L7" s="1103"/>
      <c r="M7" s="1103"/>
      <c r="N7" s="1103"/>
      <c r="O7" s="1103"/>
      <c r="P7" s="1103"/>
      <c r="Q7" s="1103"/>
      <c r="R7" s="1104">
        <f>AE111</f>
        <v>0</v>
      </c>
      <c r="S7" s="1104"/>
      <c r="T7" s="1104"/>
      <c r="U7" s="1104"/>
      <c r="V7" s="1104"/>
      <c r="W7" s="1104"/>
      <c r="X7" s="1105"/>
      <c r="Y7" s="203"/>
      <c r="Z7" s="187"/>
      <c r="AA7" s="186"/>
      <c r="AB7" s="185"/>
      <c r="AC7" s="185"/>
      <c r="AD7" s="185"/>
      <c r="AE7" s="185"/>
      <c r="AF7" s="185"/>
      <c r="AG7" s="192"/>
      <c r="AH7" s="193"/>
      <c r="AI7" s="193"/>
      <c r="AJ7" s="193"/>
      <c r="AK7" s="193"/>
      <c r="AL7" s="193"/>
      <c r="AM7" s="193"/>
      <c r="AN7" s="193"/>
      <c r="AO7" s="193"/>
      <c r="AP7" s="193"/>
      <c r="AQ7" s="192"/>
      <c r="AR7" s="192"/>
      <c r="AS7" s="204"/>
      <c r="AT7" s="205"/>
      <c r="AU7" s="205"/>
      <c r="AV7" s="205"/>
      <c r="AW7" s="205"/>
    </row>
    <row r="8" spans="1:87" ht="24.9" customHeight="1" thickBot="1" x14ac:dyDescent="0.25">
      <c r="A8" s="186"/>
      <c r="B8" s="867" t="s">
        <v>7445</v>
      </c>
      <c r="C8" s="868"/>
      <c r="D8" s="868"/>
      <c r="E8" s="868"/>
      <c r="F8" s="868"/>
      <c r="G8" s="868"/>
      <c r="H8" s="868"/>
      <c r="I8" s="868"/>
      <c r="J8" s="868"/>
      <c r="K8" s="868"/>
      <c r="L8" s="868"/>
      <c r="M8" s="868"/>
      <c r="N8" s="868"/>
      <c r="O8" s="868"/>
      <c r="P8" s="868"/>
      <c r="Q8" s="868"/>
      <c r="R8" s="1093">
        <f>R6-R7</f>
        <v>0</v>
      </c>
      <c r="S8" s="1093"/>
      <c r="T8" s="1093"/>
      <c r="U8" s="1093"/>
      <c r="V8" s="1093"/>
      <c r="W8" s="1093"/>
      <c r="X8" s="1094"/>
      <c r="Y8" s="206"/>
      <c r="Z8" s="187"/>
      <c r="AA8" s="186"/>
      <c r="AB8" s="185"/>
      <c r="AC8" s="185"/>
      <c r="AD8" s="185"/>
      <c r="AE8" s="185"/>
      <c r="AF8" s="185"/>
      <c r="AG8" s="192"/>
      <c r="AH8" s="193"/>
      <c r="AI8" s="193"/>
      <c r="AJ8" s="193"/>
      <c r="AK8" s="193"/>
      <c r="AL8" s="193"/>
      <c r="AM8" s="193"/>
      <c r="AN8" s="193"/>
      <c r="AO8" s="193"/>
      <c r="AP8" s="193"/>
      <c r="AQ8" s="192"/>
      <c r="AR8" s="192"/>
      <c r="AS8" s="204"/>
      <c r="AT8" s="205"/>
      <c r="AU8" s="205"/>
      <c r="AV8" s="205"/>
      <c r="AW8" s="205"/>
    </row>
    <row r="9" spans="1:87" ht="26.25" customHeight="1" x14ac:dyDescent="0.2">
      <c r="A9" s="186"/>
      <c r="B9" s="186"/>
      <c r="C9" s="185"/>
      <c r="D9" s="185"/>
      <c r="E9" s="185"/>
      <c r="F9" s="192"/>
      <c r="G9" s="192"/>
      <c r="H9" s="205"/>
      <c r="I9" s="186"/>
      <c r="J9" s="186"/>
      <c r="K9" s="186"/>
      <c r="L9" s="186"/>
      <c r="M9" s="186"/>
      <c r="N9" s="186"/>
      <c r="O9" s="186"/>
      <c r="P9" s="186"/>
      <c r="Q9" s="186"/>
      <c r="R9" s="186"/>
      <c r="S9" s="186"/>
      <c r="T9" s="186"/>
      <c r="U9" s="186"/>
      <c r="V9" s="186"/>
      <c r="W9" s="187"/>
      <c r="X9" s="187"/>
      <c r="Y9" s="187"/>
      <c r="Z9" s="187"/>
      <c r="AA9" s="186"/>
      <c r="AB9" s="185"/>
      <c r="AC9" s="185"/>
      <c r="AD9" s="185"/>
      <c r="AE9" s="185"/>
      <c r="AF9" s="185"/>
      <c r="AG9" s="192"/>
      <c r="AH9" s="193"/>
      <c r="AI9" s="193"/>
      <c r="AJ9" s="193"/>
      <c r="AK9" s="193"/>
      <c r="AL9" s="193"/>
      <c r="AM9" s="193"/>
      <c r="AN9" s="193"/>
      <c r="AO9" s="193"/>
      <c r="AP9" s="193"/>
      <c r="AQ9" s="192"/>
      <c r="AR9" s="192"/>
      <c r="AS9" s="204"/>
      <c r="AT9" s="205"/>
      <c r="AU9" s="205"/>
      <c r="AV9" s="205"/>
      <c r="AW9" s="205"/>
    </row>
    <row r="10" spans="1:87" ht="23.25" customHeight="1" thickBot="1" x14ac:dyDescent="0.25">
      <c r="A10" s="207"/>
      <c r="B10" s="208"/>
      <c r="C10" s="207" t="s">
        <v>7446</v>
      </c>
      <c r="D10" s="208"/>
      <c r="E10" s="208"/>
      <c r="F10" s="208"/>
      <c r="G10" s="208"/>
      <c r="H10" s="208"/>
      <c r="I10" s="186"/>
      <c r="J10" s="186"/>
      <c r="K10" s="186"/>
      <c r="L10" s="186"/>
      <c r="M10" s="186"/>
      <c r="N10" s="186"/>
      <c r="O10" s="186"/>
      <c r="P10" s="186"/>
      <c r="Q10" s="186"/>
      <c r="R10" s="186"/>
      <c r="S10" s="186"/>
      <c r="T10" s="186"/>
      <c r="U10" s="186"/>
      <c r="V10" s="186"/>
      <c r="W10" s="187"/>
      <c r="X10" s="187"/>
      <c r="Y10" s="187"/>
      <c r="Z10" s="187"/>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row>
    <row r="11" spans="1:87" ht="39" customHeight="1" thickBot="1" x14ac:dyDescent="0.25">
      <c r="A11" s="186"/>
      <c r="B11" s="187"/>
      <c r="C11" s="871"/>
      <c r="D11" s="872"/>
      <c r="E11" s="873"/>
      <c r="F11" s="874" t="s">
        <v>7447</v>
      </c>
      <c r="G11" s="875"/>
      <c r="H11" s="875"/>
      <c r="I11" s="875"/>
      <c r="J11" s="875"/>
      <c r="K11" s="875"/>
      <c r="L11" s="875"/>
      <c r="M11" s="875"/>
      <c r="N11" s="875"/>
      <c r="O11" s="875"/>
      <c r="P11" s="875"/>
      <c r="Q11" s="875"/>
      <c r="R11" s="875"/>
      <c r="S11" s="875"/>
      <c r="T11" s="875"/>
      <c r="U11" s="875"/>
      <c r="V11" s="876"/>
      <c r="W11" s="876" t="s">
        <v>7286</v>
      </c>
      <c r="X11" s="872"/>
      <c r="Y11" s="872"/>
      <c r="Z11" s="874"/>
      <c r="AA11" s="838" t="s">
        <v>7349</v>
      </c>
      <c r="AB11" s="836"/>
      <c r="AC11" s="836"/>
      <c r="AD11" s="836"/>
      <c r="AE11" s="839" t="s">
        <v>7346</v>
      </c>
      <c r="AF11" s="840"/>
      <c r="AG11" s="840"/>
      <c r="AH11" s="841"/>
      <c r="AI11" s="833" t="s">
        <v>7448</v>
      </c>
      <c r="AJ11" s="833"/>
      <c r="AK11" s="833"/>
      <c r="AL11" s="834"/>
      <c r="AM11" s="835" t="s">
        <v>7449</v>
      </c>
      <c r="AN11" s="836"/>
      <c r="AO11" s="836"/>
      <c r="AP11" s="836"/>
      <c r="AQ11" s="836"/>
      <c r="AR11" s="836"/>
      <c r="AS11" s="836"/>
      <c r="AT11" s="836"/>
      <c r="AU11" s="836"/>
      <c r="AV11" s="836"/>
      <c r="AW11" s="837"/>
      <c r="AX11" s="155"/>
      <c r="AY11" s="155"/>
    </row>
    <row r="12" spans="1:87" ht="13.5" customHeight="1" x14ac:dyDescent="0.2">
      <c r="A12" s="186"/>
      <c r="B12" s="187"/>
      <c r="C12" s="1075" t="s">
        <v>7450</v>
      </c>
      <c r="D12" s="1076"/>
      <c r="E12" s="1077"/>
      <c r="F12" s="1081" t="s">
        <v>7451</v>
      </c>
      <c r="G12" s="1082"/>
      <c r="H12" s="1083"/>
      <c r="I12" s="1084" t="s">
        <v>7452</v>
      </c>
      <c r="J12" s="1085"/>
      <c r="K12" s="1085"/>
      <c r="L12" s="1085"/>
      <c r="M12" s="1085"/>
      <c r="N12" s="1085"/>
      <c r="O12" s="1085"/>
      <c r="P12" s="1085"/>
      <c r="Q12" s="1085"/>
      <c r="R12" s="1085"/>
      <c r="S12" s="1085"/>
      <c r="T12" s="1085"/>
      <c r="U12" s="1085"/>
      <c r="V12" s="1086"/>
      <c r="W12" s="1087"/>
      <c r="X12" s="1056"/>
      <c r="Y12" s="1057"/>
      <c r="Z12" s="1058"/>
      <c r="AA12" s="1059"/>
      <c r="AB12" s="1060"/>
      <c r="AC12" s="1060"/>
      <c r="AD12" s="1061"/>
      <c r="AE12" s="1088"/>
      <c r="AF12" s="1089"/>
      <c r="AG12" s="1089"/>
      <c r="AH12" s="1090"/>
      <c r="AI12" s="1091"/>
      <c r="AJ12" s="1091"/>
      <c r="AK12" s="1091"/>
      <c r="AL12" s="1092"/>
      <c r="AM12" s="1042"/>
      <c r="AN12" s="1043"/>
      <c r="AO12" s="1043"/>
      <c r="AP12" s="1044"/>
      <c r="AQ12" s="1044"/>
      <c r="AR12" s="1044"/>
      <c r="AS12" s="1044"/>
      <c r="AT12" s="1044"/>
      <c r="AU12" s="1044"/>
      <c r="AV12" s="1044"/>
      <c r="AW12" s="1045"/>
      <c r="AZ12" s="459" t="s">
        <v>7453</v>
      </c>
      <c r="BA12" s="460"/>
      <c r="BB12" s="460"/>
      <c r="BC12" s="460"/>
      <c r="BD12" s="460"/>
      <c r="BE12" s="460"/>
      <c r="BF12" s="460"/>
      <c r="BG12" s="460"/>
      <c r="BH12" s="460"/>
      <c r="BI12" s="460"/>
      <c r="BJ12" s="460"/>
      <c r="BK12" s="460"/>
      <c r="BL12" s="460"/>
      <c r="BM12" s="460"/>
      <c r="BN12" s="460"/>
      <c r="BO12" s="460"/>
      <c r="BP12" s="460"/>
      <c r="BQ12" s="460"/>
      <c r="BR12" s="460"/>
      <c r="BS12" s="460"/>
      <c r="BT12" s="460"/>
      <c r="BU12" s="460"/>
      <c r="BV12" s="460"/>
      <c r="BW12" s="460"/>
      <c r="BX12" s="460"/>
      <c r="BY12" s="460"/>
      <c r="BZ12" s="460"/>
      <c r="CA12" s="460"/>
      <c r="CB12" s="460"/>
      <c r="CC12" s="460"/>
      <c r="CD12" s="156"/>
      <c r="CE12" s="80"/>
      <c r="CF12" s="80"/>
      <c r="CG12" s="80"/>
      <c r="CH12" s="80"/>
      <c r="CI12" s="80"/>
    </row>
    <row r="13" spans="1:87" x14ac:dyDescent="0.2">
      <c r="A13" s="186"/>
      <c r="B13" s="187"/>
      <c r="C13" s="1078"/>
      <c r="D13" s="1079"/>
      <c r="E13" s="1080"/>
      <c r="F13" s="1035"/>
      <c r="G13" s="1036"/>
      <c r="H13" s="1037"/>
      <c r="I13" s="1072" t="s">
        <v>7454</v>
      </c>
      <c r="J13" s="1073"/>
      <c r="K13" s="1073"/>
      <c r="L13" s="1073"/>
      <c r="M13" s="1073"/>
      <c r="N13" s="1073"/>
      <c r="O13" s="1073"/>
      <c r="P13" s="1073"/>
      <c r="Q13" s="1073"/>
      <c r="R13" s="1073"/>
      <c r="S13" s="1073"/>
      <c r="T13" s="1073"/>
      <c r="U13" s="1073"/>
      <c r="V13" s="1074"/>
      <c r="W13" s="980"/>
      <c r="X13" s="981"/>
      <c r="Y13" s="982"/>
      <c r="Z13" s="983"/>
      <c r="AA13" s="984"/>
      <c r="AB13" s="985"/>
      <c r="AC13" s="985"/>
      <c r="AD13" s="986"/>
      <c r="AE13" s="939"/>
      <c r="AF13" s="926"/>
      <c r="AG13" s="926"/>
      <c r="AH13" s="940"/>
      <c r="AI13" s="987"/>
      <c r="AJ13" s="987"/>
      <c r="AK13" s="987"/>
      <c r="AL13" s="988"/>
      <c r="AM13" s="989"/>
      <c r="AN13" s="990"/>
      <c r="AO13" s="990"/>
      <c r="AP13" s="991"/>
      <c r="AQ13" s="991"/>
      <c r="AR13" s="991"/>
      <c r="AS13" s="991"/>
      <c r="AT13" s="991"/>
      <c r="AU13" s="991"/>
      <c r="AV13" s="991"/>
      <c r="AW13" s="992"/>
      <c r="AZ13" s="832" t="s">
        <v>7319</v>
      </c>
      <c r="BA13" s="832"/>
      <c r="BB13" s="832"/>
      <c r="BC13" s="832"/>
      <c r="BD13" s="832"/>
      <c r="BE13" s="832"/>
      <c r="BF13" s="832"/>
      <c r="BG13" s="832"/>
      <c r="BH13" s="832"/>
      <c r="BI13" s="832"/>
      <c r="BJ13" s="832"/>
      <c r="BK13" s="832"/>
      <c r="BL13" s="832"/>
      <c r="BM13" s="832"/>
      <c r="BN13" s="832"/>
      <c r="BO13" s="832"/>
      <c r="BP13" s="832"/>
      <c r="BQ13" s="832"/>
      <c r="BR13" s="832"/>
      <c r="BS13" s="832"/>
      <c r="BT13" s="832"/>
      <c r="BU13" s="832"/>
      <c r="BV13" s="832"/>
      <c r="BW13" s="832"/>
      <c r="BX13" s="832"/>
      <c r="BY13" s="832"/>
      <c r="BZ13" s="832"/>
      <c r="CA13" s="832"/>
      <c r="CB13" s="832"/>
      <c r="CC13" s="832"/>
    </row>
    <row r="14" spans="1:87" x14ac:dyDescent="0.2">
      <c r="A14" s="186"/>
      <c r="B14" s="187"/>
      <c r="C14" s="1078"/>
      <c r="D14" s="1079"/>
      <c r="E14" s="1080"/>
      <c r="F14" s="1035"/>
      <c r="G14" s="1036"/>
      <c r="H14" s="1037"/>
      <c r="I14" s="1072" t="s">
        <v>7455</v>
      </c>
      <c r="J14" s="1073"/>
      <c r="K14" s="1073"/>
      <c r="L14" s="1073"/>
      <c r="M14" s="1073"/>
      <c r="N14" s="1073"/>
      <c r="O14" s="1073"/>
      <c r="P14" s="1073"/>
      <c r="Q14" s="1073"/>
      <c r="R14" s="1073"/>
      <c r="S14" s="1073"/>
      <c r="T14" s="1073"/>
      <c r="U14" s="1073"/>
      <c r="V14" s="1074"/>
      <c r="W14" s="980"/>
      <c r="X14" s="981"/>
      <c r="Y14" s="982"/>
      <c r="Z14" s="983"/>
      <c r="AA14" s="925"/>
      <c r="AB14" s="926"/>
      <c r="AC14" s="926"/>
      <c r="AD14" s="926"/>
      <c r="AE14" s="939"/>
      <c r="AF14" s="926"/>
      <c r="AG14" s="926"/>
      <c r="AH14" s="940"/>
      <c r="AI14" s="987"/>
      <c r="AJ14" s="987"/>
      <c r="AK14" s="987"/>
      <c r="AL14" s="988"/>
      <c r="AM14" s="989"/>
      <c r="AN14" s="990"/>
      <c r="AO14" s="990"/>
      <c r="AP14" s="991"/>
      <c r="AQ14" s="991"/>
      <c r="AR14" s="991"/>
      <c r="AS14" s="991"/>
      <c r="AT14" s="991"/>
      <c r="AU14" s="991"/>
      <c r="AV14" s="991"/>
      <c r="AW14" s="992"/>
    </row>
    <row r="15" spans="1:87" x14ac:dyDescent="0.2">
      <c r="A15" s="186"/>
      <c r="B15" s="187"/>
      <c r="C15" s="1078"/>
      <c r="D15" s="1079"/>
      <c r="E15" s="1080"/>
      <c r="F15" s="1035"/>
      <c r="G15" s="1036"/>
      <c r="H15" s="1037"/>
      <c r="I15" s="1072" t="s">
        <v>7456</v>
      </c>
      <c r="J15" s="1073"/>
      <c r="K15" s="1073"/>
      <c r="L15" s="1073"/>
      <c r="M15" s="1073"/>
      <c r="N15" s="1073"/>
      <c r="O15" s="1073"/>
      <c r="P15" s="1073"/>
      <c r="Q15" s="1073"/>
      <c r="R15" s="1073"/>
      <c r="S15" s="1073"/>
      <c r="T15" s="1073"/>
      <c r="U15" s="1073"/>
      <c r="V15" s="1074"/>
      <c r="W15" s="980"/>
      <c r="X15" s="981"/>
      <c r="Y15" s="982"/>
      <c r="Z15" s="983"/>
      <c r="AA15" s="925"/>
      <c r="AB15" s="926"/>
      <c r="AC15" s="926"/>
      <c r="AD15" s="926"/>
      <c r="AE15" s="939"/>
      <c r="AF15" s="926"/>
      <c r="AG15" s="926"/>
      <c r="AH15" s="940"/>
      <c r="AI15" s="987"/>
      <c r="AJ15" s="987"/>
      <c r="AK15" s="987"/>
      <c r="AL15" s="988"/>
      <c r="AM15" s="989"/>
      <c r="AN15" s="990"/>
      <c r="AO15" s="990"/>
      <c r="AP15" s="991"/>
      <c r="AQ15" s="991"/>
      <c r="AR15" s="991"/>
      <c r="AS15" s="991"/>
      <c r="AT15" s="991"/>
      <c r="AU15" s="991"/>
      <c r="AV15" s="991"/>
      <c r="AW15" s="992"/>
    </row>
    <row r="16" spans="1:87" x14ac:dyDescent="0.2">
      <c r="A16" s="186"/>
      <c r="B16" s="187"/>
      <c r="C16" s="1078"/>
      <c r="D16" s="1079"/>
      <c r="E16" s="1080"/>
      <c r="F16" s="1035"/>
      <c r="G16" s="1036"/>
      <c r="H16" s="1037"/>
      <c r="I16" s="1072" t="s">
        <v>7457</v>
      </c>
      <c r="J16" s="1073"/>
      <c r="K16" s="1073"/>
      <c r="L16" s="1073"/>
      <c r="M16" s="1073"/>
      <c r="N16" s="1073"/>
      <c r="O16" s="1073"/>
      <c r="P16" s="1073"/>
      <c r="Q16" s="1073"/>
      <c r="R16" s="1073"/>
      <c r="S16" s="1073"/>
      <c r="T16" s="1073"/>
      <c r="U16" s="1073"/>
      <c r="V16" s="1074"/>
      <c r="W16" s="980"/>
      <c r="X16" s="981"/>
      <c r="Y16" s="982"/>
      <c r="Z16" s="983"/>
      <c r="AA16" s="925"/>
      <c r="AB16" s="926"/>
      <c r="AC16" s="926"/>
      <c r="AD16" s="926"/>
      <c r="AE16" s="939"/>
      <c r="AF16" s="926"/>
      <c r="AG16" s="926"/>
      <c r="AH16" s="940"/>
      <c r="AI16" s="987"/>
      <c r="AJ16" s="987"/>
      <c r="AK16" s="987"/>
      <c r="AL16" s="988"/>
      <c r="AM16" s="989"/>
      <c r="AN16" s="990"/>
      <c r="AO16" s="990"/>
      <c r="AP16" s="991"/>
      <c r="AQ16" s="991"/>
      <c r="AR16" s="991"/>
      <c r="AS16" s="991"/>
      <c r="AT16" s="991"/>
      <c r="AU16" s="991"/>
      <c r="AV16" s="991"/>
      <c r="AW16" s="992"/>
    </row>
    <row r="17" spans="1:62" x14ac:dyDescent="0.2">
      <c r="A17" s="186"/>
      <c r="B17" s="187"/>
      <c r="C17" s="1078"/>
      <c r="D17" s="1079"/>
      <c r="E17" s="1080"/>
      <c r="F17" s="1035"/>
      <c r="G17" s="1036"/>
      <c r="H17" s="1037"/>
      <c r="I17" s="1072" t="s">
        <v>7458</v>
      </c>
      <c r="J17" s="1073"/>
      <c r="K17" s="1073"/>
      <c r="L17" s="1073"/>
      <c r="M17" s="1073"/>
      <c r="N17" s="1073"/>
      <c r="O17" s="1073"/>
      <c r="P17" s="1073"/>
      <c r="Q17" s="1073"/>
      <c r="R17" s="1073"/>
      <c r="S17" s="1073"/>
      <c r="T17" s="1073"/>
      <c r="U17" s="1073"/>
      <c r="V17" s="1074"/>
      <c r="W17" s="980"/>
      <c r="X17" s="981"/>
      <c r="Y17" s="982"/>
      <c r="Z17" s="983"/>
      <c r="AA17" s="925"/>
      <c r="AB17" s="926"/>
      <c r="AC17" s="926"/>
      <c r="AD17" s="926"/>
      <c r="AE17" s="939"/>
      <c r="AF17" s="926"/>
      <c r="AG17" s="926"/>
      <c r="AH17" s="940"/>
      <c r="AI17" s="987"/>
      <c r="AJ17" s="987"/>
      <c r="AK17" s="987"/>
      <c r="AL17" s="988"/>
      <c r="AM17" s="989"/>
      <c r="AN17" s="990"/>
      <c r="AO17" s="990"/>
      <c r="AP17" s="991"/>
      <c r="AQ17" s="991"/>
      <c r="AR17" s="991"/>
      <c r="AS17" s="991"/>
      <c r="AT17" s="991"/>
      <c r="AU17" s="991"/>
      <c r="AV17" s="991"/>
      <c r="AW17" s="992"/>
      <c r="BA17" s="1071"/>
      <c r="BB17" s="1071"/>
      <c r="BC17" s="1071"/>
      <c r="BD17" s="1071"/>
      <c r="BE17" s="1071"/>
      <c r="BF17" s="1071"/>
      <c r="BG17" s="1071"/>
      <c r="BH17" s="1071"/>
      <c r="BI17" s="1071"/>
      <c r="BJ17" s="1071"/>
    </row>
    <row r="18" spans="1:62" x14ac:dyDescent="0.2">
      <c r="A18" s="186"/>
      <c r="B18" s="187"/>
      <c r="C18" s="1078"/>
      <c r="D18" s="1079"/>
      <c r="E18" s="1080"/>
      <c r="F18" s="1035"/>
      <c r="G18" s="1036"/>
      <c r="H18" s="1037"/>
      <c r="I18" s="1072" t="s">
        <v>7459</v>
      </c>
      <c r="J18" s="1073"/>
      <c r="K18" s="1073"/>
      <c r="L18" s="1073"/>
      <c r="M18" s="1073"/>
      <c r="N18" s="1073"/>
      <c r="O18" s="1073"/>
      <c r="P18" s="1073"/>
      <c r="Q18" s="1073"/>
      <c r="R18" s="1073"/>
      <c r="S18" s="1073"/>
      <c r="T18" s="1073"/>
      <c r="U18" s="1073"/>
      <c r="V18" s="1074"/>
      <c r="W18" s="980"/>
      <c r="X18" s="981"/>
      <c r="Y18" s="982"/>
      <c r="Z18" s="983"/>
      <c r="AA18" s="984"/>
      <c r="AB18" s="985"/>
      <c r="AC18" s="985"/>
      <c r="AD18" s="986"/>
      <c r="AE18" s="939"/>
      <c r="AF18" s="926"/>
      <c r="AG18" s="926"/>
      <c r="AH18" s="940"/>
      <c r="AI18" s="987"/>
      <c r="AJ18" s="987"/>
      <c r="AK18" s="987"/>
      <c r="AL18" s="988"/>
      <c r="AM18" s="989"/>
      <c r="AN18" s="990"/>
      <c r="AO18" s="990"/>
      <c r="AP18" s="991"/>
      <c r="AQ18" s="991"/>
      <c r="AR18" s="991"/>
      <c r="AS18" s="991"/>
      <c r="AT18" s="991"/>
      <c r="AU18" s="991"/>
      <c r="AV18" s="991"/>
      <c r="AW18" s="992"/>
    </row>
    <row r="19" spans="1:62" x14ac:dyDescent="0.2">
      <c r="A19" s="186"/>
      <c r="B19" s="187"/>
      <c r="C19" s="1078"/>
      <c r="D19" s="1079"/>
      <c r="E19" s="1080"/>
      <c r="F19" s="1035"/>
      <c r="G19" s="1036"/>
      <c r="H19" s="1037"/>
      <c r="I19" s="1072" t="s">
        <v>7460</v>
      </c>
      <c r="J19" s="1073"/>
      <c r="K19" s="1073"/>
      <c r="L19" s="1073"/>
      <c r="M19" s="1073"/>
      <c r="N19" s="1073"/>
      <c r="O19" s="1073"/>
      <c r="P19" s="1073"/>
      <c r="Q19" s="1073"/>
      <c r="R19" s="1073"/>
      <c r="S19" s="1073"/>
      <c r="T19" s="1073"/>
      <c r="U19" s="1073"/>
      <c r="V19" s="1074"/>
      <c r="W19" s="980"/>
      <c r="X19" s="981"/>
      <c r="Y19" s="982"/>
      <c r="Z19" s="983"/>
      <c r="AA19" s="984"/>
      <c r="AB19" s="985"/>
      <c r="AC19" s="985"/>
      <c r="AD19" s="986"/>
      <c r="AE19" s="939"/>
      <c r="AF19" s="926"/>
      <c r="AG19" s="926"/>
      <c r="AH19" s="940"/>
      <c r="AI19" s="987"/>
      <c r="AJ19" s="987"/>
      <c r="AK19" s="987"/>
      <c r="AL19" s="988"/>
      <c r="AM19" s="989"/>
      <c r="AN19" s="990"/>
      <c r="AO19" s="990"/>
      <c r="AP19" s="991"/>
      <c r="AQ19" s="991"/>
      <c r="AR19" s="991"/>
      <c r="AS19" s="991"/>
      <c r="AT19" s="991"/>
      <c r="AU19" s="991"/>
      <c r="AV19" s="991"/>
      <c r="AW19" s="992"/>
    </row>
    <row r="20" spans="1:62" x14ac:dyDescent="0.2">
      <c r="A20" s="186"/>
      <c r="B20" s="187"/>
      <c r="C20" s="1078"/>
      <c r="D20" s="1079"/>
      <c r="E20" s="1080"/>
      <c r="F20" s="1035"/>
      <c r="G20" s="1036"/>
      <c r="H20" s="1037"/>
      <c r="I20" s="1068" t="s">
        <v>7461</v>
      </c>
      <c r="J20" s="1069"/>
      <c r="K20" s="1069"/>
      <c r="L20" s="1069"/>
      <c r="M20" s="1069"/>
      <c r="N20" s="1069"/>
      <c r="O20" s="1069"/>
      <c r="P20" s="1069"/>
      <c r="Q20" s="1069"/>
      <c r="R20" s="1069"/>
      <c r="S20" s="1069"/>
      <c r="T20" s="1069"/>
      <c r="U20" s="1069"/>
      <c r="V20" s="1070"/>
      <c r="W20" s="980"/>
      <c r="X20" s="981"/>
      <c r="Y20" s="982"/>
      <c r="Z20" s="983"/>
      <c r="AA20" s="984"/>
      <c r="AB20" s="985"/>
      <c r="AC20" s="985"/>
      <c r="AD20" s="986"/>
      <c r="AE20" s="939"/>
      <c r="AF20" s="926"/>
      <c r="AG20" s="926"/>
      <c r="AH20" s="940"/>
      <c r="AI20" s="987"/>
      <c r="AJ20" s="987"/>
      <c r="AK20" s="987"/>
      <c r="AL20" s="988"/>
      <c r="AM20" s="989"/>
      <c r="AN20" s="990"/>
      <c r="AO20" s="990"/>
      <c r="AP20" s="991"/>
      <c r="AQ20" s="991"/>
      <c r="AR20" s="991"/>
      <c r="AS20" s="991"/>
      <c r="AT20" s="991"/>
      <c r="AU20" s="991"/>
      <c r="AV20" s="991"/>
      <c r="AW20" s="992"/>
    </row>
    <row r="21" spans="1:62" x14ac:dyDescent="0.2">
      <c r="A21" s="186"/>
      <c r="B21" s="187"/>
      <c r="C21" s="1078"/>
      <c r="D21" s="1079"/>
      <c r="E21" s="1080"/>
      <c r="F21" s="1035"/>
      <c r="G21" s="1036"/>
      <c r="H21" s="1037"/>
      <c r="I21" s="1072" t="s">
        <v>7462</v>
      </c>
      <c r="J21" s="1073"/>
      <c r="K21" s="1073"/>
      <c r="L21" s="1073"/>
      <c r="M21" s="1073"/>
      <c r="N21" s="1073"/>
      <c r="O21" s="1073"/>
      <c r="P21" s="1073"/>
      <c r="Q21" s="1073"/>
      <c r="R21" s="1073"/>
      <c r="S21" s="1073"/>
      <c r="T21" s="1073"/>
      <c r="U21" s="1073"/>
      <c r="V21" s="1074"/>
      <c r="W21" s="980"/>
      <c r="X21" s="981"/>
      <c r="Y21" s="982"/>
      <c r="Z21" s="983"/>
      <c r="AA21" s="984"/>
      <c r="AB21" s="985"/>
      <c r="AC21" s="985"/>
      <c r="AD21" s="986"/>
      <c r="AE21" s="939"/>
      <c r="AF21" s="926"/>
      <c r="AG21" s="926"/>
      <c r="AH21" s="940"/>
      <c r="AI21" s="987"/>
      <c r="AJ21" s="987"/>
      <c r="AK21" s="987"/>
      <c r="AL21" s="988"/>
      <c r="AM21" s="989"/>
      <c r="AN21" s="990"/>
      <c r="AO21" s="990"/>
      <c r="AP21" s="991"/>
      <c r="AQ21" s="991"/>
      <c r="AR21" s="991"/>
      <c r="AS21" s="991"/>
      <c r="AT21" s="991"/>
      <c r="AU21" s="991"/>
      <c r="AV21" s="991"/>
      <c r="AW21" s="992"/>
    </row>
    <row r="22" spans="1:62" x14ac:dyDescent="0.2">
      <c r="A22" s="186"/>
      <c r="B22" s="187"/>
      <c r="C22" s="1078"/>
      <c r="D22" s="1079"/>
      <c r="E22" s="1080"/>
      <c r="F22" s="1035"/>
      <c r="G22" s="1036"/>
      <c r="H22" s="1037"/>
      <c r="I22" s="1068"/>
      <c r="J22" s="1069"/>
      <c r="K22" s="1069"/>
      <c r="L22" s="1069"/>
      <c r="M22" s="1069"/>
      <c r="N22" s="1069"/>
      <c r="O22" s="1069"/>
      <c r="P22" s="1069"/>
      <c r="Q22" s="1069"/>
      <c r="R22" s="1069"/>
      <c r="S22" s="1069"/>
      <c r="T22" s="1069"/>
      <c r="U22" s="1069"/>
      <c r="V22" s="1070"/>
      <c r="W22" s="980"/>
      <c r="X22" s="981"/>
      <c r="Y22" s="982"/>
      <c r="Z22" s="983"/>
      <c r="AA22" s="984"/>
      <c r="AB22" s="985"/>
      <c r="AC22" s="985"/>
      <c r="AD22" s="986"/>
      <c r="AE22" s="939"/>
      <c r="AF22" s="926"/>
      <c r="AG22" s="926"/>
      <c r="AH22" s="940"/>
      <c r="AI22" s="987"/>
      <c r="AJ22" s="987"/>
      <c r="AK22" s="987"/>
      <c r="AL22" s="988"/>
      <c r="AM22" s="989"/>
      <c r="AN22" s="990"/>
      <c r="AO22" s="990"/>
      <c r="AP22" s="991"/>
      <c r="AQ22" s="991"/>
      <c r="AR22" s="991"/>
      <c r="AS22" s="991"/>
      <c r="AT22" s="991"/>
      <c r="AU22" s="991"/>
      <c r="AV22" s="991"/>
      <c r="AW22" s="992"/>
    </row>
    <row r="23" spans="1:62" x14ac:dyDescent="0.2">
      <c r="A23" s="186"/>
      <c r="B23" s="187"/>
      <c r="C23" s="1078"/>
      <c r="D23" s="1079"/>
      <c r="E23" s="1080"/>
      <c r="F23" s="1035"/>
      <c r="G23" s="1036"/>
      <c r="H23" s="1037"/>
      <c r="I23" s="1068"/>
      <c r="J23" s="1069"/>
      <c r="K23" s="1069"/>
      <c r="L23" s="1069"/>
      <c r="M23" s="1069"/>
      <c r="N23" s="1069"/>
      <c r="O23" s="1069"/>
      <c r="P23" s="1069"/>
      <c r="Q23" s="1069"/>
      <c r="R23" s="1069"/>
      <c r="S23" s="1069"/>
      <c r="T23" s="1069"/>
      <c r="U23" s="1069"/>
      <c r="V23" s="1070"/>
      <c r="W23" s="980"/>
      <c r="X23" s="981"/>
      <c r="Y23" s="982"/>
      <c r="Z23" s="983"/>
      <c r="AA23" s="984"/>
      <c r="AB23" s="985"/>
      <c r="AC23" s="985"/>
      <c r="AD23" s="986"/>
      <c r="AE23" s="939"/>
      <c r="AF23" s="926"/>
      <c r="AG23" s="926"/>
      <c r="AH23" s="940"/>
      <c r="AI23" s="987"/>
      <c r="AJ23" s="987"/>
      <c r="AK23" s="987"/>
      <c r="AL23" s="988"/>
      <c r="AM23" s="989"/>
      <c r="AN23" s="990"/>
      <c r="AO23" s="990"/>
      <c r="AP23" s="991"/>
      <c r="AQ23" s="991"/>
      <c r="AR23" s="991"/>
      <c r="AS23" s="991"/>
      <c r="AT23" s="991"/>
      <c r="AU23" s="991"/>
      <c r="AV23" s="991"/>
      <c r="AW23" s="992"/>
      <c r="BB23" s="1071"/>
      <c r="BC23" s="1071"/>
      <c r="BD23" s="1071"/>
      <c r="BE23" s="1071"/>
    </row>
    <row r="24" spans="1:62" ht="14.25" hidden="1" customHeight="1" x14ac:dyDescent="0.2">
      <c r="A24" s="186"/>
      <c r="B24" s="187"/>
      <c r="C24" s="1078"/>
      <c r="D24" s="1079"/>
      <c r="E24" s="1080"/>
      <c r="F24" s="1035"/>
      <c r="G24" s="1036"/>
      <c r="H24" s="1037"/>
      <c r="I24" s="1068"/>
      <c r="J24" s="1069"/>
      <c r="K24" s="1069"/>
      <c r="L24" s="1069"/>
      <c r="M24" s="1069"/>
      <c r="N24" s="1069"/>
      <c r="O24" s="1069"/>
      <c r="P24" s="1069"/>
      <c r="Q24" s="1069"/>
      <c r="R24" s="1069"/>
      <c r="S24" s="1069"/>
      <c r="T24" s="1069"/>
      <c r="U24" s="1069"/>
      <c r="V24" s="1070"/>
      <c r="W24" s="980"/>
      <c r="X24" s="981"/>
      <c r="Y24" s="982"/>
      <c r="Z24" s="983"/>
      <c r="AA24" s="984"/>
      <c r="AB24" s="985"/>
      <c r="AC24" s="985"/>
      <c r="AD24" s="986"/>
      <c r="AE24" s="927"/>
      <c r="AF24" s="928"/>
      <c r="AG24" s="928"/>
      <c r="AH24" s="929"/>
      <c r="AI24" s="987"/>
      <c r="AJ24" s="987"/>
      <c r="AK24" s="987"/>
      <c r="AL24" s="988"/>
      <c r="AM24" s="1018"/>
      <c r="AN24" s="1019"/>
      <c r="AO24" s="1019"/>
      <c r="AP24" s="1020"/>
      <c r="AQ24" s="1020"/>
      <c r="AR24" s="1020"/>
      <c r="AS24" s="1020"/>
      <c r="AT24" s="1020"/>
      <c r="AU24" s="1020"/>
      <c r="AV24" s="1020"/>
      <c r="AW24" s="1021"/>
    </row>
    <row r="25" spans="1:62" ht="14.25" hidden="1" customHeight="1" x14ac:dyDescent="0.2">
      <c r="A25" s="186"/>
      <c r="B25" s="187"/>
      <c r="C25" s="1078"/>
      <c r="D25" s="1079"/>
      <c r="E25" s="1080"/>
      <c r="F25" s="1035"/>
      <c r="G25" s="1036"/>
      <c r="H25" s="1037"/>
      <c r="I25" s="1068"/>
      <c r="J25" s="1069"/>
      <c r="K25" s="1069"/>
      <c r="L25" s="1069"/>
      <c r="M25" s="1069"/>
      <c r="N25" s="1069"/>
      <c r="O25" s="1069"/>
      <c r="P25" s="1069"/>
      <c r="Q25" s="1069"/>
      <c r="R25" s="1069"/>
      <c r="S25" s="1069"/>
      <c r="T25" s="1069"/>
      <c r="U25" s="1069"/>
      <c r="V25" s="1070"/>
      <c r="W25" s="980"/>
      <c r="X25" s="981"/>
      <c r="Y25" s="982"/>
      <c r="Z25" s="983"/>
      <c r="AA25" s="984"/>
      <c r="AB25" s="985"/>
      <c r="AC25" s="985"/>
      <c r="AD25" s="986"/>
      <c r="AE25" s="927"/>
      <c r="AF25" s="928"/>
      <c r="AG25" s="928"/>
      <c r="AH25" s="929"/>
      <c r="AI25" s="987"/>
      <c r="AJ25" s="987"/>
      <c r="AK25" s="987"/>
      <c r="AL25" s="988"/>
      <c r="AM25" s="1018"/>
      <c r="AN25" s="1019"/>
      <c r="AO25" s="1019"/>
      <c r="AP25" s="1020"/>
      <c r="AQ25" s="1020"/>
      <c r="AR25" s="1020"/>
      <c r="AS25" s="1020"/>
      <c r="AT25" s="1020"/>
      <c r="AU25" s="1020"/>
      <c r="AV25" s="1020"/>
      <c r="AW25" s="1021"/>
    </row>
    <row r="26" spans="1:62" ht="14.25" hidden="1" customHeight="1" x14ac:dyDescent="0.2">
      <c r="A26" s="186"/>
      <c r="B26" s="187"/>
      <c r="C26" s="1078"/>
      <c r="D26" s="1079"/>
      <c r="E26" s="1080"/>
      <c r="F26" s="1035"/>
      <c r="G26" s="1036"/>
      <c r="H26" s="1037"/>
      <c r="I26" s="1068"/>
      <c r="J26" s="1069"/>
      <c r="K26" s="1069"/>
      <c r="L26" s="1069"/>
      <c r="M26" s="1069"/>
      <c r="N26" s="1069"/>
      <c r="O26" s="1069"/>
      <c r="P26" s="1069"/>
      <c r="Q26" s="1069"/>
      <c r="R26" s="1069"/>
      <c r="S26" s="1069"/>
      <c r="T26" s="1069"/>
      <c r="U26" s="1069"/>
      <c r="V26" s="1070"/>
      <c r="W26" s="980"/>
      <c r="X26" s="981"/>
      <c r="Y26" s="982"/>
      <c r="Z26" s="983"/>
      <c r="AA26" s="984"/>
      <c r="AB26" s="985"/>
      <c r="AC26" s="985"/>
      <c r="AD26" s="986"/>
      <c r="AE26" s="927"/>
      <c r="AF26" s="928"/>
      <c r="AG26" s="928"/>
      <c r="AH26" s="929"/>
      <c r="AI26" s="987"/>
      <c r="AJ26" s="987"/>
      <c r="AK26" s="987"/>
      <c r="AL26" s="988"/>
      <c r="AM26" s="1018"/>
      <c r="AN26" s="1019"/>
      <c r="AO26" s="1019"/>
      <c r="AP26" s="1020"/>
      <c r="AQ26" s="1020"/>
      <c r="AR26" s="1020"/>
      <c r="AS26" s="1020"/>
      <c r="AT26" s="1020"/>
      <c r="AU26" s="1020"/>
      <c r="AV26" s="1020"/>
      <c r="AW26" s="1021"/>
    </row>
    <row r="27" spans="1:62" ht="14.25" hidden="1" customHeight="1" x14ac:dyDescent="0.2">
      <c r="A27" s="186"/>
      <c r="B27" s="187"/>
      <c r="C27" s="1078"/>
      <c r="D27" s="1079"/>
      <c r="E27" s="1080"/>
      <c r="F27" s="1035"/>
      <c r="G27" s="1036"/>
      <c r="H27" s="1037"/>
      <c r="I27" s="1068"/>
      <c r="J27" s="1069"/>
      <c r="K27" s="1069"/>
      <c r="L27" s="1069"/>
      <c r="M27" s="1069"/>
      <c r="N27" s="1069"/>
      <c r="O27" s="1069"/>
      <c r="P27" s="1069"/>
      <c r="Q27" s="1069"/>
      <c r="R27" s="1069"/>
      <c r="S27" s="1069"/>
      <c r="T27" s="1069"/>
      <c r="U27" s="1069"/>
      <c r="V27" s="1070"/>
      <c r="W27" s="980"/>
      <c r="X27" s="981"/>
      <c r="Y27" s="982"/>
      <c r="Z27" s="983"/>
      <c r="AA27" s="984"/>
      <c r="AB27" s="985"/>
      <c r="AC27" s="985"/>
      <c r="AD27" s="986"/>
      <c r="AE27" s="927"/>
      <c r="AF27" s="928"/>
      <c r="AG27" s="928"/>
      <c r="AH27" s="929"/>
      <c r="AI27" s="987"/>
      <c r="AJ27" s="987"/>
      <c r="AK27" s="987"/>
      <c r="AL27" s="988"/>
      <c r="AM27" s="1018"/>
      <c r="AN27" s="1019"/>
      <c r="AO27" s="1019"/>
      <c r="AP27" s="1020"/>
      <c r="AQ27" s="1020"/>
      <c r="AR27" s="1020"/>
      <c r="AS27" s="1020"/>
      <c r="AT27" s="1020"/>
      <c r="AU27" s="1020"/>
      <c r="AV27" s="1020"/>
      <c r="AW27" s="1021"/>
    </row>
    <row r="28" spans="1:62" ht="13.5" hidden="1" customHeight="1" x14ac:dyDescent="0.2">
      <c r="A28" s="186"/>
      <c r="B28" s="187"/>
      <c r="C28" s="1078"/>
      <c r="D28" s="1079"/>
      <c r="E28" s="1080"/>
      <c r="F28" s="1035"/>
      <c r="G28" s="1036"/>
      <c r="H28" s="1037"/>
      <c r="I28" s="1068"/>
      <c r="J28" s="1069"/>
      <c r="K28" s="1069"/>
      <c r="L28" s="1069"/>
      <c r="M28" s="1069"/>
      <c r="N28" s="1069"/>
      <c r="O28" s="1069"/>
      <c r="P28" s="1069"/>
      <c r="Q28" s="1069"/>
      <c r="R28" s="1069"/>
      <c r="S28" s="1069"/>
      <c r="T28" s="1069"/>
      <c r="U28" s="1069"/>
      <c r="V28" s="1070"/>
      <c r="W28" s="980"/>
      <c r="X28" s="981"/>
      <c r="Y28" s="982"/>
      <c r="Z28" s="983"/>
      <c r="AA28" s="984"/>
      <c r="AB28" s="985"/>
      <c r="AC28" s="985"/>
      <c r="AD28" s="986"/>
      <c r="AE28" s="927"/>
      <c r="AF28" s="928"/>
      <c r="AG28" s="928"/>
      <c r="AH28" s="929"/>
      <c r="AI28" s="987"/>
      <c r="AJ28" s="987"/>
      <c r="AK28" s="987"/>
      <c r="AL28" s="988"/>
      <c r="AM28" s="1018"/>
      <c r="AN28" s="1019"/>
      <c r="AO28" s="1019"/>
      <c r="AP28" s="1020"/>
      <c r="AQ28" s="1020"/>
      <c r="AR28" s="1020"/>
      <c r="AS28" s="1020"/>
      <c r="AT28" s="1020"/>
      <c r="AU28" s="1020"/>
      <c r="AV28" s="1020"/>
      <c r="AW28" s="1021"/>
    </row>
    <row r="29" spans="1:62" ht="13.5" hidden="1" customHeight="1" x14ac:dyDescent="0.2">
      <c r="A29" s="186"/>
      <c r="B29" s="187"/>
      <c r="C29" s="1078"/>
      <c r="D29" s="1079"/>
      <c r="E29" s="1080"/>
      <c r="F29" s="1035"/>
      <c r="G29" s="1036"/>
      <c r="H29" s="1037"/>
      <c r="I29" s="1068"/>
      <c r="J29" s="1069"/>
      <c r="K29" s="1069"/>
      <c r="L29" s="1069"/>
      <c r="M29" s="1069"/>
      <c r="N29" s="1069"/>
      <c r="O29" s="1069"/>
      <c r="P29" s="1069"/>
      <c r="Q29" s="1069"/>
      <c r="R29" s="1069"/>
      <c r="S29" s="1069"/>
      <c r="T29" s="1069"/>
      <c r="U29" s="1069"/>
      <c r="V29" s="1070"/>
      <c r="W29" s="980"/>
      <c r="X29" s="981"/>
      <c r="Y29" s="982"/>
      <c r="Z29" s="983"/>
      <c r="AA29" s="984"/>
      <c r="AB29" s="985"/>
      <c r="AC29" s="985"/>
      <c r="AD29" s="986"/>
      <c r="AE29" s="927"/>
      <c r="AF29" s="928"/>
      <c r="AG29" s="928"/>
      <c r="AH29" s="929"/>
      <c r="AI29" s="987"/>
      <c r="AJ29" s="987"/>
      <c r="AK29" s="987"/>
      <c r="AL29" s="988"/>
      <c r="AM29" s="1018"/>
      <c r="AN29" s="1019"/>
      <c r="AO29" s="1019"/>
      <c r="AP29" s="1020"/>
      <c r="AQ29" s="1020"/>
      <c r="AR29" s="1020"/>
      <c r="AS29" s="1020"/>
      <c r="AT29" s="1020"/>
      <c r="AU29" s="1020"/>
      <c r="AV29" s="1020"/>
      <c r="AW29" s="1021"/>
    </row>
    <row r="30" spans="1:62" ht="13.5" hidden="1" customHeight="1" x14ac:dyDescent="0.2">
      <c r="A30" s="186"/>
      <c r="B30" s="187"/>
      <c r="C30" s="1078"/>
      <c r="D30" s="1079"/>
      <c r="E30" s="1080"/>
      <c r="F30" s="1035"/>
      <c r="G30" s="1036"/>
      <c r="H30" s="1037"/>
      <c r="I30" s="1068"/>
      <c r="J30" s="1069"/>
      <c r="K30" s="1069"/>
      <c r="L30" s="1069"/>
      <c r="M30" s="1069"/>
      <c r="N30" s="1069"/>
      <c r="O30" s="1069"/>
      <c r="P30" s="1069"/>
      <c r="Q30" s="1069"/>
      <c r="R30" s="1069"/>
      <c r="S30" s="1069"/>
      <c r="T30" s="1069"/>
      <c r="U30" s="1069"/>
      <c r="V30" s="1070"/>
      <c r="W30" s="980"/>
      <c r="X30" s="981"/>
      <c r="Y30" s="982"/>
      <c r="Z30" s="983"/>
      <c r="AA30" s="984"/>
      <c r="AB30" s="985"/>
      <c r="AC30" s="985"/>
      <c r="AD30" s="986"/>
      <c r="AE30" s="927"/>
      <c r="AF30" s="928"/>
      <c r="AG30" s="928"/>
      <c r="AH30" s="929"/>
      <c r="AI30" s="987"/>
      <c r="AJ30" s="987"/>
      <c r="AK30" s="987"/>
      <c r="AL30" s="988"/>
      <c r="AM30" s="1018"/>
      <c r="AN30" s="1019"/>
      <c r="AO30" s="1019"/>
      <c r="AP30" s="1020"/>
      <c r="AQ30" s="1020"/>
      <c r="AR30" s="1020"/>
      <c r="AS30" s="1020"/>
      <c r="AT30" s="1020"/>
      <c r="AU30" s="1020"/>
      <c r="AV30" s="1020"/>
      <c r="AW30" s="1021"/>
    </row>
    <row r="31" spans="1:62" ht="13.5" hidden="1" customHeight="1" x14ac:dyDescent="0.2">
      <c r="A31" s="186"/>
      <c r="B31" s="187"/>
      <c r="C31" s="1078"/>
      <c r="D31" s="1079"/>
      <c r="E31" s="1080"/>
      <c r="F31" s="1035"/>
      <c r="G31" s="1036"/>
      <c r="H31" s="1037"/>
      <c r="I31" s="1068"/>
      <c r="J31" s="1069"/>
      <c r="K31" s="1069"/>
      <c r="L31" s="1069"/>
      <c r="M31" s="1069"/>
      <c r="N31" s="1069"/>
      <c r="O31" s="1069"/>
      <c r="P31" s="1069"/>
      <c r="Q31" s="1069"/>
      <c r="R31" s="1069"/>
      <c r="S31" s="1069"/>
      <c r="T31" s="1069"/>
      <c r="U31" s="1069"/>
      <c r="V31" s="1070"/>
      <c r="W31" s="980"/>
      <c r="X31" s="981"/>
      <c r="Y31" s="982"/>
      <c r="Z31" s="983"/>
      <c r="AA31" s="984"/>
      <c r="AB31" s="985"/>
      <c r="AC31" s="985"/>
      <c r="AD31" s="986"/>
      <c r="AE31" s="927"/>
      <c r="AF31" s="928"/>
      <c r="AG31" s="928"/>
      <c r="AH31" s="929"/>
      <c r="AI31" s="987"/>
      <c r="AJ31" s="987"/>
      <c r="AK31" s="987"/>
      <c r="AL31" s="988"/>
      <c r="AM31" s="1018"/>
      <c r="AN31" s="1019"/>
      <c r="AO31" s="1019"/>
      <c r="AP31" s="1020"/>
      <c r="AQ31" s="1020"/>
      <c r="AR31" s="1020"/>
      <c r="AS31" s="1020"/>
      <c r="AT31" s="1020"/>
      <c r="AU31" s="1020"/>
      <c r="AV31" s="1020"/>
      <c r="AW31" s="1021"/>
    </row>
    <row r="32" spans="1:62" ht="13.5" hidden="1" customHeight="1" x14ac:dyDescent="0.2">
      <c r="A32" s="186"/>
      <c r="B32" s="187"/>
      <c r="C32" s="1078"/>
      <c r="D32" s="1079"/>
      <c r="E32" s="1080"/>
      <c r="F32" s="1035"/>
      <c r="G32" s="1036"/>
      <c r="H32" s="1037"/>
      <c r="I32" s="1068"/>
      <c r="J32" s="1069"/>
      <c r="K32" s="1069"/>
      <c r="L32" s="1069"/>
      <c r="M32" s="1069"/>
      <c r="N32" s="1069"/>
      <c r="O32" s="1069"/>
      <c r="P32" s="1069"/>
      <c r="Q32" s="1069"/>
      <c r="R32" s="1069"/>
      <c r="S32" s="1069"/>
      <c r="T32" s="1069"/>
      <c r="U32" s="1069"/>
      <c r="V32" s="1070"/>
      <c r="W32" s="980"/>
      <c r="X32" s="981"/>
      <c r="Y32" s="982"/>
      <c r="Z32" s="983"/>
      <c r="AA32" s="984"/>
      <c r="AB32" s="985"/>
      <c r="AC32" s="985"/>
      <c r="AD32" s="986"/>
      <c r="AE32" s="927"/>
      <c r="AF32" s="928"/>
      <c r="AG32" s="928"/>
      <c r="AH32" s="929"/>
      <c r="AI32" s="987"/>
      <c r="AJ32" s="987"/>
      <c r="AK32" s="987"/>
      <c r="AL32" s="988"/>
      <c r="AM32" s="1018"/>
      <c r="AN32" s="1019"/>
      <c r="AO32" s="1019"/>
      <c r="AP32" s="1020"/>
      <c r="AQ32" s="1020"/>
      <c r="AR32" s="1020"/>
      <c r="AS32" s="1020"/>
      <c r="AT32" s="1020"/>
      <c r="AU32" s="1020"/>
      <c r="AV32" s="1020"/>
      <c r="AW32" s="1021"/>
    </row>
    <row r="33" spans="1:81" x14ac:dyDescent="0.2">
      <c r="A33" s="186"/>
      <c r="B33" s="187"/>
      <c r="C33" s="1078"/>
      <c r="D33" s="1079"/>
      <c r="E33" s="1080"/>
      <c r="F33" s="1035"/>
      <c r="G33" s="1036"/>
      <c r="H33" s="1037"/>
      <c r="I33" s="1022" t="s">
        <v>7301</v>
      </c>
      <c r="J33" s="1022"/>
      <c r="K33" s="1022"/>
      <c r="L33" s="1022"/>
      <c r="M33" s="1022"/>
      <c r="N33" s="1022"/>
      <c r="O33" s="1022"/>
      <c r="P33" s="1022"/>
      <c r="Q33" s="1022"/>
      <c r="R33" s="1022"/>
      <c r="S33" s="1022"/>
      <c r="T33" s="1022"/>
      <c r="U33" s="1022"/>
      <c r="V33" s="1062"/>
      <c r="W33" s="1023"/>
      <c r="X33" s="1024"/>
      <c r="Y33" s="1024"/>
      <c r="Z33" s="1025"/>
      <c r="AA33" s="1026">
        <f>SUM(AA12:AD32)</f>
        <v>0</v>
      </c>
      <c r="AB33" s="1027"/>
      <c r="AC33" s="1027"/>
      <c r="AD33" s="1027"/>
      <c r="AE33" s="1028">
        <f>SUM(AE12:AH32)</f>
        <v>0</v>
      </c>
      <c r="AF33" s="1027"/>
      <c r="AG33" s="1027"/>
      <c r="AH33" s="1029"/>
      <c r="AI33" s="1030"/>
      <c r="AJ33" s="1030"/>
      <c r="AK33" s="1030"/>
      <c r="AL33" s="1031"/>
      <c r="AM33" s="1032"/>
      <c r="AN33" s="1033"/>
      <c r="AO33" s="1033"/>
      <c r="AP33" s="1033"/>
      <c r="AQ33" s="1033"/>
      <c r="AR33" s="1033"/>
      <c r="AS33" s="1033"/>
      <c r="AT33" s="1033"/>
      <c r="AU33" s="1033"/>
      <c r="AV33" s="1033"/>
      <c r="AW33" s="1034"/>
    </row>
    <row r="34" spans="1:81" x14ac:dyDescent="0.2">
      <c r="A34" s="186"/>
      <c r="B34" s="187"/>
      <c r="C34" s="1078"/>
      <c r="D34" s="1079"/>
      <c r="E34" s="1080"/>
      <c r="F34" s="1035" t="s">
        <v>7463</v>
      </c>
      <c r="G34" s="1036"/>
      <c r="H34" s="1037"/>
      <c r="I34" s="864" t="s">
        <v>7288</v>
      </c>
      <c r="J34" s="865"/>
      <c r="K34" s="865"/>
      <c r="L34" s="865"/>
      <c r="M34" s="865"/>
      <c r="N34" s="865"/>
      <c r="O34" s="865"/>
      <c r="P34" s="865"/>
      <c r="Q34" s="865"/>
      <c r="R34" s="865"/>
      <c r="S34" s="865"/>
      <c r="T34" s="865"/>
      <c r="U34" s="865"/>
      <c r="V34" s="1067"/>
      <c r="W34" s="1055"/>
      <c r="X34" s="1056"/>
      <c r="Y34" s="1057"/>
      <c r="Z34" s="1058"/>
      <c r="AA34" s="1059"/>
      <c r="AB34" s="1060"/>
      <c r="AC34" s="1060"/>
      <c r="AD34" s="1061"/>
      <c r="AE34" s="1064"/>
      <c r="AF34" s="1065"/>
      <c r="AG34" s="1065"/>
      <c r="AH34" s="1066"/>
      <c r="AI34" s="987"/>
      <c r="AJ34" s="987"/>
      <c r="AK34" s="987"/>
      <c r="AL34" s="988"/>
      <c r="AM34" s="1042"/>
      <c r="AN34" s="1043"/>
      <c r="AO34" s="1043"/>
      <c r="AP34" s="1044"/>
      <c r="AQ34" s="1044"/>
      <c r="AR34" s="1044"/>
      <c r="AS34" s="1044"/>
      <c r="AT34" s="1044"/>
      <c r="AU34" s="1044"/>
      <c r="AV34" s="1044"/>
      <c r="AW34" s="1045"/>
      <c r="AZ34" s="459" t="s">
        <v>7453</v>
      </c>
      <c r="BA34" s="460"/>
      <c r="BB34" s="460"/>
      <c r="BC34" s="460"/>
      <c r="BD34" s="460"/>
      <c r="BE34" s="460"/>
      <c r="BF34" s="460"/>
      <c r="BG34" s="460"/>
      <c r="BH34" s="460"/>
      <c r="BI34" s="460"/>
      <c r="BJ34" s="460"/>
      <c r="BK34" s="460"/>
      <c r="BL34" s="460"/>
      <c r="BM34" s="460"/>
      <c r="BN34" s="460"/>
      <c r="BO34" s="460"/>
      <c r="BP34" s="460"/>
      <c r="BQ34" s="460"/>
      <c r="BR34" s="460"/>
      <c r="BS34" s="460"/>
      <c r="BT34" s="460"/>
      <c r="BU34" s="460"/>
      <c r="BV34" s="460"/>
      <c r="BW34" s="460"/>
      <c r="BX34" s="460"/>
      <c r="BY34" s="460"/>
      <c r="BZ34" s="460"/>
      <c r="CA34" s="460"/>
      <c r="CB34" s="460"/>
      <c r="CC34" s="460"/>
    </row>
    <row r="35" spans="1:81" x14ac:dyDescent="0.2">
      <c r="A35" s="186"/>
      <c r="B35" s="187"/>
      <c r="C35" s="1078"/>
      <c r="D35" s="1079"/>
      <c r="E35" s="1080"/>
      <c r="F35" s="1035"/>
      <c r="G35" s="1036"/>
      <c r="H35" s="1037"/>
      <c r="I35" s="829" t="s">
        <v>7464</v>
      </c>
      <c r="J35" s="830"/>
      <c r="K35" s="830"/>
      <c r="L35" s="830"/>
      <c r="M35" s="830"/>
      <c r="N35" s="830"/>
      <c r="O35" s="830"/>
      <c r="P35" s="830"/>
      <c r="Q35" s="830"/>
      <c r="R35" s="830"/>
      <c r="S35" s="830"/>
      <c r="T35" s="830"/>
      <c r="U35" s="830"/>
      <c r="V35" s="1063"/>
      <c r="W35" s="980"/>
      <c r="X35" s="981"/>
      <c r="Y35" s="982"/>
      <c r="Z35" s="983"/>
      <c r="AA35" s="925"/>
      <c r="AB35" s="926"/>
      <c r="AC35" s="926"/>
      <c r="AD35" s="926"/>
      <c r="AE35" s="1064"/>
      <c r="AF35" s="1065"/>
      <c r="AG35" s="1065"/>
      <c r="AH35" s="1066"/>
      <c r="AI35" s="987"/>
      <c r="AJ35" s="987"/>
      <c r="AK35" s="987"/>
      <c r="AL35" s="988"/>
      <c r="AM35" s="989"/>
      <c r="AN35" s="990"/>
      <c r="AO35" s="990"/>
      <c r="AP35" s="991"/>
      <c r="AQ35" s="991"/>
      <c r="AR35" s="991"/>
      <c r="AS35" s="991"/>
      <c r="AT35" s="991"/>
      <c r="AU35" s="991"/>
      <c r="AV35" s="991"/>
      <c r="AW35" s="992"/>
      <c r="AZ35" s="832" t="s">
        <v>7319</v>
      </c>
      <c r="BA35" s="832"/>
      <c r="BB35" s="832"/>
      <c r="BC35" s="832"/>
      <c r="BD35" s="832"/>
      <c r="BE35" s="832"/>
      <c r="BF35" s="832"/>
      <c r="BG35" s="832"/>
      <c r="BH35" s="832"/>
      <c r="BI35" s="832"/>
      <c r="BJ35" s="832"/>
      <c r="BK35" s="832"/>
      <c r="BL35" s="832"/>
      <c r="BM35" s="832"/>
      <c r="BN35" s="832"/>
      <c r="BO35" s="832"/>
      <c r="BP35" s="832"/>
      <c r="BQ35" s="832"/>
      <c r="BR35" s="832"/>
      <c r="BS35" s="832"/>
      <c r="BT35" s="832"/>
      <c r="BU35" s="832"/>
      <c r="BV35" s="832"/>
      <c r="BW35" s="832"/>
      <c r="BX35" s="832"/>
      <c r="BY35" s="832"/>
      <c r="BZ35" s="832"/>
      <c r="CA35" s="832"/>
      <c r="CB35" s="832"/>
      <c r="CC35" s="832"/>
    </row>
    <row r="36" spans="1:81" x14ac:dyDescent="0.2">
      <c r="A36" s="186"/>
      <c r="B36" s="187"/>
      <c r="C36" s="1078"/>
      <c r="D36" s="1079"/>
      <c r="E36" s="1080"/>
      <c r="F36" s="1035"/>
      <c r="G36" s="1036"/>
      <c r="H36" s="1037"/>
      <c r="I36" s="829" t="s">
        <v>7465</v>
      </c>
      <c r="J36" s="830"/>
      <c r="K36" s="830"/>
      <c r="L36" s="830"/>
      <c r="M36" s="830"/>
      <c r="N36" s="830"/>
      <c r="O36" s="830"/>
      <c r="P36" s="830"/>
      <c r="Q36" s="830"/>
      <c r="R36" s="830"/>
      <c r="S36" s="830"/>
      <c r="T36" s="830"/>
      <c r="U36" s="830"/>
      <c r="V36" s="1063"/>
      <c r="W36" s="980"/>
      <c r="X36" s="981"/>
      <c r="Y36" s="982"/>
      <c r="Z36" s="983"/>
      <c r="AA36" s="984"/>
      <c r="AB36" s="985"/>
      <c r="AC36" s="985"/>
      <c r="AD36" s="986"/>
      <c r="AE36" s="1064"/>
      <c r="AF36" s="1065"/>
      <c r="AG36" s="1065"/>
      <c r="AH36" s="1066"/>
      <c r="AI36" s="987"/>
      <c r="AJ36" s="987"/>
      <c r="AK36" s="987"/>
      <c r="AL36" s="988"/>
      <c r="AM36" s="989"/>
      <c r="AN36" s="990"/>
      <c r="AO36" s="990"/>
      <c r="AP36" s="991"/>
      <c r="AQ36" s="991"/>
      <c r="AR36" s="991"/>
      <c r="AS36" s="991"/>
      <c r="AT36" s="991"/>
      <c r="AU36" s="991"/>
      <c r="AV36" s="991"/>
      <c r="AW36" s="992"/>
    </row>
    <row r="37" spans="1:81" x14ac:dyDescent="0.2">
      <c r="A37" s="186"/>
      <c r="B37" s="187"/>
      <c r="C37" s="1078"/>
      <c r="D37" s="1079"/>
      <c r="E37" s="1080"/>
      <c r="F37" s="1035"/>
      <c r="G37" s="1036"/>
      <c r="H37" s="1037"/>
      <c r="I37" s="829" t="s">
        <v>7466</v>
      </c>
      <c r="J37" s="830"/>
      <c r="K37" s="830"/>
      <c r="L37" s="830"/>
      <c r="M37" s="830"/>
      <c r="N37" s="830"/>
      <c r="O37" s="830"/>
      <c r="P37" s="830"/>
      <c r="Q37" s="830"/>
      <c r="R37" s="830"/>
      <c r="S37" s="830"/>
      <c r="T37" s="830"/>
      <c r="U37" s="830"/>
      <c r="V37" s="1063"/>
      <c r="W37" s="980"/>
      <c r="X37" s="981"/>
      <c r="Y37" s="982"/>
      <c r="Z37" s="983"/>
      <c r="AA37" s="984"/>
      <c r="AB37" s="985"/>
      <c r="AC37" s="985"/>
      <c r="AD37" s="986"/>
      <c r="AE37" s="1064"/>
      <c r="AF37" s="1065"/>
      <c r="AG37" s="1065"/>
      <c r="AH37" s="1066"/>
      <c r="AI37" s="987"/>
      <c r="AJ37" s="987"/>
      <c r="AK37" s="987"/>
      <c r="AL37" s="988"/>
      <c r="AM37" s="989"/>
      <c r="AN37" s="990"/>
      <c r="AO37" s="990"/>
      <c r="AP37" s="991"/>
      <c r="AQ37" s="991"/>
      <c r="AR37" s="991"/>
      <c r="AS37" s="991"/>
      <c r="AT37" s="991"/>
      <c r="AU37" s="991"/>
      <c r="AV37" s="991"/>
      <c r="AW37" s="992"/>
    </row>
    <row r="38" spans="1:81" x14ac:dyDescent="0.2">
      <c r="A38" s="186"/>
      <c r="B38" s="187"/>
      <c r="C38" s="1078"/>
      <c r="D38" s="1079"/>
      <c r="E38" s="1080"/>
      <c r="F38" s="1035"/>
      <c r="G38" s="1036"/>
      <c r="H38" s="1037"/>
      <c r="I38" s="829" t="s">
        <v>7467</v>
      </c>
      <c r="J38" s="830"/>
      <c r="K38" s="830"/>
      <c r="L38" s="830"/>
      <c r="M38" s="830"/>
      <c r="N38" s="830"/>
      <c r="O38" s="830"/>
      <c r="P38" s="830"/>
      <c r="Q38" s="830"/>
      <c r="R38" s="830"/>
      <c r="S38" s="830"/>
      <c r="T38" s="830"/>
      <c r="U38" s="830"/>
      <c r="V38" s="1063"/>
      <c r="W38" s="980"/>
      <c r="X38" s="981"/>
      <c r="Y38" s="982"/>
      <c r="Z38" s="983"/>
      <c r="AA38" s="984"/>
      <c r="AB38" s="985"/>
      <c r="AC38" s="985"/>
      <c r="AD38" s="986"/>
      <c r="AE38" s="1064"/>
      <c r="AF38" s="1065"/>
      <c r="AG38" s="1065"/>
      <c r="AH38" s="1066"/>
      <c r="AI38" s="987"/>
      <c r="AJ38" s="987"/>
      <c r="AK38" s="987"/>
      <c r="AL38" s="988"/>
      <c r="AM38" s="989"/>
      <c r="AN38" s="990"/>
      <c r="AO38" s="990"/>
      <c r="AP38" s="991"/>
      <c r="AQ38" s="991"/>
      <c r="AR38" s="991"/>
      <c r="AS38" s="991"/>
      <c r="AT38" s="991"/>
      <c r="AU38" s="991"/>
      <c r="AV38" s="991"/>
      <c r="AW38" s="992"/>
    </row>
    <row r="39" spans="1:81" x14ac:dyDescent="0.2">
      <c r="A39" s="186"/>
      <c r="B39" s="187"/>
      <c r="C39" s="1078"/>
      <c r="D39" s="1079"/>
      <c r="E39" s="1080"/>
      <c r="F39" s="1035"/>
      <c r="G39" s="1036"/>
      <c r="H39" s="1037"/>
      <c r="I39" s="829" t="s">
        <v>7468</v>
      </c>
      <c r="J39" s="830"/>
      <c r="K39" s="830"/>
      <c r="L39" s="830"/>
      <c r="M39" s="830"/>
      <c r="N39" s="830"/>
      <c r="O39" s="830"/>
      <c r="P39" s="830"/>
      <c r="Q39" s="830"/>
      <c r="R39" s="830"/>
      <c r="S39" s="830"/>
      <c r="T39" s="830"/>
      <c r="U39" s="830"/>
      <c r="V39" s="1063"/>
      <c r="W39" s="980"/>
      <c r="X39" s="981"/>
      <c r="Y39" s="982"/>
      <c r="Z39" s="983"/>
      <c r="AA39" s="984"/>
      <c r="AB39" s="985"/>
      <c r="AC39" s="985"/>
      <c r="AD39" s="986"/>
      <c r="AE39" s="1064"/>
      <c r="AF39" s="1065"/>
      <c r="AG39" s="1065"/>
      <c r="AH39" s="1066"/>
      <c r="AI39" s="987"/>
      <c r="AJ39" s="987"/>
      <c r="AK39" s="987"/>
      <c r="AL39" s="988"/>
      <c r="AM39" s="989"/>
      <c r="AN39" s="990"/>
      <c r="AO39" s="990"/>
      <c r="AP39" s="991"/>
      <c r="AQ39" s="991"/>
      <c r="AR39" s="991"/>
      <c r="AS39" s="991"/>
      <c r="AT39" s="991"/>
      <c r="AU39" s="991"/>
      <c r="AV39" s="991"/>
      <c r="AW39" s="992"/>
    </row>
    <row r="40" spans="1:81" ht="14.25" customHeight="1" x14ac:dyDescent="0.2">
      <c r="A40" s="186"/>
      <c r="B40" s="187"/>
      <c r="C40" s="1078"/>
      <c r="D40" s="1079"/>
      <c r="E40" s="1080"/>
      <c r="F40" s="1035"/>
      <c r="G40" s="1036"/>
      <c r="H40" s="1037"/>
      <c r="I40" s="829" t="s">
        <v>7291</v>
      </c>
      <c r="J40" s="830"/>
      <c r="K40" s="830"/>
      <c r="L40" s="830"/>
      <c r="M40" s="830"/>
      <c r="N40" s="830"/>
      <c r="O40" s="830"/>
      <c r="P40" s="830"/>
      <c r="Q40" s="830"/>
      <c r="R40" s="830"/>
      <c r="S40" s="830"/>
      <c r="T40" s="830"/>
      <c r="U40" s="830"/>
      <c r="V40" s="1063"/>
      <c r="W40" s="980"/>
      <c r="X40" s="981"/>
      <c r="Y40" s="982"/>
      <c r="Z40" s="983"/>
      <c r="AA40" s="984"/>
      <c r="AB40" s="985"/>
      <c r="AC40" s="985"/>
      <c r="AD40" s="986"/>
      <c r="AE40" s="1064"/>
      <c r="AF40" s="1065"/>
      <c r="AG40" s="1065"/>
      <c r="AH40" s="1066"/>
      <c r="AI40" s="987"/>
      <c r="AJ40" s="987"/>
      <c r="AK40" s="987"/>
      <c r="AL40" s="988"/>
      <c r="AM40" s="989"/>
      <c r="AN40" s="990"/>
      <c r="AO40" s="990"/>
      <c r="AP40" s="991"/>
      <c r="AQ40" s="991"/>
      <c r="AR40" s="991"/>
      <c r="AS40" s="991"/>
      <c r="AT40" s="991"/>
      <c r="AU40" s="991"/>
      <c r="AV40" s="991"/>
      <c r="AW40" s="992"/>
    </row>
    <row r="41" spans="1:81" ht="13.5" customHeight="1" x14ac:dyDescent="0.2">
      <c r="A41" s="186"/>
      <c r="B41" s="187"/>
      <c r="C41" s="1078"/>
      <c r="D41" s="1079"/>
      <c r="E41" s="1080"/>
      <c r="F41" s="1035"/>
      <c r="G41" s="1036"/>
      <c r="H41" s="1037"/>
      <c r="I41" s="829"/>
      <c r="J41" s="830"/>
      <c r="K41" s="830"/>
      <c r="L41" s="830"/>
      <c r="M41" s="830"/>
      <c r="N41" s="830"/>
      <c r="O41" s="830"/>
      <c r="P41" s="830"/>
      <c r="Q41" s="830"/>
      <c r="R41" s="830"/>
      <c r="S41" s="830"/>
      <c r="T41" s="830"/>
      <c r="U41" s="830"/>
      <c r="V41" s="1063"/>
      <c r="W41" s="980"/>
      <c r="X41" s="981"/>
      <c r="Y41" s="982"/>
      <c r="Z41" s="983"/>
      <c r="AA41" s="984"/>
      <c r="AB41" s="985"/>
      <c r="AC41" s="985"/>
      <c r="AD41" s="986"/>
      <c r="AE41" s="1064"/>
      <c r="AF41" s="1065"/>
      <c r="AG41" s="1065"/>
      <c r="AH41" s="1066"/>
      <c r="AI41" s="987"/>
      <c r="AJ41" s="987"/>
      <c r="AK41" s="987"/>
      <c r="AL41" s="988"/>
      <c r="AM41" s="989"/>
      <c r="AN41" s="990"/>
      <c r="AO41" s="990"/>
      <c r="AP41" s="991"/>
      <c r="AQ41" s="991"/>
      <c r="AR41" s="991"/>
      <c r="AS41" s="991"/>
      <c r="AT41" s="991"/>
      <c r="AU41" s="991"/>
      <c r="AV41" s="991"/>
      <c r="AW41" s="992"/>
    </row>
    <row r="42" spans="1:81" ht="13.5" customHeight="1" x14ac:dyDescent="0.2">
      <c r="A42" s="186"/>
      <c r="B42" s="187"/>
      <c r="C42" s="1078"/>
      <c r="D42" s="1079"/>
      <c r="E42" s="1080"/>
      <c r="F42" s="1035"/>
      <c r="G42" s="1036"/>
      <c r="H42" s="1037"/>
      <c r="I42" s="829"/>
      <c r="J42" s="830"/>
      <c r="K42" s="830"/>
      <c r="L42" s="830"/>
      <c r="M42" s="830"/>
      <c r="N42" s="830"/>
      <c r="O42" s="830"/>
      <c r="P42" s="830"/>
      <c r="Q42" s="830"/>
      <c r="R42" s="830"/>
      <c r="S42" s="830"/>
      <c r="T42" s="830"/>
      <c r="U42" s="830"/>
      <c r="V42" s="1063"/>
      <c r="W42" s="980"/>
      <c r="X42" s="981"/>
      <c r="Y42" s="982"/>
      <c r="Z42" s="983"/>
      <c r="AA42" s="984"/>
      <c r="AB42" s="985"/>
      <c r="AC42" s="985"/>
      <c r="AD42" s="986"/>
      <c r="AE42" s="1064"/>
      <c r="AF42" s="1065"/>
      <c r="AG42" s="1065"/>
      <c r="AH42" s="1066"/>
      <c r="AI42" s="987"/>
      <c r="AJ42" s="987"/>
      <c r="AK42" s="987"/>
      <c r="AL42" s="988"/>
      <c r="AM42" s="989"/>
      <c r="AN42" s="990"/>
      <c r="AO42" s="990"/>
      <c r="AP42" s="991"/>
      <c r="AQ42" s="991"/>
      <c r="AR42" s="991"/>
      <c r="AS42" s="991"/>
      <c r="AT42" s="991"/>
      <c r="AU42" s="991"/>
      <c r="AV42" s="991"/>
      <c r="AW42" s="992"/>
    </row>
    <row r="43" spans="1:81" ht="13.5" hidden="1" customHeight="1" x14ac:dyDescent="0.2">
      <c r="A43" s="186"/>
      <c r="B43" s="187"/>
      <c r="C43" s="1078"/>
      <c r="D43" s="1079"/>
      <c r="E43" s="1080"/>
      <c r="F43" s="1035"/>
      <c r="G43" s="1036"/>
      <c r="H43" s="1037"/>
      <c r="I43" s="829"/>
      <c r="J43" s="830"/>
      <c r="K43" s="830"/>
      <c r="L43" s="830"/>
      <c r="M43" s="830"/>
      <c r="N43" s="830"/>
      <c r="O43" s="830"/>
      <c r="P43" s="830"/>
      <c r="Q43" s="830"/>
      <c r="R43" s="830"/>
      <c r="S43" s="830"/>
      <c r="T43" s="830"/>
      <c r="U43" s="830"/>
      <c r="V43" s="1063"/>
      <c r="W43" s="980"/>
      <c r="X43" s="981"/>
      <c r="Y43" s="982"/>
      <c r="Z43" s="983"/>
      <c r="AA43" s="984"/>
      <c r="AB43" s="985"/>
      <c r="AC43" s="985"/>
      <c r="AD43" s="986"/>
      <c r="AE43" s="927"/>
      <c r="AF43" s="928"/>
      <c r="AG43" s="928"/>
      <c r="AH43" s="929"/>
      <c r="AI43" s="987"/>
      <c r="AJ43" s="987"/>
      <c r="AK43" s="987"/>
      <c r="AL43" s="988"/>
      <c r="AM43" s="1018"/>
      <c r="AN43" s="1019"/>
      <c r="AO43" s="1019"/>
      <c r="AP43" s="1020"/>
      <c r="AQ43" s="1020"/>
      <c r="AR43" s="1020"/>
      <c r="AS43" s="1020"/>
      <c r="AT43" s="1020"/>
      <c r="AU43" s="1020"/>
      <c r="AV43" s="1020"/>
      <c r="AW43" s="1021"/>
    </row>
    <row r="44" spans="1:81" ht="13.5" hidden="1" customHeight="1" x14ac:dyDescent="0.2">
      <c r="A44" s="186"/>
      <c r="B44" s="187"/>
      <c r="C44" s="1078"/>
      <c r="D44" s="1079"/>
      <c r="E44" s="1080"/>
      <c r="F44" s="1035"/>
      <c r="G44" s="1036"/>
      <c r="H44" s="1037"/>
      <c r="I44" s="829"/>
      <c r="J44" s="830"/>
      <c r="K44" s="830"/>
      <c r="L44" s="830"/>
      <c r="M44" s="830"/>
      <c r="N44" s="830"/>
      <c r="O44" s="830"/>
      <c r="P44" s="830"/>
      <c r="Q44" s="830"/>
      <c r="R44" s="830"/>
      <c r="S44" s="830"/>
      <c r="T44" s="830"/>
      <c r="U44" s="830"/>
      <c r="V44" s="1063"/>
      <c r="W44" s="980"/>
      <c r="X44" s="981"/>
      <c r="Y44" s="982"/>
      <c r="Z44" s="983"/>
      <c r="AA44" s="984"/>
      <c r="AB44" s="985"/>
      <c r="AC44" s="985"/>
      <c r="AD44" s="986"/>
      <c r="AE44" s="927"/>
      <c r="AF44" s="928"/>
      <c r="AG44" s="928"/>
      <c r="AH44" s="929"/>
      <c r="AI44" s="987"/>
      <c r="AJ44" s="987"/>
      <c r="AK44" s="987"/>
      <c r="AL44" s="988"/>
      <c r="AM44" s="1018"/>
      <c r="AN44" s="1019"/>
      <c r="AO44" s="1019"/>
      <c r="AP44" s="1020"/>
      <c r="AQ44" s="1020"/>
      <c r="AR44" s="1020"/>
      <c r="AS44" s="1020"/>
      <c r="AT44" s="1020"/>
      <c r="AU44" s="1020"/>
      <c r="AV44" s="1020"/>
      <c r="AW44" s="1021"/>
    </row>
    <row r="45" spans="1:81" ht="13.5" hidden="1" customHeight="1" x14ac:dyDescent="0.2">
      <c r="A45" s="186"/>
      <c r="B45" s="187"/>
      <c r="C45" s="1078"/>
      <c r="D45" s="1079"/>
      <c r="E45" s="1080"/>
      <c r="F45" s="1035"/>
      <c r="G45" s="1036"/>
      <c r="H45" s="1037"/>
      <c r="I45" s="829"/>
      <c r="J45" s="830"/>
      <c r="K45" s="830"/>
      <c r="L45" s="830"/>
      <c r="M45" s="830"/>
      <c r="N45" s="830"/>
      <c r="O45" s="830"/>
      <c r="P45" s="830"/>
      <c r="Q45" s="830"/>
      <c r="R45" s="830"/>
      <c r="S45" s="830"/>
      <c r="T45" s="830"/>
      <c r="U45" s="830"/>
      <c r="V45" s="1063"/>
      <c r="W45" s="980"/>
      <c r="X45" s="981"/>
      <c r="Y45" s="982"/>
      <c r="Z45" s="983"/>
      <c r="AA45" s="984"/>
      <c r="AB45" s="985"/>
      <c r="AC45" s="985"/>
      <c r="AD45" s="986"/>
      <c r="AE45" s="927"/>
      <c r="AF45" s="928"/>
      <c r="AG45" s="928"/>
      <c r="AH45" s="929"/>
      <c r="AI45" s="987"/>
      <c r="AJ45" s="987"/>
      <c r="AK45" s="987"/>
      <c r="AL45" s="988"/>
      <c r="AM45" s="1018"/>
      <c r="AN45" s="1019"/>
      <c r="AO45" s="1019"/>
      <c r="AP45" s="1020"/>
      <c r="AQ45" s="1020"/>
      <c r="AR45" s="1020"/>
      <c r="AS45" s="1020"/>
      <c r="AT45" s="1020"/>
      <c r="AU45" s="1020"/>
      <c r="AV45" s="1020"/>
      <c r="AW45" s="1021"/>
    </row>
    <row r="46" spans="1:81" ht="13.5" hidden="1" customHeight="1" x14ac:dyDescent="0.2">
      <c r="A46" s="186"/>
      <c r="B46" s="187"/>
      <c r="C46" s="1078"/>
      <c r="D46" s="1079"/>
      <c r="E46" s="1080"/>
      <c r="F46" s="1035"/>
      <c r="G46" s="1036"/>
      <c r="H46" s="1037"/>
      <c r="I46" s="829"/>
      <c r="J46" s="830"/>
      <c r="K46" s="830"/>
      <c r="L46" s="830"/>
      <c r="M46" s="830"/>
      <c r="N46" s="830"/>
      <c r="O46" s="830"/>
      <c r="P46" s="830"/>
      <c r="Q46" s="830"/>
      <c r="R46" s="830"/>
      <c r="S46" s="830"/>
      <c r="T46" s="830"/>
      <c r="U46" s="830"/>
      <c r="V46" s="1063"/>
      <c r="W46" s="980"/>
      <c r="X46" s="981"/>
      <c r="Y46" s="982"/>
      <c r="Z46" s="983"/>
      <c r="AA46" s="984"/>
      <c r="AB46" s="985"/>
      <c r="AC46" s="985"/>
      <c r="AD46" s="986"/>
      <c r="AE46" s="927"/>
      <c r="AF46" s="928"/>
      <c r="AG46" s="928"/>
      <c r="AH46" s="929"/>
      <c r="AI46" s="987"/>
      <c r="AJ46" s="987"/>
      <c r="AK46" s="987"/>
      <c r="AL46" s="988"/>
      <c r="AM46" s="1018"/>
      <c r="AN46" s="1019"/>
      <c r="AO46" s="1019"/>
      <c r="AP46" s="1020"/>
      <c r="AQ46" s="1020"/>
      <c r="AR46" s="1020"/>
      <c r="AS46" s="1020"/>
      <c r="AT46" s="1020"/>
      <c r="AU46" s="1020"/>
      <c r="AV46" s="1020"/>
      <c r="AW46" s="1021"/>
    </row>
    <row r="47" spans="1:81" ht="13.5" hidden="1" customHeight="1" x14ac:dyDescent="0.2">
      <c r="A47" s="186"/>
      <c r="B47" s="187"/>
      <c r="C47" s="1078"/>
      <c r="D47" s="1079"/>
      <c r="E47" s="1080"/>
      <c r="F47" s="1035"/>
      <c r="G47" s="1036"/>
      <c r="H47" s="1037"/>
      <c r="I47" s="829"/>
      <c r="J47" s="830"/>
      <c r="K47" s="830"/>
      <c r="L47" s="830"/>
      <c r="M47" s="830"/>
      <c r="N47" s="830"/>
      <c r="O47" s="830"/>
      <c r="P47" s="830"/>
      <c r="Q47" s="830"/>
      <c r="R47" s="830"/>
      <c r="S47" s="830"/>
      <c r="T47" s="830"/>
      <c r="U47" s="830"/>
      <c r="V47" s="1063"/>
      <c r="W47" s="980"/>
      <c r="X47" s="981"/>
      <c r="Y47" s="982"/>
      <c r="Z47" s="983"/>
      <c r="AA47" s="984"/>
      <c r="AB47" s="985"/>
      <c r="AC47" s="985"/>
      <c r="AD47" s="986"/>
      <c r="AE47" s="927"/>
      <c r="AF47" s="928"/>
      <c r="AG47" s="928"/>
      <c r="AH47" s="929"/>
      <c r="AI47" s="987"/>
      <c r="AJ47" s="987"/>
      <c r="AK47" s="987"/>
      <c r="AL47" s="988"/>
      <c r="AM47" s="1018"/>
      <c r="AN47" s="1019"/>
      <c r="AO47" s="1019"/>
      <c r="AP47" s="1020"/>
      <c r="AQ47" s="1020"/>
      <c r="AR47" s="1020"/>
      <c r="AS47" s="1020"/>
      <c r="AT47" s="1020"/>
      <c r="AU47" s="1020"/>
      <c r="AV47" s="1020"/>
      <c r="AW47" s="1021"/>
    </row>
    <row r="48" spans="1:81" ht="13.5" hidden="1" customHeight="1" x14ac:dyDescent="0.2">
      <c r="A48" s="186"/>
      <c r="B48" s="187"/>
      <c r="C48" s="1078"/>
      <c r="D48" s="1079"/>
      <c r="E48" s="1080"/>
      <c r="F48" s="1035"/>
      <c r="G48" s="1036"/>
      <c r="H48" s="1037"/>
      <c r="I48" s="829"/>
      <c r="J48" s="830"/>
      <c r="K48" s="830"/>
      <c r="L48" s="830"/>
      <c r="M48" s="830"/>
      <c r="N48" s="830"/>
      <c r="O48" s="830"/>
      <c r="P48" s="830"/>
      <c r="Q48" s="830"/>
      <c r="R48" s="830"/>
      <c r="S48" s="830"/>
      <c r="T48" s="830"/>
      <c r="U48" s="830"/>
      <c r="V48" s="1063"/>
      <c r="W48" s="980"/>
      <c r="X48" s="981"/>
      <c r="Y48" s="982"/>
      <c r="Z48" s="983"/>
      <c r="AA48" s="984"/>
      <c r="AB48" s="985"/>
      <c r="AC48" s="985"/>
      <c r="AD48" s="986"/>
      <c r="AE48" s="927"/>
      <c r="AF48" s="928"/>
      <c r="AG48" s="928"/>
      <c r="AH48" s="929"/>
      <c r="AI48" s="987"/>
      <c r="AJ48" s="987"/>
      <c r="AK48" s="987"/>
      <c r="AL48" s="988"/>
      <c r="AM48" s="1018"/>
      <c r="AN48" s="1019"/>
      <c r="AO48" s="1019"/>
      <c r="AP48" s="1020"/>
      <c r="AQ48" s="1020"/>
      <c r="AR48" s="1020"/>
      <c r="AS48" s="1020"/>
      <c r="AT48" s="1020"/>
      <c r="AU48" s="1020"/>
      <c r="AV48" s="1020"/>
      <c r="AW48" s="1021"/>
    </row>
    <row r="49" spans="1:81" ht="13.5" hidden="1" customHeight="1" x14ac:dyDescent="0.2">
      <c r="A49" s="186"/>
      <c r="B49" s="187"/>
      <c r="C49" s="1078"/>
      <c r="D49" s="1079"/>
      <c r="E49" s="1080"/>
      <c r="F49" s="1035"/>
      <c r="G49" s="1036"/>
      <c r="H49" s="1037"/>
      <c r="I49" s="829"/>
      <c r="J49" s="830"/>
      <c r="K49" s="830"/>
      <c r="L49" s="830"/>
      <c r="M49" s="830"/>
      <c r="N49" s="830"/>
      <c r="O49" s="830"/>
      <c r="P49" s="830"/>
      <c r="Q49" s="830"/>
      <c r="R49" s="830"/>
      <c r="S49" s="830"/>
      <c r="T49" s="830"/>
      <c r="U49" s="830"/>
      <c r="V49" s="1063"/>
      <c r="W49" s="980"/>
      <c r="X49" s="981"/>
      <c r="Y49" s="982"/>
      <c r="Z49" s="983"/>
      <c r="AA49" s="984"/>
      <c r="AB49" s="985"/>
      <c r="AC49" s="985"/>
      <c r="AD49" s="986"/>
      <c r="AE49" s="927"/>
      <c r="AF49" s="928"/>
      <c r="AG49" s="928"/>
      <c r="AH49" s="929"/>
      <c r="AI49" s="987"/>
      <c r="AJ49" s="987"/>
      <c r="AK49" s="987"/>
      <c r="AL49" s="988"/>
      <c r="AM49" s="1018"/>
      <c r="AN49" s="1019"/>
      <c r="AO49" s="1019"/>
      <c r="AP49" s="1020"/>
      <c r="AQ49" s="1020"/>
      <c r="AR49" s="1020"/>
      <c r="AS49" s="1020"/>
      <c r="AT49" s="1020"/>
      <c r="AU49" s="1020"/>
      <c r="AV49" s="1020"/>
      <c r="AW49" s="1021"/>
    </row>
    <row r="50" spans="1:81" ht="13.5" hidden="1" customHeight="1" x14ac:dyDescent="0.2">
      <c r="A50" s="186"/>
      <c r="B50" s="187"/>
      <c r="C50" s="1078"/>
      <c r="D50" s="1079"/>
      <c r="E50" s="1080"/>
      <c r="F50" s="1035"/>
      <c r="G50" s="1036"/>
      <c r="H50" s="1037"/>
      <c r="I50" s="829"/>
      <c r="J50" s="830"/>
      <c r="K50" s="830"/>
      <c r="L50" s="830"/>
      <c r="M50" s="830"/>
      <c r="N50" s="830"/>
      <c r="O50" s="830"/>
      <c r="P50" s="830"/>
      <c r="Q50" s="830"/>
      <c r="R50" s="830"/>
      <c r="S50" s="830"/>
      <c r="T50" s="830"/>
      <c r="U50" s="830"/>
      <c r="V50" s="1063"/>
      <c r="W50" s="980"/>
      <c r="X50" s="981"/>
      <c r="Y50" s="982"/>
      <c r="Z50" s="983"/>
      <c r="AA50" s="984"/>
      <c r="AB50" s="985"/>
      <c r="AC50" s="985"/>
      <c r="AD50" s="986"/>
      <c r="AE50" s="927"/>
      <c r="AF50" s="928"/>
      <c r="AG50" s="928"/>
      <c r="AH50" s="929"/>
      <c r="AI50" s="987"/>
      <c r="AJ50" s="987"/>
      <c r="AK50" s="987"/>
      <c r="AL50" s="988"/>
      <c r="AM50" s="1018"/>
      <c r="AN50" s="1019"/>
      <c r="AO50" s="1019"/>
      <c r="AP50" s="1020"/>
      <c r="AQ50" s="1020"/>
      <c r="AR50" s="1020"/>
      <c r="AS50" s="1020"/>
      <c r="AT50" s="1020"/>
      <c r="AU50" s="1020"/>
      <c r="AV50" s="1020"/>
      <c r="AW50" s="1021"/>
    </row>
    <row r="51" spans="1:81" x14ac:dyDescent="0.2">
      <c r="A51" s="186"/>
      <c r="B51" s="187"/>
      <c r="C51" s="1078"/>
      <c r="D51" s="1079"/>
      <c r="E51" s="1080"/>
      <c r="F51" s="1035"/>
      <c r="G51" s="1036"/>
      <c r="H51" s="1037"/>
      <c r="I51" s="1022" t="s">
        <v>7301</v>
      </c>
      <c r="J51" s="1022"/>
      <c r="K51" s="1022"/>
      <c r="L51" s="1022"/>
      <c r="M51" s="1022"/>
      <c r="N51" s="1022"/>
      <c r="O51" s="1022"/>
      <c r="P51" s="1022"/>
      <c r="Q51" s="1022"/>
      <c r="R51" s="1022"/>
      <c r="S51" s="1022"/>
      <c r="T51" s="1022"/>
      <c r="U51" s="1022"/>
      <c r="V51" s="1062"/>
      <c r="W51" s="1023"/>
      <c r="X51" s="1024"/>
      <c r="Y51" s="1024"/>
      <c r="Z51" s="1025"/>
      <c r="AA51" s="1026">
        <f>SUM(AA34:AD50)</f>
        <v>0</v>
      </c>
      <c r="AB51" s="1027"/>
      <c r="AC51" s="1027"/>
      <c r="AD51" s="1027"/>
      <c r="AE51" s="1028">
        <f>SUM(AE34:AH50)</f>
        <v>0</v>
      </c>
      <c r="AF51" s="1027"/>
      <c r="AG51" s="1027"/>
      <c r="AH51" s="1029"/>
      <c r="AI51" s="1030"/>
      <c r="AJ51" s="1030"/>
      <c r="AK51" s="1030"/>
      <c r="AL51" s="1031"/>
      <c r="AM51" s="1032"/>
      <c r="AN51" s="1033"/>
      <c r="AO51" s="1033"/>
      <c r="AP51" s="1033"/>
      <c r="AQ51" s="1033"/>
      <c r="AR51" s="1033"/>
      <c r="AS51" s="1033"/>
      <c r="AT51" s="1033"/>
      <c r="AU51" s="1033"/>
      <c r="AV51" s="1033"/>
      <c r="AW51" s="1034"/>
    </row>
    <row r="52" spans="1:81" x14ac:dyDescent="0.2">
      <c r="A52" s="186"/>
      <c r="B52" s="187"/>
      <c r="C52" s="1078"/>
      <c r="D52" s="1079"/>
      <c r="E52" s="1080"/>
      <c r="F52" s="1049" t="s">
        <v>7469</v>
      </c>
      <c r="G52" s="1050"/>
      <c r="H52" s="1051"/>
      <c r="I52" s="1052" t="s">
        <v>7470</v>
      </c>
      <c r="J52" s="1053"/>
      <c r="K52" s="1053"/>
      <c r="L52" s="1053"/>
      <c r="M52" s="1053"/>
      <c r="N52" s="1053"/>
      <c r="O52" s="1053"/>
      <c r="P52" s="1053"/>
      <c r="Q52" s="1053"/>
      <c r="R52" s="1053"/>
      <c r="S52" s="1053"/>
      <c r="T52" s="1053"/>
      <c r="U52" s="1053"/>
      <c r="V52" s="1054"/>
      <c r="W52" s="1055"/>
      <c r="X52" s="1056"/>
      <c r="Y52" s="1057"/>
      <c r="Z52" s="1058"/>
      <c r="AA52" s="1059"/>
      <c r="AB52" s="1060"/>
      <c r="AC52" s="1060"/>
      <c r="AD52" s="1061"/>
      <c r="AE52" s="939"/>
      <c r="AF52" s="926"/>
      <c r="AG52" s="926"/>
      <c r="AH52" s="940"/>
      <c r="AI52" s="987"/>
      <c r="AJ52" s="987"/>
      <c r="AK52" s="987"/>
      <c r="AL52" s="988"/>
      <c r="AM52" s="1042"/>
      <c r="AN52" s="1043"/>
      <c r="AO52" s="1043"/>
      <c r="AP52" s="1044"/>
      <c r="AQ52" s="1044"/>
      <c r="AR52" s="1044"/>
      <c r="AS52" s="1044"/>
      <c r="AT52" s="1044"/>
      <c r="AU52" s="1044"/>
      <c r="AV52" s="1044"/>
      <c r="AW52" s="1045"/>
      <c r="AZ52" s="459" t="s">
        <v>7453</v>
      </c>
      <c r="BA52" s="460"/>
      <c r="BB52" s="460"/>
      <c r="BC52" s="460"/>
      <c r="BD52" s="460"/>
      <c r="BE52" s="460"/>
      <c r="BF52" s="460"/>
      <c r="BG52" s="460"/>
      <c r="BH52" s="460"/>
      <c r="BI52" s="460"/>
      <c r="BJ52" s="460"/>
      <c r="BK52" s="460"/>
      <c r="BL52" s="460"/>
      <c r="BM52" s="460"/>
      <c r="BN52" s="460"/>
      <c r="BO52" s="460"/>
      <c r="BP52" s="460"/>
      <c r="BQ52" s="460"/>
      <c r="BR52" s="460"/>
      <c r="BS52" s="460"/>
      <c r="BT52" s="460"/>
      <c r="BU52" s="460"/>
      <c r="BV52" s="460"/>
      <c r="BW52" s="460"/>
      <c r="BX52" s="460"/>
      <c r="BY52" s="460"/>
      <c r="BZ52" s="460"/>
      <c r="CA52" s="460"/>
      <c r="CB52" s="460"/>
      <c r="CC52" s="460"/>
    </row>
    <row r="53" spans="1:81" x14ac:dyDescent="0.2">
      <c r="A53" s="186"/>
      <c r="B53" s="187"/>
      <c r="C53" s="1078"/>
      <c r="D53" s="1079"/>
      <c r="E53" s="1080"/>
      <c r="F53" s="1035"/>
      <c r="G53" s="1036"/>
      <c r="H53" s="1037"/>
      <c r="I53" s="1046" t="s">
        <v>7471</v>
      </c>
      <c r="J53" s="1047"/>
      <c r="K53" s="1047"/>
      <c r="L53" s="1047"/>
      <c r="M53" s="1047"/>
      <c r="N53" s="1047"/>
      <c r="O53" s="1047"/>
      <c r="P53" s="1047"/>
      <c r="Q53" s="1047"/>
      <c r="R53" s="1047"/>
      <c r="S53" s="1047"/>
      <c r="T53" s="1047"/>
      <c r="U53" s="1047"/>
      <c r="V53" s="1048"/>
      <c r="W53" s="980"/>
      <c r="X53" s="981"/>
      <c r="Y53" s="982"/>
      <c r="Z53" s="983"/>
      <c r="AA53" s="984"/>
      <c r="AB53" s="985"/>
      <c r="AC53" s="985"/>
      <c r="AD53" s="986"/>
      <c r="AE53" s="939"/>
      <c r="AF53" s="926"/>
      <c r="AG53" s="926"/>
      <c r="AH53" s="940"/>
      <c r="AI53" s="987"/>
      <c r="AJ53" s="987"/>
      <c r="AK53" s="987"/>
      <c r="AL53" s="988"/>
      <c r="AM53" s="989"/>
      <c r="AN53" s="990"/>
      <c r="AO53" s="990"/>
      <c r="AP53" s="991"/>
      <c r="AQ53" s="991"/>
      <c r="AR53" s="991"/>
      <c r="AS53" s="991"/>
      <c r="AT53" s="991"/>
      <c r="AU53" s="991"/>
      <c r="AV53" s="991"/>
      <c r="AW53" s="992"/>
      <c r="AZ53" s="832" t="s">
        <v>7319</v>
      </c>
      <c r="BA53" s="832"/>
      <c r="BB53" s="832"/>
      <c r="BC53" s="832"/>
      <c r="BD53" s="832"/>
      <c r="BE53" s="832"/>
      <c r="BF53" s="832"/>
      <c r="BG53" s="832"/>
      <c r="BH53" s="832"/>
      <c r="BI53" s="832"/>
      <c r="BJ53" s="832"/>
      <c r="BK53" s="832"/>
      <c r="BL53" s="832"/>
      <c r="BM53" s="832"/>
      <c r="BN53" s="832"/>
      <c r="BO53" s="832"/>
      <c r="BP53" s="832"/>
      <c r="BQ53" s="832"/>
      <c r="BR53" s="832"/>
      <c r="BS53" s="832"/>
      <c r="BT53" s="832"/>
      <c r="BU53" s="832"/>
      <c r="BV53" s="832"/>
      <c r="BW53" s="832"/>
      <c r="BX53" s="832"/>
      <c r="BY53" s="832"/>
      <c r="BZ53" s="832"/>
      <c r="CA53" s="832"/>
      <c r="CB53" s="832"/>
      <c r="CC53" s="832"/>
    </row>
    <row r="54" spans="1:81" x14ac:dyDescent="0.2">
      <c r="A54" s="186"/>
      <c r="B54" s="187"/>
      <c r="C54" s="1078"/>
      <c r="D54" s="1079"/>
      <c r="E54" s="1080"/>
      <c r="F54" s="1035"/>
      <c r="G54" s="1036"/>
      <c r="H54" s="1037"/>
      <c r="I54" s="1046" t="s">
        <v>7472</v>
      </c>
      <c r="J54" s="1047"/>
      <c r="K54" s="1047"/>
      <c r="L54" s="1047"/>
      <c r="M54" s="1047"/>
      <c r="N54" s="1047"/>
      <c r="O54" s="1047"/>
      <c r="P54" s="1047"/>
      <c r="Q54" s="1047"/>
      <c r="R54" s="1047"/>
      <c r="S54" s="1047"/>
      <c r="T54" s="1047"/>
      <c r="U54" s="1047"/>
      <c r="V54" s="1048"/>
      <c r="W54" s="980"/>
      <c r="X54" s="981"/>
      <c r="Y54" s="982"/>
      <c r="Z54" s="983"/>
      <c r="AA54" s="984"/>
      <c r="AB54" s="985"/>
      <c r="AC54" s="985"/>
      <c r="AD54" s="986"/>
      <c r="AE54" s="939"/>
      <c r="AF54" s="926"/>
      <c r="AG54" s="926"/>
      <c r="AH54" s="940"/>
      <c r="AI54" s="987"/>
      <c r="AJ54" s="987"/>
      <c r="AK54" s="987"/>
      <c r="AL54" s="988"/>
      <c r="AM54" s="989"/>
      <c r="AN54" s="990"/>
      <c r="AO54" s="990"/>
      <c r="AP54" s="991"/>
      <c r="AQ54" s="991"/>
      <c r="AR54" s="991"/>
      <c r="AS54" s="991"/>
      <c r="AT54" s="991"/>
      <c r="AU54" s="991"/>
      <c r="AV54" s="991"/>
      <c r="AW54" s="992"/>
    </row>
    <row r="55" spans="1:81" x14ac:dyDescent="0.2">
      <c r="A55" s="186"/>
      <c r="B55" s="187"/>
      <c r="C55" s="1078"/>
      <c r="D55" s="1079"/>
      <c r="E55" s="1080"/>
      <c r="F55" s="1035"/>
      <c r="G55" s="1036"/>
      <c r="H55" s="1037"/>
      <c r="I55" s="829" t="s">
        <v>7473</v>
      </c>
      <c r="J55" s="830"/>
      <c r="K55" s="830"/>
      <c r="L55" s="830"/>
      <c r="M55" s="830"/>
      <c r="N55" s="830"/>
      <c r="O55" s="830"/>
      <c r="P55" s="830"/>
      <c r="Q55" s="830"/>
      <c r="R55" s="830"/>
      <c r="S55" s="830"/>
      <c r="T55" s="830"/>
      <c r="U55" s="830"/>
      <c r="V55" s="979"/>
      <c r="W55" s="980"/>
      <c r="X55" s="981"/>
      <c r="Y55" s="982"/>
      <c r="Z55" s="983"/>
      <c r="AA55" s="984"/>
      <c r="AB55" s="985"/>
      <c r="AC55" s="985"/>
      <c r="AD55" s="986"/>
      <c r="AE55" s="939"/>
      <c r="AF55" s="926"/>
      <c r="AG55" s="926"/>
      <c r="AH55" s="940"/>
      <c r="AI55" s="987"/>
      <c r="AJ55" s="987"/>
      <c r="AK55" s="987"/>
      <c r="AL55" s="988"/>
      <c r="AM55" s="989"/>
      <c r="AN55" s="990"/>
      <c r="AO55" s="990"/>
      <c r="AP55" s="991"/>
      <c r="AQ55" s="991"/>
      <c r="AR55" s="991"/>
      <c r="AS55" s="991"/>
      <c r="AT55" s="991"/>
      <c r="AU55" s="991"/>
      <c r="AV55" s="991"/>
      <c r="AW55" s="992"/>
    </row>
    <row r="56" spans="1:81" x14ac:dyDescent="0.2">
      <c r="A56" s="186"/>
      <c r="B56" s="187"/>
      <c r="C56" s="1078"/>
      <c r="D56" s="1079"/>
      <c r="E56" s="1080"/>
      <c r="F56" s="1035"/>
      <c r="G56" s="1036"/>
      <c r="H56" s="1037"/>
      <c r="I56" s="829" t="s">
        <v>7474</v>
      </c>
      <c r="J56" s="830"/>
      <c r="K56" s="830"/>
      <c r="L56" s="830"/>
      <c r="M56" s="830"/>
      <c r="N56" s="830"/>
      <c r="O56" s="830"/>
      <c r="P56" s="830"/>
      <c r="Q56" s="830"/>
      <c r="R56" s="830"/>
      <c r="S56" s="830"/>
      <c r="T56" s="830"/>
      <c r="U56" s="830"/>
      <c r="V56" s="979"/>
      <c r="W56" s="980"/>
      <c r="X56" s="981"/>
      <c r="Y56" s="982"/>
      <c r="Z56" s="983"/>
      <c r="AA56" s="984"/>
      <c r="AB56" s="985"/>
      <c r="AC56" s="985"/>
      <c r="AD56" s="986"/>
      <c r="AE56" s="939"/>
      <c r="AF56" s="926"/>
      <c r="AG56" s="926"/>
      <c r="AH56" s="940"/>
      <c r="AI56" s="987"/>
      <c r="AJ56" s="987"/>
      <c r="AK56" s="987"/>
      <c r="AL56" s="988"/>
      <c r="AM56" s="989"/>
      <c r="AN56" s="990"/>
      <c r="AO56" s="990"/>
      <c r="AP56" s="991"/>
      <c r="AQ56" s="991"/>
      <c r="AR56" s="991"/>
      <c r="AS56" s="991"/>
      <c r="AT56" s="991"/>
      <c r="AU56" s="991"/>
      <c r="AV56" s="991"/>
      <c r="AW56" s="992"/>
    </row>
    <row r="57" spans="1:81" x14ac:dyDescent="0.2">
      <c r="A57" s="186"/>
      <c r="B57" s="187"/>
      <c r="C57" s="1078"/>
      <c r="D57" s="1079"/>
      <c r="E57" s="1080"/>
      <c r="F57" s="1035"/>
      <c r="G57" s="1036"/>
      <c r="H57" s="1037"/>
      <c r="I57" s="829"/>
      <c r="J57" s="830"/>
      <c r="K57" s="830"/>
      <c r="L57" s="830"/>
      <c r="M57" s="830"/>
      <c r="N57" s="830"/>
      <c r="O57" s="830"/>
      <c r="P57" s="830"/>
      <c r="Q57" s="830"/>
      <c r="R57" s="830"/>
      <c r="S57" s="830"/>
      <c r="T57" s="830"/>
      <c r="U57" s="830"/>
      <c r="V57" s="979"/>
      <c r="W57" s="980"/>
      <c r="X57" s="981"/>
      <c r="Y57" s="982"/>
      <c r="Z57" s="983"/>
      <c r="AA57" s="984"/>
      <c r="AB57" s="985"/>
      <c r="AC57" s="985"/>
      <c r="AD57" s="986"/>
      <c r="AE57" s="939"/>
      <c r="AF57" s="926"/>
      <c r="AG57" s="926"/>
      <c r="AH57" s="940"/>
      <c r="AI57" s="987"/>
      <c r="AJ57" s="987"/>
      <c r="AK57" s="987"/>
      <c r="AL57" s="988"/>
      <c r="AM57" s="989"/>
      <c r="AN57" s="990"/>
      <c r="AO57" s="990"/>
      <c r="AP57" s="991"/>
      <c r="AQ57" s="991"/>
      <c r="AR57" s="991"/>
      <c r="AS57" s="991"/>
      <c r="AT57" s="991"/>
      <c r="AU57" s="991"/>
      <c r="AV57" s="991"/>
      <c r="AW57" s="992"/>
    </row>
    <row r="58" spans="1:81" x14ac:dyDescent="0.2">
      <c r="A58" s="186"/>
      <c r="B58" s="187"/>
      <c r="C58" s="1078"/>
      <c r="D58" s="1079"/>
      <c r="E58" s="1080"/>
      <c r="F58" s="1035"/>
      <c r="G58" s="1036"/>
      <c r="H58" s="1037"/>
      <c r="I58" s="829"/>
      <c r="J58" s="830"/>
      <c r="K58" s="830"/>
      <c r="L58" s="830"/>
      <c r="M58" s="830"/>
      <c r="N58" s="830"/>
      <c r="O58" s="830"/>
      <c r="P58" s="830"/>
      <c r="Q58" s="830"/>
      <c r="R58" s="830"/>
      <c r="S58" s="830"/>
      <c r="T58" s="830"/>
      <c r="U58" s="830"/>
      <c r="V58" s="979"/>
      <c r="W58" s="980"/>
      <c r="X58" s="981"/>
      <c r="Y58" s="982"/>
      <c r="Z58" s="983"/>
      <c r="AA58" s="984"/>
      <c r="AB58" s="985"/>
      <c r="AC58" s="985"/>
      <c r="AD58" s="986"/>
      <c r="AE58" s="939"/>
      <c r="AF58" s="926"/>
      <c r="AG58" s="926"/>
      <c r="AH58" s="940"/>
      <c r="AI58" s="987"/>
      <c r="AJ58" s="987"/>
      <c r="AK58" s="987"/>
      <c r="AL58" s="988"/>
      <c r="AM58" s="1018"/>
      <c r="AN58" s="1019"/>
      <c r="AO58" s="1019"/>
      <c r="AP58" s="1020"/>
      <c r="AQ58" s="1020"/>
      <c r="AR58" s="1020"/>
      <c r="AS58" s="1020"/>
      <c r="AT58" s="1020"/>
      <c r="AU58" s="1020"/>
      <c r="AV58" s="1020"/>
      <c r="AW58" s="1021"/>
    </row>
    <row r="59" spans="1:81" ht="13.5" hidden="1" customHeight="1" x14ac:dyDescent="0.2">
      <c r="A59" s="186"/>
      <c r="B59" s="187"/>
      <c r="C59" s="1078"/>
      <c r="D59" s="1079"/>
      <c r="E59" s="1080"/>
      <c r="F59" s="1035"/>
      <c r="G59" s="1036"/>
      <c r="H59" s="1037"/>
      <c r="I59" s="829"/>
      <c r="J59" s="830"/>
      <c r="K59" s="830"/>
      <c r="L59" s="830"/>
      <c r="M59" s="830"/>
      <c r="N59" s="830"/>
      <c r="O59" s="830"/>
      <c r="P59" s="830"/>
      <c r="Q59" s="830"/>
      <c r="R59" s="830"/>
      <c r="S59" s="830"/>
      <c r="T59" s="830"/>
      <c r="U59" s="830"/>
      <c r="V59" s="979"/>
      <c r="W59" s="980"/>
      <c r="X59" s="981"/>
      <c r="Y59" s="982"/>
      <c r="Z59" s="983"/>
      <c r="AA59" s="984"/>
      <c r="AB59" s="985"/>
      <c r="AC59" s="985"/>
      <c r="AD59" s="986"/>
      <c r="AE59" s="927"/>
      <c r="AF59" s="928"/>
      <c r="AG59" s="928"/>
      <c r="AH59" s="929"/>
      <c r="AI59" s="987"/>
      <c r="AJ59" s="987"/>
      <c r="AK59" s="987"/>
      <c r="AL59" s="988"/>
      <c r="AM59" s="1018"/>
      <c r="AN59" s="1019"/>
      <c r="AO59" s="1019"/>
      <c r="AP59" s="1020"/>
      <c r="AQ59" s="1020"/>
      <c r="AR59" s="1020"/>
      <c r="AS59" s="1020"/>
      <c r="AT59" s="1020"/>
      <c r="AU59" s="1020"/>
      <c r="AV59" s="1020"/>
      <c r="AW59" s="1021"/>
    </row>
    <row r="60" spans="1:81" ht="13.5" hidden="1" customHeight="1" x14ac:dyDescent="0.2">
      <c r="A60" s="186"/>
      <c r="B60" s="187"/>
      <c r="C60" s="1078"/>
      <c r="D60" s="1079"/>
      <c r="E60" s="1080"/>
      <c r="F60" s="1035"/>
      <c r="G60" s="1036"/>
      <c r="H60" s="1037"/>
      <c r="I60" s="829"/>
      <c r="J60" s="830"/>
      <c r="K60" s="830"/>
      <c r="L60" s="830"/>
      <c r="M60" s="830"/>
      <c r="N60" s="830"/>
      <c r="O60" s="830"/>
      <c r="P60" s="830"/>
      <c r="Q60" s="830"/>
      <c r="R60" s="830"/>
      <c r="S60" s="830"/>
      <c r="T60" s="830"/>
      <c r="U60" s="830"/>
      <c r="V60" s="979"/>
      <c r="W60" s="980"/>
      <c r="X60" s="981"/>
      <c r="Y60" s="982"/>
      <c r="Z60" s="983"/>
      <c r="AA60" s="984"/>
      <c r="AB60" s="985"/>
      <c r="AC60" s="985"/>
      <c r="AD60" s="986"/>
      <c r="AE60" s="927"/>
      <c r="AF60" s="928"/>
      <c r="AG60" s="928"/>
      <c r="AH60" s="929"/>
      <c r="AI60" s="987"/>
      <c r="AJ60" s="987"/>
      <c r="AK60" s="987"/>
      <c r="AL60" s="988"/>
      <c r="AM60" s="1018"/>
      <c r="AN60" s="1019"/>
      <c r="AO60" s="1019"/>
      <c r="AP60" s="1020"/>
      <c r="AQ60" s="1020"/>
      <c r="AR60" s="1020"/>
      <c r="AS60" s="1020"/>
      <c r="AT60" s="1020"/>
      <c r="AU60" s="1020"/>
      <c r="AV60" s="1020"/>
      <c r="AW60" s="1021"/>
    </row>
    <row r="61" spans="1:81" ht="13.5" hidden="1" customHeight="1" x14ac:dyDescent="0.2">
      <c r="A61" s="186"/>
      <c r="B61" s="187"/>
      <c r="C61" s="1078"/>
      <c r="D61" s="1079"/>
      <c r="E61" s="1080"/>
      <c r="F61" s="1035"/>
      <c r="G61" s="1036"/>
      <c r="H61" s="1037"/>
      <c r="I61" s="829"/>
      <c r="J61" s="830"/>
      <c r="K61" s="830"/>
      <c r="L61" s="830"/>
      <c r="M61" s="830"/>
      <c r="N61" s="830"/>
      <c r="O61" s="830"/>
      <c r="P61" s="830"/>
      <c r="Q61" s="830"/>
      <c r="R61" s="830"/>
      <c r="S61" s="830"/>
      <c r="T61" s="830"/>
      <c r="U61" s="830"/>
      <c r="V61" s="979"/>
      <c r="W61" s="980"/>
      <c r="X61" s="981"/>
      <c r="Y61" s="982"/>
      <c r="Z61" s="983"/>
      <c r="AA61" s="984"/>
      <c r="AB61" s="985"/>
      <c r="AC61" s="985"/>
      <c r="AD61" s="986"/>
      <c r="AE61" s="927"/>
      <c r="AF61" s="928"/>
      <c r="AG61" s="928"/>
      <c r="AH61" s="929"/>
      <c r="AI61" s="987"/>
      <c r="AJ61" s="987"/>
      <c r="AK61" s="987"/>
      <c r="AL61" s="988"/>
      <c r="AM61" s="1018"/>
      <c r="AN61" s="1019"/>
      <c r="AO61" s="1019"/>
      <c r="AP61" s="1020"/>
      <c r="AQ61" s="1020"/>
      <c r="AR61" s="1020"/>
      <c r="AS61" s="1020"/>
      <c r="AT61" s="1020"/>
      <c r="AU61" s="1020"/>
      <c r="AV61" s="1020"/>
      <c r="AW61" s="1021"/>
    </row>
    <row r="62" spans="1:81" ht="13.5" hidden="1" customHeight="1" x14ac:dyDescent="0.2">
      <c r="A62" s="186"/>
      <c r="B62" s="187"/>
      <c r="C62" s="1078"/>
      <c r="D62" s="1079"/>
      <c r="E62" s="1080"/>
      <c r="F62" s="1035"/>
      <c r="G62" s="1036"/>
      <c r="H62" s="1037"/>
      <c r="I62" s="829"/>
      <c r="J62" s="830"/>
      <c r="K62" s="830"/>
      <c r="L62" s="830"/>
      <c r="M62" s="830"/>
      <c r="N62" s="830"/>
      <c r="O62" s="830"/>
      <c r="P62" s="830"/>
      <c r="Q62" s="830"/>
      <c r="R62" s="830"/>
      <c r="S62" s="830"/>
      <c r="T62" s="830"/>
      <c r="U62" s="830"/>
      <c r="V62" s="979"/>
      <c r="W62" s="980"/>
      <c r="X62" s="981"/>
      <c r="Y62" s="982"/>
      <c r="Z62" s="983"/>
      <c r="AA62" s="984"/>
      <c r="AB62" s="985"/>
      <c r="AC62" s="985"/>
      <c r="AD62" s="986"/>
      <c r="AE62" s="927"/>
      <c r="AF62" s="928"/>
      <c r="AG62" s="928"/>
      <c r="AH62" s="929"/>
      <c r="AI62" s="987"/>
      <c r="AJ62" s="987"/>
      <c r="AK62" s="987"/>
      <c r="AL62" s="988"/>
      <c r="AM62" s="1018"/>
      <c r="AN62" s="1019"/>
      <c r="AO62" s="1019"/>
      <c r="AP62" s="1020"/>
      <c r="AQ62" s="1020"/>
      <c r="AR62" s="1020"/>
      <c r="AS62" s="1020"/>
      <c r="AT62" s="1020"/>
      <c r="AU62" s="1020"/>
      <c r="AV62" s="1020"/>
      <c r="AW62" s="1021"/>
    </row>
    <row r="63" spans="1:81" ht="13.5" hidden="1" customHeight="1" x14ac:dyDescent="0.2">
      <c r="A63" s="186"/>
      <c r="B63" s="187"/>
      <c r="C63" s="1078"/>
      <c r="D63" s="1079"/>
      <c r="E63" s="1080"/>
      <c r="F63" s="1035"/>
      <c r="G63" s="1036"/>
      <c r="H63" s="1037"/>
      <c r="I63" s="829"/>
      <c r="J63" s="830"/>
      <c r="K63" s="830"/>
      <c r="L63" s="830"/>
      <c r="M63" s="830"/>
      <c r="N63" s="830"/>
      <c r="O63" s="830"/>
      <c r="P63" s="830"/>
      <c r="Q63" s="830"/>
      <c r="R63" s="830"/>
      <c r="S63" s="830"/>
      <c r="T63" s="830"/>
      <c r="U63" s="830"/>
      <c r="V63" s="979"/>
      <c r="W63" s="980"/>
      <c r="X63" s="981"/>
      <c r="Y63" s="982"/>
      <c r="Z63" s="983"/>
      <c r="AA63" s="984"/>
      <c r="AB63" s="985"/>
      <c r="AC63" s="985"/>
      <c r="AD63" s="986"/>
      <c r="AE63" s="927"/>
      <c r="AF63" s="928"/>
      <c r="AG63" s="928"/>
      <c r="AH63" s="929"/>
      <c r="AI63" s="987"/>
      <c r="AJ63" s="987"/>
      <c r="AK63" s="987"/>
      <c r="AL63" s="988"/>
      <c r="AM63" s="1018"/>
      <c r="AN63" s="1019"/>
      <c r="AO63" s="1019"/>
      <c r="AP63" s="1020"/>
      <c r="AQ63" s="1020"/>
      <c r="AR63" s="1020"/>
      <c r="AS63" s="1020"/>
      <c r="AT63" s="1020"/>
      <c r="AU63" s="1020"/>
      <c r="AV63" s="1020"/>
      <c r="AW63" s="1021"/>
    </row>
    <row r="64" spans="1:81" ht="13.5" hidden="1" customHeight="1" x14ac:dyDescent="0.2">
      <c r="A64" s="186"/>
      <c r="B64" s="187"/>
      <c r="C64" s="1078"/>
      <c r="D64" s="1079"/>
      <c r="E64" s="1080"/>
      <c r="F64" s="1035"/>
      <c r="G64" s="1036"/>
      <c r="H64" s="1037"/>
      <c r="I64" s="829"/>
      <c r="J64" s="830"/>
      <c r="K64" s="830"/>
      <c r="L64" s="830"/>
      <c r="M64" s="830"/>
      <c r="N64" s="830"/>
      <c r="O64" s="830"/>
      <c r="P64" s="830"/>
      <c r="Q64" s="830"/>
      <c r="R64" s="830"/>
      <c r="S64" s="830"/>
      <c r="T64" s="830"/>
      <c r="U64" s="830"/>
      <c r="V64" s="979"/>
      <c r="W64" s="980"/>
      <c r="X64" s="981"/>
      <c r="Y64" s="982"/>
      <c r="Z64" s="983"/>
      <c r="AA64" s="984"/>
      <c r="AB64" s="985"/>
      <c r="AC64" s="985"/>
      <c r="AD64" s="986"/>
      <c r="AE64" s="927"/>
      <c r="AF64" s="928"/>
      <c r="AG64" s="928"/>
      <c r="AH64" s="929"/>
      <c r="AI64" s="987"/>
      <c r="AJ64" s="987"/>
      <c r="AK64" s="987"/>
      <c r="AL64" s="988"/>
      <c r="AM64" s="1018"/>
      <c r="AN64" s="1019"/>
      <c r="AO64" s="1019"/>
      <c r="AP64" s="1020"/>
      <c r="AQ64" s="1020"/>
      <c r="AR64" s="1020"/>
      <c r="AS64" s="1020"/>
      <c r="AT64" s="1020"/>
      <c r="AU64" s="1020"/>
      <c r="AV64" s="1020"/>
      <c r="AW64" s="1021"/>
    </row>
    <row r="65" spans="1:81" ht="13.5" hidden="1" customHeight="1" x14ac:dyDescent="0.2">
      <c r="A65" s="186"/>
      <c r="B65" s="187"/>
      <c r="C65" s="1078"/>
      <c r="D65" s="1079"/>
      <c r="E65" s="1080"/>
      <c r="F65" s="1035"/>
      <c r="G65" s="1036"/>
      <c r="H65" s="1037"/>
      <c r="I65" s="829"/>
      <c r="J65" s="830"/>
      <c r="K65" s="830"/>
      <c r="L65" s="830"/>
      <c r="M65" s="830"/>
      <c r="N65" s="830"/>
      <c r="O65" s="830"/>
      <c r="P65" s="830"/>
      <c r="Q65" s="830"/>
      <c r="R65" s="830"/>
      <c r="S65" s="830"/>
      <c r="T65" s="830"/>
      <c r="U65" s="830"/>
      <c r="V65" s="979"/>
      <c r="W65" s="980"/>
      <c r="X65" s="981"/>
      <c r="Y65" s="982"/>
      <c r="Z65" s="983"/>
      <c r="AA65" s="984"/>
      <c r="AB65" s="985"/>
      <c r="AC65" s="985"/>
      <c r="AD65" s="986"/>
      <c r="AE65" s="927"/>
      <c r="AF65" s="928"/>
      <c r="AG65" s="928"/>
      <c r="AH65" s="929"/>
      <c r="AI65" s="987"/>
      <c r="AJ65" s="987"/>
      <c r="AK65" s="987"/>
      <c r="AL65" s="988"/>
      <c r="AM65" s="1018"/>
      <c r="AN65" s="1019"/>
      <c r="AO65" s="1019"/>
      <c r="AP65" s="1020"/>
      <c r="AQ65" s="1020"/>
      <c r="AR65" s="1020"/>
      <c r="AS65" s="1020"/>
      <c r="AT65" s="1020"/>
      <c r="AU65" s="1020"/>
      <c r="AV65" s="1020"/>
      <c r="AW65" s="1021"/>
    </row>
    <row r="66" spans="1:81" ht="13.5" hidden="1" customHeight="1" x14ac:dyDescent="0.2">
      <c r="A66" s="186"/>
      <c r="B66" s="187"/>
      <c r="C66" s="1078"/>
      <c r="D66" s="1079"/>
      <c r="E66" s="1080"/>
      <c r="F66" s="1035"/>
      <c r="G66" s="1036"/>
      <c r="H66" s="1037"/>
      <c r="I66" s="829"/>
      <c r="J66" s="830"/>
      <c r="K66" s="830"/>
      <c r="L66" s="830"/>
      <c r="M66" s="830"/>
      <c r="N66" s="830"/>
      <c r="O66" s="830"/>
      <c r="P66" s="830"/>
      <c r="Q66" s="830"/>
      <c r="R66" s="830"/>
      <c r="S66" s="830"/>
      <c r="T66" s="830"/>
      <c r="U66" s="830"/>
      <c r="V66" s="979"/>
      <c r="W66" s="980"/>
      <c r="X66" s="981"/>
      <c r="Y66" s="982"/>
      <c r="Z66" s="983"/>
      <c r="AA66" s="984"/>
      <c r="AB66" s="985"/>
      <c r="AC66" s="985"/>
      <c r="AD66" s="986"/>
      <c r="AE66" s="927"/>
      <c r="AF66" s="928"/>
      <c r="AG66" s="928"/>
      <c r="AH66" s="929"/>
      <c r="AI66" s="987"/>
      <c r="AJ66" s="987"/>
      <c r="AK66" s="987"/>
      <c r="AL66" s="988"/>
      <c r="AM66" s="1018"/>
      <c r="AN66" s="1019"/>
      <c r="AO66" s="1019"/>
      <c r="AP66" s="1020"/>
      <c r="AQ66" s="1020"/>
      <c r="AR66" s="1020"/>
      <c r="AS66" s="1020"/>
      <c r="AT66" s="1020"/>
      <c r="AU66" s="1020"/>
      <c r="AV66" s="1020"/>
      <c r="AW66" s="1021"/>
    </row>
    <row r="67" spans="1:81" x14ac:dyDescent="0.2">
      <c r="A67" s="186"/>
      <c r="B67" s="187"/>
      <c r="C67" s="1078"/>
      <c r="D67" s="1079"/>
      <c r="E67" s="1080"/>
      <c r="F67" s="1035"/>
      <c r="G67" s="1036"/>
      <c r="H67" s="1037"/>
      <c r="I67" s="1022" t="s">
        <v>7301</v>
      </c>
      <c r="J67" s="1022"/>
      <c r="K67" s="1022"/>
      <c r="L67" s="1022"/>
      <c r="M67" s="1022"/>
      <c r="N67" s="1022"/>
      <c r="O67" s="1022"/>
      <c r="P67" s="1022"/>
      <c r="Q67" s="1022"/>
      <c r="R67" s="1022"/>
      <c r="S67" s="1022"/>
      <c r="T67" s="1022"/>
      <c r="U67" s="1022"/>
      <c r="V67" s="1022"/>
      <c r="W67" s="1023"/>
      <c r="X67" s="1024"/>
      <c r="Y67" s="1024"/>
      <c r="Z67" s="1025"/>
      <c r="AA67" s="1026">
        <f>SUM(AA52:AD66)</f>
        <v>0</v>
      </c>
      <c r="AB67" s="1027"/>
      <c r="AC67" s="1027"/>
      <c r="AD67" s="1027"/>
      <c r="AE67" s="1028">
        <f>SUM(AE52:AH66)</f>
        <v>0</v>
      </c>
      <c r="AF67" s="1027"/>
      <c r="AG67" s="1027"/>
      <c r="AH67" s="1029"/>
      <c r="AI67" s="1030"/>
      <c r="AJ67" s="1030"/>
      <c r="AK67" s="1030"/>
      <c r="AL67" s="1031"/>
      <c r="AM67" s="1032"/>
      <c r="AN67" s="1033"/>
      <c r="AO67" s="1033"/>
      <c r="AP67" s="1033"/>
      <c r="AQ67" s="1033"/>
      <c r="AR67" s="1033"/>
      <c r="AS67" s="1033"/>
      <c r="AT67" s="1033"/>
      <c r="AU67" s="1033"/>
      <c r="AV67" s="1033"/>
      <c r="AW67" s="1034"/>
    </row>
    <row r="68" spans="1:81" x14ac:dyDescent="0.2">
      <c r="A68" s="186"/>
      <c r="B68" s="187"/>
      <c r="C68" s="1078"/>
      <c r="D68" s="1079"/>
      <c r="E68" s="1080"/>
      <c r="F68" s="1035" t="s">
        <v>7475</v>
      </c>
      <c r="G68" s="1036"/>
      <c r="H68" s="1037"/>
      <c r="I68" s="1009" t="s">
        <v>7476</v>
      </c>
      <c r="J68" s="1010"/>
      <c r="K68" s="1010"/>
      <c r="L68" s="1010"/>
      <c r="M68" s="1010"/>
      <c r="N68" s="1010"/>
      <c r="O68" s="1010"/>
      <c r="P68" s="1010"/>
      <c r="Q68" s="1010"/>
      <c r="R68" s="1010"/>
      <c r="S68" s="1010"/>
      <c r="T68" s="1010"/>
      <c r="U68" s="1010"/>
      <c r="V68" s="1011"/>
      <c r="W68" s="1038"/>
      <c r="X68" s="1039"/>
      <c r="Y68" s="1040"/>
      <c r="Z68" s="1041"/>
      <c r="AA68" s="1015"/>
      <c r="AB68" s="1016"/>
      <c r="AC68" s="1016"/>
      <c r="AD68" s="1017"/>
      <c r="AE68" s="939"/>
      <c r="AF68" s="926"/>
      <c r="AG68" s="926"/>
      <c r="AH68" s="940"/>
      <c r="AI68" s="987"/>
      <c r="AJ68" s="987"/>
      <c r="AK68" s="987"/>
      <c r="AL68" s="988"/>
      <c r="AM68" s="993"/>
      <c r="AN68" s="994"/>
      <c r="AO68" s="994"/>
      <c r="AP68" s="995"/>
      <c r="AQ68" s="995"/>
      <c r="AR68" s="995"/>
      <c r="AS68" s="995"/>
      <c r="AT68" s="995"/>
      <c r="AU68" s="995"/>
      <c r="AV68" s="995"/>
      <c r="AW68" s="996"/>
      <c r="AZ68" s="459" t="s">
        <v>7453</v>
      </c>
      <c r="BA68" s="460"/>
      <c r="BB68" s="460"/>
      <c r="BC68" s="460"/>
      <c r="BD68" s="460"/>
      <c r="BE68" s="460"/>
      <c r="BF68" s="460"/>
      <c r="BG68" s="460"/>
      <c r="BH68" s="460"/>
      <c r="BI68" s="460"/>
      <c r="BJ68" s="460"/>
      <c r="BK68" s="460"/>
      <c r="BL68" s="460"/>
      <c r="BM68" s="460"/>
      <c r="BN68" s="460"/>
      <c r="BO68" s="460"/>
      <c r="BP68" s="460"/>
      <c r="BQ68" s="460"/>
      <c r="BR68" s="460"/>
      <c r="BS68" s="460"/>
      <c r="BT68" s="460"/>
      <c r="BU68" s="460"/>
      <c r="BV68" s="460"/>
      <c r="BW68" s="460"/>
      <c r="BX68" s="460"/>
      <c r="BY68" s="460"/>
      <c r="BZ68" s="460"/>
      <c r="CA68" s="460"/>
      <c r="CB68" s="460"/>
      <c r="CC68" s="460"/>
    </row>
    <row r="69" spans="1:81" x14ac:dyDescent="0.2">
      <c r="A69" s="186"/>
      <c r="B69" s="187"/>
      <c r="C69" s="1078"/>
      <c r="D69" s="1079"/>
      <c r="E69" s="1080"/>
      <c r="F69" s="1035"/>
      <c r="G69" s="1036"/>
      <c r="H69" s="1037"/>
      <c r="I69" s="829" t="s">
        <v>7477</v>
      </c>
      <c r="J69" s="830"/>
      <c r="K69" s="830"/>
      <c r="L69" s="830"/>
      <c r="M69" s="830"/>
      <c r="N69" s="830"/>
      <c r="O69" s="830"/>
      <c r="P69" s="830"/>
      <c r="Q69" s="830"/>
      <c r="R69" s="830"/>
      <c r="S69" s="830"/>
      <c r="T69" s="830"/>
      <c r="U69" s="830"/>
      <c r="V69" s="979"/>
      <c r="W69" s="980"/>
      <c r="X69" s="981"/>
      <c r="Y69" s="982"/>
      <c r="Z69" s="983"/>
      <c r="AA69" s="984"/>
      <c r="AB69" s="985"/>
      <c r="AC69" s="985"/>
      <c r="AD69" s="986"/>
      <c r="AE69" s="939"/>
      <c r="AF69" s="926"/>
      <c r="AG69" s="926"/>
      <c r="AH69" s="940"/>
      <c r="AI69" s="987"/>
      <c r="AJ69" s="987"/>
      <c r="AK69" s="987"/>
      <c r="AL69" s="988"/>
      <c r="AM69" s="989"/>
      <c r="AN69" s="990"/>
      <c r="AO69" s="990"/>
      <c r="AP69" s="991"/>
      <c r="AQ69" s="991"/>
      <c r="AR69" s="991"/>
      <c r="AS69" s="991"/>
      <c r="AT69" s="991"/>
      <c r="AU69" s="991"/>
      <c r="AV69" s="991"/>
      <c r="AW69" s="992"/>
      <c r="AZ69" s="832" t="s">
        <v>7319</v>
      </c>
      <c r="BA69" s="832"/>
      <c r="BB69" s="832"/>
      <c r="BC69" s="832"/>
      <c r="BD69" s="832"/>
      <c r="BE69" s="832"/>
      <c r="BF69" s="832"/>
      <c r="BG69" s="832"/>
      <c r="BH69" s="832"/>
      <c r="BI69" s="832"/>
      <c r="BJ69" s="832"/>
      <c r="BK69" s="832"/>
      <c r="BL69" s="832"/>
      <c r="BM69" s="832"/>
      <c r="BN69" s="832"/>
      <c r="BO69" s="832"/>
      <c r="BP69" s="832"/>
      <c r="BQ69" s="832"/>
      <c r="BR69" s="832"/>
      <c r="BS69" s="832"/>
      <c r="BT69" s="832"/>
      <c r="BU69" s="832"/>
      <c r="BV69" s="832"/>
      <c r="BW69" s="832"/>
      <c r="BX69" s="832"/>
      <c r="BY69" s="832"/>
      <c r="BZ69" s="832"/>
      <c r="CA69" s="832"/>
      <c r="CB69" s="832"/>
      <c r="CC69" s="832"/>
    </row>
    <row r="70" spans="1:81" x14ac:dyDescent="0.2">
      <c r="A70" s="186"/>
      <c r="B70" s="187"/>
      <c r="C70" s="1078"/>
      <c r="D70" s="1079"/>
      <c r="E70" s="1080"/>
      <c r="F70" s="1035"/>
      <c r="G70" s="1036"/>
      <c r="H70" s="1037"/>
      <c r="I70" s="829"/>
      <c r="J70" s="830"/>
      <c r="K70" s="830"/>
      <c r="L70" s="830"/>
      <c r="M70" s="830"/>
      <c r="N70" s="830"/>
      <c r="O70" s="830"/>
      <c r="P70" s="830"/>
      <c r="Q70" s="830"/>
      <c r="R70" s="830"/>
      <c r="S70" s="830"/>
      <c r="T70" s="830"/>
      <c r="U70" s="830"/>
      <c r="V70" s="979"/>
      <c r="W70" s="980"/>
      <c r="X70" s="981"/>
      <c r="Y70" s="982"/>
      <c r="Z70" s="983"/>
      <c r="AA70" s="984"/>
      <c r="AB70" s="985"/>
      <c r="AC70" s="985"/>
      <c r="AD70" s="986"/>
      <c r="AE70" s="939"/>
      <c r="AF70" s="926"/>
      <c r="AG70" s="926"/>
      <c r="AH70" s="940"/>
      <c r="AI70" s="987"/>
      <c r="AJ70" s="987"/>
      <c r="AK70" s="987"/>
      <c r="AL70" s="988"/>
      <c r="AM70" s="989"/>
      <c r="AN70" s="990"/>
      <c r="AO70" s="990"/>
      <c r="AP70" s="991"/>
      <c r="AQ70" s="991"/>
      <c r="AR70" s="991"/>
      <c r="AS70" s="991"/>
      <c r="AT70" s="991"/>
      <c r="AU70" s="991"/>
      <c r="AV70" s="991"/>
      <c r="AW70" s="992"/>
    </row>
    <row r="71" spans="1:81" x14ac:dyDescent="0.2">
      <c r="A71" s="186"/>
      <c r="B71" s="187"/>
      <c r="C71" s="1078"/>
      <c r="D71" s="1079"/>
      <c r="E71" s="1080"/>
      <c r="F71" s="1035"/>
      <c r="G71" s="1036"/>
      <c r="H71" s="1037"/>
      <c r="I71" s="829"/>
      <c r="J71" s="830"/>
      <c r="K71" s="830"/>
      <c r="L71" s="830"/>
      <c r="M71" s="830"/>
      <c r="N71" s="830"/>
      <c r="O71" s="830"/>
      <c r="P71" s="830"/>
      <c r="Q71" s="830"/>
      <c r="R71" s="830"/>
      <c r="S71" s="830"/>
      <c r="T71" s="830"/>
      <c r="U71" s="830"/>
      <c r="V71" s="979"/>
      <c r="W71" s="980"/>
      <c r="X71" s="981"/>
      <c r="Y71" s="982"/>
      <c r="Z71" s="983"/>
      <c r="AA71" s="984"/>
      <c r="AB71" s="985"/>
      <c r="AC71" s="985"/>
      <c r="AD71" s="986"/>
      <c r="AE71" s="939"/>
      <c r="AF71" s="926"/>
      <c r="AG71" s="926"/>
      <c r="AH71" s="940"/>
      <c r="AI71" s="987"/>
      <c r="AJ71" s="987"/>
      <c r="AK71" s="987"/>
      <c r="AL71" s="988"/>
      <c r="AM71" s="989"/>
      <c r="AN71" s="990"/>
      <c r="AO71" s="990"/>
      <c r="AP71" s="991"/>
      <c r="AQ71" s="991"/>
      <c r="AR71" s="991"/>
      <c r="AS71" s="991"/>
      <c r="AT71" s="991"/>
      <c r="AU71" s="991"/>
      <c r="AV71" s="991"/>
      <c r="AW71" s="992"/>
    </row>
    <row r="72" spans="1:81" ht="13.5" hidden="1" customHeight="1" x14ac:dyDescent="0.2">
      <c r="A72" s="186"/>
      <c r="B72" s="187"/>
      <c r="C72" s="1078"/>
      <c r="D72" s="1079"/>
      <c r="E72" s="1080"/>
      <c r="F72" s="1035"/>
      <c r="G72" s="1036"/>
      <c r="H72" s="1037"/>
      <c r="I72" s="829"/>
      <c r="J72" s="830"/>
      <c r="K72" s="830"/>
      <c r="L72" s="830"/>
      <c r="M72" s="830"/>
      <c r="N72" s="830"/>
      <c r="O72" s="830"/>
      <c r="P72" s="830"/>
      <c r="Q72" s="830"/>
      <c r="R72" s="830"/>
      <c r="S72" s="830"/>
      <c r="T72" s="830"/>
      <c r="U72" s="830"/>
      <c r="V72" s="979"/>
      <c r="W72" s="980"/>
      <c r="X72" s="981"/>
      <c r="Y72" s="982"/>
      <c r="Z72" s="983"/>
      <c r="AA72" s="984"/>
      <c r="AB72" s="985"/>
      <c r="AC72" s="985"/>
      <c r="AD72" s="986"/>
      <c r="AE72" s="927"/>
      <c r="AF72" s="928"/>
      <c r="AG72" s="928"/>
      <c r="AH72" s="929"/>
      <c r="AI72" s="987"/>
      <c r="AJ72" s="987"/>
      <c r="AK72" s="987"/>
      <c r="AL72" s="988"/>
      <c r="AM72" s="1018"/>
      <c r="AN72" s="1019"/>
      <c r="AO72" s="1019"/>
      <c r="AP72" s="1020"/>
      <c r="AQ72" s="1020"/>
      <c r="AR72" s="1020"/>
      <c r="AS72" s="1020"/>
      <c r="AT72" s="1020"/>
      <c r="AU72" s="1020"/>
      <c r="AV72" s="1020"/>
      <c r="AW72" s="1021"/>
    </row>
    <row r="73" spans="1:81" ht="13.5" hidden="1" customHeight="1" x14ac:dyDescent="0.2">
      <c r="A73" s="186"/>
      <c r="B73" s="187"/>
      <c r="C73" s="1078"/>
      <c r="D73" s="1079"/>
      <c r="E73" s="1080"/>
      <c r="F73" s="1035"/>
      <c r="G73" s="1036"/>
      <c r="H73" s="1037"/>
      <c r="I73" s="829"/>
      <c r="J73" s="830"/>
      <c r="K73" s="830"/>
      <c r="L73" s="830"/>
      <c r="M73" s="830"/>
      <c r="N73" s="830"/>
      <c r="O73" s="830"/>
      <c r="P73" s="830"/>
      <c r="Q73" s="830"/>
      <c r="R73" s="830"/>
      <c r="S73" s="830"/>
      <c r="T73" s="830"/>
      <c r="U73" s="830"/>
      <c r="V73" s="979"/>
      <c r="W73" s="980"/>
      <c r="X73" s="981"/>
      <c r="Y73" s="982"/>
      <c r="Z73" s="983"/>
      <c r="AA73" s="984"/>
      <c r="AB73" s="985"/>
      <c r="AC73" s="985"/>
      <c r="AD73" s="986"/>
      <c r="AE73" s="927"/>
      <c r="AF73" s="928"/>
      <c r="AG73" s="928"/>
      <c r="AH73" s="929"/>
      <c r="AI73" s="987"/>
      <c r="AJ73" s="987"/>
      <c r="AK73" s="987"/>
      <c r="AL73" s="988"/>
      <c r="AM73" s="1018"/>
      <c r="AN73" s="1019"/>
      <c r="AO73" s="1019"/>
      <c r="AP73" s="1020"/>
      <c r="AQ73" s="1020"/>
      <c r="AR73" s="1020"/>
      <c r="AS73" s="1020"/>
      <c r="AT73" s="1020"/>
      <c r="AU73" s="1020"/>
      <c r="AV73" s="1020"/>
      <c r="AW73" s="1021"/>
    </row>
    <row r="74" spans="1:81" ht="13.5" hidden="1" customHeight="1" x14ac:dyDescent="0.2">
      <c r="A74" s="186"/>
      <c r="B74" s="187"/>
      <c r="C74" s="1078"/>
      <c r="D74" s="1079"/>
      <c r="E74" s="1080"/>
      <c r="F74" s="1035"/>
      <c r="G74" s="1036"/>
      <c r="H74" s="1037"/>
      <c r="I74" s="829"/>
      <c r="J74" s="830"/>
      <c r="K74" s="830"/>
      <c r="L74" s="830"/>
      <c r="M74" s="830"/>
      <c r="N74" s="830"/>
      <c r="O74" s="830"/>
      <c r="P74" s="830"/>
      <c r="Q74" s="830"/>
      <c r="R74" s="830"/>
      <c r="S74" s="830"/>
      <c r="T74" s="830"/>
      <c r="U74" s="830"/>
      <c r="V74" s="979"/>
      <c r="W74" s="980"/>
      <c r="X74" s="981"/>
      <c r="Y74" s="982"/>
      <c r="Z74" s="983"/>
      <c r="AA74" s="984"/>
      <c r="AB74" s="985"/>
      <c r="AC74" s="985"/>
      <c r="AD74" s="986"/>
      <c r="AE74" s="927"/>
      <c r="AF74" s="928"/>
      <c r="AG74" s="928"/>
      <c r="AH74" s="929"/>
      <c r="AI74" s="987"/>
      <c r="AJ74" s="987"/>
      <c r="AK74" s="987"/>
      <c r="AL74" s="988"/>
      <c r="AM74" s="1018"/>
      <c r="AN74" s="1019"/>
      <c r="AO74" s="1019"/>
      <c r="AP74" s="1020"/>
      <c r="AQ74" s="1020"/>
      <c r="AR74" s="1020"/>
      <c r="AS74" s="1020"/>
      <c r="AT74" s="1020"/>
      <c r="AU74" s="1020"/>
      <c r="AV74" s="1020"/>
      <c r="AW74" s="1021"/>
    </row>
    <row r="75" spans="1:81" ht="13.5" hidden="1" customHeight="1" x14ac:dyDescent="0.2">
      <c r="A75" s="186"/>
      <c r="B75" s="187"/>
      <c r="C75" s="1078"/>
      <c r="D75" s="1079"/>
      <c r="E75" s="1080"/>
      <c r="F75" s="1035"/>
      <c r="G75" s="1036"/>
      <c r="H75" s="1037"/>
      <c r="I75" s="829"/>
      <c r="J75" s="830"/>
      <c r="K75" s="830"/>
      <c r="L75" s="830"/>
      <c r="M75" s="830"/>
      <c r="N75" s="830"/>
      <c r="O75" s="830"/>
      <c r="P75" s="830"/>
      <c r="Q75" s="830"/>
      <c r="R75" s="830"/>
      <c r="S75" s="830"/>
      <c r="T75" s="830"/>
      <c r="U75" s="830"/>
      <c r="V75" s="979"/>
      <c r="W75" s="980"/>
      <c r="X75" s="981"/>
      <c r="Y75" s="982"/>
      <c r="Z75" s="983"/>
      <c r="AA75" s="984"/>
      <c r="AB75" s="985"/>
      <c r="AC75" s="985"/>
      <c r="AD75" s="986"/>
      <c r="AE75" s="927"/>
      <c r="AF75" s="928"/>
      <c r="AG75" s="928"/>
      <c r="AH75" s="929"/>
      <c r="AI75" s="987"/>
      <c r="AJ75" s="987"/>
      <c r="AK75" s="987"/>
      <c r="AL75" s="988"/>
      <c r="AM75" s="1018"/>
      <c r="AN75" s="1019"/>
      <c r="AO75" s="1019"/>
      <c r="AP75" s="1020"/>
      <c r="AQ75" s="1020"/>
      <c r="AR75" s="1020"/>
      <c r="AS75" s="1020"/>
      <c r="AT75" s="1020"/>
      <c r="AU75" s="1020"/>
      <c r="AV75" s="1020"/>
      <c r="AW75" s="1021"/>
    </row>
    <row r="76" spans="1:81" ht="13.5" hidden="1" customHeight="1" x14ac:dyDescent="0.2">
      <c r="A76" s="186"/>
      <c r="B76" s="187"/>
      <c r="C76" s="1078"/>
      <c r="D76" s="1079"/>
      <c r="E76" s="1080"/>
      <c r="F76" s="1035"/>
      <c r="G76" s="1036"/>
      <c r="H76" s="1037"/>
      <c r="I76" s="829"/>
      <c r="J76" s="830"/>
      <c r="K76" s="830"/>
      <c r="L76" s="830"/>
      <c r="M76" s="830"/>
      <c r="N76" s="830"/>
      <c r="O76" s="830"/>
      <c r="P76" s="830"/>
      <c r="Q76" s="830"/>
      <c r="R76" s="830"/>
      <c r="S76" s="830"/>
      <c r="T76" s="830"/>
      <c r="U76" s="830"/>
      <c r="V76" s="979"/>
      <c r="W76" s="980"/>
      <c r="X76" s="981"/>
      <c r="Y76" s="982"/>
      <c r="Z76" s="983"/>
      <c r="AA76" s="984"/>
      <c r="AB76" s="985"/>
      <c r="AC76" s="985"/>
      <c r="AD76" s="986"/>
      <c r="AE76" s="927"/>
      <c r="AF76" s="928"/>
      <c r="AG76" s="928"/>
      <c r="AH76" s="929"/>
      <c r="AI76" s="987"/>
      <c r="AJ76" s="987"/>
      <c r="AK76" s="987"/>
      <c r="AL76" s="988"/>
      <c r="AM76" s="1018"/>
      <c r="AN76" s="1019"/>
      <c r="AO76" s="1019"/>
      <c r="AP76" s="1020"/>
      <c r="AQ76" s="1020"/>
      <c r="AR76" s="1020"/>
      <c r="AS76" s="1020"/>
      <c r="AT76" s="1020"/>
      <c r="AU76" s="1020"/>
      <c r="AV76" s="1020"/>
      <c r="AW76" s="1021"/>
    </row>
    <row r="77" spans="1:81" ht="13.5" hidden="1" customHeight="1" x14ac:dyDescent="0.2">
      <c r="A77" s="186"/>
      <c r="B77" s="187"/>
      <c r="C77" s="1078"/>
      <c r="D77" s="1079"/>
      <c r="E77" s="1080"/>
      <c r="F77" s="1035"/>
      <c r="G77" s="1036"/>
      <c r="H77" s="1037"/>
      <c r="I77" s="829"/>
      <c r="J77" s="830"/>
      <c r="K77" s="830"/>
      <c r="L77" s="830"/>
      <c r="M77" s="830"/>
      <c r="N77" s="830"/>
      <c r="O77" s="830"/>
      <c r="P77" s="830"/>
      <c r="Q77" s="830"/>
      <c r="R77" s="830"/>
      <c r="S77" s="830"/>
      <c r="T77" s="830"/>
      <c r="U77" s="830"/>
      <c r="V77" s="979"/>
      <c r="W77" s="980"/>
      <c r="X77" s="981"/>
      <c r="Y77" s="982"/>
      <c r="Z77" s="983"/>
      <c r="AA77" s="984"/>
      <c r="AB77" s="985"/>
      <c r="AC77" s="985"/>
      <c r="AD77" s="986"/>
      <c r="AE77" s="927"/>
      <c r="AF77" s="928"/>
      <c r="AG77" s="928"/>
      <c r="AH77" s="929"/>
      <c r="AI77" s="987"/>
      <c r="AJ77" s="987"/>
      <c r="AK77" s="987"/>
      <c r="AL77" s="988"/>
      <c r="AM77" s="1018"/>
      <c r="AN77" s="1019"/>
      <c r="AO77" s="1019"/>
      <c r="AP77" s="1020"/>
      <c r="AQ77" s="1020"/>
      <c r="AR77" s="1020"/>
      <c r="AS77" s="1020"/>
      <c r="AT77" s="1020"/>
      <c r="AU77" s="1020"/>
      <c r="AV77" s="1020"/>
      <c r="AW77" s="1021"/>
    </row>
    <row r="78" spans="1:81" ht="13.5" hidden="1" customHeight="1" x14ac:dyDescent="0.2">
      <c r="A78" s="186"/>
      <c r="B78" s="187"/>
      <c r="C78" s="1078"/>
      <c r="D78" s="1079"/>
      <c r="E78" s="1080"/>
      <c r="F78" s="1035"/>
      <c r="G78" s="1036"/>
      <c r="H78" s="1037"/>
      <c r="I78" s="829"/>
      <c r="J78" s="830"/>
      <c r="K78" s="830"/>
      <c r="L78" s="830"/>
      <c r="M78" s="830"/>
      <c r="N78" s="830"/>
      <c r="O78" s="830"/>
      <c r="P78" s="830"/>
      <c r="Q78" s="830"/>
      <c r="R78" s="830"/>
      <c r="S78" s="830"/>
      <c r="T78" s="830"/>
      <c r="U78" s="830"/>
      <c r="V78" s="979"/>
      <c r="W78" s="980"/>
      <c r="X78" s="981"/>
      <c r="Y78" s="982"/>
      <c r="Z78" s="983"/>
      <c r="AA78" s="984"/>
      <c r="AB78" s="985"/>
      <c r="AC78" s="985"/>
      <c r="AD78" s="986"/>
      <c r="AE78" s="927"/>
      <c r="AF78" s="928"/>
      <c r="AG78" s="928"/>
      <c r="AH78" s="929"/>
      <c r="AI78" s="987"/>
      <c r="AJ78" s="987"/>
      <c r="AK78" s="987"/>
      <c r="AL78" s="988"/>
      <c r="AM78" s="1018"/>
      <c r="AN78" s="1019"/>
      <c r="AO78" s="1019"/>
      <c r="AP78" s="1020"/>
      <c r="AQ78" s="1020"/>
      <c r="AR78" s="1020"/>
      <c r="AS78" s="1020"/>
      <c r="AT78" s="1020"/>
      <c r="AU78" s="1020"/>
      <c r="AV78" s="1020"/>
      <c r="AW78" s="1021"/>
    </row>
    <row r="79" spans="1:81" ht="13.5" hidden="1" customHeight="1" x14ac:dyDescent="0.2">
      <c r="A79" s="186"/>
      <c r="B79" s="187"/>
      <c r="C79" s="1078"/>
      <c r="D79" s="1079"/>
      <c r="E79" s="1080"/>
      <c r="F79" s="1035"/>
      <c r="G79" s="1036"/>
      <c r="H79" s="1037"/>
      <c r="I79" s="829"/>
      <c r="J79" s="830"/>
      <c r="K79" s="830"/>
      <c r="L79" s="830"/>
      <c r="M79" s="830"/>
      <c r="N79" s="830"/>
      <c r="O79" s="830"/>
      <c r="P79" s="830"/>
      <c r="Q79" s="830"/>
      <c r="R79" s="830"/>
      <c r="S79" s="830"/>
      <c r="T79" s="830"/>
      <c r="U79" s="830"/>
      <c r="V79" s="979"/>
      <c r="W79" s="980"/>
      <c r="X79" s="981"/>
      <c r="Y79" s="982"/>
      <c r="Z79" s="983"/>
      <c r="AA79" s="984"/>
      <c r="AB79" s="985"/>
      <c r="AC79" s="985"/>
      <c r="AD79" s="986"/>
      <c r="AE79" s="927"/>
      <c r="AF79" s="928"/>
      <c r="AG79" s="928"/>
      <c r="AH79" s="929"/>
      <c r="AI79" s="987"/>
      <c r="AJ79" s="987"/>
      <c r="AK79" s="987"/>
      <c r="AL79" s="988"/>
      <c r="AM79" s="1018"/>
      <c r="AN79" s="1019"/>
      <c r="AO79" s="1019"/>
      <c r="AP79" s="1020"/>
      <c r="AQ79" s="1020"/>
      <c r="AR79" s="1020"/>
      <c r="AS79" s="1020"/>
      <c r="AT79" s="1020"/>
      <c r="AU79" s="1020"/>
      <c r="AV79" s="1020"/>
      <c r="AW79" s="1021"/>
    </row>
    <row r="80" spans="1:81" x14ac:dyDescent="0.2">
      <c r="A80" s="186"/>
      <c r="B80" s="187"/>
      <c r="C80" s="1078"/>
      <c r="D80" s="1079"/>
      <c r="E80" s="1080"/>
      <c r="F80" s="1035"/>
      <c r="G80" s="1036"/>
      <c r="H80" s="1037"/>
      <c r="I80" s="1022" t="s">
        <v>7301</v>
      </c>
      <c r="J80" s="1022"/>
      <c r="K80" s="1022"/>
      <c r="L80" s="1022"/>
      <c r="M80" s="1022"/>
      <c r="N80" s="1022"/>
      <c r="O80" s="1022"/>
      <c r="P80" s="1022"/>
      <c r="Q80" s="1022"/>
      <c r="R80" s="1022"/>
      <c r="S80" s="1022"/>
      <c r="T80" s="1022"/>
      <c r="U80" s="1022"/>
      <c r="V80" s="1022"/>
      <c r="W80" s="1023"/>
      <c r="X80" s="1024"/>
      <c r="Y80" s="1024"/>
      <c r="Z80" s="1025"/>
      <c r="AA80" s="1026">
        <f>SUM(AA68:AD79)</f>
        <v>0</v>
      </c>
      <c r="AB80" s="1027"/>
      <c r="AC80" s="1027"/>
      <c r="AD80" s="1027"/>
      <c r="AE80" s="1028">
        <f>SUM(AE68:AH79)</f>
        <v>0</v>
      </c>
      <c r="AF80" s="1027"/>
      <c r="AG80" s="1027"/>
      <c r="AH80" s="1029"/>
      <c r="AI80" s="1030"/>
      <c r="AJ80" s="1030"/>
      <c r="AK80" s="1030"/>
      <c r="AL80" s="1031"/>
      <c r="AM80" s="1032"/>
      <c r="AN80" s="1033"/>
      <c r="AO80" s="1033"/>
      <c r="AP80" s="1033"/>
      <c r="AQ80" s="1033"/>
      <c r="AR80" s="1033"/>
      <c r="AS80" s="1033"/>
      <c r="AT80" s="1033"/>
      <c r="AU80" s="1033"/>
      <c r="AV80" s="1033"/>
      <c r="AW80" s="1034"/>
    </row>
    <row r="81" spans="1:81" x14ac:dyDescent="0.2">
      <c r="A81" s="186"/>
      <c r="B81" s="187"/>
      <c r="C81" s="1078"/>
      <c r="D81" s="1079"/>
      <c r="E81" s="1080"/>
      <c r="F81" s="1000" t="s">
        <v>7478</v>
      </c>
      <c r="G81" s="1001"/>
      <c r="H81" s="1002"/>
      <c r="I81" s="1009" t="s">
        <v>7479</v>
      </c>
      <c r="J81" s="1010"/>
      <c r="K81" s="1010"/>
      <c r="L81" s="1010"/>
      <c r="M81" s="1010"/>
      <c r="N81" s="1010"/>
      <c r="O81" s="1010"/>
      <c r="P81" s="1010"/>
      <c r="Q81" s="1010"/>
      <c r="R81" s="1010"/>
      <c r="S81" s="1010"/>
      <c r="T81" s="1010"/>
      <c r="U81" s="1010"/>
      <c r="V81" s="1011"/>
      <c r="W81" s="1012"/>
      <c r="X81" s="1013"/>
      <c r="Y81" s="1013"/>
      <c r="Z81" s="1014"/>
      <c r="AA81" s="1015"/>
      <c r="AB81" s="1016"/>
      <c r="AC81" s="1016"/>
      <c r="AD81" s="1017"/>
      <c r="AE81" s="939"/>
      <c r="AF81" s="926"/>
      <c r="AG81" s="926"/>
      <c r="AH81" s="940"/>
      <c r="AI81" s="987"/>
      <c r="AJ81" s="987"/>
      <c r="AK81" s="987"/>
      <c r="AL81" s="988"/>
      <c r="AM81" s="993"/>
      <c r="AN81" s="994"/>
      <c r="AO81" s="994"/>
      <c r="AP81" s="995"/>
      <c r="AQ81" s="995"/>
      <c r="AR81" s="995"/>
      <c r="AS81" s="995"/>
      <c r="AT81" s="995"/>
      <c r="AU81" s="995"/>
      <c r="AV81" s="995"/>
      <c r="AW81" s="996"/>
      <c r="AZ81" s="459" t="s">
        <v>7453</v>
      </c>
      <c r="BA81" s="460"/>
      <c r="BB81" s="460"/>
      <c r="BC81" s="460"/>
      <c r="BD81" s="460"/>
      <c r="BE81" s="460"/>
      <c r="BF81" s="460"/>
      <c r="BG81" s="460"/>
      <c r="BH81" s="460"/>
      <c r="BI81" s="460"/>
      <c r="BJ81" s="460"/>
      <c r="BK81" s="460"/>
      <c r="BL81" s="460"/>
      <c r="BM81" s="460"/>
      <c r="BN81" s="460"/>
      <c r="BO81" s="460"/>
      <c r="BP81" s="460"/>
      <c r="BQ81" s="460"/>
      <c r="BR81" s="460"/>
      <c r="BS81" s="460"/>
      <c r="BT81" s="460"/>
      <c r="BU81" s="460"/>
      <c r="BV81" s="460"/>
      <c r="BW81" s="460"/>
      <c r="BX81" s="460"/>
      <c r="BY81" s="460"/>
      <c r="BZ81" s="460"/>
      <c r="CA81" s="460"/>
      <c r="CB81" s="460"/>
      <c r="CC81" s="460"/>
    </row>
    <row r="82" spans="1:81" x14ac:dyDescent="0.2">
      <c r="A82" s="186"/>
      <c r="B82" s="187"/>
      <c r="C82" s="1078"/>
      <c r="D82" s="1079"/>
      <c r="E82" s="1080"/>
      <c r="F82" s="1003"/>
      <c r="G82" s="1004"/>
      <c r="H82" s="1005"/>
      <c r="I82" s="829" t="s">
        <v>7480</v>
      </c>
      <c r="J82" s="830"/>
      <c r="K82" s="830"/>
      <c r="L82" s="830"/>
      <c r="M82" s="830"/>
      <c r="N82" s="830"/>
      <c r="O82" s="830"/>
      <c r="P82" s="830"/>
      <c r="Q82" s="830"/>
      <c r="R82" s="830"/>
      <c r="S82" s="830"/>
      <c r="T82" s="830"/>
      <c r="U82" s="830"/>
      <c r="V82" s="979"/>
      <c r="W82" s="997"/>
      <c r="X82" s="998"/>
      <c r="Y82" s="998"/>
      <c r="Z82" s="999"/>
      <c r="AA82" s="984"/>
      <c r="AB82" s="985"/>
      <c r="AC82" s="985"/>
      <c r="AD82" s="986"/>
      <c r="AE82" s="939"/>
      <c r="AF82" s="926"/>
      <c r="AG82" s="926"/>
      <c r="AH82" s="940"/>
      <c r="AI82" s="987"/>
      <c r="AJ82" s="987"/>
      <c r="AK82" s="987"/>
      <c r="AL82" s="988"/>
      <c r="AM82" s="989"/>
      <c r="AN82" s="990"/>
      <c r="AO82" s="990"/>
      <c r="AP82" s="991"/>
      <c r="AQ82" s="991"/>
      <c r="AR82" s="991"/>
      <c r="AS82" s="991"/>
      <c r="AT82" s="991"/>
      <c r="AU82" s="991"/>
      <c r="AV82" s="991"/>
      <c r="AW82" s="992"/>
      <c r="AZ82" s="832" t="s">
        <v>7319</v>
      </c>
      <c r="BA82" s="832"/>
      <c r="BB82" s="832"/>
      <c r="BC82" s="832"/>
      <c r="BD82" s="832"/>
      <c r="BE82" s="832"/>
      <c r="BF82" s="832"/>
      <c r="BG82" s="832"/>
      <c r="BH82" s="832"/>
      <c r="BI82" s="832"/>
      <c r="BJ82" s="832"/>
      <c r="BK82" s="832"/>
      <c r="BL82" s="832"/>
      <c r="BM82" s="832"/>
      <c r="BN82" s="832"/>
      <c r="BO82" s="832"/>
      <c r="BP82" s="832"/>
      <c r="BQ82" s="832"/>
      <c r="BR82" s="832"/>
      <c r="BS82" s="832"/>
      <c r="BT82" s="832"/>
      <c r="BU82" s="832"/>
      <c r="BV82" s="832"/>
      <c r="BW82" s="832"/>
      <c r="BX82" s="832"/>
      <c r="BY82" s="832"/>
      <c r="BZ82" s="832"/>
      <c r="CA82" s="832"/>
      <c r="CB82" s="832"/>
      <c r="CC82" s="832"/>
    </row>
    <row r="83" spans="1:81" x14ac:dyDescent="0.2">
      <c r="A83" s="186"/>
      <c r="B83" s="187"/>
      <c r="C83" s="1078"/>
      <c r="D83" s="1079"/>
      <c r="E83" s="1080"/>
      <c r="F83" s="1003"/>
      <c r="G83" s="1004"/>
      <c r="H83" s="1005"/>
      <c r="I83" s="829" t="s">
        <v>7481</v>
      </c>
      <c r="J83" s="830"/>
      <c r="K83" s="830"/>
      <c r="L83" s="830"/>
      <c r="M83" s="830"/>
      <c r="N83" s="830"/>
      <c r="O83" s="830"/>
      <c r="P83" s="830"/>
      <c r="Q83" s="830"/>
      <c r="R83" s="830"/>
      <c r="S83" s="830"/>
      <c r="T83" s="830"/>
      <c r="U83" s="830"/>
      <c r="V83" s="979"/>
      <c r="W83" s="997"/>
      <c r="X83" s="998"/>
      <c r="Y83" s="998"/>
      <c r="Z83" s="999"/>
      <c r="AA83" s="984"/>
      <c r="AB83" s="985"/>
      <c r="AC83" s="985"/>
      <c r="AD83" s="986"/>
      <c r="AE83" s="939"/>
      <c r="AF83" s="926"/>
      <c r="AG83" s="926"/>
      <c r="AH83" s="940"/>
      <c r="AI83" s="987"/>
      <c r="AJ83" s="987"/>
      <c r="AK83" s="987"/>
      <c r="AL83" s="988"/>
      <c r="AM83" s="989"/>
      <c r="AN83" s="990"/>
      <c r="AO83" s="990"/>
      <c r="AP83" s="991"/>
      <c r="AQ83" s="991"/>
      <c r="AR83" s="991"/>
      <c r="AS83" s="991"/>
      <c r="AT83" s="991"/>
      <c r="AU83" s="991"/>
      <c r="AV83" s="991"/>
      <c r="AW83" s="992"/>
    </row>
    <row r="84" spans="1:81" x14ac:dyDescent="0.2">
      <c r="A84" s="186"/>
      <c r="B84" s="187"/>
      <c r="C84" s="1078"/>
      <c r="D84" s="1079"/>
      <c r="E84" s="1080"/>
      <c r="F84" s="1003"/>
      <c r="G84" s="1004"/>
      <c r="H84" s="1005"/>
      <c r="I84" s="829" t="s">
        <v>7482</v>
      </c>
      <c r="J84" s="830"/>
      <c r="K84" s="830"/>
      <c r="L84" s="830"/>
      <c r="M84" s="830"/>
      <c r="N84" s="830"/>
      <c r="O84" s="830"/>
      <c r="P84" s="830"/>
      <c r="Q84" s="830"/>
      <c r="R84" s="830"/>
      <c r="S84" s="830"/>
      <c r="T84" s="830"/>
      <c r="U84" s="830"/>
      <c r="V84" s="979"/>
      <c r="W84" s="997"/>
      <c r="X84" s="998"/>
      <c r="Y84" s="998"/>
      <c r="Z84" s="999"/>
      <c r="AA84" s="984"/>
      <c r="AB84" s="985"/>
      <c r="AC84" s="985"/>
      <c r="AD84" s="986"/>
      <c r="AE84" s="939"/>
      <c r="AF84" s="926"/>
      <c r="AG84" s="926"/>
      <c r="AH84" s="940"/>
      <c r="AI84" s="987"/>
      <c r="AJ84" s="987"/>
      <c r="AK84" s="987"/>
      <c r="AL84" s="988"/>
      <c r="AM84" s="989"/>
      <c r="AN84" s="990"/>
      <c r="AO84" s="990"/>
      <c r="AP84" s="991"/>
      <c r="AQ84" s="991"/>
      <c r="AR84" s="991"/>
      <c r="AS84" s="991"/>
      <c r="AT84" s="991"/>
      <c r="AU84" s="991"/>
      <c r="AV84" s="991"/>
      <c r="AW84" s="992"/>
    </row>
    <row r="85" spans="1:81" x14ac:dyDescent="0.2">
      <c r="A85" s="186"/>
      <c r="B85" s="187"/>
      <c r="C85" s="1078"/>
      <c r="D85" s="1079"/>
      <c r="E85" s="1080"/>
      <c r="F85" s="1003"/>
      <c r="G85" s="1004"/>
      <c r="H85" s="1005"/>
      <c r="I85" s="829" t="s">
        <v>7298</v>
      </c>
      <c r="J85" s="830"/>
      <c r="K85" s="830"/>
      <c r="L85" s="830"/>
      <c r="M85" s="830"/>
      <c r="N85" s="830"/>
      <c r="O85" s="830"/>
      <c r="P85" s="830"/>
      <c r="Q85" s="830"/>
      <c r="R85" s="830"/>
      <c r="S85" s="830"/>
      <c r="T85" s="830"/>
      <c r="U85" s="830"/>
      <c r="V85" s="979"/>
      <c r="W85" s="997"/>
      <c r="X85" s="998"/>
      <c r="Y85" s="998"/>
      <c r="Z85" s="999"/>
      <c r="AA85" s="984"/>
      <c r="AB85" s="985"/>
      <c r="AC85" s="985"/>
      <c r="AD85" s="986"/>
      <c r="AE85" s="939"/>
      <c r="AF85" s="926"/>
      <c r="AG85" s="926"/>
      <c r="AH85" s="940"/>
      <c r="AI85" s="987"/>
      <c r="AJ85" s="987"/>
      <c r="AK85" s="987"/>
      <c r="AL85" s="988"/>
      <c r="AM85" s="989"/>
      <c r="AN85" s="990"/>
      <c r="AO85" s="990"/>
      <c r="AP85" s="991"/>
      <c r="AQ85" s="991"/>
      <c r="AR85" s="991"/>
      <c r="AS85" s="991"/>
      <c r="AT85" s="991"/>
      <c r="AU85" s="991"/>
      <c r="AV85" s="991"/>
      <c r="AW85" s="992"/>
    </row>
    <row r="86" spans="1:81" x14ac:dyDescent="0.2">
      <c r="A86" s="186"/>
      <c r="B86" s="187"/>
      <c r="C86" s="1078"/>
      <c r="D86" s="1079"/>
      <c r="E86" s="1080"/>
      <c r="F86" s="1003"/>
      <c r="G86" s="1004"/>
      <c r="H86" s="1005"/>
      <c r="I86" s="829" t="s">
        <v>7483</v>
      </c>
      <c r="J86" s="830"/>
      <c r="K86" s="830"/>
      <c r="L86" s="830"/>
      <c r="M86" s="830"/>
      <c r="N86" s="830"/>
      <c r="O86" s="830"/>
      <c r="P86" s="830"/>
      <c r="Q86" s="830"/>
      <c r="R86" s="830"/>
      <c r="S86" s="830"/>
      <c r="T86" s="830"/>
      <c r="U86" s="830"/>
      <c r="V86" s="979"/>
      <c r="W86" s="997"/>
      <c r="X86" s="998"/>
      <c r="Y86" s="998"/>
      <c r="Z86" s="999"/>
      <c r="AA86" s="984"/>
      <c r="AB86" s="985"/>
      <c r="AC86" s="985"/>
      <c r="AD86" s="986"/>
      <c r="AE86" s="939"/>
      <c r="AF86" s="926"/>
      <c r="AG86" s="926"/>
      <c r="AH86" s="940"/>
      <c r="AI86" s="987"/>
      <c r="AJ86" s="987"/>
      <c r="AK86" s="987"/>
      <c r="AL86" s="988"/>
      <c r="AM86" s="989"/>
      <c r="AN86" s="990"/>
      <c r="AO86" s="990"/>
      <c r="AP86" s="991"/>
      <c r="AQ86" s="991"/>
      <c r="AR86" s="991"/>
      <c r="AS86" s="991"/>
      <c r="AT86" s="991"/>
      <c r="AU86" s="991"/>
      <c r="AV86" s="991"/>
      <c r="AW86" s="992"/>
    </row>
    <row r="87" spans="1:81" x14ac:dyDescent="0.2">
      <c r="A87" s="186"/>
      <c r="B87" s="187"/>
      <c r="C87" s="1078"/>
      <c r="D87" s="1079"/>
      <c r="E87" s="1080"/>
      <c r="F87" s="1003"/>
      <c r="G87" s="1004"/>
      <c r="H87" s="1005"/>
      <c r="I87" s="829"/>
      <c r="J87" s="830"/>
      <c r="K87" s="830"/>
      <c r="L87" s="830"/>
      <c r="M87" s="830"/>
      <c r="N87" s="830"/>
      <c r="O87" s="830"/>
      <c r="P87" s="830"/>
      <c r="Q87" s="830"/>
      <c r="R87" s="830"/>
      <c r="S87" s="830"/>
      <c r="T87" s="830"/>
      <c r="U87" s="830"/>
      <c r="V87" s="979"/>
      <c r="W87" s="980"/>
      <c r="X87" s="981"/>
      <c r="Y87" s="982"/>
      <c r="Z87" s="983"/>
      <c r="AA87" s="984"/>
      <c r="AB87" s="985"/>
      <c r="AC87" s="985"/>
      <c r="AD87" s="986"/>
      <c r="AE87" s="939"/>
      <c r="AF87" s="926"/>
      <c r="AG87" s="926"/>
      <c r="AH87" s="940"/>
      <c r="AI87" s="987"/>
      <c r="AJ87" s="987"/>
      <c r="AK87" s="987"/>
      <c r="AL87" s="988"/>
      <c r="AM87" s="989"/>
      <c r="AN87" s="990"/>
      <c r="AO87" s="990"/>
      <c r="AP87" s="991"/>
      <c r="AQ87" s="991"/>
      <c r="AR87" s="991"/>
      <c r="AS87" s="991"/>
      <c r="AT87" s="991"/>
      <c r="AU87" s="991"/>
      <c r="AV87" s="991"/>
      <c r="AW87" s="992"/>
    </row>
    <row r="88" spans="1:81" x14ac:dyDescent="0.2">
      <c r="A88" s="186"/>
      <c r="B88" s="187"/>
      <c r="C88" s="1078"/>
      <c r="D88" s="1079"/>
      <c r="E88" s="1080"/>
      <c r="F88" s="1003"/>
      <c r="G88" s="1004"/>
      <c r="H88" s="1005"/>
      <c r="I88" s="829"/>
      <c r="J88" s="830"/>
      <c r="K88" s="830"/>
      <c r="L88" s="830"/>
      <c r="M88" s="830"/>
      <c r="N88" s="830"/>
      <c r="O88" s="830"/>
      <c r="P88" s="830"/>
      <c r="Q88" s="830"/>
      <c r="R88" s="830"/>
      <c r="S88" s="830"/>
      <c r="T88" s="830"/>
      <c r="U88" s="830"/>
      <c r="V88" s="979"/>
      <c r="W88" s="980"/>
      <c r="X88" s="981"/>
      <c r="Y88" s="982"/>
      <c r="Z88" s="983"/>
      <c r="AA88" s="984"/>
      <c r="AB88" s="985"/>
      <c r="AC88" s="985"/>
      <c r="AD88" s="986"/>
      <c r="AE88" s="939"/>
      <c r="AF88" s="926"/>
      <c r="AG88" s="926"/>
      <c r="AH88" s="940"/>
      <c r="AI88" s="987"/>
      <c r="AJ88" s="987"/>
      <c r="AK88" s="987"/>
      <c r="AL88" s="988"/>
      <c r="AM88" s="989"/>
      <c r="AN88" s="990"/>
      <c r="AO88" s="990"/>
      <c r="AP88" s="991"/>
      <c r="AQ88" s="991"/>
      <c r="AR88" s="991"/>
      <c r="AS88" s="991"/>
      <c r="AT88" s="991"/>
      <c r="AU88" s="991"/>
      <c r="AV88" s="991"/>
      <c r="AW88" s="992"/>
    </row>
    <row r="89" spans="1:81" ht="13.5" customHeight="1" x14ac:dyDescent="0.2">
      <c r="A89" s="186"/>
      <c r="B89" s="187"/>
      <c r="C89" s="1078"/>
      <c r="D89" s="1079"/>
      <c r="E89" s="1080"/>
      <c r="F89" s="1003"/>
      <c r="G89" s="1004"/>
      <c r="H89" s="1005"/>
      <c r="I89" s="829"/>
      <c r="J89" s="830"/>
      <c r="K89" s="830"/>
      <c r="L89" s="830"/>
      <c r="M89" s="830"/>
      <c r="N89" s="830"/>
      <c r="O89" s="830"/>
      <c r="P89" s="830"/>
      <c r="Q89" s="830"/>
      <c r="R89" s="830"/>
      <c r="S89" s="830"/>
      <c r="T89" s="830"/>
      <c r="U89" s="830"/>
      <c r="V89" s="979"/>
      <c r="W89" s="980"/>
      <c r="X89" s="981"/>
      <c r="Y89" s="982"/>
      <c r="Z89" s="983"/>
      <c r="AA89" s="984"/>
      <c r="AB89" s="985"/>
      <c r="AC89" s="985"/>
      <c r="AD89" s="986"/>
      <c r="AE89" s="939"/>
      <c r="AF89" s="926"/>
      <c r="AG89" s="926"/>
      <c r="AH89" s="940"/>
      <c r="AI89" s="987"/>
      <c r="AJ89" s="987"/>
      <c r="AK89" s="987"/>
      <c r="AL89" s="988"/>
      <c r="AM89" s="989"/>
      <c r="AN89" s="990"/>
      <c r="AO89" s="990"/>
      <c r="AP89" s="991"/>
      <c r="AQ89" s="991"/>
      <c r="AR89" s="991"/>
      <c r="AS89" s="991"/>
      <c r="AT89" s="991"/>
      <c r="AU89" s="991"/>
      <c r="AV89" s="991"/>
      <c r="AW89" s="992"/>
    </row>
    <row r="90" spans="1:81" ht="13.5" customHeight="1" x14ac:dyDescent="0.2">
      <c r="A90" s="186"/>
      <c r="B90" s="187"/>
      <c r="C90" s="1078"/>
      <c r="D90" s="1079"/>
      <c r="E90" s="1080"/>
      <c r="F90" s="1003"/>
      <c r="G90" s="1004"/>
      <c r="H90" s="1005"/>
      <c r="I90" s="829"/>
      <c r="J90" s="830"/>
      <c r="K90" s="830"/>
      <c r="L90" s="830"/>
      <c r="M90" s="830"/>
      <c r="N90" s="830"/>
      <c r="O90" s="830"/>
      <c r="P90" s="830"/>
      <c r="Q90" s="830"/>
      <c r="R90" s="830"/>
      <c r="S90" s="830"/>
      <c r="T90" s="830"/>
      <c r="U90" s="830"/>
      <c r="V90" s="979"/>
      <c r="W90" s="980"/>
      <c r="X90" s="981"/>
      <c r="Y90" s="982"/>
      <c r="Z90" s="983"/>
      <c r="AA90" s="984"/>
      <c r="AB90" s="985"/>
      <c r="AC90" s="985"/>
      <c r="AD90" s="986"/>
      <c r="AE90" s="939"/>
      <c r="AF90" s="926"/>
      <c r="AG90" s="926"/>
      <c r="AH90" s="940"/>
      <c r="AI90" s="987"/>
      <c r="AJ90" s="987"/>
      <c r="AK90" s="987"/>
      <c r="AL90" s="988"/>
      <c r="AM90" s="989"/>
      <c r="AN90" s="990"/>
      <c r="AO90" s="990"/>
      <c r="AP90" s="991"/>
      <c r="AQ90" s="991"/>
      <c r="AR90" s="991"/>
      <c r="AS90" s="991"/>
      <c r="AT90" s="991"/>
      <c r="AU90" s="991"/>
      <c r="AV90" s="991"/>
      <c r="AW90" s="992"/>
    </row>
    <row r="91" spans="1:81" ht="13.5" customHeight="1" x14ac:dyDescent="0.2">
      <c r="A91" s="186"/>
      <c r="B91" s="187"/>
      <c r="C91" s="1078"/>
      <c r="D91" s="1079"/>
      <c r="E91" s="1080"/>
      <c r="F91" s="1003"/>
      <c r="G91" s="1004"/>
      <c r="H91" s="1005"/>
      <c r="I91" s="829"/>
      <c r="J91" s="830"/>
      <c r="K91" s="830"/>
      <c r="L91" s="830"/>
      <c r="M91" s="830"/>
      <c r="N91" s="830"/>
      <c r="O91" s="830"/>
      <c r="P91" s="830"/>
      <c r="Q91" s="830"/>
      <c r="R91" s="830"/>
      <c r="S91" s="830"/>
      <c r="T91" s="830"/>
      <c r="U91" s="830"/>
      <c r="V91" s="979"/>
      <c r="W91" s="980"/>
      <c r="X91" s="981"/>
      <c r="Y91" s="982"/>
      <c r="Z91" s="983"/>
      <c r="AA91" s="984"/>
      <c r="AB91" s="985"/>
      <c r="AC91" s="985"/>
      <c r="AD91" s="986"/>
      <c r="AE91" s="939"/>
      <c r="AF91" s="926"/>
      <c r="AG91" s="926"/>
      <c r="AH91" s="940"/>
      <c r="AI91" s="987"/>
      <c r="AJ91" s="987"/>
      <c r="AK91" s="987"/>
      <c r="AL91" s="988"/>
      <c r="AM91" s="989"/>
      <c r="AN91" s="990"/>
      <c r="AO91" s="990"/>
      <c r="AP91" s="991"/>
      <c r="AQ91" s="991"/>
      <c r="AR91" s="991"/>
      <c r="AS91" s="991"/>
      <c r="AT91" s="991"/>
      <c r="AU91" s="991"/>
      <c r="AV91" s="991"/>
      <c r="AW91" s="992"/>
    </row>
    <row r="92" spans="1:81" ht="13.5" customHeight="1" x14ac:dyDescent="0.2">
      <c r="A92" s="186"/>
      <c r="B92" s="187"/>
      <c r="C92" s="1078"/>
      <c r="D92" s="1079"/>
      <c r="E92" s="1080"/>
      <c r="F92" s="1003"/>
      <c r="G92" s="1004"/>
      <c r="H92" s="1005"/>
      <c r="I92" s="829"/>
      <c r="J92" s="830"/>
      <c r="K92" s="830"/>
      <c r="L92" s="830"/>
      <c r="M92" s="830"/>
      <c r="N92" s="830"/>
      <c r="O92" s="830"/>
      <c r="P92" s="830"/>
      <c r="Q92" s="830"/>
      <c r="R92" s="830"/>
      <c r="S92" s="830"/>
      <c r="T92" s="830"/>
      <c r="U92" s="830"/>
      <c r="V92" s="979"/>
      <c r="W92" s="980"/>
      <c r="X92" s="981"/>
      <c r="Y92" s="982"/>
      <c r="Z92" s="983"/>
      <c r="AA92" s="984"/>
      <c r="AB92" s="985"/>
      <c r="AC92" s="985"/>
      <c r="AD92" s="986"/>
      <c r="AE92" s="939"/>
      <c r="AF92" s="926"/>
      <c r="AG92" s="926"/>
      <c r="AH92" s="940"/>
      <c r="AI92" s="987"/>
      <c r="AJ92" s="987"/>
      <c r="AK92" s="987"/>
      <c r="AL92" s="988"/>
      <c r="AM92" s="989"/>
      <c r="AN92" s="990"/>
      <c r="AO92" s="990"/>
      <c r="AP92" s="991"/>
      <c r="AQ92" s="991"/>
      <c r="AR92" s="991"/>
      <c r="AS92" s="991"/>
      <c r="AT92" s="991"/>
      <c r="AU92" s="991"/>
      <c r="AV92" s="991"/>
      <c r="AW92" s="992"/>
    </row>
    <row r="93" spans="1:81" ht="13.5" hidden="1" customHeight="1" x14ac:dyDescent="0.2">
      <c r="A93" s="186"/>
      <c r="B93" s="187"/>
      <c r="C93" s="1078"/>
      <c r="D93" s="1079"/>
      <c r="E93" s="1080"/>
      <c r="F93" s="1003"/>
      <c r="G93" s="1004"/>
      <c r="H93" s="1005"/>
      <c r="I93" s="829"/>
      <c r="J93" s="830"/>
      <c r="K93" s="830"/>
      <c r="L93" s="830"/>
      <c r="M93" s="830"/>
      <c r="N93" s="830"/>
      <c r="O93" s="830"/>
      <c r="P93" s="830"/>
      <c r="Q93" s="830"/>
      <c r="R93" s="830"/>
      <c r="S93" s="830"/>
      <c r="T93" s="830"/>
      <c r="U93" s="830"/>
      <c r="V93" s="979"/>
      <c r="W93" s="980"/>
      <c r="X93" s="981"/>
      <c r="Y93" s="982"/>
      <c r="Z93" s="983"/>
      <c r="AA93" s="984"/>
      <c r="AB93" s="985"/>
      <c r="AC93" s="985"/>
      <c r="AD93" s="986"/>
      <c r="AE93" s="939"/>
      <c r="AF93" s="926"/>
      <c r="AG93" s="926"/>
      <c r="AH93" s="940"/>
      <c r="AI93" s="987"/>
      <c r="AJ93" s="987"/>
      <c r="AK93" s="987"/>
      <c r="AL93" s="988"/>
      <c r="AM93" s="989"/>
      <c r="AN93" s="990"/>
      <c r="AO93" s="990"/>
      <c r="AP93" s="991"/>
      <c r="AQ93" s="991"/>
      <c r="AR93" s="991"/>
      <c r="AS93" s="991"/>
      <c r="AT93" s="991"/>
      <c r="AU93" s="991"/>
      <c r="AV93" s="991"/>
      <c r="AW93" s="992"/>
    </row>
    <row r="94" spans="1:81" ht="13.5" hidden="1" customHeight="1" x14ac:dyDescent="0.2">
      <c r="A94" s="186"/>
      <c r="B94" s="187"/>
      <c r="C94" s="1078"/>
      <c r="D94" s="1079"/>
      <c r="E94" s="1080"/>
      <c r="F94" s="1003"/>
      <c r="G94" s="1004"/>
      <c r="H94" s="1005"/>
      <c r="I94" s="829"/>
      <c r="J94" s="830"/>
      <c r="K94" s="830"/>
      <c r="L94" s="830"/>
      <c r="M94" s="830"/>
      <c r="N94" s="830"/>
      <c r="O94" s="830"/>
      <c r="P94" s="830"/>
      <c r="Q94" s="830"/>
      <c r="R94" s="830"/>
      <c r="S94" s="830"/>
      <c r="T94" s="830"/>
      <c r="U94" s="830"/>
      <c r="V94" s="979"/>
      <c r="W94" s="980"/>
      <c r="X94" s="981"/>
      <c r="Y94" s="982"/>
      <c r="Z94" s="983"/>
      <c r="AA94" s="984"/>
      <c r="AB94" s="985"/>
      <c r="AC94" s="985"/>
      <c r="AD94" s="986"/>
      <c r="AE94" s="939"/>
      <c r="AF94" s="926"/>
      <c r="AG94" s="926"/>
      <c r="AH94" s="940"/>
      <c r="AI94" s="987"/>
      <c r="AJ94" s="987"/>
      <c r="AK94" s="987"/>
      <c r="AL94" s="988"/>
      <c r="AM94" s="989"/>
      <c r="AN94" s="990"/>
      <c r="AO94" s="990"/>
      <c r="AP94" s="991"/>
      <c r="AQ94" s="991"/>
      <c r="AR94" s="991"/>
      <c r="AS94" s="991"/>
      <c r="AT94" s="991"/>
      <c r="AU94" s="991"/>
      <c r="AV94" s="991"/>
      <c r="AW94" s="992"/>
    </row>
    <row r="95" spans="1:81" ht="13.5" hidden="1" customHeight="1" x14ac:dyDescent="0.2">
      <c r="A95" s="186"/>
      <c r="B95" s="187"/>
      <c r="C95" s="1078"/>
      <c r="D95" s="1079"/>
      <c r="E95" s="1080"/>
      <c r="F95" s="1003"/>
      <c r="G95" s="1004"/>
      <c r="H95" s="1005"/>
      <c r="I95" s="829"/>
      <c r="J95" s="830"/>
      <c r="K95" s="830"/>
      <c r="L95" s="830"/>
      <c r="M95" s="830"/>
      <c r="N95" s="830"/>
      <c r="O95" s="830"/>
      <c r="P95" s="830"/>
      <c r="Q95" s="830"/>
      <c r="R95" s="830"/>
      <c r="S95" s="830"/>
      <c r="T95" s="830"/>
      <c r="U95" s="830"/>
      <c r="V95" s="979"/>
      <c r="W95" s="980"/>
      <c r="X95" s="981"/>
      <c r="Y95" s="982"/>
      <c r="Z95" s="983"/>
      <c r="AA95" s="984"/>
      <c r="AB95" s="985"/>
      <c r="AC95" s="985"/>
      <c r="AD95" s="986"/>
      <c r="AE95" s="939"/>
      <c r="AF95" s="926"/>
      <c r="AG95" s="926"/>
      <c r="AH95" s="940"/>
      <c r="AI95" s="987"/>
      <c r="AJ95" s="987"/>
      <c r="AK95" s="987"/>
      <c r="AL95" s="988"/>
      <c r="AM95" s="989"/>
      <c r="AN95" s="990"/>
      <c r="AO95" s="990"/>
      <c r="AP95" s="991"/>
      <c r="AQ95" s="991"/>
      <c r="AR95" s="991"/>
      <c r="AS95" s="991"/>
      <c r="AT95" s="991"/>
      <c r="AU95" s="991"/>
      <c r="AV95" s="991"/>
      <c r="AW95" s="992"/>
    </row>
    <row r="96" spans="1:81" ht="13.5" hidden="1" customHeight="1" x14ac:dyDescent="0.2">
      <c r="A96" s="186"/>
      <c r="B96" s="187"/>
      <c r="C96" s="1078"/>
      <c r="D96" s="1079"/>
      <c r="E96" s="1080"/>
      <c r="F96" s="1003"/>
      <c r="G96" s="1004"/>
      <c r="H96" s="1005"/>
      <c r="I96" s="829"/>
      <c r="J96" s="830"/>
      <c r="K96" s="830"/>
      <c r="L96" s="830"/>
      <c r="M96" s="830"/>
      <c r="N96" s="830"/>
      <c r="O96" s="830"/>
      <c r="P96" s="830"/>
      <c r="Q96" s="830"/>
      <c r="R96" s="830"/>
      <c r="S96" s="830"/>
      <c r="T96" s="830"/>
      <c r="U96" s="830"/>
      <c r="V96" s="979"/>
      <c r="W96" s="980"/>
      <c r="X96" s="981"/>
      <c r="Y96" s="982"/>
      <c r="Z96" s="983"/>
      <c r="AA96" s="984"/>
      <c r="AB96" s="985"/>
      <c r="AC96" s="985"/>
      <c r="AD96" s="986"/>
      <c r="AE96" s="939"/>
      <c r="AF96" s="926"/>
      <c r="AG96" s="926"/>
      <c r="AH96" s="940"/>
      <c r="AI96" s="987"/>
      <c r="AJ96" s="987"/>
      <c r="AK96" s="987"/>
      <c r="AL96" s="988"/>
      <c r="AM96" s="989"/>
      <c r="AN96" s="990"/>
      <c r="AO96" s="990"/>
      <c r="AP96" s="991"/>
      <c r="AQ96" s="991"/>
      <c r="AR96" s="991"/>
      <c r="AS96" s="991"/>
      <c r="AT96" s="991"/>
      <c r="AU96" s="991"/>
      <c r="AV96" s="991"/>
      <c r="AW96" s="992"/>
    </row>
    <row r="97" spans="1:81" x14ac:dyDescent="0.2">
      <c r="A97" s="186"/>
      <c r="B97" s="187"/>
      <c r="C97" s="1078"/>
      <c r="D97" s="1079"/>
      <c r="E97" s="1080"/>
      <c r="F97" s="1003"/>
      <c r="G97" s="1004"/>
      <c r="H97" s="1005"/>
      <c r="I97" s="829" t="s">
        <v>7484</v>
      </c>
      <c r="J97" s="830"/>
      <c r="K97" s="830"/>
      <c r="L97" s="830"/>
      <c r="M97" s="830"/>
      <c r="N97" s="830"/>
      <c r="O97" s="830"/>
      <c r="P97" s="830"/>
      <c r="Q97" s="830"/>
      <c r="R97" s="830"/>
      <c r="S97" s="830"/>
      <c r="T97" s="830"/>
      <c r="U97" s="830"/>
      <c r="V97" s="979"/>
      <c r="W97" s="980"/>
      <c r="X97" s="981"/>
      <c r="Y97" s="982"/>
      <c r="Z97" s="983"/>
      <c r="AA97" s="984"/>
      <c r="AB97" s="985"/>
      <c r="AC97" s="985"/>
      <c r="AD97" s="986"/>
      <c r="AE97" s="939"/>
      <c r="AF97" s="926"/>
      <c r="AG97" s="926"/>
      <c r="AH97" s="940"/>
      <c r="AI97" s="987"/>
      <c r="AJ97" s="987"/>
      <c r="AK97" s="987"/>
      <c r="AL97" s="988"/>
      <c r="AM97" s="989"/>
      <c r="AN97" s="990"/>
      <c r="AO97" s="990"/>
      <c r="AP97" s="991"/>
      <c r="AQ97" s="991"/>
      <c r="AR97" s="991"/>
      <c r="AS97" s="991"/>
      <c r="AT97" s="991"/>
      <c r="AU97" s="991"/>
      <c r="AV97" s="991"/>
      <c r="AW97" s="992"/>
    </row>
    <row r="98" spans="1:81" x14ac:dyDescent="0.2">
      <c r="A98" s="186"/>
      <c r="B98" s="187"/>
      <c r="C98" s="1078"/>
      <c r="D98" s="1079"/>
      <c r="E98" s="1080"/>
      <c r="F98" s="1003"/>
      <c r="G98" s="1004"/>
      <c r="H98" s="1005"/>
      <c r="I98" s="829" t="s">
        <v>7485</v>
      </c>
      <c r="J98" s="830"/>
      <c r="K98" s="830"/>
      <c r="L98" s="830"/>
      <c r="M98" s="830"/>
      <c r="N98" s="830"/>
      <c r="O98" s="830"/>
      <c r="P98" s="830"/>
      <c r="Q98" s="830"/>
      <c r="R98" s="830"/>
      <c r="S98" s="830"/>
      <c r="T98" s="830"/>
      <c r="U98" s="830"/>
      <c r="V98" s="979"/>
      <c r="W98" s="980"/>
      <c r="X98" s="981"/>
      <c r="Y98" s="982"/>
      <c r="Z98" s="983"/>
      <c r="AA98" s="984"/>
      <c r="AB98" s="985"/>
      <c r="AC98" s="985"/>
      <c r="AD98" s="986"/>
      <c r="AE98" s="939"/>
      <c r="AF98" s="926"/>
      <c r="AG98" s="926"/>
      <c r="AH98" s="940"/>
      <c r="AI98" s="987"/>
      <c r="AJ98" s="987"/>
      <c r="AK98" s="987"/>
      <c r="AL98" s="988"/>
      <c r="AM98" s="989"/>
      <c r="AN98" s="990"/>
      <c r="AO98" s="990"/>
      <c r="AP98" s="991"/>
      <c r="AQ98" s="991"/>
      <c r="AR98" s="991"/>
      <c r="AS98" s="991"/>
      <c r="AT98" s="991"/>
      <c r="AU98" s="991"/>
      <c r="AV98" s="991"/>
      <c r="AW98" s="992"/>
    </row>
    <row r="99" spans="1:81" ht="13.8" thickBot="1" x14ac:dyDescent="0.25">
      <c r="A99" s="186"/>
      <c r="B99" s="187"/>
      <c r="C99" s="1078"/>
      <c r="D99" s="1079"/>
      <c r="E99" s="1080"/>
      <c r="F99" s="1003"/>
      <c r="G99" s="1004"/>
      <c r="H99" s="1005"/>
      <c r="I99" s="959" t="s">
        <v>7486</v>
      </c>
      <c r="J99" s="960"/>
      <c r="K99" s="960"/>
      <c r="L99" s="960"/>
      <c r="M99" s="960"/>
      <c r="N99" s="960"/>
      <c r="O99" s="960"/>
      <c r="P99" s="960"/>
      <c r="Q99" s="960"/>
      <c r="R99" s="960"/>
      <c r="S99" s="960"/>
      <c r="T99" s="960"/>
      <c r="U99" s="960"/>
      <c r="V99" s="961"/>
      <c r="W99" s="962"/>
      <c r="X99" s="963"/>
      <c r="Y99" s="964"/>
      <c r="Z99" s="965"/>
      <c r="AA99" s="966"/>
      <c r="AB99" s="967"/>
      <c r="AC99" s="967"/>
      <c r="AD99" s="968"/>
      <c r="AE99" s="969"/>
      <c r="AF99" s="970"/>
      <c r="AG99" s="970"/>
      <c r="AH99" s="971"/>
      <c r="AI99" s="972"/>
      <c r="AJ99" s="973"/>
      <c r="AK99" s="973"/>
      <c r="AL99" s="974"/>
      <c r="AM99" s="975"/>
      <c r="AN99" s="976"/>
      <c r="AO99" s="976"/>
      <c r="AP99" s="977"/>
      <c r="AQ99" s="977"/>
      <c r="AR99" s="977"/>
      <c r="AS99" s="977"/>
      <c r="AT99" s="977"/>
      <c r="AU99" s="977"/>
      <c r="AV99" s="977"/>
      <c r="AW99" s="978"/>
    </row>
    <row r="100" spans="1:81" ht="13.8" thickBot="1" x14ac:dyDescent="0.25">
      <c r="A100" s="186"/>
      <c r="B100" s="187"/>
      <c r="C100" s="1078"/>
      <c r="D100" s="1079"/>
      <c r="E100" s="1080"/>
      <c r="F100" s="1006"/>
      <c r="G100" s="1007"/>
      <c r="H100" s="1008"/>
      <c r="I100" s="950" t="s">
        <v>7301</v>
      </c>
      <c r="J100" s="783"/>
      <c r="K100" s="783"/>
      <c r="L100" s="783"/>
      <c r="M100" s="783"/>
      <c r="N100" s="783"/>
      <c r="O100" s="783"/>
      <c r="P100" s="783"/>
      <c r="Q100" s="783"/>
      <c r="R100" s="783"/>
      <c r="S100" s="783"/>
      <c r="T100" s="783"/>
      <c r="U100" s="783"/>
      <c r="V100" s="785"/>
      <c r="W100" s="893"/>
      <c r="X100" s="894"/>
      <c r="Y100" s="894"/>
      <c r="Z100" s="895"/>
      <c r="AA100" s="896">
        <f>SUM(AA81:AD99)</f>
        <v>0</v>
      </c>
      <c r="AB100" s="897"/>
      <c r="AC100" s="897"/>
      <c r="AD100" s="897"/>
      <c r="AE100" s="951">
        <f>SUM(AE81:AH99)</f>
        <v>0</v>
      </c>
      <c r="AF100" s="897"/>
      <c r="AG100" s="897"/>
      <c r="AH100" s="952"/>
      <c r="AI100" s="887"/>
      <c r="AJ100" s="887"/>
      <c r="AK100" s="887"/>
      <c r="AL100" s="888"/>
      <c r="AM100" s="953"/>
      <c r="AN100" s="901"/>
      <c r="AO100" s="901"/>
      <c r="AP100" s="901"/>
      <c r="AQ100" s="901"/>
      <c r="AR100" s="901"/>
      <c r="AS100" s="901"/>
      <c r="AT100" s="901"/>
      <c r="AU100" s="901"/>
      <c r="AV100" s="901"/>
      <c r="AW100" s="902"/>
    </row>
    <row r="101" spans="1:81" ht="13.8" thickBot="1" x14ac:dyDescent="0.25">
      <c r="A101" s="186"/>
      <c r="B101" s="187"/>
      <c r="C101" s="1078"/>
      <c r="D101" s="1079"/>
      <c r="E101" s="1080"/>
      <c r="F101" s="209"/>
      <c r="G101" s="783" t="s">
        <v>7487</v>
      </c>
      <c r="H101" s="783"/>
      <c r="I101" s="783"/>
      <c r="J101" s="783"/>
      <c r="K101" s="783"/>
      <c r="L101" s="783"/>
      <c r="M101" s="783"/>
      <c r="N101" s="783"/>
      <c r="O101" s="783"/>
      <c r="P101" s="783"/>
      <c r="Q101" s="783"/>
      <c r="R101" s="783"/>
      <c r="S101" s="783"/>
      <c r="T101" s="783"/>
      <c r="U101" s="783"/>
      <c r="V101" s="785"/>
      <c r="W101" s="893"/>
      <c r="X101" s="894"/>
      <c r="Y101" s="894"/>
      <c r="Z101" s="895"/>
      <c r="AA101" s="954">
        <f>-SUMIF($AI$12:$AL$100,"対象外",AA12:AD100)</f>
        <v>0</v>
      </c>
      <c r="AB101" s="955"/>
      <c r="AC101" s="955"/>
      <c r="AD101" s="955"/>
      <c r="AE101" s="956">
        <f>-SUMIF($AI$12:$AL$100,"対象外",AE12:AH100)</f>
        <v>0</v>
      </c>
      <c r="AF101" s="957"/>
      <c r="AG101" s="957"/>
      <c r="AH101" s="958"/>
      <c r="AI101" s="887"/>
      <c r="AJ101" s="887"/>
      <c r="AK101" s="887"/>
      <c r="AL101" s="888"/>
      <c r="AM101" s="953"/>
      <c r="AN101" s="901"/>
      <c r="AO101" s="901"/>
      <c r="AP101" s="901"/>
      <c r="AQ101" s="901"/>
      <c r="AR101" s="901"/>
      <c r="AS101" s="901"/>
      <c r="AT101" s="901"/>
      <c r="AU101" s="901"/>
      <c r="AV101" s="901"/>
      <c r="AW101" s="902"/>
    </row>
    <row r="102" spans="1:81" ht="13.8" thickBot="1" x14ac:dyDescent="0.25">
      <c r="A102" s="186"/>
      <c r="B102" s="187"/>
      <c r="C102" s="1078"/>
      <c r="D102" s="1079"/>
      <c r="E102" s="1080"/>
      <c r="F102" s="950" t="s">
        <v>7488</v>
      </c>
      <c r="G102" s="783"/>
      <c r="H102" s="783"/>
      <c r="I102" s="783"/>
      <c r="J102" s="783"/>
      <c r="K102" s="783"/>
      <c r="L102" s="783"/>
      <c r="M102" s="783"/>
      <c r="N102" s="783"/>
      <c r="O102" s="783"/>
      <c r="P102" s="783"/>
      <c r="Q102" s="783"/>
      <c r="R102" s="783"/>
      <c r="S102" s="783"/>
      <c r="T102" s="783"/>
      <c r="U102" s="783"/>
      <c r="V102" s="783"/>
      <c r="W102" s="893"/>
      <c r="X102" s="894"/>
      <c r="Y102" s="894"/>
      <c r="Z102" s="895"/>
      <c r="AA102" s="896">
        <f>SUM(AA33,AA51,AA67,AA80,AA100,AA101)</f>
        <v>0</v>
      </c>
      <c r="AB102" s="897"/>
      <c r="AC102" s="897"/>
      <c r="AD102" s="897"/>
      <c r="AE102" s="951">
        <f>SUM(AE33,AE51,AE67,AE80,AE100,AE101)</f>
        <v>0</v>
      </c>
      <c r="AF102" s="897"/>
      <c r="AG102" s="897"/>
      <c r="AH102" s="952"/>
      <c r="AI102" s="887"/>
      <c r="AJ102" s="887"/>
      <c r="AK102" s="887"/>
      <c r="AL102" s="888"/>
      <c r="AM102" s="953"/>
      <c r="AN102" s="901"/>
      <c r="AO102" s="901"/>
      <c r="AP102" s="901"/>
      <c r="AQ102" s="901"/>
      <c r="AR102" s="901"/>
      <c r="AS102" s="901"/>
      <c r="AT102" s="901"/>
      <c r="AU102" s="901"/>
      <c r="AV102" s="901"/>
      <c r="AW102" s="902"/>
    </row>
    <row r="103" spans="1:81" x14ac:dyDescent="0.2">
      <c r="A103" s="186"/>
      <c r="B103" s="187"/>
      <c r="C103" s="845" t="s">
        <v>7489</v>
      </c>
      <c r="D103" s="846"/>
      <c r="E103" s="847"/>
      <c r="F103" s="941" t="s">
        <v>7490</v>
      </c>
      <c r="G103" s="942"/>
      <c r="H103" s="942"/>
      <c r="I103" s="942"/>
      <c r="J103" s="942"/>
      <c r="K103" s="942"/>
      <c r="L103" s="942"/>
      <c r="M103" s="942"/>
      <c r="N103" s="942"/>
      <c r="O103" s="942"/>
      <c r="P103" s="942"/>
      <c r="Q103" s="942"/>
      <c r="R103" s="942"/>
      <c r="S103" s="942"/>
      <c r="T103" s="942"/>
      <c r="U103" s="942"/>
      <c r="V103" s="942"/>
      <c r="W103" s="943"/>
      <c r="X103" s="944"/>
      <c r="Y103" s="944"/>
      <c r="Z103" s="945"/>
      <c r="AA103" s="946"/>
      <c r="AB103" s="947"/>
      <c r="AC103" s="947"/>
      <c r="AD103" s="947"/>
      <c r="AE103" s="948"/>
      <c r="AF103" s="947"/>
      <c r="AG103" s="947"/>
      <c r="AH103" s="949"/>
      <c r="AI103" s="804"/>
      <c r="AJ103" s="804"/>
      <c r="AK103" s="804"/>
      <c r="AL103" s="805"/>
      <c r="AM103" s="936"/>
      <c r="AN103" s="937"/>
      <c r="AO103" s="937"/>
      <c r="AP103" s="937"/>
      <c r="AQ103" s="937"/>
      <c r="AR103" s="937"/>
      <c r="AS103" s="937"/>
      <c r="AT103" s="937"/>
      <c r="AU103" s="937"/>
      <c r="AV103" s="937"/>
      <c r="AW103" s="938"/>
      <c r="AZ103" s="459" t="s">
        <v>7453</v>
      </c>
      <c r="BA103" s="460"/>
      <c r="BB103" s="460"/>
      <c r="BC103" s="460"/>
      <c r="BD103" s="460"/>
      <c r="BE103" s="460"/>
      <c r="BF103" s="460"/>
      <c r="BG103" s="460"/>
      <c r="BH103" s="460"/>
      <c r="BI103" s="460"/>
      <c r="BJ103" s="460"/>
      <c r="BK103" s="460"/>
      <c r="BL103" s="460"/>
      <c r="BM103" s="460"/>
      <c r="BN103" s="460"/>
      <c r="BO103" s="460"/>
      <c r="BP103" s="460"/>
      <c r="BQ103" s="460"/>
      <c r="BR103" s="460"/>
      <c r="BS103" s="460"/>
      <c r="BT103" s="460"/>
      <c r="BU103" s="460"/>
      <c r="BV103" s="460"/>
      <c r="BW103" s="460"/>
      <c r="BX103" s="460"/>
      <c r="BY103" s="460"/>
      <c r="BZ103" s="460"/>
      <c r="CA103" s="460"/>
      <c r="CB103" s="460"/>
      <c r="CC103" s="460"/>
    </row>
    <row r="104" spans="1:81" x14ac:dyDescent="0.2">
      <c r="A104" s="186"/>
      <c r="B104" s="187"/>
      <c r="C104" s="845"/>
      <c r="D104" s="846"/>
      <c r="E104" s="847"/>
      <c r="F104" s="919" t="s">
        <v>7491</v>
      </c>
      <c r="G104" s="920"/>
      <c r="H104" s="920"/>
      <c r="I104" s="920"/>
      <c r="J104" s="920"/>
      <c r="K104" s="920"/>
      <c r="L104" s="920"/>
      <c r="M104" s="920"/>
      <c r="N104" s="920"/>
      <c r="O104" s="920"/>
      <c r="P104" s="920"/>
      <c r="Q104" s="920"/>
      <c r="R104" s="920"/>
      <c r="S104" s="920"/>
      <c r="T104" s="920"/>
      <c r="U104" s="920"/>
      <c r="V104" s="921"/>
      <c r="W104" s="922"/>
      <c r="X104" s="923"/>
      <c r="Y104" s="923"/>
      <c r="Z104" s="924"/>
      <c r="AA104" s="925"/>
      <c r="AB104" s="926"/>
      <c r="AC104" s="926"/>
      <c r="AD104" s="926"/>
      <c r="AE104" s="939"/>
      <c r="AF104" s="926"/>
      <c r="AG104" s="926"/>
      <c r="AH104" s="940"/>
      <c r="AI104" s="804"/>
      <c r="AJ104" s="804"/>
      <c r="AK104" s="804"/>
      <c r="AL104" s="805"/>
      <c r="AM104" s="933"/>
      <c r="AN104" s="934"/>
      <c r="AO104" s="934"/>
      <c r="AP104" s="934"/>
      <c r="AQ104" s="934"/>
      <c r="AR104" s="934"/>
      <c r="AS104" s="934"/>
      <c r="AT104" s="934"/>
      <c r="AU104" s="934"/>
      <c r="AV104" s="934"/>
      <c r="AW104" s="935"/>
      <c r="AZ104" s="832" t="s">
        <v>7319</v>
      </c>
      <c r="BA104" s="832"/>
      <c r="BB104" s="832"/>
      <c r="BC104" s="832"/>
      <c r="BD104" s="832"/>
      <c r="BE104" s="832"/>
      <c r="BF104" s="832"/>
      <c r="BG104" s="832"/>
      <c r="BH104" s="832"/>
      <c r="BI104" s="832"/>
      <c r="BJ104" s="832"/>
      <c r="BK104" s="832"/>
      <c r="BL104" s="832"/>
      <c r="BM104" s="832"/>
      <c r="BN104" s="832"/>
      <c r="BO104" s="832"/>
      <c r="BP104" s="832"/>
      <c r="BQ104" s="832"/>
      <c r="BR104" s="832"/>
      <c r="BS104" s="832"/>
      <c r="BT104" s="832"/>
      <c r="BU104" s="832"/>
      <c r="BV104" s="832"/>
      <c r="BW104" s="832"/>
      <c r="BX104" s="832"/>
      <c r="BY104" s="832"/>
      <c r="BZ104" s="832"/>
      <c r="CA104" s="832"/>
      <c r="CB104" s="832"/>
      <c r="CC104" s="832"/>
    </row>
    <row r="105" spans="1:81" x14ac:dyDescent="0.2">
      <c r="A105" s="186"/>
      <c r="B105" s="187"/>
      <c r="C105" s="845"/>
      <c r="D105" s="846"/>
      <c r="E105" s="847"/>
      <c r="F105" s="919" t="s">
        <v>7492</v>
      </c>
      <c r="G105" s="920"/>
      <c r="H105" s="920"/>
      <c r="I105" s="920"/>
      <c r="J105" s="920"/>
      <c r="K105" s="920"/>
      <c r="L105" s="920"/>
      <c r="M105" s="920"/>
      <c r="N105" s="920"/>
      <c r="O105" s="920"/>
      <c r="P105" s="920"/>
      <c r="Q105" s="920"/>
      <c r="R105" s="920"/>
      <c r="S105" s="920"/>
      <c r="T105" s="920"/>
      <c r="U105" s="920"/>
      <c r="V105" s="921"/>
      <c r="W105" s="922"/>
      <c r="X105" s="923"/>
      <c r="Y105" s="923"/>
      <c r="Z105" s="924"/>
      <c r="AA105" s="925"/>
      <c r="AB105" s="926"/>
      <c r="AC105" s="926"/>
      <c r="AD105" s="926"/>
      <c r="AE105" s="939"/>
      <c r="AF105" s="926"/>
      <c r="AG105" s="926"/>
      <c r="AH105" s="940"/>
      <c r="AI105" s="804"/>
      <c r="AJ105" s="804"/>
      <c r="AK105" s="804"/>
      <c r="AL105" s="805"/>
      <c r="AM105" s="933"/>
      <c r="AN105" s="934"/>
      <c r="AO105" s="934"/>
      <c r="AP105" s="934"/>
      <c r="AQ105" s="934"/>
      <c r="AR105" s="934"/>
      <c r="AS105" s="934"/>
      <c r="AT105" s="934"/>
      <c r="AU105" s="934"/>
      <c r="AV105" s="934"/>
      <c r="AW105" s="935"/>
    </row>
    <row r="106" spans="1:81" x14ac:dyDescent="0.2">
      <c r="A106" s="186"/>
      <c r="B106" s="187"/>
      <c r="C106" s="845"/>
      <c r="D106" s="846"/>
      <c r="E106" s="847"/>
      <c r="F106" s="919"/>
      <c r="G106" s="920"/>
      <c r="H106" s="920"/>
      <c r="I106" s="920"/>
      <c r="J106" s="920"/>
      <c r="K106" s="920"/>
      <c r="L106" s="920"/>
      <c r="M106" s="920"/>
      <c r="N106" s="920"/>
      <c r="O106" s="920"/>
      <c r="P106" s="920"/>
      <c r="Q106" s="920"/>
      <c r="R106" s="920"/>
      <c r="S106" s="920"/>
      <c r="T106" s="920"/>
      <c r="U106" s="920"/>
      <c r="V106" s="921"/>
      <c r="W106" s="922"/>
      <c r="X106" s="923"/>
      <c r="Y106" s="923"/>
      <c r="Z106" s="924"/>
      <c r="AA106" s="925"/>
      <c r="AB106" s="926"/>
      <c r="AC106" s="926"/>
      <c r="AD106" s="926"/>
      <c r="AE106" s="939"/>
      <c r="AF106" s="926"/>
      <c r="AG106" s="926"/>
      <c r="AH106" s="940"/>
      <c r="AI106" s="804"/>
      <c r="AJ106" s="804"/>
      <c r="AK106" s="804"/>
      <c r="AL106" s="805"/>
      <c r="AM106" s="933"/>
      <c r="AN106" s="934"/>
      <c r="AO106" s="934"/>
      <c r="AP106" s="934"/>
      <c r="AQ106" s="934"/>
      <c r="AR106" s="934"/>
      <c r="AS106" s="934"/>
      <c r="AT106" s="934"/>
      <c r="AU106" s="934"/>
      <c r="AV106" s="934"/>
      <c r="AW106" s="935"/>
    </row>
    <row r="107" spans="1:81" ht="13.8" thickBot="1" x14ac:dyDescent="0.25">
      <c r="A107" s="186"/>
      <c r="B107" s="187"/>
      <c r="C107" s="845"/>
      <c r="D107" s="846"/>
      <c r="E107" s="847"/>
      <c r="F107" s="919"/>
      <c r="G107" s="920"/>
      <c r="H107" s="920"/>
      <c r="I107" s="920"/>
      <c r="J107" s="920"/>
      <c r="K107" s="920"/>
      <c r="L107" s="920"/>
      <c r="M107" s="920"/>
      <c r="N107" s="920"/>
      <c r="O107" s="920"/>
      <c r="P107" s="920"/>
      <c r="Q107" s="920"/>
      <c r="R107" s="920"/>
      <c r="S107" s="920"/>
      <c r="T107" s="920"/>
      <c r="U107" s="920"/>
      <c r="V107" s="921"/>
      <c r="W107" s="922"/>
      <c r="X107" s="923"/>
      <c r="Y107" s="923"/>
      <c r="Z107" s="924"/>
      <c r="AA107" s="925"/>
      <c r="AB107" s="926"/>
      <c r="AC107" s="926"/>
      <c r="AD107" s="926"/>
      <c r="AE107" s="939"/>
      <c r="AF107" s="926"/>
      <c r="AG107" s="926"/>
      <c r="AH107" s="940"/>
      <c r="AI107" s="804"/>
      <c r="AJ107" s="804"/>
      <c r="AK107" s="804"/>
      <c r="AL107" s="805"/>
      <c r="AM107" s="933"/>
      <c r="AN107" s="934"/>
      <c r="AO107" s="934"/>
      <c r="AP107" s="934"/>
      <c r="AQ107" s="934"/>
      <c r="AR107" s="934"/>
      <c r="AS107" s="934"/>
      <c r="AT107" s="934"/>
      <c r="AU107" s="934"/>
      <c r="AV107" s="934"/>
      <c r="AW107" s="935"/>
    </row>
    <row r="108" spans="1:81" ht="13.5" hidden="1" customHeight="1" x14ac:dyDescent="0.2">
      <c r="A108" s="186"/>
      <c r="B108" s="187"/>
      <c r="C108" s="845"/>
      <c r="D108" s="846"/>
      <c r="E108" s="847"/>
      <c r="F108" s="919"/>
      <c r="G108" s="920"/>
      <c r="H108" s="920"/>
      <c r="I108" s="920"/>
      <c r="J108" s="920"/>
      <c r="K108" s="920"/>
      <c r="L108" s="920"/>
      <c r="M108" s="920"/>
      <c r="N108" s="920"/>
      <c r="O108" s="920"/>
      <c r="P108" s="920"/>
      <c r="Q108" s="920"/>
      <c r="R108" s="920"/>
      <c r="S108" s="920"/>
      <c r="T108" s="920"/>
      <c r="U108" s="920"/>
      <c r="V108" s="921"/>
      <c r="W108" s="922"/>
      <c r="X108" s="923"/>
      <c r="Y108" s="923"/>
      <c r="Z108" s="924"/>
      <c r="AA108" s="925"/>
      <c r="AB108" s="926"/>
      <c r="AC108" s="926"/>
      <c r="AD108" s="926"/>
      <c r="AE108" s="927"/>
      <c r="AF108" s="928"/>
      <c r="AG108" s="928"/>
      <c r="AH108" s="929"/>
      <c r="AI108" s="804"/>
      <c r="AJ108" s="804"/>
      <c r="AK108" s="804"/>
      <c r="AL108" s="805"/>
      <c r="AM108" s="930"/>
      <c r="AN108" s="931"/>
      <c r="AO108" s="931"/>
      <c r="AP108" s="931"/>
      <c r="AQ108" s="931"/>
      <c r="AR108" s="931"/>
      <c r="AS108" s="931"/>
      <c r="AT108" s="931"/>
      <c r="AU108" s="931"/>
      <c r="AV108" s="931"/>
      <c r="AW108" s="932"/>
    </row>
    <row r="109" spans="1:81" ht="13.5" hidden="1" customHeight="1" x14ac:dyDescent="0.2">
      <c r="A109" s="186"/>
      <c r="B109" s="187"/>
      <c r="C109" s="845"/>
      <c r="D109" s="846"/>
      <c r="E109" s="847"/>
      <c r="F109" s="919"/>
      <c r="G109" s="920"/>
      <c r="H109" s="920"/>
      <c r="I109" s="920"/>
      <c r="J109" s="920"/>
      <c r="K109" s="920"/>
      <c r="L109" s="920"/>
      <c r="M109" s="920"/>
      <c r="N109" s="920"/>
      <c r="O109" s="920"/>
      <c r="P109" s="920"/>
      <c r="Q109" s="920"/>
      <c r="R109" s="920"/>
      <c r="S109" s="920"/>
      <c r="T109" s="920"/>
      <c r="U109" s="920"/>
      <c r="V109" s="921"/>
      <c r="W109" s="922"/>
      <c r="X109" s="923"/>
      <c r="Y109" s="923"/>
      <c r="Z109" s="924"/>
      <c r="AA109" s="925"/>
      <c r="AB109" s="926"/>
      <c r="AC109" s="926"/>
      <c r="AD109" s="926"/>
      <c r="AE109" s="927"/>
      <c r="AF109" s="928"/>
      <c r="AG109" s="928"/>
      <c r="AH109" s="929"/>
      <c r="AI109" s="804"/>
      <c r="AJ109" s="804"/>
      <c r="AK109" s="804"/>
      <c r="AL109" s="805"/>
      <c r="AM109" s="930"/>
      <c r="AN109" s="931"/>
      <c r="AO109" s="931"/>
      <c r="AP109" s="931"/>
      <c r="AQ109" s="931"/>
      <c r="AR109" s="931"/>
      <c r="AS109" s="931"/>
      <c r="AT109" s="931"/>
      <c r="AU109" s="931"/>
      <c r="AV109" s="931"/>
      <c r="AW109" s="932"/>
    </row>
    <row r="110" spans="1:81" ht="13.5" hidden="1" customHeight="1" thickBot="1" x14ac:dyDescent="0.25">
      <c r="A110" s="186"/>
      <c r="B110" s="187"/>
      <c r="C110" s="845"/>
      <c r="D110" s="846"/>
      <c r="E110" s="847"/>
      <c r="F110" s="903"/>
      <c r="G110" s="904"/>
      <c r="H110" s="904"/>
      <c r="I110" s="904"/>
      <c r="J110" s="904"/>
      <c r="K110" s="904"/>
      <c r="L110" s="904"/>
      <c r="M110" s="904"/>
      <c r="N110" s="904"/>
      <c r="O110" s="904"/>
      <c r="P110" s="904"/>
      <c r="Q110" s="904"/>
      <c r="R110" s="904"/>
      <c r="S110" s="904"/>
      <c r="T110" s="904"/>
      <c r="U110" s="904"/>
      <c r="V110" s="905"/>
      <c r="W110" s="906"/>
      <c r="X110" s="907"/>
      <c r="Y110" s="907"/>
      <c r="Z110" s="908"/>
      <c r="AA110" s="909"/>
      <c r="AB110" s="910"/>
      <c r="AC110" s="910"/>
      <c r="AD110" s="911"/>
      <c r="AE110" s="912"/>
      <c r="AF110" s="913"/>
      <c r="AG110" s="913"/>
      <c r="AH110" s="914"/>
      <c r="AI110" s="804"/>
      <c r="AJ110" s="804"/>
      <c r="AK110" s="804"/>
      <c r="AL110" s="805"/>
      <c r="AM110" s="915"/>
      <c r="AN110" s="916"/>
      <c r="AO110" s="916"/>
      <c r="AP110" s="917"/>
      <c r="AQ110" s="917"/>
      <c r="AR110" s="917"/>
      <c r="AS110" s="917"/>
      <c r="AT110" s="917"/>
      <c r="AU110" s="917"/>
      <c r="AV110" s="917"/>
      <c r="AW110" s="918"/>
    </row>
    <row r="111" spans="1:81" ht="13.8" thickBot="1" x14ac:dyDescent="0.25">
      <c r="A111" s="186"/>
      <c r="B111" s="187"/>
      <c r="C111" s="848"/>
      <c r="D111" s="849"/>
      <c r="E111" s="850"/>
      <c r="F111" s="891" t="s">
        <v>7493</v>
      </c>
      <c r="G111" s="892"/>
      <c r="H111" s="892"/>
      <c r="I111" s="892"/>
      <c r="J111" s="892"/>
      <c r="K111" s="892"/>
      <c r="L111" s="892"/>
      <c r="M111" s="892"/>
      <c r="N111" s="892"/>
      <c r="O111" s="892"/>
      <c r="P111" s="892"/>
      <c r="Q111" s="892"/>
      <c r="R111" s="892"/>
      <c r="S111" s="892"/>
      <c r="T111" s="892"/>
      <c r="U111" s="892"/>
      <c r="V111" s="784"/>
      <c r="W111" s="893"/>
      <c r="X111" s="894"/>
      <c r="Y111" s="894"/>
      <c r="Z111" s="895"/>
      <c r="AA111" s="896">
        <f>SUM(AA103:AD110)</f>
        <v>0</v>
      </c>
      <c r="AB111" s="897"/>
      <c r="AC111" s="897"/>
      <c r="AD111" s="897"/>
      <c r="AE111" s="898">
        <f>SUM(AE103:AH110)</f>
        <v>0</v>
      </c>
      <c r="AF111" s="899"/>
      <c r="AG111" s="899"/>
      <c r="AH111" s="900"/>
      <c r="AI111" s="887"/>
      <c r="AJ111" s="887"/>
      <c r="AK111" s="887"/>
      <c r="AL111" s="888"/>
      <c r="AM111" s="901"/>
      <c r="AN111" s="901"/>
      <c r="AO111" s="901"/>
      <c r="AP111" s="901"/>
      <c r="AQ111" s="901"/>
      <c r="AR111" s="901"/>
      <c r="AS111" s="901"/>
      <c r="AT111" s="901"/>
      <c r="AU111" s="901"/>
      <c r="AV111" s="901"/>
      <c r="AW111" s="902"/>
    </row>
    <row r="112" spans="1:81" ht="21" customHeight="1" thickBot="1" x14ac:dyDescent="0.25">
      <c r="A112" s="187"/>
      <c r="B112" s="187"/>
      <c r="C112" s="877" t="s">
        <v>7494</v>
      </c>
      <c r="D112" s="878"/>
      <c r="E112" s="878"/>
      <c r="F112" s="878"/>
      <c r="G112" s="878"/>
      <c r="H112" s="878"/>
      <c r="I112" s="878"/>
      <c r="J112" s="878"/>
      <c r="K112" s="878"/>
      <c r="L112" s="878"/>
      <c r="M112" s="878"/>
      <c r="N112" s="878"/>
      <c r="O112" s="878"/>
      <c r="P112" s="878"/>
      <c r="Q112" s="878"/>
      <c r="R112" s="878"/>
      <c r="S112" s="878"/>
      <c r="T112" s="878"/>
      <c r="U112" s="878"/>
      <c r="V112" s="879"/>
      <c r="W112" s="880"/>
      <c r="X112" s="880"/>
      <c r="Y112" s="880"/>
      <c r="Z112" s="880"/>
      <c r="AA112" s="881">
        <f>AA102-AA111</f>
        <v>0</v>
      </c>
      <c r="AB112" s="882"/>
      <c r="AC112" s="882"/>
      <c r="AD112" s="883"/>
      <c r="AE112" s="884">
        <f>AE102-AE111</f>
        <v>0</v>
      </c>
      <c r="AF112" s="885"/>
      <c r="AG112" s="885"/>
      <c r="AH112" s="886"/>
      <c r="AI112" s="887"/>
      <c r="AJ112" s="887"/>
      <c r="AK112" s="887"/>
      <c r="AL112" s="888"/>
      <c r="AM112" s="889"/>
      <c r="AN112" s="889"/>
      <c r="AO112" s="889"/>
      <c r="AP112" s="889"/>
      <c r="AQ112" s="889"/>
      <c r="AR112" s="889"/>
      <c r="AS112" s="889"/>
      <c r="AT112" s="889"/>
      <c r="AU112" s="889"/>
      <c r="AV112" s="889"/>
      <c r="AW112" s="890"/>
    </row>
    <row r="113" spans="1:81" x14ac:dyDescent="0.2">
      <c r="A113" s="186"/>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187"/>
      <c r="AR113" s="187"/>
      <c r="AS113" s="187"/>
      <c r="AT113" s="187"/>
      <c r="AU113" s="187"/>
      <c r="AV113" s="187"/>
      <c r="AW113" s="187"/>
    </row>
    <row r="114" spans="1:81" ht="13.8" thickBot="1" x14ac:dyDescent="0.25">
      <c r="A114" s="186"/>
      <c r="B114" s="187"/>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row>
    <row r="115" spans="1:81" ht="24.9" customHeight="1" thickBot="1" x14ac:dyDescent="0.25">
      <c r="A115" s="186"/>
      <c r="B115" s="867" t="s">
        <v>7495</v>
      </c>
      <c r="C115" s="868"/>
      <c r="D115" s="868"/>
      <c r="E115" s="868"/>
      <c r="F115" s="868"/>
      <c r="G115" s="868"/>
      <c r="H115" s="868"/>
      <c r="I115" s="868"/>
      <c r="J115" s="868"/>
      <c r="K115" s="868"/>
      <c r="L115" s="868"/>
      <c r="M115" s="868"/>
      <c r="N115" s="868"/>
      <c r="O115" s="868"/>
      <c r="P115" s="868"/>
      <c r="Q115" s="868"/>
      <c r="R115" s="869"/>
      <c r="S115" s="869"/>
      <c r="T115" s="869"/>
      <c r="U115" s="869"/>
      <c r="V115" s="869"/>
      <c r="W115" s="869"/>
      <c r="X115" s="870"/>
      <c r="Y115" s="203"/>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row>
    <row r="116" spans="1:81" x14ac:dyDescent="0.2">
      <c r="A116" s="186"/>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187"/>
      <c r="AL116" s="187"/>
      <c r="AM116" s="187"/>
      <c r="AN116" s="187"/>
      <c r="AO116" s="187"/>
      <c r="AP116" s="187"/>
      <c r="AQ116" s="187"/>
      <c r="AR116" s="187"/>
      <c r="AS116" s="187"/>
      <c r="AT116" s="187"/>
      <c r="AU116" s="187"/>
      <c r="AV116" s="187"/>
      <c r="AW116" s="187"/>
    </row>
    <row r="117" spans="1:81" ht="20.25" customHeight="1" thickBot="1" x14ac:dyDescent="0.25">
      <c r="A117" s="185"/>
      <c r="B117" s="185"/>
      <c r="C117" s="185" t="s">
        <v>7496</v>
      </c>
      <c r="D117" s="185"/>
      <c r="E117" s="185"/>
      <c r="F117" s="185"/>
      <c r="G117" s="185"/>
      <c r="H117" s="185"/>
      <c r="I117" s="187"/>
      <c r="J117" s="187"/>
      <c r="K117" s="187"/>
      <c r="L117" s="187"/>
      <c r="M117" s="187"/>
      <c r="N117" s="187"/>
      <c r="O117" s="187"/>
      <c r="P117" s="187"/>
      <c r="Q117" s="187"/>
      <c r="R117" s="187"/>
      <c r="S117" s="187"/>
      <c r="T117" s="187"/>
      <c r="U117" s="187"/>
      <c r="V117" s="187"/>
      <c r="W117" s="187"/>
      <c r="X117" s="187"/>
      <c r="Y117" s="187"/>
      <c r="Z117" s="187"/>
      <c r="AA117" s="187"/>
      <c r="AB117" s="187"/>
      <c r="AC117" s="187"/>
      <c r="AD117" s="187"/>
      <c r="AE117" s="187"/>
      <c r="AF117" s="187"/>
      <c r="AG117" s="187"/>
      <c r="AH117" s="187"/>
      <c r="AI117" s="187"/>
      <c r="AJ117" s="187"/>
      <c r="AK117" s="187"/>
      <c r="AL117" s="187"/>
      <c r="AM117" s="187"/>
      <c r="AN117" s="187"/>
      <c r="AO117" s="187"/>
      <c r="AP117" s="187"/>
      <c r="AQ117" s="187"/>
      <c r="AR117" s="187"/>
      <c r="AS117" s="187"/>
      <c r="AT117" s="187"/>
      <c r="AU117" s="187"/>
      <c r="AV117" s="187"/>
      <c r="AW117" s="187"/>
    </row>
    <row r="118" spans="1:81" ht="36" customHeight="1" thickBot="1" x14ac:dyDescent="0.25">
      <c r="A118" s="185"/>
      <c r="B118" s="185"/>
      <c r="C118" s="871"/>
      <c r="D118" s="872"/>
      <c r="E118" s="873"/>
      <c r="F118" s="874" t="s">
        <v>7447</v>
      </c>
      <c r="G118" s="875"/>
      <c r="H118" s="875"/>
      <c r="I118" s="875"/>
      <c r="J118" s="875"/>
      <c r="K118" s="875"/>
      <c r="L118" s="875"/>
      <c r="M118" s="875"/>
      <c r="N118" s="875"/>
      <c r="O118" s="875"/>
      <c r="P118" s="875"/>
      <c r="Q118" s="875"/>
      <c r="R118" s="875"/>
      <c r="S118" s="875"/>
      <c r="T118" s="875"/>
      <c r="U118" s="875"/>
      <c r="V118" s="876"/>
      <c r="W118" s="876" t="s">
        <v>7286</v>
      </c>
      <c r="X118" s="872"/>
      <c r="Y118" s="872"/>
      <c r="Z118" s="874"/>
      <c r="AA118" s="838" t="s">
        <v>7349</v>
      </c>
      <c r="AB118" s="836"/>
      <c r="AC118" s="836"/>
      <c r="AD118" s="836"/>
      <c r="AE118" s="839" t="s">
        <v>7346</v>
      </c>
      <c r="AF118" s="840"/>
      <c r="AG118" s="840"/>
      <c r="AH118" s="841"/>
      <c r="AI118" s="833" t="s">
        <v>7448</v>
      </c>
      <c r="AJ118" s="833"/>
      <c r="AK118" s="833"/>
      <c r="AL118" s="834"/>
      <c r="AM118" s="835" t="s">
        <v>7449</v>
      </c>
      <c r="AN118" s="836"/>
      <c r="AO118" s="836"/>
      <c r="AP118" s="836"/>
      <c r="AQ118" s="836"/>
      <c r="AR118" s="836"/>
      <c r="AS118" s="836"/>
      <c r="AT118" s="836"/>
      <c r="AU118" s="836"/>
      <c r="AV118" s="836"/>
      <c r="AW118" s="837"/>
    </row>
    <row r="119" spans="1:81" ht="13.5" customHeight="1" x14ac:dyDescent="0.2">
      <c r="A119" s="185"/>
      <c r="B119" s="185"/>
      <c r="C119" s="842" t="s">
        <v>7450</v>
      </c>
      <c r="D119" s="843"/>
      <c r="E119" s="844"/>
      <c r="F119" s="851" t="s">
        <v>7297</v>
      </c>
      <c r="G119" s="851"/>
      <c r="H119" s="851"/>
      <c r="I119" s="851"/>
      <c r="J119" s="851"/>
      <c r="K119" s="851"/>
      <c r="L119" s="851"/>
      <c r="M119" s="851"/>
      <c r="N119" s="851"/>
      <c r="O119" s="851"/>
      <c r="P119" s="851"/>
      <c r="Q119" s="851"/>
      <c r="R119" s="851"/>
      <c r="S119" s="851"/>
      <c r="T119" s="851"/>
      <c r="U119" s="851"/>
      <c r="V119" s="852"/>
      <c r="W119" s="853"/>
      <c r="X119" s="854"/>
      <c r="Y119" s="855"/>
      <c r="Z119" s="856"/>
      <c r="AA119" s="857"/>
      <c r="AB119" s="858"/>
      <c r="AC119" s="858"/>
      <c r="AD119" s="859"/>
      <c r="AE119" s="860"/>
      <c r="AF119" s="861"/>
      <c r="AG119" s="861"/>
      <c r="AH119" s="862"/>
      <c r="AI119" s="804"/>
      <c r="AJ119" s="804"/>
      <c r="AK119" s="804"/>
      <c r="AL119" s="805"/>
      <c r="AM119" s="863"/>
      <c r="AN119" s="864"/>
      <c r="AO119" s="864"/>
      <c r="AP119" s="865"/>
      <c r="AQ119" s="865"/>
      <c r="AR119" s="865"/>
      <c r="AS119" s="865"/>
      <c r="AT119" s="865"/>
      <c r="AU119" s="865"/>
      <c r="AV119" s="865"/>
      <c r="AW119" s="866"/>
      <c r="AZ119" s="459" t="s">
        <v>7453</v>
      </c>
      <c r="BA119" s="460"/>
      <c r="BB119" s="460"/>
      <c r="BC119" s="460"/>
      <c r="BD119" s="460"/>
      <c r="BE119" s="460"/>
      <c r="BF119" s="460"/>
      <c r="BG119" s="460"/>
      <c r="BH119" s="460"/>
      <c r="BI119" s="460"/>
      <c r="BJ119" s="460"/>
      <c r="BK119" s="460"/>
      <c r="BL119" s="460"/>
      <c r="BM119" s="460"/>
      <c r="BN119" s="460"/>
      <c r="BO119" s="460"/>
      <c r="BP119" s="460"/>
      <c r="BQ119" s="460"/>
      <c r="BR119" s="460"/>
      <c r="BS119" s="460"/>
      <c r="BT119" s="460"/>
      <c r="BU119" s="460"/>
      <c r="BV119" s="460"/>
      <c r="BW119" s="460"/>
      <c r="BX119" s="460"/>
      <c r="BY119" s="460"/>
      <c r="BZ119" s="460"/>
      <c r="CA119" s="460"/>
      <c r="CB119" s="460"/>
      <c r="CC119" s="460"/>
    </row>
    <row r="120" spans="1:81" ht="13.5" customHeight="1" x14ac:dyDescent="0.2">
      <c r="A120" s="185"/>
      <c r="B120" s="185"/>
      <c r="C120" s="845"/>
      <c r="D120" s="846"/>
      <c r="E120" s="847"/>
      <c r="F120" s="810" t="s">
        <v>7298</v>
      </c>
      <c r="G120" s="810"/>
      <c r="H120" s="810"/>
      <c r="I120" s="810"/>
      <c r="J120" s="810"/>
      <c r="K120" s="810"/>
      <c r="L120" s="810"/>
      <c r="M120" s="810"/>
      <c r="N120" s="810"/>
      <c r="O120" s="810"/>
      <c r="P120" s="810"/>
      <c r="Q120" s="810"/>
      <c r="R120" s="810"/>
      <c r="S120" s="810"/>
      <c r="T120" s="810"/>
      <c r="U120" s="810"/>
      <c r="V120" s="811"/>
      <c r="W120" s="794"/>
      <c r="X120" s="795"/>
      <c r="Y120" s="796"/>
      <c r="Z120" s="797"/>
      <c r="AA120" s="825"/>
      <c r="AB120" s="826"/>
      <c r="AC120" s="826"/>
      <c r="AD120" s="827"/>
      <c r="AE120" s="815"/>
      <c r="AF120" s="816"/>
      <c r="AG120" s="816"/>
      <c r="AH120" s="817"/>
      <c r="AI120" s="804"/>
      <c r="AJ120" s="804"/>
      <c r="AK120" s="804"/>
      <c r="AL120" s="805"/>
      <c r="AM120" s="828"/>
      <c r="AN120" s="829"/>
      <c r="AO120" s="829"/>
      <c r="AP120" s="830"/>
      <c r="AQ120" s="830"/>
      <c r="AR120" s="830"/>
      <c r="AS120" s="830"/>
      <c r="AT120" s="830"/>
      <c r="AU120" s="830"/>
      <c r="AV120" s="830"/>
      <c r="AW120" s="831"/>
      <c r="AZ120" s="832" t="s">
        <v>7319</v>
      </c>
      <c r="BA120" s="832"/>
      <c r="BB120" s="832"/>
      <c r="BC120" s="832"/>
      <c r="BD120" s="832"/>
      <c r="BE120" s="832"/>
      <c r="BF120" s="832"/>
      <c r="BG120" s="832"/>
      <c r="BH120" s="832"/>
      <c r="BI120" s="832"/>
      <c r="BJ120" s="832"/>
      <c r="BK120" s="832"/>
      <c r="BL120" s="832"/>
      <c r="BM120" s="832"/>
      <c r="BN120" s="832"/>
      <c r="BO120" s="832"/>
      <c r="BP120" s="832"/>
      <c r="BQ120" s="832"/>
      <c r="BR120" s="832"/>
      <c r="BS120" s="832"/>
      <c r="BT120" s="832"/>
      <c r="BU120" s="832"/>
      <c r="BV120" s="832"/>
      <c r="BW120" s="832"/>
      <c r="BX120" s="832"/>
      <c r="BY120" s="832"/>
      <c r="BZ120" s="832"/>
      <c r="CA120" s="832"/>
      <c r="CB120" s="832"/>
      <c r="CC120" s="832"/>
    </row>
    <row r="121" spans="1:81" ht="13.5" customHeight="1" x14ac:dyDescent="0.2">
      <c r="A121" s="185"/>
      <c r="B121" s="185"/>
      <c r="C121" s="845"/>
      <c r="D121" s="846"/>
      <c r="E121" s="847"/>
      <c r="F121" s="810" t="s">
        <v>7313</v>
      </c>
      <c r="G121" s="810"/>
      <c r="H121" s="810"/>
      <c r="I121" s="810"/>
      <c r="J121" s="810"/>
      <c r="K121" s="810"/>
      <c r="L121" s="810"/>
      <c r="M121" s="810"/>
      <c r="N121" s="810"/>
      <c r="O121" s="810"/>
      <c r="P121" s="810"/>
      <c r="Q121" s="810"/>
      <c r="R121" s="810"/>
      <c r="S121" s="810"/>
      <c r="T121" s="810"/>
      <c r="U121" s="810"/>
      <c r="V121" s="811"/>
      <c r="W121" s="794"/>
      <c r="X121" s="795"/>
      <c r="Y121" s="796"/>
      <c r="Z121" s="797"/>
      <c r="AA121" s="825"/>
      <c r="AB121" s="826"/>
      <c r="AC121" s="826"/>
      <c r="AD121" s="827"/>
      <c r="AE121" s="815"/>
      <c r="AF121" s="816"/>
      <c r="AG121" s="816"/>
      <c r="AH121" s="817"/>
      <c r="AI121" s="804"/>
      <c r="AJ121" s="804"/>
      <c r="AK121" s="804"/>
      <c r="AL121" s="805"/>
      <c r="AM121" s="828"/>
      <c r="AN121" s="829"/>
      <c r="AO121" s="829"/>
      <c r="AP121" s="830"/>
      <c r="AQ121" s="830"/>
      <c r="AR121" s="830"/>
      <c r="AS121" s="830"/>
      <c r="AT121" s="830"/>
      <c r="AU121" s="830"/>
      <c r="AV121" s="830"/>
      <c r="AW121" s="831"/>
    </row>
    <row r="122" spans="1:81" ht="13.5" customHeight="1" x14ac:dyDescent="0.2">
      <c r="A122" s="185"/>
      <c r="B122" s="185"/>
      <c r="C122" s="845"/>
      <c r="D122" s="846"/>
      <c r="E122" s="847"/>
      <c r="F122" s="810"/>
      <c r="G122" s="810"/>
      <c r="H122" s="810"/>
      <c r="I122" s="810"/>
      <c r="J122" s="810"/>
      <c r="K122" s="810"/>
      <c r="L122" s="810"/>
      <c r="M122" s="810"/>
      <c r="N122" s="810"/>
      <c r="O122" s="810"/>
      <c r="P122" s="810"/>
      <c r="Q122" s="810"/>
      <c r="R122" s="810"/>
      <c r="S122" s="810"/>
      <c r="T122" s="810"/>
      <c r="U122" s="810"/>
      <c r="V122" s="811"/>
      <c r="W122" s="794"/>
      <c r="X122" s="795"/>
      <c r="Y122" s="796"/>
      <c r="Z122" s="797"/>
      <c r="AA122" s="825"/>
      <c r="AB122" s="826"/>
      <c r="AC122" s="826"/>
      <c r="AD122" s="827"/>
      <c r="AE122" s="815"/>
      <c r="AF122" s="816"/>
      <c r="AG122" s="816"/>
      <c r="AH122" s="817"/>
      <c r="AI122" s="804"/>
      <c r="AJ122" s="804"/>
      <c r="AK122" s="804"/>
      <c r="AL122" s="805"/>
      <c r="AM122" s="828"/>
      <c r="AN122" s="829"/>
      <c r="AO122" s="829"/>
      <c r="AP122" s="830"/>
      <c r="AQ122" s="830"/>
      <c r="AR122" s="830"/>
      <c r="AS122" s="830"/>
      <c r="AT122" s="830"/>
      <c r="AU122" s="830"/>
      <c r="AV122" s="830"/>
      <c r="AW122" s="831"/>
    </row>
    <row r="123" spans="1:81" ht="13.5" customHeight="1" thickBot="1" x14ac:dyDescent="0.25">
      <c r="A123" s="185"/>
      <c r="B123" s="185"/>
      <c r="C123" s="845"/>
      <c r="D123" s="846"/>
      <c r="E123" s="847"/>
      <c r="F123" s="810"/>
      <c r="G123" s="810"/>
      <c r="H123" s="810"/>
      <c r="I123" s="810"/>
      <c r="J123" s="810"/>
      <c r="K123" s="810"/>
      <c r="L123" s="810"/>
      <c r="M123" s="810"/>
      <c r="N123" s="810"/>
      <c r="O123" s="810"/>
      <c r="P123" s="810"/>
      <c r="Q123" s="810"/>
      <c r="R123" s="810"/>
      <c r="S123" s="810"/>
      <c r="T123" s="810"/>
      <c r="U123" s="810"/>
      <c r="V123" s="811"/>
      <c r="W123" s="794"/>
      <c r="X123" s="795"/>
      <c r="Y123" s="796"/>
      <c r="Z123" s="797"/>
      <c r="AA123" s="825"/>
      <c r="AB123" s="826"/>
      <c r="AC123" s="826"/>
      <c r="AD123" s="827"/>
      <c r="AE123" s="815"/>
      <c r="AF123" s="816"/>
      <c r="AG123" s="816"/>
      <c r="AH123" s="817"/>
      <c r="AI123" s="804"/>
      <c r="AJ123" s="804"/>
      <c r="AK123" s="804"/>
      <c r="AL123" s="805"/>
      <c r="AM123" s="828"/>
      <c r="AN123" s="829"/>
      <c r="AO123" s="829"/>
      <c r="AP123" s="830"/>
      <c r="AQ123" s="830"/>
      <c r="AR123" s="830"/>
      <c r="AS123" s="830"/>
      <c r="AT123" s="830"/>
      <c r="AU123" s="830"/>
      <c r="AV123" s="830"/>
      <c r="AW123" s="831"/>
    </row>
    <row r="124" spans="1:81" ht="13.5" hidden="1" customHeight="1" x14ac:dyDescent="0.2">
      <c r="A124" s="185"/>
      <c r="B124" s="185"/>
      <c r="C124" s="845"/>
      <c r="D124" s="846"/>
      <c r="E124" s="847"/>
      <c r="F124" s="810"/>
      <c r="G124" s="810"/>
      <c r="H124" s="810"/>
      <c r="I124" s="810"/>
      <c r="J124" s="810"/>
      <c r="K124" s="810"/>
      <c r="L124" s="810"/>
      <c r="M124" s="810"/>
      <c r="N124" s="810"/>
      <c r="O124" s="810"/>
      <c r="P124" s="810"/>
      <c r="Q124" s="810"/>
      <c r="R124" s="810"/>
      <c r="S124" s="810"/>
      <c r="T124" s="810"/>
      <c r="U124" s="810"/>
      <c r="V124" s="811"/>
      <c r="W124" s="794"/>
      <c r="X124" s="795"/>
      <c r="Y124" s="796"/>
      <c r="Z124" s="797"/>
      <c r="AA124" s="822"/>
      <c r="AB124" s="823"/>
      <c r="AC124" s="823"/>
      <c r="AD124" s="824"/>
      <c r="AE124" s="815"/>
      <c r="AF124" s="816"/>
      <c r="AG124" s="816"/>
      <c r="AH124" s="817"/>
      <c r="AI124" s="804"/>
      <c r="AJ124" s="804"/>
      <c r="AK124" s="804"/>
      <c r="AL124" s="805"/>
      <c r="AM124" s="818"/>
      <c r="AN124" s="819"/>
      <c r="AO124" s="819"/>
      <c r="AP124" s="820"/>
      <c r="AQ124" s="820"/>
      <c r="AR124" s="820"/>
      <c r="AS124" s="820"/>
      <c r="AT124" s="820"/>
      <c r="AU124" s="820"/>
      <c r="AV124" s="820"/>
      <c r="AW124" s="821"/>
    </row>
    <row r="125" spans="1:81" ht="13.5" hidden="1" customHeight="1" x14ac:dyDescent="0.2">
      <c r="A125" s="185"/>
      <c r="B125" s="185"/>
      <c r="C125" s="845"/>
      <c r="D125" s="846"/>
      <c r="E125" s="847"/>
      <c r="F125" s="810"/>
      <c r="G125" s="810"/>
      <c r="H125" s="810"/>
      <c r="I125" s="810"/>
      <c r="J125" s="810"/>
      <c r="K125" s="810"/>
      <c r="L125" s="810"/>
      <c r="M125" s="810"/>
      <c r="N125" s="810"/>
      <c r="O125" s="810"/>
      <c r="P125" s="810"/>
      <c r="Q125" s="810"/>
      <c r="R125" s="810"/>
      <c r="S125" s="810"/>
      <c r="T125" s="810"/>
      <c r="U125" s="810"/>
      <c r="V125" s="811"/>
      <c r="W125" s="794"/>
      <c r="X125" s="795"/>
      <c r="Y125" s="796"/>
      <c r="Z125" s="797"/>
      <c r="AA125" s="812"/>
      <c r="AB125" s="813"/>
      <c r="AC125" s="813"/>
      <c r="AD125" s="814"/>
      <c r="AE125" s="815"/>
      <c r="AF125" s="816"/>
      <c r="AG125" s="816"/>
      <c r="AH125" s="817"/>
      <c r="AI125" s="804"/>
      <c r="AJ125" s="804"/>
      <c r="AK125" s="804"/>
      <c r="AL125" s="805"/>
      <c r="AM125" s="818"/>
      <c r="AN125" s="819"/>
      <c r="AO125" s="819"/>
      <c r="AP125" s="820"/>
      <c r="AQ125" s="820"/>
      <c r="AR125" s="820"/>
      <c r="AS125" s="820"/>
      <c r="AT125" s="820"/>
      <c r="AU125" s="820"/>
      <c r="AV125" s="820"/>
      <c r="AW125" s="821"/>
    </row>
    <row r="126" spans="1:81" ht="13.5" hidden="1" customHeight="1" thickBot="1" x14ac:dyDescent="0.25">
      <c r="A126" s="185"/>
      <c r="B126" s="185"/>
      <c r="C126" s="845"/>
      <c r="D126" s="846"/>
      <c r="E126" s="847"/>
      <c r="F126" s="792"/>
      <c r="G126" s="792"/>
      <c r="H126" s="792"/>
      <c r="I126" s="792"/>
      <c r="J126" s="792"/>
      <c r="K126" s="792"/>
      <c r="L126" s="792"/>
      <c r="M126" s="792"/>
      <c r="N126" s="792"/>
      <c r="O126" s="792"/>
      <c r="P126" s="792"/>
      <c r="Q126" s="792"/>
      <c r="R126" s="792"/>
      <c r="S126" s="792"/>
      <c r="T126" s="792"/>
      <c r="U126" s="792"/>
      <c r="V126" s="793"/>
      <c r="W126" s="794"/>
      <c r="X126" s="795"/>
      <c r="Y126" s="796"/>
      <c r="Z126" s="797"/>
      <c r="AA126" s="798"/>
      <c r="AB126" s="799"/>
      <c r="AC126" s="799"/>
      <c r="AD126" s="800"/>
      <c r="AE126" s="801"/>
      <c r="AF126" s="802"/>
      <c r="AG126" s="802"/>
      <c r="AH126" s="803"/>
      <c r="AI126" s="804"/>
      <c r="AJ126" s="804"/>
      <c r="AK126" s="804"/>
      <c r="AL126" s="805"/>
      <c r="AM126" s="806"/>
      <c r="AN126" s="807"/>
      <c r="AO126" s="807"/>
      <c r="AP126" s="808"/>
      <c r="AQ126" s="808"/>
      <c r="AR126" s="808"/>
      <c r="AS126" s="808"/>
      <c r="AT126" s="808"/>
      <c r="AU126" s="808"/>
      <c r="AV126" s="808"/>
      <c r="AW126" s="809"/>
    </row>
    <row r="127" spans="1:81" ht="13.5" customHeight="1" thickBot="1" x14ac:dyDescent="0.25">
      <c r="A127" s="186"/>
      <c r="B127" s="187"/>
      <c r="C127" s="848"/>
      <c r="D127" s="849"/>
      <c r="E127" s="850"/>
      <c r="F127" s="783" t="s">
        <v>7497</v>
      </c>
      <c r="G127" s="783"/>
      <c r="H127" s="783"/>
      <c r="I127" s="783"/>
      <c r="J127" s="783"/>
      <c r="K127" s="783"/>
      <c r="L127" s="783"/>
      <c r="M127" s="783"/>
      <c r="N127" s="783"/>
      <c r="O127" s="783"/>
      <c r="P127" s="783"/>
      <c r="Q127" s="783"/>
      <c r="R127" s="783"/>
      <c r="S127" s="783"/>
      <c r="T127" s="783"/>
      <c r="U127" s="783"/>
      <c r="V127" s="783"/>
      <c r="W127" s="784"/>
      <c r="X127" s="783"/>
      <c r="Y127" s="783"/>
      <c r="Z127" s="785"/>
      <c r="AA127" s="786">
        <f>SUM(AA119:AD126)</f>
        <v>0</v>
      </c>
      <c r="AB127" s="787"/>
      <c r="AC127" s="787"/>
      <c r="AD127" s="787"/>
      <c r="AE127" s="788">
        <f>SUM(AE119:AH126)</f>
        <v>0</v>
      </c>
      <c r="AF127" s="789"/>
      <c r="AG127" s="789"/>
      <c r="AH127" s="790"/>
      <c r="AI127" s="210"/>
      <c r="AJ127" s="210"/>
      <c r="AK127" s="210"/>
      <c r="AL127" s="210"/>
      <c r="AM127" s="784"/>
      <c r="AN127" s="783"/>
      <c r="AO127" s="783"/>
      <c r="AP127" s="783"/>
      <c r="AQ127" s="783"/>
      <c r="AR127" s="783"/>
      <c r="AS127" s="783"/>
      <c r="AT127" s="783"/>
      <c r="AU127" s="783"/>
      <c r="AV127" s="783"/>
      <c r="AW127" s="791"/>
    </row>
    <row r="128" spans="1:81" x14ac:dyDescent="0.2">
      <c r="A128" s="186"/>
      <c r="B128" s="187"/>
      <c r="C128" s="187"/>
      <c r="D128" s="187"/>
      <c r="E128" s="187"/>
      <c r="F128" s="187"/>
      <c r="G128" s="187"/>
      <c r="H128" s="211"/>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row>
    <row r="129" spans="1:50" ht="14.4" x14ac:dyDescent="0.2">
      <c r="A129" s="157"/>
      <c r="B129" s="154"/>
      <c r="C129" s="154"/>
      <c r="D129" s="154"/>
      <c r="E129" s="154"/>
      <c r="F129" s="154"/>
      <c r="G129" s="154"/>
      <c r="H129" s="154"/>
      <c r="I129" s="154"/>
      <c r="J129" s="154"/>
      <c r="K129" s="154"/>
      <c r="L129" s="154"/>
      <c r="M129" s="154"/>
      <c r="N129" s="154"/>
      <c r="O129" s="154"/>
      <c r="P129" s="154"/>
      <c r="Q129" s="154"/>
      <c r="R129" s="154"/>
      <c r="S129" s="154"/>
      <c r="T129" s="154"/>
      <c r="U129" s="154"/>
      <c r="V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row>
    <row r="130" spans="1:50" x14ac:dyDescent="0.2">
      <c r="B130" s="154"/>
      <c r="C130" s="154"/>
      <c r="D130" s="154"/>
      <c r="E130" s="154"/>
      <c r="F130" s="154"/>
      <c r="G130" s="154"/>
      <c r="H130" s="154"/>
      <c r="I130" s="158" t="s">
        <v>7498</v>
      </c>
      <c r="J130" s="154"/>
      <c r="K130" s="154"/>
      <c r="L130" s="154"/>
      <c r="M130" s="154"/>
      <c r="N130" s="154"/>
      <c r="O130" s="154"/>
      <c r="P130" s="154"/>
      <c r="Q130" s="154"/>
      <c r="R130" s="154"/>
      <c r="S130" s="154"/>
      <c r="T130" s="154"/>
      <c r="U130" s="154"/>
      <c r="V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ht="13.5" customHeight="1" x14ac:dyDescent="0.2">
      <c r="B131" s="154"/>
      <c r="C131" s="154"/>
      <c r="D131" s="154"/>
      <c r="E131" s="154"/>
      <c r="F131" s="154"/>
      <c r="G131" s="154"/>
      <c r="H131" s="154"/>
      <c r="I131" s="771"/>
      <c r="J131" s="771"/>
      <c r="K131" s="771"/>
      <c r="L131" s="771"/>
      <c r="M131" s="771"/>
      <c r="N131" s="772" t="s">
        <v>7287</v>
      </c>
      <c r="O131" s="772"/>
      <c r="P131" s="772"/>
      <c r="Q131" s="772"/>
      <c r="R131" s="772"/>
      <c r="S131" s="772" t="s">
        <v>7288</v>
      </c>
      <c r="T131" s="772"/>
      <c r="U131" s="772"/>
      <c r="V131" s="772"/>
      <c r="W131" s="772"/>
      <c r="X131" s="772"/>
      <c r="Y131" s="772" t="s">
        <v>7290</v>
      </c>
      <c r="Z131" s="772"/>
      <c r="AA131" s="772"/>
      <c r="AB131" s="772"/>
      <c r="AC131" s="772"/>
      <c r="AD131" s="774" t="s">
        <v>7291</v>
      </c>
      <c r="AE131" s="775"/>
      <c r="AF131" s="775"/>
      <c r="AG131" s="775"/>
      <c r="AH131" s="776"/>
      <c r="AI131" s="774" t="s">
        <v>7292</v>
      </c>
      <c r="AJ131" s="775"/>
      <c r="AK131" s="775"/>
      <c r="AL131" s="775"/>
      <c r="AM131" s="775"/>
      <c r="AN131" s="775"/>
      <c r="AO131" s="775"/>
      <c r="AP131" s="775"/>
      <c r="AQ131" s="776"/>
      <c r="AR131" s="772" t="s">
        <v>7293</v>
      </c>
      <c r="AS131" s="772"/>
      <c r="AT131" s="772"/>
      <c r="AU131" s="772"/>
      <c r="AV131" s="772"/>
    </row>
    <row r="132" spans="1:50" x14ac:dyDescent="0.2">
      <c r="B132" s="154"/>
      <c r="C132" s="154"/>
      <c r="D132" s="154"/>
      <c r="E132" s="154"/>
      <c r="F132" s="154"/>
      <c r="G132" s="154"/>
      <c r="H132" s="154"/>
      <c r="I132" s="771" t="s">
        <v>7349</v>
      </c>
      <c r="J132" s="771"/>
      <c r="K132" s="771"/>
      <c r="L132" s="771"/>
      <c r="M132" s="771"/>
      <c r="N132" s="782">
        <f>IF($R$8&lt;=$R$115,SUMIF($W$12:$Z$100,N131,$AA$12:$AD$100),SUMIF($W$119:$Z$126,N131,$AA$119:$AD$126))</f>
        <v>0</v>
      </c>
      <c r="O132" s="782"/>
      <c r="P132" s="782"/>
      <c r="Q132" s="782"/>
      <c r="R132" s="782"/>
      <c r="S132" s="782">
        <f>IF($R$8&lt;=$R$115,SUMIF($W$12:$Z$100,S131,$AA$12:$AD$100),SUMIF($W$119:$Z$126,S131,$AA$119:$AD$126))</f>
        <v>0</v>
      </c>
      <c r="T132" s="782"/>
      <c r="U132" s="782"/>
      <c r="V132" s="782"/>
      <c r="W132" s="782"/>
      <c r="X132" s="782"/>
      <c r="Y132" s="782">
        <f>IF($R$8&lt;=$R$115,SUMIF($W$12:$Z$100,Y131,$AA$12:$AD$100),SUMIF($W$119:$Z$126,Y131,$AA$119:$AD$126))</f>
        <v>0</v>
      </c>
      <c r="Z132" s="782"/>
      <c r="AA132" s="782"/>
      <c r="AB132" s="782"/>
      <c r="AC132" s="782"/>
      <c r="AD132" s="779">
        <f>IF($R$8&lt;=$R$115,SUMIF($W$12:$Z$100,AD131,$AA$12:$AD$100),SUMIF($W$119:$Z$126,AD131,$AA$119:$AD$126))</f>
        <v>0</v>
      </c>
      <c r="AE132" s="780"/>
      <c r="AF132" s="780"/>
      <c r="AG132" s="780"/>
      <c r="AH132" s="780"/>
      <c r="AI132" s="779">
        <f>IF($R$8&lt;=$R$115,SUMIF($W$12:$Z$100,AI131,$AA$12:$AD$100),SUMIF($W$119:$Z$126,AI131,$AA$119:$AD$126))</f>
        <v>0</v>
      </c>
      <c r="AJ132" s="780"/>
      <c r="AK132" s="780"/>
      <c r="AL132" s="780"/>
      <c r="AM132" s="780"/>
      <c r="AN132" s="780"/>
      <c r="AO132" s="780"/>
      <c r="AP132" s="780"/>
      <c r="AQ132" s="781"/>
      <c r="AR132" s="782">
        <f>IF($R$8&lt;=$R$115,SUMIF($W$12:$Z$100,AR131,$AA$12:$AD$100),SUMIF($W$119:$Z$126,AR131,$AA$119:$AD$126))</f>
        <v>0</v>
      </c>
      <c r="AS132" s="782"/>
      <c r="AT132" s="782"/>
      <c r="AU132" s="782"/>
      <c r="AV132" s="782"/>
    </row>
    <row r="133" spans="1:50" x14ac:dyDescent="0.2">
      <c r="B133" s="154"/>
      <c r="C133" s="154"/>
      <c r="D133" s="154"/>
      <c r="E133" s="154"/>
      <c r="F133" s="154"/>
      <c r="G133" s="154"/>
      <c r="H133" s="154"/>
      <c r="I133" s="771" t="s">
        <v>7346</v>
      </c>
      <c r="J133" s="771"/>
      <c r="K133" s="771"/>
      <c r="L133" s="771"/>
      <c r="M133" s="771"/>
      <c r="N133" s="779">
        <f>IF($R$8&lt;=$R$115,SUMIFS($AA$12:$AD$100,$W$12:$Z$100,N131,$AI$12:$AL$100,""),SUMIFS($AA$119:$AD$126,$W$119:$Z$126,N131,$AI$119:$AL$126,""))</f>
        <v>0</v>
      </c>
      <c r="O133" s="780"/>
      <c r="P133" s="780"/>
      <c r="Q133" s="780"/>
      <c r="R133" s="781"/>
      <c r="S133" s="779">
        <f>IF($R$8&lt;=$R$115,SUMIFS($AA$12:$AD$100,$W$12:$Z$100,S131,$AI$12:$AL$100,""),SUMIFS($AA$119:$AD$126,$W$119:$Z$126,S131,$AI$119:$AL$126,""))</f>
        <v>0</v>
      </c>
      <c r="T133" s="780"/>
      <c r="U133" s="780"/>
      <c r="V133" s="780"/>
      <c r="W133" s="780"/>
      <c r="X133" s="781"/>
      <c r="Y133" s="779">
        <f>IF($R$8&lt;=$R$115,SUMIFS($AA$12:$AD$100,$W$12:$Z$100,Y131,$AI$12:$AL$100,""),SUMIFS($AA$119:$AD$126,$W$119:$Z$126,Y131,$AI$119:$AL$126,""))</f>
        <v>0</v>
      </c>
      <c r="Z133" s="780"/>
      <c r="AA133" s="780"/>
      <c r="AB133" s="780"/>
      <c r="AC133" s="781"/>
      <c r="AD133" s="779">
        <f>IF($R$8&lt;=$R$115,SUMIFS($AA$12:$AD$100,$W$12:$Z$100,AD131,$AI$12:$AL$100,""),SUMIFS($AA$119:$AD$126,$W$119:$Z$126,AD131,$AI$119:$AL$126,""))</f>
        <v>0</v>
      </c>
      <c r="AE133" s="780"/>
      <c r="AF133" s="780"/>
      <c r="AG133" s="780"/>
      <c r="AH133" s="780"/>
      <c r="AI133" s="780">
        <f>IF($R$8&lt;=$R$115,SUMIFS($AA$12:$AD$100,$W$12:$Z$100,AI131,$AI$12:$AL$100,""),SUMIFS($AA$119:$AD$126,$W$119:$Z$126,AI131,$AI$119:$AL$126,""))</f>
        <v>0</v>
      </c>
      <c r="AJ133" s="780"/>
      <c r="AK133" s="780"/>
      <c r="AL133" s="780"/>
      <c r="AM133" s="780"/>
      <c r="AN133" s="780"/>
      <c r="AO133" s="780"/>
      <c r="AP133" s="780"/>
      <c r="AQ133" s="781"/>
      <c r="AR133" s="779">
        <f>IF($R$8&lt;=$R$115,SUMIFS($AA$12:$AD$100,$W$12:$Z$100,AR131,$AI$12:$AL$100,""),SUMIFS($AA$119:$AD$126,$W$119:$Z$126,AR131,$AI$119:$AL$126,""))</f>
        <v>0</v>
      </c>
      <c r="AS133" s="780"/>
      <c r="AT133" s="780"/>
      <c r="AU133" s="780"/>
      <c r="AV133" s="781"/>
    </row>
    <row r="134" spans="1:50" ht="13.5" customHeight="1" x14ac:dyDescent="0.2">
      <c r="B134" s="154"/>
      <c r="C134" s="154"/>
      <c r="D134" s="154"/>
      <c r="E134" s="154"/>
      <c r="F134" s="154"/>
      <c r="G134" s="154"/>
      <c r="H134" s="154"/>
      <c r="I134" s="771"/>
      <c r="J134" s="771"/>
      <c r="K134" s="771"/>
      <c r="L134" s="771"/>
      <c r="M134" s="771"/>
      <c r="N134" s="772" t="s">
        <v>7294</v>
      </c>
      <c r="O134" s="772"/>
      <c r="P134" s="772"/>
      <c r="Q134" s="772"/>
      <c r="R134" s="772"/>
      <c r="S134" s="773" t="s">
        <v>7295</v>
      </c>
      <c r="T134" s="773"/>
      <c r="U134" s="773"/>
      <c r="V134" s="773"/>
      <c r="W134" s="773"/>
      <c r="X134" s="773"/>
      <c r="Y134" s="772" t="s">
        <v>7296</v>
      </c>
      <c r="Z134" s="772"/>
      <c r="AA134" s="772"/>
      <c r="AB134" s="772"/>
      <c r="AC134" s="772"/>
      <c r="AD134" s="774" t="s">
        <v>7297</v>
      </c>
      <c r="AE134" s="775"/>
      <c r="AF134" s="775"/>
      <c r="AG134" s="775"/>
      <c r="AH134" s="776"/>
      <c r="AI134" s="774" t="s">
        <v>7298</v>
      </c>
      <c r="AJ134" s="775"/>
      <c r="AK134" s="775"/>
      <c r="AL134" s="775"/>
      <c r="AM134" s="775"/>
      <c r="AN134" s="775"/>
      <c r="AO134" s="775"/>
      <c r="AP134" s="775"/>
      <c r="AQ134" s="776"/>
      <c r="AR134" s="777" t="s">
        <v>7301</v>
      </c>
      <c r="AS134" s="777"/>
      <c r="AT134" s="777"/>
      <c r="AU134" s="777"/>
      <c r="AV134" s="777"/>
    </row>
    <row r="135" spans="1:50" x14ac:dyDescent="0.2">
      <c r="B135" s="154"/>
      <c r="C135" s="154"/>
      <c r="D135" s="154"/>
      <c r="E135" s="154"/>
      <c r="F135" s="154"/>
      <c r="G135" s="154"/>
      <c r="H135" s="154"/>
      <c r="I135" s="771" t="s">
        <v>7349</v>
      </c>
      <c r="J135" s="771"/>
      <c r="K135" s="771"/>
      <c r="L135" s="771"/>
      <c r="M135" s="771"/>
      <c r="N135" s="782">
        <f>IF($R$8&lt;=$R$115,SUMIF($W$12:$Z$100,N134,$AA$12:$AD$100),SUMIF($W$119:$Z$126,N134,$AA$119:$AD$126))</f>
        <v>0</v>
      </c>
      <c r="O135" s="782"/>
      <c r="P135" s="782"/>
      <c r="Q135" s="782"/>
      <c r="R135" s="782"/>
      <c r="S135" s="782">
        <f>IF($R$8&lt;=$R$115,SUMIF($W$12:$Z$100,S134,$AA$12:$AD$100),SUMIF($W$119:$Z$126,S134,$AA$119:$AD$126))</f>
        <v>0</v>
      </c>
      <c r="T135" s="782"/>
      <c r="U135" s="782"/>
      <c r="V135" s="782"/>
      <c r="W135" s="782"/>
      <c r="X135" s="782"/>
      <c r="Y135" s="782">
        <f>IF($R$8&lt;=$R$115,SUMIF($W$12:$Z$100,Y134,$AA$12:$AD$100),SUMIF($W$119:$Z$126,Y134,$AA$119:$AD$126))</f>
        <v>0</v>
      </c>
      <c r="Z135" s="782"/>
      <c r="AA135" s="782"/>
      <c r="AB135" s="782"/>
      <c r="AC135" s="782"/>
      <c r="AD135" s="779">
        <f>IF($R$8&lt;=$R$115,SUMIF($W$12:$Z$100,AD134,$AA$12:$AD$100),SUMIF($W$119:$Z$126,AD134,$AA$119:$AD$126))</f>
        <v>0</v>
      </c>
      <c r="AE135" s="780"/>
      <c r="AF135" s="780"/>
      <c r="AG135" s="780"/>
      <c r="AH135" s="781"/>
      <c r="AI135" s="779">
        <f>IF($R$8&lt;=$R$115,SUMIF($W$12:$Z$100,AI134,$AA$12:$AD$100),SUMIF($W$119:$Z$126,AI134,$AA$119:$AD$126))</f>
        <v>0</v>
      </c>
      <c r="AJ135" s="780"/>
      <c r="AK135" s="780"/>
      <c r="AL135" s="780"/>
      <c r="AM135" s="780"/>
      <c r="AN135" s="780"/>
      <c r="AO135" s="780"/>
      <c r="AP135" s="780"/>
      <c r="AQ135" s="781"/>
      <c r="AR135" s="778">
        <f>SUM(N132:AV132,N135:AQ135)</f>
        <v>0</v>
      </c>
      <c r="AS135" s="778"/>
      <c r="AT135" s="778"/>
      <c r="AU135" s="778"/>
      <c r="AV135" s="778"/>
    </row>
    <row r="136" spans="1:50" x14ac:dyDescent="0.2">
      <c r="I136" s="771" t="s">
        <v>7346</v>
      </c>
      <c r="J136" s="771"/>
      <c r="K136" s="771"/>
      <c r="L136" s="771"/>
      <c r="M136" s="771"/>
      <c r="N136" s="779">
        <f>IF($R$8&lt;=$R$115,SUMIFS($AA$12:$AD$100,$W$12:$Z$100,N134,$AI$12:$AL$100,""),SUMIFS($AA$119:$AD$126,$W$119:$Z$126,N134,$AI$119:$AL$126,""))</f>
        <v>0</v>
      </c>
      <c r="O136" s="780"/>
      <c r="P136" s="780"/>
      <c r="Q136" s="780"/>
      <c r="R136" s="781"/>
      <c r="S136" s="779">
        <f>IF($R$8&lt;=$R$115,SUMIFS($AA$12:$AD$100,$W$12:$Z$100,S134,$AI$12:$AL$100,""),SUMIFS($AA$119:$AD$126,$W$119:$Z$126,S134,$AI$119:$AL$126,""))</f>
        <v>0</v>
      </c>
      <c r="T136" s="780"/>
      <c r="U136" s="780"/>
      <c r="V136" s="780"/>
      <c r="W136" s="780"/>
      <c r="X136" s="781"/>
      <c r="Y136" s="779">
        <f>IF($R$8&lt;=$R$115,SUMIFS($AA$12:$AD$100,$W$12:$Z$100,Y134,$AI$12:$AL$100,""),SUMIFS($AA$119:$AD$126,$W$119:$Z$126,Y134,$AI$119:$AL$126,""))</f>
        <v>0</v>
      </c>
      <c r="Z136" s="780"/>
      <c r="AA136" s="780"/>
      <c r="AB136" s="780"/>
      <c r="AC136" s="781"/>
      <c r="AD136" s="779">
        <f>IF($R$8&lt;=$R$115,SUMIFS($AA$12:$AD$100,$W$12:$Z$100,AD134,$AI$12:$AL$100,""),SUMIFS($AA$119:$AD$126,$W$119:$Z$126,AD134,$AI$119:$AL$126,""))</f>
        <v>0</v>
      </c>
      <c r="AE136" s="780"/>
      <c r="AF136" s="780"/>
      <c r="AG136" s="780"/>
      <c r="AH136" s="780"/>
      <c r="AI136" s="780">
        <f>IF($R$8&lt;=$R$115,SUMIFS($AA$12:$AD$100,$W$12:$Z$100,AI134,$AI$12:$AL$100,""),SUMIFS($AA$119:$AD$126,$W$119:$Z$126,AI134,$AI$119:$AL$126,""))</f>
        <v>0</v>
      </c>
      <c r="AJ136" s="780"/>
      <c r="AK136" s="780"/>
      <c r="AL136" s="780"/>
      <c r="AM136" s="780"/>
      <c r="AN136" s="780"/>
      <c r="AO136" s="780"/>
      <c r="AP136" s="780"/>
      <c r="AQ136" s="781"/>
      <c r="AR136" s="778">
        <f>SUM(N133:AV133,N136:AQ136)</f>
        <v>0</v>
      </c>
      <c r="AS136" s="778"/>
      <c r="AT136" s="778"/>
      <c r="AU136" s="778"/>
      <c r="AV136" s="778"/>
    </row>
    <row r="139" spans="1:50" ht="12.75" hidden="1" customHeight="1" x14ac:dyDescent="0.2">
      <c r="A139" s="95" t="s">
        <v>7287</v>
      </c>
    </row>
    <row r="140" spans="1:50" ht="12.75" hidden="1" customHeight="1" x14ac:dyDescent="0.2">
      <c r="A140" s="95" t="s">
        <v>7288</v>
      </c>
    </row>
    <row r="141" spans="1:50" ht="12.75" hidden="1" customHeight="1" x14ac:dyDescent="0.2">
      <c r="A141" s="95" t="s">
        <v>7290</v>
      </c>
    </row>
    <row r="142" spans="1:50" ht="12.75" hidden="1" customHeight="1" x14ac:dyDescent="0.2">
      <c r="A142" s="95" t="s">
        <v>7291</v>
      </c>
    </row>
    <row r="143" spans="1:50" ht="12.75" hidden="1" customHeight="1" x14ac:dyDescent="0.2">
      <c r="A143" s="95" t="s">
        <v>7292</v>
      </c>
    </row>
    <row r="144" spans="1:50" ht="12.75" hidden="1" customHeight="1" x14ac:dyDescent="0.2">
      <c r="A144" s="95" t="s">
        <v>7293</v>
      </c>
    </row>
    <row r="145" spans="1:1" ht="12.75" hidden="1" customHeight="1" x14ac:dyDescent="0.2">
      <c r="A145" s="95" t="s">
        <v>7294</v>
      </c>
    </row>
    <row r="146" spans="1:1" ht="12.75" hidden="1" customHeight="1" x14ac:dyDescent="0.2">
      <c r="A146" s="95" t="s">
        <v>7295</v>
      </c>
    </row>
    <row r="147" spans="1:1" ht="12.75" hidden="1" customHeight="1" x14ac:dyDescent="0.2">
      <c r="A147" s="95" t="s">
        <v>7296</v>
      </c>
    </row>
    <row r="148" spans="1:1" ht="12.75" hidden="1" customHeight="1" x14ac:dyDescent="0.2">
      <c r="A148" s="95" t="s">
        <v>7297</v>
      </c>
    </row>
    <row r="149" spans="1:1" ht="12.75" hidden="1" customHeight="1" x14ac:dyDescent="0.2">
      <c r="A149" s="95" t="s">
        <v>7298</v>
      </c>
    </row>
    <row r="150" spans="1:1" ht="12.75" hidden="1" customHeight="1" x14ac:dyDescent="0.2"/>
  </sheetData>
  <sheetProtection sheet="1" formatCells="0" formatColumns="0" formatRows="0"/>
  <mergeCells count="751">
    <mergeCell ref="B8:Q8"/>
    <mergeCell ref="R8:X8"/>
    <mergeCell ref="C11:E11"/>
    <mergeCell ref="F11:V11"/>
    <mergeCell ref="W11:Z11"/>
    <mergeCell ref="AA11:AD11"/>
    <mergeCell ref="A2:AW2"/>
    <mergeCell ref="AS3:AW3"/>
    <mergeCell ref="B6:Q6"/>
    <mergeCell ref="R6:X6"/>
    <mergeCell ref="B7:Q7"/>
    <mergeCell ref="R7:X7"/>
    <mergeCell ref="B4:Q4"/>
    <mergeCell ref="R4:X4"/>
    <mergeCell ref="AE11:AH11"/>
    <mergeCell ref="AI11:AL11"/>
    <mergeCell ref="AM11:AW11"/>
    <mergeCell ref="C12:E102"/>
    <mergeCell ref="F12:H33"/>
    <mergeCell ref="I12:V12"/>
    <mergeCell ref="W12:Z12"/>
    <mergeCell ref="AA12:AD12"/>
    <mergeCell ref="AE12:AH12"/>
    <mergeCell ref="AI12:AL12"/>
    <mergeCell ref="I14:V14"/>
    <mergeCell ref="W14:Z14"/>
    <mergeCell ref="AA14:AD14"/>
    <mergeCell ref="AE14:AH14"/>
    <mergeCell ref="AI14:AL14"/>
    <mergeCell ref="I16:V16"/>
    <mergeCell ref="W16:Z16"/>
    <mergeCell ref="AA16:AD16"/>
    <mergeCell ref="AE16:AH16"/>
    <mergeCell ref="AI16:AL16"/>
    <mergeCell ref="I20:V20"/>
    <mergeCell ref="W20:Z20"/>
    <mergeCell ref="AA20:AD20"/>
    <mergeCell ref="AE20:AH20"/>
    <mergeCell ref="AI20:AL20"/>
    <mergeCell ref="I25:V25"/>
    <mergeCell ref="W25:Z25"/>
    <mergeCell ref="AM14:AW14"/>
    <mergeCell ref="AM12:AW12"/>
    <mergeCell ref="AZ12:CC12"/>
    <mergeCell ref="I13:V13"/>
    <mergeCell ref="W13:Z13"/>
    <mergeCell ref="AA13:AD13"/>
    <mergeCell ref="AE13:AH13"/>
    <mergeCell ref="AI13:AL13"/>
    <mergeCell ref="AM13:AW13"/>
    <mergeCell ref="AZ13:CC13"/>
    <mergeCell ref="AM16:AW16"/>
    <mergeCell ref="I15:V15"/>
    <mergeCell ref="W15:Z15"/>
    <mergeCell ref="AA15:AD15"/>
    <mergeCell ref="AE15:AH15"/>
    <mergeCell ref="AI15:AL15"/>
    <mergeCell ref="AM15:AW15"/>
    <mergeCell ref="BA17:BJ17"/>
    <mergeCell ref="I18:V18"/>
    <mergeCell ref="W18:Z18"/>
    <mergeCell ref="AA18:AD18"/>
    <mergeCell ref="AE18:AH18"/>
    <mergeCell ref="AI18:AL18"/>
    <mergeCell ref="AM18:AW18"/>
    <mergeCell ref="I17:V17"/>
    <mergeCell ref="W17:Z17"/>
    <mergeCell ref="AA17:AD17"/>
    <mergeCell ref="AE17:AH17"/>
    <mergeCell ref="AI17:AL17"/>
    <mergeCell ref="AM17:AW17"/>
    <mergeCell ref="AM20:AW20"/>
    <mergeCell ref="I19:V19"/>
    <mergeCell ref="W19:Z19"/>
    <mergeCell ref="AA19:AD19"/>
    <mergeCell ref="AE19:AH19"/>
    <mergeCell ref="AI19:AL19"/>
    <mergeCell ref="AM19:AW19"/>
    <mergeCell ref="I22:V22"/>
    <mergeCell ref="W22:Z22"/>
    <mergeCell ref="AA22:AD22"/>
    <mergeCell ref="AE22:AH22"/>
    <mergeCell ref="AI22:AL22"/>
    <mergeCell ref="AM22:AW22"/>
    <mergeCell ref="I21:V21"/>
    <mergeCell ref="W21:Z21"/>
    <mergeCell ref="AA21:AD21"/>
    <mergeCell ref="AE21:AH21"/>
    <mergeCell ref="AI21:AL21"/>
    <mergeCell ref="AM21:AW21"/>
    <mergeCell ref="AA25:AD25"/>
    <mergeCell ref="AE25:AH25"/>
    <mergeCell ref="AI25:AL25"/>
    <mergeCell ref="AM25:AW25"/>
    <mergeCell ref="BB23:BE23"/>
    <mergeCell ref="I24:V24"/>
    <mergeCell ref="W24:Z24"/>
    <mergeCell ref="AA24:AD24"/>
    <mergeCell ref="AE24:AH24"/>
    <mergeCell ref="AI24:AL24"/>
    <mergeCell ref="AM24:AW24"/>
    <mergeCell ref="I23:V23"/>
    <mergeCell ref="W23:Z23"/>
    <mergeCell ref="AA23:AD23"/>
    <mergeCell ref="AE23:AH23"/>
    <mergeCell ref="AI23:AL23"/>
    <mergeCell ref="AM23:AW23"/>
    <mergeCell ref="I27:V27"/>
    <mergeCell ref="W27:Z27"/>
    <mergeCell ref="AA27:AD27"/>
    <mergeCell ref="AE27:AH27"/>
    <mergeCell ref="AI27:AL27"/>
    <mergeCell ref="AM27:AW27"/>
    <mergeCell ref="I26:V26"/>
    <mergeCell ref="W26:Z26"/>
    <mergeCell ref="AA26:AD26"/>
    <mergeCell ref="AE26:AH26"/>
    <mergeCell ref="AI26:AL26"/>
    <mergeCell ref="AM26:AW26"/>
    <mergeCell ref="I29:V29"/>
    <mergeCell ref="W29:Z29"/>
    <mergeCell ref="AA29:AD29"/>
    <mergeCell ref="AE29:AH29"/>
    <mergeCell ref="AI29:AL29"/>
    <mergeCell ref="AM29:AW29"/>
    <mergeCell ref="I28:V28"/>
    <mergeCell ref="W28:Z28"/>
    <mergeCell ref="AA28:AD28"/>
    <mergeCell ref="AE28:AH28"/>
    <mergeCell ref="AI28:AL28"/>
    <mergeCell ref="AM28:AW28"/>
    <mergeCell ref="I31:V31"/>
    <mergeCell ref="W31:Z31"/>
    <mergeCell ref="AA31:AD31"/>
    <mergeCell ref="AE31:AH31"/>
    <mergeCell ref="AI31:AL31"/>
    <mergeCell ref="AM31:AW31"/>
    <mergeCell ref="I30:V30"/>
    <mergeCell ref="W30:Z30"/>
    <mergeCell ref="AA30:AD30"/>
    <mergeCell ref="AE30:AH30"/>
    <mergeCell ref="AI30:AL30"/>
    <mergeCell ref="AM30:AW30"/>
    <mergeCell ref="I33:V33"/>
    <mergeCell ref="W33:Z33"/>
    <mergeCell ref="AA33:AD33"/>
    <mergeCell ref="AE33:AH33"/>
    <mergeCell ref="AI33:AL33"/>
    <mergeCell ref="AM33:AW33"/>
    <mergeCell ref="I32:V32"/>
    <mergeCell ref="W32:Z32"/>
    <mergeCell ref="AA32:AD32"/>
    <mergeCell ref="AE32:AH32"/>
    <mergeCell ref="AI32:AL32"/>
    <mergeCell ref="AM32:AW32"/>
    <mergeCell ref="AZ34:CC34"/>
    <mergeCell ref="I35:V35"/>
    <mergeCell ref="W35:Z35"/>
    <mergeCell ref="AA35:AD35"/>
    <mergeCell ref="AE35:AH35"/>
    <mergeCell ref="AI35:AL35"/>
    <mergeCell ref="AM35:AW35"/>
    <mergeCell ref="AZ35:CC35"/>
    <mergeCell ref="F34:H51"/>
    <mergeCell ref="I34:V34"/>
    <mergeCell ref="W34:Z34"/>
    <mergeCell ref="AA34:AD34"/>
    <mergeCell ref="AE34:AH34"/>
    <mergeCell ref="AI34:AL34"/>
    <mergeCell ref="I36:V36"/>
    <mergeCell ref="W36:Z36"/>
    <mergeCell ref="AA36:AD36"/>
    <mergeCell ref="AE36:AH36"/>
    <mergeCell ref="AI36:AL36"/>
    <mergeCell ref="AM36:AW36"/>
    <mergeCell ref="I37:V37"/>
    <mergeCell ref="W37:Z37"/>
    <mergeCell ref="AA37:AD37"/>
    <mergeCell ref="AE37:AH37"/>
    <mergeCell ref="AI37:AL37"/>
    <mergeCell ref="AM37:AW37"/>
    <mergeCell ref="AM34:AW34"/>
    <mergeCell ref="I39:V39"/>
    <mergeCell ref="W39:Z39"/>
    <mergeCell ref="AA39:AD39"/>
    <mergeCell ref="AE39:AH39"/>
    <mergeCell ref="AI39:AL39"/>
    <mergeCell ref="AM39:AW39"/>
    <mergeCell ref="I38:V38"/>
    <mergeCell ref="W38:Z38"/>
    <mergeCell ref="AA38:AD38"/>
    <mergeCell ref="AE38:AH38"/>
    <mergeCell ref="AI38:AL38"/>
    <mergeCell ref="AM38:AW38"/>
    <mergeCell ref="I41:V41"/>
    <mergeCell ref="W41:Z41"/>
    <mergeCell ref="AA41:AD41"/>
    <mergeCell ref="AE41:AH41"/>
    <mergeCell ref="AI41:AL41"/>
    <mergeCell ref="AM41:AW41"/>
    <mergeCell ref="I40:V40"/>
    <mergeCell ref="W40:Z40"/>
    <mergeCell ref="AA40:AD40"/>
    <mergeCell ref="AE40:AH40"/>
    <mergeCell ref="AI40:AL40"/>
    <mergeCell ref="AM40:AW40"/>
    <mergeCell ref="I43:V43"/>
    <mergeCell ref="W43:Z43"/>
    <mergeCell ref="AA43:AD43"/>
    <mergeCell ref="AE43:AH43"/>
    <mergeCell ref="AI43:AL43"/>
    <mergeCell ref="AM43:AW43"/>
    <mergeCell ref="I42:V42"/>
    <mergeCell ref="W42:Z42"/>
    <mergeCell ref="AA42:AD42"/>
    <mergeCell ref="AE42:AH42"/>
    <mergeCell ref="AI42:AL42"/>
    <mergeCell ref="AM42:AW42"/>
    <mergeCell ref="I45:V45"/>
    <mergeCell ref="W45:Z45"/>
    <mergeCell ref="AA45:AD45"/>
    <mergeCell ref="AE45:AH45"/>
    <mergeCell ref="AI45:AL45"/>
    <mergeCell ref="AM45:AW45"/>
    <mergeCell ref="I44:V44"/>
    <mergeCell ref="W44:Z44"/>
    <mergeCell ref="AA44:AD44"/>
    <mergeCell ref="AE44:AH44"/>
    <mergeCell ref="AI44:AL44"/>
    <mergeCell ref="AM44:AW44"/>
    <mergeCell ref="I47:V47"/>
    <mergeCell ref="W47:Z47"/>
    <mergeCell ref="AA47:AD47"/>
    <mergeCell ref="AE47:AH47"/>
    <mergeCell ref="AI47:AL47"/>
    <mergeCell ref="AM47:AW47"/>
    <mergeCell ref="I46:V46"/>
    <mergeCell ref="W46:Z46"/>
    <mergeCell ref="AA46:AD46"/>
    <mergeCell ref="AE46:AH46"/>
    <mergeCell ref="AI46:AL46"/>
    <mergeCell ref="AM46:AW46"/>
    <mergeCell ref="I49:V49"/>
    <mergeCell ref="W49:Z49"/>
    <mergeCell ref="AA49:AD49"/>
    <mergeCell ref="AE49:AH49"/>
    <mergeCell ref="AI49:AL49"/>
    <mergeCell ref="AM49:AW49"/>
    <mergeCell ref="I48:V48"/>
    <mergeCell ref="W48:Z48"/>
    <mergeCell ref="AA48:AD48"/>
    <mergeCell ref="AE48:AH48"/>
    <mergeCell ref="AI48:AL48"/>
    <mergeCell ref="AM48:AW48"/>
    <mergeCell ref="I51:V51"/>
    <mergeCell ref="W51:Z51"/>
    <mergeCell ref="AA51:AD51"/>
    <mergeCell ref="AE51:AH51"/>
    <mergeCell ref="AI51:AL51"/>
    <mergeCell ref="AM51:AW51"/>
    <mergeCell ref="I50:V50"/>
    <mergeCell ref="W50:Z50"/>
    <mergeCell ref="AA50:AD50"/>
    <mergeCell ref="AE50:AH50"/>
    <mergeCell ref="AI50:AL50"/>
    <mergeCell ref="AM50:AW50"/>
    <mergeCell ref="AZ52:CC52"/>
    <mergeCell ref="I53:V53"/>
    <mergeCell ref="W53:Z53"/>
    <mergeCell ref="AA53:AD53"/>
    <mergeCell ref="AE53:AH53"/>
    <mergeCell ref="AI53:AL53"/>
    <mergeCell ref="AM53:AW53"/>
    <mergeCell ref="AZ53:CC53"/>
    <mergeCell ref="F52:H67"/>
    <mergeCell ref="I52:V52"/>
    <mergeCell ref="W52:Z52"/>
    <mergeCell ref="AA52:AD52"/>
    <mergeCell ref="AE52:AH52"/>
    <mergeCell ref="AI52:AL52"/>
    <mergeCell ref="I54:V54"/>
    <mergeCell ref="W54:Z54"/>
    <mergeCell ref="AA54:AD54"/>
    <mergeCell ref="AE54:AH54"/>
    <mergeCell ref="AI54:AL54"/>
    <mergeCell ref="AM54:AW54"/>
    <mergeCell ref="I55:V55"/>
    <mergeCell ref="W55:Z55"/>
    <mergeCell ref="AA55:AD55"/>
    <mergeCell ref="AE55:AH55"/>
    <mergeCell ref="AI55:AL55"/>
    <mergeCell ref="AM55:AW55"/>
    <mergeCell ref="AM52:AW52"/>
    <mergeCell ref="I57:V57"/>
    <mergeCell ref="W57:Z57"/>
    <mergeCell ref="AA57:AD57"/>
    <mergeCell ref="AE57:AH57"/>
    <mergeCell ref="AI57:AL57"/>
    <mergeCell ref="AM57:AW57"/>
    <mergeCell ref="I56:V56"/>
    <mergeCell ref="W56:Z56"/>
    <mergeCell ref="AA56:AD56"/>
    <mergeCell ref="AE56:AH56"/>
    <mergeCell ref="AI56:AL56"/>
    <mergeCell ref="AM56:AW56"/>
    <mergeCell ref="I59:V59"/>
    <mergeCell ref="W59:Z59"/>
    <mergeCell ref="AA59:AD59"/>
    <mergeCell ref="AE59:AH59"/>
    <mergeCell ref="AI59:AL59"/>
    <mergeCell ref="AM59:AW59"/>
    <mergeCell ref="I58:V58"/>
    <mergeCell ref="W58:Z58"/>
    <mergeCell ref="AA58:AD58"/>
    <mergeCell ref="AE58:AH58"/>
    <mergeCell ref="AI58:AL58"/>
    <mergeCell ref="AM58:AW58"/>
    <mergeCell ref="I61:V61"/>
    <mergeCell ref="W61:Z61"/>
    <mergeCell ref="AA61:AD61"/>
    <mergeCell ref="AE61:AH61"/>
    <mergeCell ref="AI61:AL61"/>
    <mergeCell ref="AM61:AW61"/>
    <mergeCell ref="I60:V60"/>
    <mergeCell ref="W60:Z60"/>
    <mergeCell ref="AA60:AD60"/>
    <mergeCell ref="AE60:AH60"/>
    <mergeCell ref="AI60:AL60"/>
    <mergeCell ref="AM60:AW60"/>
    <mergeCell ref="I63:V63"/>
    <mergeCell ref="W63:Z63"/>
    <mergeCell ref="AA63:AD63"/>
    <mergeCell ref="AE63:AH63"/>
    <mergeCell ref="AI63:AL63"/>
    <mergeCell ref="AM63:AW63"/>
    <mergeCell ref="I62:V62"/>
    <mergeCell ref="W62:Z62"/>
    <mergeCell ref="AA62:AD62"/>
    <mergeCell ref="AE62:AH62"/>
    <mergeCell ref="AI62:AL62"/>
    <mergeCell ref="AM62:AW62"/>
    <mergeCell ref="I65:V65"/>
    <mergeCell ref="W65:Z65"/>
    <mergeCell ref="AA65:AD65"/>
    <mergeCell ref="AE65:AH65"/>
    <mergeCell ref="AI65:AL65"/>
    <mergeCell ref="AM65:AW65"/>
    <mergeCell ref="I64:V64"/>
    <mergeCell ref="W64:Z64"/>
    <mergeCell ref="AA64:AD64"/>
    <mergeCell ref="AE64:AH64"/>
    <mergeCell ref="AI64:AL64"/>
    <mergeCell ref="AM64:AW64"/>
    <mergeCell ref="I67:V67"/>
    <mergeCell ref="W67:Z67"/>
    <mergeCell ref="AA67:AD67"/>
    <mergeCell ref="AE67:AH67"/>
    <mergeCell ref="AI67:AL67"/>
    <mergeCell ref="AM67:AW67"/>
    <mergeCell ref="I66:V66"/>
    <mergeCell ref="W66:Z66"/>
    <mergeCell ref="AA66:AD66"/>
    <mergeCell ref="AE66:AH66"/>
    <mergeCell ref="AI66:AL66"/>
    <mergeCell ref="AM66:AW66"/>
    <mergeCell ref="F68:H80"/>
    <mergeCell ref="I68:V68"/>
    <mergeCell ref="W68:Z68"/>
    <mergeCell ref="AA68:AD68"/>
    <mergeCell ref="AE68:AH68"/>
    <mergeCell ref="AI68:AL68"/>
    <mergeCell ref="I70:V70"/>
    <mergeCell ref="W70:Z70"/>
    <mergeCell ref="AA70:AD70"/>
    <mergeCell ref="AE70:AH70"/>
    <mergeCell ref="I72:V72"/>
    <mergeCell ref="W72:Z72"/>
    <mergeCell ref="AA72:AD72"/>
    <mergeCell ref="AE72:AH72"/>
    <mergeCell ref="AI72:AL72"/>
    <mergeCell ref="I74:V74"/>
    <mergeCell ref="W74:Z74"/>
    <mergeCell ref="AA74:AD74"/>
    <mergeCell ref="AE74:AH74"/>
    <mergeCell ref="AI74:AL74"/>
    <mergeCell ref="I78:V78"/>
    <mergeCell ref="W78:Z78"/>
    <mergeCell ref="AA78:AD78"/>
    <mergeCell ref="AE78:AH78"/>
    <mergeCell ref="AM68:AW68"/>
    <mergeCell ref="AZ68:CC68"/>
    <mergeCell ref="I69:V69"/>
    <mergeCell ref="W69:Z69"/>
    <mergeCell ref="AA69:AD69"/>
    <mergeCell ref="AE69:AH69"/>
    <mergeCell ref="AI69:AL69"/>
    <mergeCell ref="AM69:AW69"/>
    <mergeCell ref="AZ69:CC69"/>
    <mergeCell ref="AM72:AW72"/>
    <mergeCell ref="AI70:AL70"/>
    <mergeCell ref="AM70:AW70"/>
    <mergeCell ref="I71:V71"/>
    <mergeCell ref="W71:Z71"/>
    <mergeCell ref="AA71:AD71"/>
    <mergeCell ref="AE71:AH71"/>
    <mergeCell ref="AI71:AL71"/>
    <mergeCell ref="AM71:AW71"/>
    <mergeCell ref="AM74:AW74"/>
    <mergeCell ref="I73:V73"/>
    <mergeCell ref="W73:Z73"/>
    <mergeCell ref="AA73:AD73"/>
    <mergeCell ref="AE73:AH73"/>
    <mergeCell ref="AI73:AL73"/>
    <mergeCell ref="AM73:AW73"/>
    <mergeCell ref="I76:V76"/>
    <mergeCell ref="W76:Z76"/>
    <mergeCell ref="AA76:AD76"/>
    <mergeCell ref="AE76:AH76"/>
    <mergeCell ref="AI76:AL76"/>
    <mergeCell ref="AM76:AW76"/>
    <mergeCell ref="I75:V75"/>
    <mergeCell ref="W75:Z75"/>
    <mergeCell ref="AA75:AD75"/>
    <mergeCell ref="AE75:AH75"/>
    <mergeCell ref="AI75:AL75"/>
    <mergeCell ref="AM75:AW75"/>
    <mergeCell ref="AI78:AL78"/>
    <mergeCell ref="AM78:AW78"/>
    <mergeCell ref="I77:V77"/>
    <mergeCell ref="W77:Z77"/>
    <mergeCell ref="AA77:AD77"/>
    <mergeCell ref="AE77:AH77"/>
    <mergeCell ref="AI77:AL77"/>
    <mergeCell ref="AM77:AW77"/>
    <mergeCell ref="I80:V80"/>
    <mergeCell ref="W80:Z80"/>
    <mergeCell ref="AA80:AD80"/>
    <mergeCell ref="AE80:AH80"/>
    <mergeCell ref="AI80:AL80"/>
    <mergeCell ref="AM80:AW80"/>
    <mergeCell ref="I79:V79"/>
    <mergeCell ref="W79:Z79"/>
    <mergeCell ref="AA79:AD79"/>
    <mergeCell ref="AE79:AH79"/>
    <mergeCell ref="AI79:AL79"/>
    <mergeCell ref="AM79:AW79"/>
    <mergeCell ref="AZ81:CC81"/>
    <mergeCell ref="I82:V82"/>
    <mergeCell ref="W82:Z82"/>
    <mergeCell ref="AA82:AD82"/>
    <mergeCell ref="AE82:AH82"/>
    <mergeCell ref="AI82:AL82"/>
    <mergeCell ref="AM82:AW82"/>
    <mergeCell ref="AZ82:CC82"/>
    <mergeCell ref="F81:H100"/>
    <mergeCell ref="I81:V81"/>
    <mergeCell ref="W81:Z81"/>
    <mergeCell ref="AA81:AD81"/>
    <mergeCell ref="AE81:AH81"/>
    <mergeCell ref="AI81:AL81"/>
    <mergeCell ref="I83:V83"/>
    <mergeCell ref="W83:Z83"/>
    <mergeCell ref="AA83:AD83"/>
    <mergeCell ref="AE83:AH83"/>
    <mergeCell ref="AI83:AL83"/>
    <mergeCell ref="AM83:AW83"/>
    <mergeCell ref="I84:V84"/>
    <mergeCell ref="W84:Z84"/>
    <mergeCell ref="AA84:AD84"/>
    <mergeCell ref="AE84:AH84"/>
    <mergeCell ref="AI84:AL84"/>
    <mergeCell ref="AM84:AW84"/>
    <mergeCell ref="AM81:AW81"/>
    <mergeCell ref="I86:V86"/>
    <mergeCell ref="W86:Z86"/>
    <mergeCell ref="AA86:AD86"/>
    <mergeCell ref="AE86:AH86"/>
    <mergeCell ref="AI86:AL86"/>
    <mergeCell ref="AM86:AW86"/>
    <mergeCell ref="I85:V85"/>
    <mergeCell ref="W85:Z85"/>
    <mergeCell ref="AA85:AD85"/>
    <mergeCell ref="AE85:AH85"/>
    <mergeCell ref="AI85:AL85"/>
    <mergeCell ref="AM85:AW85"/>
    <mergeCell ref="I88:V88"/>
    <mergeCell ref="W88:Z88"/>
    <mergeCell ref="AA88:AD88"/>
    <mergeCell ref="AE88:AH88"/>
    <mergeCell ref="AI88:AL88"/>
    <mergeCell ref="AM88:AW88"/>
    <mergeCell ref="I87:V87"/>
    <mergeCell ref="W87:Z87"/>
    <mergeCell ref="AA87:AD87"/>
    <mergeCell ref="AE87:AH87"/>
    <mergeCell ref="AI87:AL87"/>
    <mergeCell ref="AM87:AW87"/>
    <mergeCell ref="I90:V90"/>
    <mergeCell ref="W90:Z90"/>
    <mergeCell ref="AA90:AD90"/>
    <mergeCell ref="AE90:AH90"/>
    <mergeCell ref="AI90:AL90"/>
    <mergeCell ref="AM90:AW90"/>
    <mergeCell ref="I89:V89"/>
    <mergeCell ref="W89:Z89"/>
    <mergeCell ref="AA89:AD89"/>
    <mergeCell ref="AE89:AH89"/>
    <mergeCell ref="AI89:AL89"/>
    <mergeCell ref="AM89:AW89"/>
    <mergeCell ref="I92:V92"/>
    <mergeCell ref="W92:Z92"/>
    <mergeCell ref="AA92:AD92"/>
    <mergeCell ref="AE92:AH92"/>
    <mergeCell ref="AI92:AL92"/>
    <mergeCell ref="AM92:AW92"/>
    <mergeCell ref="I91:V91"/>
    <mergeCell ref="W91:Z91"/>
    <mergeCell ref="AA91:AD91"/>
    <mergeCell ref="AE91:AH91"/>
    <mergeCell ref="AI91:AL91"/>
    <mergeCell ref="AM91:AW91"/>
    <mergeCell ref="I94:V94"/>
    <mergeCell ref="W94:Z94"/>
    <mergeCell ref="AA94:AD94"/>
    <mergeCell ref="AE94:AH94"/>
    <mergeCell ref="AI94:AL94"/>
    <mergeCell ref="AM94:AW94"/>
    <mergeCell ref="I93:V93"/>
    <mergeCell ref="W93:Z93"/>
    <mergeCell ref="AA93:AD93"/>
    <mergeCell ref="AE93:AH93"/>
    <mergeCell ref="AI93:AL93"/>
    <mergeCell ref="AM93:AW93"/>
    <mergeCell ref="I96:V96"/>
    <mergeCell ref="W96:Z96"/>
    <mergeCell ref="AA96:AD96"/>
    <mergeCell ref="AE96:AH96"/>
    <mergeCell ref="AI96:AL96"/>
    <mergeCell ref="AM96:AW96"/>
    <mergeCell ref="I95:V95"/>
    <mergeCell ref="W95:Z95"/>
    <mergeCell ref="AA95:AD95"/>
    <mergeCell ref="AE95:AH95"/>
    <mergeCell ref="AI95:AL95"/>
    <mergeCell ref="AM95:AW95"/>
    <mergeCell ref="I98:V98"/>
    <mergeCell ref="W98:Z98"/>
    <mergeCell ref="AA98:AD98"/>
    <mergeCell ref="AE98:AH98"/>
    <mergeCell ref="AI98:AL98"/>
    <mergeCell ref="AM98:AW98"/>
    <mergeCell ref="I97:V97"/>
    <mergeCell ref="W97:Z97"/>
    <mergeCell ref="AA97:AD97"/>
    <mergeCell ref="AE97:AH97"/>
    <mergeCell ref="AI97:AL97"/>
    <mergeCell ref="AM97:AW97"/>
    <mergeCell ref="I100:V100"/>
    <mergeCell ref="W100:Z100"/>
    <mergeCell ref="AA100:AD100"/>
    <mergeCell ref="AE100:AH100"/>
    <mergeCell ref="AI100:AL100"/>
    <mergeCell ref="AM100:AW100"/>
    <mergeCell ref="I99:V99"/>
    <mergeCell ref="W99:Z99"/>
    <mergeCell ref="AA99:AD99"/>
    <mergeCell ref="AE99:AH99"/>
    <mergeCell ref="AI99:AL99"/>
    <mergeCell ref="AM99:AW99"/>
    <mergeCell ref="F102:V102"/>
    <mergeCell ref="W102:Z102"/>
    <mergeCell ref="AA102:AD102"/>
    <mergeCell ref="AE102:AH102"/>
    <mergeCell ref="AI102:AL102"/>
    <mergeCell ref="AM102:AW102"/>
    <mergeCell ref="G101:V101"/>
    <mergeCell ref="W101:Z101"/>
    <mergeCell ref="AA101:AD101"/>
    <mergeCell ref="AE101:AH101"/>
    <mergeCell ref="AI101:AL101"/>
    <mergeCell ref="AM101:AW101"/>
    <mergeCell ref="AZ103:CC103"/>
    <mergeCell ref="F104:V104"/>
    <mergeCell ref="W104:Z104"/>
    <mergeCell ref="AA104:AD104"/>
    <mergeCell ref="AE104:AH104"/>
    <mergeCell ref="AI104:AL104"/>
    <mergeCell ref="AM104:AW104"/>
    <mergeCell ref="AZ104:CC104"/>
    <mergeCell ref="C103:E111"/>
    <mergeCell ref="F103:V103"/>
    <mergeCell ref="W103:Z103"/>
    <mergeCell ref="AA103:AD103"/>
    <mergeCell ref="AE103:AH103"/>
    <mergeCell ref="AI103:AL103"/>
    <mergeCell ref="F105:V105"/>
    <mergeCell ref="W105:Z105"/>
    <mergeCell ref="AA105:AD105"/>
    <mergeCell ref="AE105:AH105"/>
    <mergeCell ref="AI105:AL105"/>
    <mergeCell ref="AM105:AW105"/>
    <mergeCell ref="F106:V106"/>
    <mergeCell ref="W106:Z106"/>
    <mergeCell ref="AA106:AD106"/>
    <mergeCell ref="AE106:AH106"/>
    <mergeCell ref="AI106:AL106"/>
    <mergeCell ref="AM106:AW106"/>
    <mergeCell ref="AM103:AW103"/>
    <mergeCell ref="F108:V108"/>
    <mergeCell ref="W108:Z108"/>
    <mergeCell ref="AA108:AD108"/>
    <mergeCell ref="AE108:AH108"/>
    <mergeCell ref="AI108:AL108"/>
    <mergeCell ref="AM108:AW108"/>
    <mergeCell ref="F107:V107"/>
    <mergeCell ref="W107:Z107"/>
    <mergeCell ref="AA107:AD107"/>
    <mergeCell ref="AE107:AH107"/>
    <mergeCell ref="AI107:AL107"/>
    <mergeCell ref="AM107:AW107"/>
    <mergeCell ref="F110:V110"/>
    <mergeCell ref="W110:Z110"/>
    <mergeCell ref="AA110:AD110"/>
    <mergeCell ref="AE110:AH110"/>
    <mergeCell ref="AI110:AL110"/>
    <mergeCell ref="AM110:AW110"/>
    <mergeCell ref="F109:V109"/>
    <mergeCell ref="W109:Z109"/>
    <mergeCell ref="AA109:AD109"/>
    <mergeCell ref="AE109:AH109"/>
    <mergeCell ref="AI109:AL109"/>
    <mergeCell ref="AM109:AW109"/>
    <mergeCell ref="C112:V112"/>
    <mergeCell ref="W112:Z112"/>
    <mergeCell ref="AA112:AD112"/>
    <mergeCell ref="AE112:AH112"/>
    <mergeCell ref="AI112:AL112"/>
    <mergeCell ref="AM112:AW112"/>
    <mergeCell ref="F111:V111"/>
    <mergeCell ref="W111:Z111"/>
    <mergeCell ref="AA111:AD111"/>
    <mergeCell ref="AE111:AH111"/>
    <mergeCell ref="AI111:AL111"/>
    <mergeCell ref="AM111:AW111"/>
    <mergeCell ref="C119:E127"/>
    <mergeCell ref="F119:V119"/>
    <mergeCell ref="W119:Z119"/>
    <mergeCell ref="AA119:AD119"/>
    <mergeCell ref="AE119:AH119"/>
    <mergeCell ref="AI119:AL119"/>
    <mergeCell ref="AM119:AW119"/>
    <mergeCell ref="B115:Q115"/>
    <mergeCell ref="R115:X115"/>
    <mergeCell ref="C118:E118"/>
    <mergeCell ref="F118:V118"/>
    <mergeCell ref="W118:Z118"/>
    <mergeCell ref="F122:V122"/>
    <mergeCell ref="W122:Z122"/>
    <mergeCell ref="AA122:AD122"/>
    <mergeCell ref="AE122:AH122"/>
    <mergeCell ref="AI122:AL122"/>
    <mergeCell ref="AM122:AW122"/>
    <mergeCell ref="F121:V121"/>
    <mergeCell ref="W121:Z121"/>
    <mergeCell ref="AA121:AD121"/>
    <mergeCell ref="AE121:AH121"/>
    <mergeCell ref="AI121:AL121"/>
    <mergeCell ref="AM121:AW121"/>
    <mergeCell ref="AZ119:CC119"/>
    <mergeCell ref="F120:V120"/>
    <mergeCell ref="W120:Z120"/>
    <mergeCell ref="AA120:AD120"/>
    <mergeCell ref="AE120:AH120"/>
    <mergeCell ref="AI120:AL120"/>
    <mergeCell ref="AM120:AW120"/>
    <mergeCell ref="AZ120:CC120"/>
    <mergeCell ref="AI118:AL118"/>
    <mergeCell ref="AM118:AW118"/>
    <mergeCell ref="AA118:AD118"/>
    <mergeCell ref="AE118:AH118"/>
    <mergeCell ref="F124:V124"/>
    <mergeCell ref="W124:Z124"/>
    <mergeCell ref="AA124:AD124"/>
    <mergeCell ref="AE124:AH124"/>
    <mergeCell ref="AI124:AL124"/>
    <mergeCell ref="AM124:AW124"/>
    <mergeCell ref="F123:V123"/>
    <mergeCell ref="W123:Z123"/>
    <mergeCell ref="AA123:AD123"/>
    <mergeCell ref="AE123:AH123"/>
    <mergeCell ref="AI123:AL123"/>
    <mergeCell ref="AM123:AW123"/>
    <mergeCell ref="F126:V126"/>
    <mergeCell ref="W126:Z126"/>
    <mergeCell ref="AA126:AD126"/>
    <mergeCell ref="AE126:AH126"/>
    <mergeCell ref="AI126:AL126"/>
    <mergeCell ref="AM126:AW126"/>
    <mergeCell ref="F125:V125"/>
    <mergeCell ref="W125:Z125"/>
    <mergeCell ref="AA125:AD125"/>
    <mergeCell ref="AE125:AH125"/>
    <mergeCell ref="AI125:AL125"/>
    <mergeCell ref="AM125:AW125"/>
    <mergeCell ref="F127:V127"/>
    <mergeCell ref="W127:Z127"/>
    <mergeCell ref="AA127:AD127"/>
    <mergeCell ref="AE127:AH127"/>
    <mergeCell ref="AM127:AW127"/>
    <mergeCell ref="I131:M131"/>
    <mergeCell ref="N131:R131"/>
    <mergeCell ref="S131:X131"/>
    <mergeCell ref="Y131:AC131"/>
    <mergeCell ref="AD131:AH131"/>
    <mergeCell ref="I133:M133"/>
    <mergeCell ref="N133:R133"/>
    <mergeCell ref="S133:X133"/>
    <mergeCell ref="Y133:AC133"/>
    <mergeCell ref="AD133:AH133"/>
    <mergeCell ref="AI133:AQ133"/>
    <mergeCell ref="AI131:AQ131"/>
    <mergeCell ref="AR131:AV131"/>
    <mergeCell ref="I132:M132"/>
    <mergeCell ref="N132:R132"/>
    <mergeCell ref="S132:X132"/>
    <mergeCell ref="Y132:AC132"/>
    <mergeCell ref="AD132:AH132"/>
    <mergeCell ref="AI132:AQ132"/>
    <mergeCell ref="AR132:AV132"/>
    <mergeCell ref="AR133:AV133"/>
    <mergeCell ref="I134:M134"/>
    <mergeCell ref="N134:R134"/>
    <mergeCell ref="S134:X134"/>
    <mergeCell ref="Y134:AC134"/>
    <mergeCell ref="AD134:AH134"/>
    <mergeCell ref="AI134:AQ134"/>
    <mergeCell ref="AR134:AV134"/>
    <mergeCell ref="AR135:AV135"/>
    <mergeCell ref="I136:M136"/>
    <mergeCell ref="N136:R136"/>
    <mergeCell ref="S136:X136"/>
    <mergeCell ref="Y136:AC136"/>
    <mergeCell ref="AD136:AH136"/>
    <mergeCell ref="AI136:AQ136"/>
    <mergeCell ref="AR136:AV136"/>
    <mergeCell ref="I135:M135"/>
    <mergeCell ref="N135:R135"/>
    <mergeCell ref="S135:X135"/>
    <mergeCell ref="Y135:AC135"/>
    <mergeCell ref="AD135:AH135"/>
    <mergeCell ref="AI135:AQ135"/>
  </mergeCells>
  <phoneticPr fontId="5"/>
  <conditionalFormatting sqref="AZ120:CC120">
    <cfRule type="expression" dxfId="63" priority="1">
      <formula>AZ120&lt;&gt;""</formula>
    </cfRule>
  </conditionalFormatting>
  <conditionalFormatting sqref="AZ12">
    <cfRule type="expression" dxfId="62" priority="14">
      <formula>AZ12&lt;&gt;""</formula>
    </cfRule>
  </conditionalFormatting>
  <conditionalFormatting sqref="AZ52">
    <cfRule type="expression" dxfId="61" priority="10">
      <formula>AZ52&lt;&gt;""</formula>
    </cfRule>
  </conditionalFormatting>
  <conditionalFormatting sqref="AZ68">
    <cfRule type="expression" dxfId="60" priority="8">
      <formula>AZ68&lt;&gt;""</formula>
    </cfRule>
  </conditionalFormatting>
  <conditionalFormatting sqref="AZ13:CC13">
    <cfRule type="expression" dxfId="59" priority="13">
      <formula>AZ13&lt;&gt;""</formula>
    </cfRule>
  </conditionalFormatting>
  <conditionalFormatting sqref="AZ82:CC82">
    <cfRule type="expression" dxfId="58" priority="5">
      <formula>AZ82&lt;&gt;""</formula>
    </cfRule>
  </conditionalFormatting>
  <conditionalFormatting sqref="AZ104:CC104">
    <cfRule type="expression" dxfId="57" priority="3">
      <formula>AZ104&lt;&gt;""</formula>
    </cfRule>
  </conditionalFormatting>
  <conditionalFormatting sqref="AZ34">
    <cfRule type="expression" dxfId="56" priority="12">
      <formula>AZ34&lt;&gt;""</formula>
    </cfRule>
  </conditionalFormatting>
  <conditionalFormatting sqref="AZ35:CC35">
    <cfRule type="expression" dxfId="55" priority="11">
      <formula>AZ35&lt;&gt;""</formula>
    </cfRule>
  </conditionalFormatting>
  <conditionalFormatting sqref="AZ53:CC53">
    <cfRule type="expression" dxfId="54" priority="9">
      <formula>AZ53&lt;&gt;""</formula>
    </cfRule>
  </conditionalFormatting>
  <conditionalFormatting sqref="AZ69:CC69">
    <cfRule type="expression" dxfId="53" priority="7">
      <formula>AZ69&lt;&gt;""</formula>
    </cfRule>
  </conditionalFormatting>
  <conditionalFormatting sqref="AZ81">
    <cfRule type="expression" dxfId="52" priority="6">
      <formula>AZ81&lt;&gt;""</formula>
    </cfRule>
  </conditionalFormatting>
  <conditionalFormatting sqref="AZ103">
    <cfRule type="expression" dxfId="51" priority="4">
      <formula>AZ103&lt;&gt;""</formula>
    </cfRule>
  </conditionalFormatting>
  <conditionalFormatting sqref="AZ119">
    <cfRule type="expression" dxfId="50" priority="2">
      <formula>AZ119&lt;&gt;""</formula>
    </cfRule>
  </conditionalFormatting>
  <dataValidations count="2">
    <dataValidation type="list" allowBlank="1" showInputMessage="1" showErrorMessage="1" sqref="AI12:AL32 AI119:AL126 AI103:AL110 AI81:AL99 AI68:AL79 AI52:AL66 AI34:AL50">
      <formula1>$AI$11</formula1>
    </dataValidation>
    <dataValidation type="list" allowBlank="1" showInputMessage="1" showErrorMessage="1" sqref="W12:Z32 W119:Z126 W52:Z66 W68:Z79 W81:Z99 W34:Z50">
      <formula1>$A$139:$A$149</formula1>
    </dataValidation>
  </dataValidations>
  <printOptions horizontalCentered="1"/>
  <pageMargins left="0.70866141732283472" right="0.70866141732283472" top="0.55118110236220474" bottom="0.55118110236220474"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1:P21"/>
  <sheetViews>
    <sheetView showGridLines="0" tabSelected="1" view="pageBreakPreview" zoomScale="140" zoomScaleNormal="106" zoomScaleSheetLayoutView="140" workbookViewId="0">
      <pane xSplit="5" ySplit="9" topLeftCell="F10" activePane="bottomRight" state="frozen"/>
      <selection activeCell="D4" sqref="D4"/>
      <selection pane="topRight" activeCell="D4" sqref="D4"/>
      <selection pane="bottomLeft" activeCell="D4" sqref="D4"/>
      <selection pane="bottomRight" activeCell="F15" sqref="F15"/>
    </sheetView>
  </sheetViews>
  <sheetFormatPr defaultColWidth="9" defaultRowHeight="13.2" x14ac:dyDescent="0.15"/>
  <cols>
    <col min="1" max="1" width="2.109375" style="257" customWidth="1"/>
    <col min="2" max="2" width="11.44140625" style="257" customWidth="1"/>
    <col min="3" max="3" width="7" style="257" customWidth="1"/>
    <col min="4" max="9" width="10.6640625" style="257" customWidth="1"/>
    <col min="10" max="10" width="2.109375" style="257" customWidth="1"/>
    <col min="11" max="11" width="7.109375" style="257" customWidth="1"/>
    <col min="12" max="14" width="10.6640625" style="257" customWidth="1"/>
    <col min="15" max="15" width="2.6640625" style="257" customWidth="1"/>
    <col min="16" max="16" width="9" style="258"/>
    <col min="17" max="17" width="12.77734375" style="257" customWidth="1"/>
    <col min="18" max="18" width="2.33203125" style="257" customWidth="1"/>
    <col min="19" max="16384" width="9" style="257"/>
  </cols>
  <sheetData>
    <row r="1" spans="2:16" x14ac:dyDescent="0.15">
      <c r="B1" s="1111" t="s">
        <v>7552</v>
      </c>
      <c r="C1" s="1112"/>
      <c r="D1" s="1112"/>
      <c r="E1" s="1112"/>
      <c r="F1" s="1112"/>
      <c r="G1" s="1112"/>
      <c r="H1" s="1112"/>
      <c r="I1" s="1112"/>
      <c r="J1" s="1112"/>
      <c r="K1" s="1112"/>
      <c r="L1" s="1112"/>
      <c r="M1" s="1112"/>
      <c r="N1" s="1112"/>
    </row>
    <row r="2" spans="2:16" x14ac:dyDescent="0.15">
      <c r="B2" s="1113" t="s">
        <v>7568</v>
      </c>
      <c r="C2" s="1113"/>
      <c r="D2" s="1113"/>
      <c r="E2" s="1113"/>
      <c r="F2" s="1113"/>
      <c r="G2" s="1113"/>
      <c r="H2" s="1113"/>
      <c r="I2" s="1113"/>
      <c r="J2" s="280"/>
      <c r="K2" s="279"/>
      <c r="L2" s="279"/>
      <c r="M2" s="279"/>
      <c r="N2" s="279"/>
    </row>
    <row r="3" spans="2:16" x14ac:dyDescent="0.15">
      <c r="C3" s="280"/>
      <c r="D3" s="280"/>
      <c r="E3" s="280"/>
      <c r="F3" s="280"/>
      <c r="G3" s="280"/>
      <c r="H3" s="280"/>
      <c r="I3" s="280"/>
      <c r="J3" s="280"/>
      <c r="K3" s="280"/>
      <c r="L3" s="280"/>
      <c r="M3" s="280"/>
      <c r="N3" s="280"/>
    </row>
    <row r="4" spans="2:16" x14ac:dyDescent="0.15">
      <c r="B4" s="260"/>
      <c r="C4" s="260"/>
      <c r="D4" s="261"/>
      <c r="E4" s="261"/>
      <c r="F4" s="261"/>
      <c r="G4" s="261"/>
      <c r="H4" s="378" t="s">
        <v>7583</v>
      </c>
      <c r="I4" s="379"/>
      <c r="J4" s="262"/>
      <c r="L4" s="258"/>
      <c r="P4" s="257"/>
    </row>
    <row r="5" spans="2:16" x14ac:dyDescent="0.15">
      <c r="O5" s="258"/>
      <c r="P5" s="257"/>
    </row>
    <row r="6" spans="2:16" x14ac:dyDescent="0.15">
      <c r="C6" s="1111"/>
      <c r="D6" s="1111"/>
      <c r="E6" s="1111"/>
      <c r="F6" s="1111"/>
      <c r="I6" s="374"/>
      <c r="J6" s="281"/>
      <c r="L6" s="258"/>
      <c r="P6" s="257"/>
    </row>
    <row r="7" spans="2:16" ht="19.2" x14ac:dyDescent="0.15">
      <c r="B7" s="1114" t="s">
        <v>7553</v>
      </c>
      <c r="C7" s="1115"/>
      <c r="D7" s="264" t="s">
        <v>7571</v>
      </c>
      <c r="E7" s="264" t="s">
        <v>7554</v>
      </c>
      <c r="F7" s="263" t="s">
        <v>7555</v>
      </c>
      <c r="G7" s="264" t="s">
        <v>7582</v>
      </c>
      <c r="H7" s="263" t="s">
        <v>7556</v>
      </c>
      <c r="I7" s="264" t="s">
        <v>7557</v>
      </c>
      <c r="J7" s="265"/>
      <c r="L7" s="258"/>
      <c r="P7" s="257"/>
    </row>
    <row r="8" spans="2:16" x14ac:dyDescent="0.15">
      <c r="B8" s="1116"/>
      <c r="C8" s="1117"/>
      <c r="D8" s="266"/>
      <c r="E8" s="266" t="s">
        <v>7558</v>
      </c>
      <c r="F8" s="266"/>
      <c r="G8" s="266" t="s">
        <v>7558</v>
      </c>
      <c r="H8" s="266"/>
      <c r="I8" s="266" t="s">
        <v>7558</v>
      </c>
      <c r="J8" s="267"/>
      <c r="L8" s="258"/>
      <c r="P8" s="257"/>
    </row>
    <row r="9" spans="2:16" x14ac:dyDescent="0.15">
      <c r="B9" s="1118"/>
      <c r="C9" s="1119"/>
      <c r="D9" s="268" t="s">
        <v>7559</v>
      </c>
      <c r="E9" s="268" t="s">
        <v>7560</v>
      </c>
      <c r="F9" s="268" t="s">
        <v>7561</v>
      </c>
      <c r="G9" s="268" t="s">
        <v>7562</v>
      </c>
      <c r="H9" s="268" t="s">
        <v>7563</v>
      </c>
      <c r="I9" s="268" t="s">
        <v>7564</v>
      </c>
      <c r="J9" s="267"/>
      <c r="L9" s="258"/>
      <c r="P9" s="257"/>
    </row>
    <row r="10" spans="2:16" ht="43.2" customHeight="1" x14ac:dyDescent="0.15">
      <c r="B10" s="1120" t="s">
        <v>7565</v>
      </c>
      <c r="C10" s="1121"/>
      <c r="D10" s="269"/>
      <c r="E10" s="269"/>
      <c r="F10" s="270">
        <f>D10-E10</f>
        <v>0</v>
      </c>
      <c r="G10" s="270">
        <f>F10*K10</f>
        <v>0</v>
      </c>
      <c r="H10" s="269"/>
      <c r="I10" s="270">
        <f>ROUNDDOWN(MIN(G10:H10),-2)</f>
        <v>0</v>
      </c>
      <c r="J10" s="271"/>
      <c r="K10" s="272">
        <v>0.33333333333333331</v>
      </c>
      <c r="P10" s="257"/>
    </row>
    <row r="11" spans="2:16" ht="24.9" customHeight="1" x14ac:dyDescent="0.15">
      <c r="B11" s="1109" t="s">
        <v>7301</v>
      </c>
      <c r="C11" s="1110"/>
      <c r="D11" s="273">
        <f t="shared" ref="D11:I11" si="0">SUM(D10:D10)</f>
        <v>0</v>
      </c>
      <c r="E11" s="273">
        <f t="shared" si="0"/>
        <v>0</v>
      </c>
      <c r="F11" s="273">
        <f t="shared" si="0"/>
        <v>0</v>
      </c>
      <c r="G11" s="273">
        <f t="shared" si="0"/>
        <v>0</v>
      </c>
      <c r="H11" s="273">
        <f t="shared" si="0"/>
        <v>0</v>
      </c>
      <c r="I11" s="273">
        <f t="shared" si="0"/>
        <v>0</v>
      </c>
      <c r="J11" s="271"/>
      <c r="L11" s="258"/>
      <c r="P11" s="257"/>
    </row>
    <row r="12" spans="2:16" ht="9" customHeight="1" x14ac:dyDescent="0.15">
      <c r="B12" s="265"/>
      <c r="C12" s="274"/>
      <c r="D12" s="267"/>
      <c r="E12" s="275"/>
      <c r="F12" s="276"/>
      <c r="G12" s="276"/>
      <c r="H12" s="276"/>
      <c r="I12" s="276"/>
      <c r="J12" s="276"/>
      <c r="K12" s="276"/>
      <c r="L12" s="276"/>
      <c r="M12" s="276"/>
      <c r="O12" s="258"/>
      <c r="P12" s="257"/>
    </row>
    <row r="13" spans="2:16" x14ac:dyDescent="0.15">
      <c r="B13" s="277" t="s">
        <v>7566</v>
      </c>
      <c r="D13" s="277"/>
      <c r="E13" s="277"/>
      <c r="F13" s="277"/>
      <c r="G13" s="277"/>
      <c r="H13" s="277"/>
      <c r="I13" s="277"/>
      <c r="J13" s="277"/>
      <c r="K13" s="277"/>
      <c r="L13" s="277"/>
      <c r="M13" s="277"/>
      <c r="O13" s="258"/>
      <c r="P13" s="257"/>
    </row>
    <row r="14" spans="2:16" ht="15.75" customHeight="1" x14ac:dyDescent="0.15">
      <c r="B14" s="375" t="s">
        <v>7578</v>
      </c>
      <c r="D14" s="278"/>
      <c r="E14" s="278"/>
      <c r="F14" s="278"/>
      <c r="G14" s="278"/>
      <c r="H14" s="278"/>
      <c r="I14" s="278"/>
      <c r="J14" s="278"/>
      <c r="K14" s="278"/>
      <c r="L14" s="278"/>
      <c r="M14" s="278"/>
      <c r="N14" s="278"/>
    </row>
    <row r="15" spans="2:16" ht="15.75" customHeight="1" x14ac:dyDescent="0.15">
      <c r="B15" s="375" t="s">
        <v>7579</v>
      </c>
      <c r="D15" s="278"/>
      <c r="E15" s="278"/>
      <c r="F15" s="278"/>
      <c r="G15" s="278"/>
      <c r="H15" s="278"/>
      <c r="I15" s="278"/>
      <c r="J15" s="278"/>
      <c r="K15" s="278"/>
      <c r="L15" s="278"/>
      <c r="M15" s="278"/>
      <c r="N15" s="278"/>
    </row>
    <row r="16" spans="2:16" ht="15.75" customHeight="1" x14ac:dyDescent="0.15">
      <c r="B16" s="376" t="s">
        <v>7580</v>
      </c>
      <c r="D16" s="278"/>
      <c r="E16" s="278"/>
      <c r="F16" s="278"/>
      <c r="G16" s="278"/>
      <c r="H16" s="278"/>
      <c r="I16" s="278"/>
      <c r="J16" s="278"/>
      <c r="K16" s="278"/>
      <c r="L16" s="278"/>
      <c r="M16" s="278"/>
      <c r="N16" s="278"/>
    </row>
    <row r="17" spans="2:14" ht="15.75" customHeight="1" x14ac:dyDescent="0.15">
      <c r="B17" s="377" t="s">
        <v>7581</v>
      </c>
      <c r="D17" s="278"/>
      <c r="E17" s="278"/>
      <c r="F17" s="278"/>
      <c r="G17" s="278"/>
      <c r="H17" s="278"/>
      <c r="I17" s="278"/>
      <c r="J17" s="278"/>
      <c r="K17" s="278"/>
      <c r="L17" s="278"/>
      <c r="M17" s="278"/>
      <c r="N17" s="278"/>
    </row>
    <row r="21" spans="2:14" x14ac:dyDescent="0.15">
      <c r="B21" s="279"/>
    </row>
  </sheetData>
  <mergeCells count="6">
    <mergeCell ref="B11:C11"/>
    <mergeCell ref="B1:N1"/>
    <mergeCell ref="B2:I2"/>
    <mergeCell ref="C6:F6"/>
    <mergeCell ref="B7:C9"/>
    <mergeCell ref="B10:C10"/>
  </mergeCells>
  <phoneticPr fontId="5"/>
  <printOptions horizontalCentered="1"/>
  <pageMargins left="0.70866141732283472" right="0.70866141732283472" top="0.74803149606299213" bottom="0.74803149606299213" header="0.31496062992125984" footer="0.31496062992125984"/>
  <pageSetup paperSize="9" scale="12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
  <sheetViews>
    <sheetView showGridLines="0" view="pageBreakPreview" zoomScale="140" zoomScaleNormal="106" zoomScaleSheetLayoutView="140" workbookViewId="0">
      <pane xSplit="5" ySplit="9" topLeftCell="F10" activePane="bottomRight" state="frozen"/>
      <selection activeCell="D4" sqref="D4"/>
      <selection pane="topRight" activeCell="D4" sqref="D4"/>
      <selection pane="bottomLeft" activeCell="D4" sqref="D4"/>
      <selection pane="bottomRight" activeCell="I11" sqref="I11"/>
    </sheetView>
  </sheetViews>
  <sheetFormatPr defaultColWidth="9" defaultRowHeight="13.2" x14ac:dyDescent="0.15"/>
  <cols>
    <col min="1" max="1" width="2.109375" style="257" customWidth="1"/>
    <col min="2" max="2" width="11.44140625" style="257" customWidth="1"/>
    <col min="3" max="3" width="7" style="257" customWidth="1"/>
    <col min="4" max="9" width="10.6640625" style="257" customWidth="1"/>
    <col min="10" max="10" width="2.109375" style="257" customWidth="1"/>
    <col min="11" max="11" width="7.109375" style="257" customWidth="1"/>
    <col min="12" max="14" width="10.6640625" style="257" customWidth="1"/>
    <col min="15" max="15" width="2.6640625" style="257" customWidth="1"/>
    <col min="16" max="16" width="9" style="258"/>
    <col min="17" max="17" width="12.77734375" style="257" customWidth="1"/>
    <col min="18" max="18" width="2.33203125" style="257" customWidth="1"/>
    <col min="19" max="16384" width="9" style="257"/>
  </cols>
  <sheetData>
    <row r="1" spans="2:16" x14ac:dyDescent="0.15">
      <c r="B1" s="1111" t="s">
        <v>7552</v>
      </c>
      <c r="C1" s="1112"/>
      <c r="D1" s="1112"/>
      <c r="E1" s="1112"/>
      <c r="F1" s="1112"/>
      <c r="G1" s="1112"/>
      <c r="H1" s="1112"/>
      <c r="I1" s="1112"/>
      <c r="J1" s="1112"/>
      <c r="K1" s="1112"/>
      <c r="L1" s="1112"/>
      <c r="M1" s="1112"/>
      <c r="N1" s="1112"/>
    </row>
    <row r="2" spans="2:16" x14ac:dyDescent="0.15">
      <c r="B2" s="1113" t="s">
        <v>7568</v>
      </c>
      <c r="C2" s="1113"/>
      <c r="D2" s="1113"/>
      <c r="E2" s="1113"/>
      <c r="F2" s="1113"/>
      <c r="G2" s="1113"/>
      <c r="H2" s="1113"/>
      <c r="I2" s="1113"/>
      <c r="J2" s="373"/>
      <c r="K2" s="372"/>
      <c r="L2" s="372"/>
      <c r="M2" s="372"/>
      <c r="N2" s="372"/>
    </row>
    <row r="3" spans="2:16" x14ac:dyDescent="0.15">
      <c r="C3" s="373"/>
      <c r="D3" s="373"/>
      <c r="E3" s="373"/>
      <c r="F3" s="373"/>
      <c r="G3" s="373"/>
      <c r="H3" s="373"/>
      <c r="I3" s="373"/>
      <c r="J3" s="373"/>
      <c r="K3" s="373"/>
      <c r="L3" s="373"/>
      <c r="M3" s="373"/>
      <c r="N3" s="373"/>
    </row>
    <row r="4" spans="2:16" x14ac:dyDescent="0.15">
      <c r="B4" s="260"/>
      <c r="C4" s="260"/>
      <c r="D4" s="261"/>
      <c r="E4" s="261"/>
      <c r="F4" s="261"/>
      <c r="G4" s="261"/>
      <c r="H4" s="378" t="s">
        <v>7583</v>
      </c>
      <c r="I4" s="379"/>
      <c r="J4" s="262"/>
      <c r="L4" s="258"/>
      <c r="P4" s="257"/>
    </row>
    <row r="5" spans="2:16" x14ac:dyDescent="0.15">
      <c r="O5" s="258"/>
      <c r="P5" s="257"/>
    </row>
    <row r="6" spans="2:16" x14ac:dyDescent="0.15">
      <c r="C6" s="1111"/>
      <c r="D6" s="1111"/>
      <c r="E6" s="1111"/>
      <c r="F6" s="1111"/>
      <c r="I6" s="374"/>
      <c r="J6" s="374"/>
      <c r="L6" s="258"/>
      <c r="P6" s="257"/>
    </row>
    <row r="7" spans="2:16" ht="19.2" x14ac:dyDescent="0.15">
      <c r="B7" s="1114" t="s">
        <v>7553</v>
      </c>
      <c r="C7" s="1115"/>
      <c r="D7" s="264" t="s">
        <v>7571</v>
      </c>
      <c r="E7" s="264" t="s">
        <v>7554</v>
      </c>
      <c r="F7" s="263" t="s">
        <v>7555</v>
      </c>
      <c r="G7" s="264" t="s">
        <v>7582</v>
      </c>
      <c r="H7" s="263" t="s">
        <v>7556</v>
      </c>
      <c r="I7" s="264" t="s">
        <v>7557</v>
      </c>
      <c r="J7" s="265"/>
      <c r="L7" s="258"/>
      <c r="P7" s="257"/>
    </row>
    <row r="8" spans="2:16" x14ac:dyDescent="0.15">
      <c r="B8" s="1116"/>
      <c r="C8" s="1117"/>
      <c r="D8" s="266"/>
      <c r="E8" s="266" t="s">
        <v>7558</v>
      </c>
      <c r="F8" s="266"/>
      <c r="G8" s="266" t="s">
        <v>7558</v>
      </c>
      <c r="H8" s="266"/>
      <c r="I8" s="266" t="s">
        <v>7558</v>
      </c>
      <c r="J8" s="267"/>
      <c r="L8" s="258"/>
      <c r="P8" s="257"/>
    </row>
    <row r="9" spans="2:16" x14ac:dyDescent="0.15">
      <c r="B9" s="1118"/>
      <c r="C9" s="1119"/>
      <c r="D9" s="268" t="s">
        <v>7559</v>
      </c>
      <c r="E9" s="268" t="s">
        <v>7560</v>
      </c>
      <c r="F9" s="268" t="s">
        <v>7561</v>
      </c>
      <c r="G9" s="268" t="s">
        <v>7562</v>
      </c>
      <c r="H9" s="268" t="s">
        <v>7563</v>
      </c>
      <c r="I9" s="268" t="s">
        <v>7564</v>
      </c>
      <c r="J9" s="267"/>
      <c r="L9" s="258"/>
      <c r="P9" s="257"/>
    </row>
    <row r="10" spans="2:16" ht="43.2" customHeight="1" x14ac:dyDescent="0.15">
      <c r="B10" s="1120" t="s">
        <v>7565</v>
      </c>
      <c r="C10" s="1121"/>
      <c r="D10" s="269">
        <v>30000</v>
      </c>
      <c r="E10" s="269">
        <v>3000</v>
      </c>
      <c r="F10" s="270">
        <f>D10-E10</f>
        <v>27000</v>
      </c>
      <c r="G10" s="270">
        <f>F10*K10</f>
        <v>9000</v>
      </c>
      <c r="H10" s="269">
        <v>20000</v>
      </c>
      <c r="I10" s="270">
        <f>ROUNDDOWN(MIN(G10:H10),-2)</f>
        <v>9000</v>
      </c>
      <c r="J10" s="271"/>
      <c r="K10" s="272">
        <v>0.33333333333333331</v>
      </c>
      <c r="P10" s="257"/>
    </row>
    <row r="11" spans="2:16" ht="24.9" customHeight="1" x14ac:dyDescent="0.15">
      <c r="B11" s="1109" t="s">
        <v>7301</v>
      </c>
      <c r="C11" s="1110"/>
      <c r="D11" s="273">
        <f t="shared" ref="D11:I11" si="0">SUM(D10:D10)</f>
        <v>30000</v>
      </c>
      <c r="E11" s="273">
        <f t="shared" si="0"/>
        <v>3000</v>
      </c>
      <c r="F11" s="273">
        <f t="shared" si="0"/>
        <v>27000</v>
      </c>
      <c r="G11" s="273">
        <f t="shared" si="0"/>
        <v>9000</v>
      </c>
      <c r="H11" s="273">
        <f t="shared" si="0"/>
        <v>20000</v>
      </c>
      <c r="I11" s="273">
        <f t="shared" si="0"/>
        <v>9000</v>
      </c>
      <c r="J11" s="271"/>
      <c r="L11" s="258"/>
      <c r="P11" s="257"/>
    </row>
    <row r="12" spans="2:16" ht="9" customHeight="1" x14ac:dyDescent="0.15">
      <c r="B12" s="265"/>
      <c r="C12" s="274"/>
      <c r="D12" s="267"/>
      <c r="E12" s="275"/>
      <c r="F12" s="276"/>
      <c r="G12" s="276"/>
      <c r="H12" s="276"/>
      <c r="I12" s="276"/>
      <c r="J12" s="276"/>
      <c r="K12" s="276"/>
      <c r="L12" s="276"/>
      <c r="M12" s="276"/>
      <c r="O12" s="258"/>
      <c r="P12" s="257"/>
    </row>
    <row r="13" spans="2:16" x14ac:dyDescent="0.15">
      <c r="B13" s="277" t="s">
        <v>7566</v>
      </c>
      <c r="D13" s="277"/>
      <c r="E13" s="277"/>
      <c r="F13" s="277"/>
      <c r="G13" s="277"/>
      <c r="H13" s="277"/>
      <c r="I13" s="277"/>
      <c r="J13" s="277"/>
      <c r="K13" s="277"/>
      <c r="L13" s="277"/>
      <c r="M13" s="277"/>
      <c r="O13" s="258"/>
      <c r="P13" s="257"/>
    </row>
    <row r="14" spans="2:16" ht="15.75" customHeight="1" x14ac:dyDescent="0.15">
      <c r="B14" s="375" t="s">
        <v>7578</v>
      </c>
      <c r="D14" s="278"/>
      <c r="E14" s="278"/>
      <c r="F14" s="278"/>
      <c r="G14" s="278"/>
      <c r="H14" s="278"/>
      <c r="I14" s="278"/>
      <c r="J14" s="278"/>
      <c r="K14" s="278"/>
      <c r="L14" s="278"/>
      <c r="M14" s="278"/>
      <c r="N14" s="278"/>
    </row>
    <row r="15" spans="2:16" ht="15.75" customHeight="1" x14ac:dyDescent="0.15">
      <c r="B15" s="375" t="s">
        <v>7579</v>
      </c>
      <c r="D15" s="278"/>
      <c r="E15" s="278"/>
      <c r="F15" s="278"/>
      <c r="G15" s="278"/>
      <c r="H15" s="278"/>
      <c r="I15" s="278"/>
      <c r="J15" s="278"/>
      <c r="K15" s="278"/>
      <c r="L15" s="278"/>
      <c r="M15" s="278"/>
      <c r="N15" s="278"/>
    </row>
    <row r="16" spans="2:16" ht="15.75" customHeight="1" x14ac:dyDescent="0.15">
      <c r="B16" s="376" t="s">
        <v>7580</v>
      </c>
      <c r="D16" s="278"/>
      <c r="E16" s="278"/>
      <c r="F16" s="278"/>
      <c r="G16" s="278"/>
      <c r="H16" s="278"/>
      <c r="I16" s="278"/>
      <c r="J16" s="278"/>
      <c r="K16" s="278"/>
      <c r="L16" s="278"/>
      <c r="M16" s="278"/>
      <c r="N16" s="278"/>
    </row>
    <row r="17" spans="2:14" ht="15.75" customHeight="1" x14ac:dyDescent="0.15">
      <c r="B17" s="377" t="s">
        <v>7581</v>
      </c>
      <c r="D17" s="278"/>
      <c r="E17" s="278"/>
      <c r="F17" s="278"/>
      <c r="G17" s="278"/>
      <c r="H17" s="278"/>
      <c r="I17" s="278"/>
      <c r="J17" s="278"/>
      <c r="K17" s="278"/>
      <c r="L17" s="278"/>
      <c r="M17" s="278"/>
      <c r="N17" s="278"/>
    </row>
    <row r="21" spans="2:14" x14ac:dyDescent="0.15">
      <c r="B21" s="372"/>
    </row>
  </sheetData>
  <mergeCells count="6">
    <mergeCell ref="B11:C11"/>
    <mergeCell ref="B1:N1"/>
    <mergeCell ref="B2:I2"/>
    <mergeCell ref="C6:F6"/>
    <mergeCell ref="B7:C9"/>
    <mergeCell ref="B10:C10"/>
  </mergeCells>
  <phoneticPr fontId="5"/>
  <printOptions horizontalCentered="1"/>
  <pageMargins left="0.70866141732283472" right="0.70866141732283472" top="0.74803149606299213" bottom="0.74803149606299213" header="0.31496062992125984" footer="0.31496062992125984"/>
  <pageSetup paperSize="9" scale="12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95A7FF778F8542ADC489C40A6E676F" ma:contentTypeVersion="15" ma:contentTypeDescription="新しいドキュメントを作成します。" ma:contentTypeScope="" ma:versionID="7d45dfd03abce28fb3c8c86bc345a796">
  <xsd:schema xmlns:xsd="http://www.w3.org/2001/XMLSchema" xmlns:xs="http://www.w3.org/2001/XMLSchema" xmlns:p="http://schemas.microsoft.com/office/2006/metadata/properties" xmlns:ns2="b361af84-c4ef-41f8-a63c-51d2bdd48dff" xmlns:ns3="7f1e29f5-1aa2-4ed7-a4c5-0f459278da93" targetNamespace="http://schemas.microsoft.com/office/2006/metadata/properties" ma:root="true" ma:fieldsID="31bc3edadd994db371d5c970cc1a1b1f" ns2:_="" ns3:_="">
    <xsd:import namespace="b361af84-c4ef-41f8-a63c-51d2bdd48dff"/>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af84-c4ef-41f8-a63c-51d2bdd48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8f72f4-ac7a-4f25-8aa8-06bf09def8fc}"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361af84-c4ef-41f8-a63c-51d2bdd48d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A34CAC-F760-46ED-AD76-6C0F8E9C5F04}">
  <ds:schemaRefs>
    <ds:schemaRef ds:uri="http://schemas.microsoft.com/sharepoint/v3/contenttype/forms"/>
  </ds:schemaRefs>
</ds:datastoreItem>
</file>

<file path=customXml/itemProps2.xml><?xml version="1.0" encoding="utf-8"?>
<ds:datastoreItem xmlns:ds="http://schemas.openxmlformats.org/officeDocument/2006/customXml" ds:itemID="{AD7B391C-01BA-482C-B598-3DA7CA906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af84-c4ef-41f8-a63c-51d2bdd48dff"/>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8D77D2-F82A-4ED7-B47F-8AEF23D7C904}">
  <ds:schemaRefs>
    <ds:schemaRef ds:uri="http://purl.org/dc/dcmitype/"/>
    <ds:schemaRef ds:uri="7f1e29f5-1aa2-4ed7-a4c5-0f459278da93"/>
    <ds:schemaRef ds:uri="http://schemas.microsoft.com/office/infopath/2007/PartnerControls"/>
    <ds:schemaRef ds:uri="b361af84-c4ef-41f8-a63c-51d2bdd48dff"/>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96</vt:i4>
      </vt:variant>
    </vt:vector>
  </HeadingPairs>
  <TitlesOfParts>
    <vt:vector size="109" baseType="lpstr">
      <vt:lpstr>自治体CD</vt:lpstr>
      <vt:lpstr>【管理sht】</vt:lpstr>
      <vt:lpstr>cao作業</vt:lpstr>
      <vt:lpstr>はじめにお読みください★作成上の注意★</vt:lpstr>
      <vt:lpstr>要綱様式2-1個票①</vt:lpstr>
      <vt:lpstr>要綱様式2-2支給実績内訳書①</vt:lpstr>
      <vt:lpstr>（センター運営費　別紙）運営費内訳</vt:lpstr>
      <vt:lpstr>報告別紙１　精算書</vt:lpstr>
      <vt:lpstr>報告別紙１　精算書 (記載例)</vt:lpstr>
      <vt:lpstr>報告別紙２　事業報告書</vt:lpstr>
      <vt:lpstr>報告別紙２　事業報告書（記載例）</vt:lpstr>
      <vt:lpstr>実績一覧</vt:lpstr>
      <vt:lpstr>リンク先</vt:lpstr>
      <vt:lpstr>jitiCD</vt:lpstr>
      <vt:lpstr>'（センター運営費　別紙）運営費内訳'!Print_Area</vt:lpstr>
      <vt:lpstr>【管理sht】!Print_Area</vt:lpstr>
      <vt:lpstr>はじめにお読みください★作成上の注意★!Print_Area</vt:lpstr>
      <vt:lpstr>リンク先!Print_Area</vt:lpstr>
      <vt:lpstr>実績一覧!Print_Area</vt:lpstr>
      <vt:lpstr>'報告別紙１　精算書'!Print_Area</vt:lpstr>
      <vt:lpstr>'報告別紙１　精算書 (記載例)'!Print_Area</vt:lpstr>
      <vt:lpstr>'報告別紙２　事業報告書'!Print_Area</vt:lpstr>
      <vt:lpstr>'報告別紙２　事業報告書（記載例）'!Print_Area</vt:lpstr>
      <vt:lpstr>'要綱様式2-1個票①'!Print_Area</vt:lpstr>
      <vt:lpstr>'要綱様式2-2支給実績内訳書①'!Print_Area</vt:lpstr>
      <vt:lpstr>'要綱様式2-2支給実績内訳書①'!Print_Titles</vt:lpstr>
      <vt:lpstr>メニューR4補</vt:lpstr>
      <vt:lpstr>メニューR5当</vt:lpstr>
      <vt:lpstr>愛知県</vt:lpstr>
      <vt:lpstr>愛媛県</vt:lpstr>
      <vt:lpstr>岡山県</vt:lpstr>
      <vt:lpstr>沖縄県</vt:lpstr>
      <vt:lpstr>関連事業メニュー</vt:lpstr>
      <vt:lpstr>岩手県</vt:lpstr>
      <vt:lpstr>岐阜県</vt:lpstr>
      <vt:lpstr>機運醸成</vt:lpstr>
      <vt:lpstr>宮崎県</vt:lpstr>
      <vt:lpstr>宮城県</vt:lpstr>
      <vt:lpstr>京都府</vt:lpstr>
      <vt:lpstr>区分</vt:lpstr>
      <vt:lpstr>熊本県</vt:lpstr>
      <vt:lpstr>群馬県</vt:lpstr>
      <vt:lpstr>リンク先!経費区分</vt:lpstr>
      <vt:lpstr>'要綱様式2-2支給実績内訳書①'!経費区分</vt:lpstr>
      <vt:lpstr>結婚</vt:lpstr>
      <vt:lpstr>結婚_妊娠・出産_子育てに温かい社会づくり_機運醸成事業R4補</vt:lpstr>
      <vt:lpstr>結婚_妊娠・出産_子育てに温かい社会づくり_機運醸成事業R4補一般メニュー</vt:lpstr>
      <vt:lpstr>結婚_妊娠・出産_子育てに温かい社会づくり_機運醸成事業R4補重点メニュー</vt:lpstr>
      <vt:lpstr>結婚_妊娠・出産_子育てに温かい社会づくり_機運醸成事業R5当</vt:lpstr>
      <vt:lpstr>結婚_妊娠・出産_子育てに温かい社会づくり_機運醸成事業R5当一般メニュ―</vt:lpstr>
      <vt:lpstr>結婚に対する取組R4補</vt:lpstr>
      <vt:lpstr>結婚支援コンシェルジュ事業R4補</vt:lpstr>
      <vt:lpstr>結婚支援コンシェルジュ事業R4補結婚支援コンシェルジュ事業</vt:lpstr>
      <vt:lpstr>結婚新生活支援</vt:lpstr>
      <vt:lpstr>結婚新生活支援事業R4補</vt:lpstr>
      <vt:lpstr>結婚新生活支援事業R4補結婚新生活支援</vt:lpstr>
      <vt:lpstr>結婚新生活支援事業R5当</vt:lpstr>
      <vt:lpstr>結婚新生活支援事業R5当結婚新生活支援</vt:lpstr>
      <vt:lpstr>リンク先!個票No</vt:lpstr>
      <vt:lpstr>個票No</vt:lpstr>
      <vt:lpstr>広島県</vt:lpstr>
      <vt:lpstr>香川県</vt:lpstr>
      <vt:lpstr>高知県</vt:lpstr>
      <vt:lpstr>佐賀県</vt:lpstr>
      <vt:lpstr>埼玉県</vt:lpstr>
      <vt:lpstr>三重県</vt:lpstr>
      <vt:lpstr>山形県</vt:lpstr>
      <vt:lpstr>山口県</vt:lpstr>
      <vt:lpstr>山梨県</vt:lpstr>
      <vt:lpstr>事業メニュー</vt:lpstr>
      <vt:lpstr>滋賀県</vt:lpstr>
      <vt:lpstr>自治体間連携を伴う取組に対する支援R5当</vt:lpstr>
      <vt:lpstr>鹿児島県</vt:lpstr>
      <vt:lpstr>秋田県</vt:lpstr>
      <vt:lpstr>新潟県</vt:lpstr>
      <vt:lpstr>新生活</vt:lpstr>
      <vt:lpstr>神奈川県</vt:lpstr>
      <vt:lpstr>青森県</vt:lpstr>
      <vt:lpstr>静岡県</vt:lpstr>
      <vt:lpstr>石川県</vt:lpstr>
      <vt:lpstr>千葉県</vt:lpstr>
      <vt:lpstr>大阪府</vt:lpstr>
      <vt:lpstr>大分県</vt:lpstr>
      <vt:lpstr>リンク先!単位</vt:lpstr>
      <vt:lpstr>単位</vt:lpstr>
      <vt:lpstr>地域結婚支援重点推進事業R4補</vt:lpstr>
      <vt:lpstr>地域結婚支援重点推進事業R4補一般メニュ―</vt:lpstr>
      <vt:lpstr>地域結婚支援重点推進事業R4補一般メニュー補助率</vt:lpstr>
      <vt:lpstr>地域結婚支援重点推進事業R4補重点メニュ―</vt:lpstr>
      <vt:lpstr>地域結婚支援重点推進事業R5当</vt:lpstr>
      <vt:lpstr>地域結婚支援重点推進事業R5当一般メニュー</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補助率</vt:lpstr>
      <vt:lpstr>北海道</vt:lpstr>
      <vt:lpstr>優良事例の横展開支援</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2018-12-26T06:50:16Z</dcterms:created>
  <dcterms:modified xsi:type="dcterms:W3CDTF">2025-04-18T01:28:27Z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0x010100A195A7FF778F8542ADC489C40A6E676F</vt:lpwstr>
  </property>
  <property fmtid="{D5CDD505-2E9C-101B-9397-08002B2CF9AE}" pid="3" name="Order">
    <vt:r8>2795600</vt:r8>
  </property>
  <property fmtid="{D5CDD505-2E9C-101B-9397-08002B2CF9AE}" pid="4" name="MediaServiceImageTags">
    <vt:lpwstr/>
  </property>
</Properties>
</file>