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29130430\Desktop\業務従事者届のHP掲載起案\今回起案用\"/>
    </mc:Choice>
  </mc:AlternateContent>
  <xr:revisionPtr revIDLastSave="0" documentId="13_ncr:1_{B5905445-F3F4-43B5-B451-955CFE4A771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比較R6" sheetId="5" r:id="rId1"/>
  </sheets>
  <definedNames>
    <definedName name="_xlnm.Print_Area" localSheetId="0">比較R6!$A$1:$Q$29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5" l="1"/>
  <c r="Q29" i="5" s="1"/>
  <c r="N29" i="5"/>
  <c r="K29" i="5"/>
  <c r="H29" i="5"/>
  <c r="E29" i="5"/>
  <c r="O28" i="5"/>
  <c r="Q28" i="5" s="1"/>
  <c r="N28" i="5"/>
  <c r="K28" i="5"/>
  <c r="H28" i="5"/>
  <c r="E28" i="5"/>
  <c r="O27" i="5"/>
  <c r="Q27" i="5" s="1"/>
  <c r="N27" i="5"/>
  <c r="K27" i="5"/>
  <c r="H27" i="5"/>
  <c r="E27" i="5"/>
  <c r="O26" i="5"/>
  <c r="Q26" i="5" s="1"/>
  <c r="N26" i="5"/>
  <c r="K26" i="5"/>
  <c r="H26" i="5"/>
  <c r="E26" i="5"/>
  <c r="O25" i="5"/>
  <c r="Q25" i="5" s="1"/>
  <c r="N25" i="5"/>
  <c r="K25" i="5"/>
  <c r="H25" i="5"/>
  <c r="E25" i="5"/>
  <c r="O24" i="5"/>
  <c r="Q24" i="5" s="1"/>
  <c r="N24" i="5"/>
  <c r="K24" i="5"/>
  <c r="H24" i="5"/>
  <c r="E24" i="5"/>
  <c r="O23" i="5"/>
  <c r="Q23" i="5" s="1"/>
  <c r="N23" i="5"/>
  <c r="K23" i="5"/>
  <c r="H23" i="5"/>
  <c r="E23" i="5"/>
  <c r="O22" i="5"/>
  <c r="Q22" i="5" s="1"/>
  <c r="N22" i="5"/>
  <c r="K22" i="5"/>
  <c r="H22" i="5"/>
  <c r="E22" i="5"/>
  <c r="O21" i="5"/>
  <c r="Q21" i="5" s="1"/>
  <c r="N21" i="5"/>
  <c r="K21" i="5"/>
  <c r="H21" i="5"/>
  <c r="E21" i="5"/>
  <c r="O20" i="5"/>
  <c r="Q20" i="5" s="1"/>
  <c r="N20" i="5"/>
  <c r="K20" i="5"/>
  <c r="E20" i="5"/>
  <c r="O19" i="5"/>
  <c r="Q19" i="5" s="1"/>
  <c r="N19" i="5"/>
  <c r="K19" i="5"/>
  <c r="E19" i="5"/>
  <c r="O18" i="5"/>
  <c r="Q18" i="5" s="1"/>
  <c r="N18" i="5"/>
  <c r="K18" i="5"/>
  <c r="E18" i="5"/>
  <c r="O17" i="5"/>
  <c r="Q17" i="5" s="1"/>
  <c r="N17" i="5"/>
  <c r="K17" i="5"/>
  <c r="E17" i="5"/>
  <c r="O16" i="5"/>
  <c r="Q16" i="5" s="1"/>
  <c r="N16" i="5"/>
  <c r="K16" i="5"/>
  <c r="E16" i="5"/>
  <c r="O15" i="5"/>
  <c r="Q15" i="5" s="1"/>
  <c r="N15" i="5"/>
  <c r="K15" i="5"/>
  <c r="E15" i="5"/>
  <c r="O14" i="5"/>
  <c r="Q14" i="5" s="1"/>
  <c r="N14" i="5"/>
  <c r="K14" i="5"/>
  <c r="E14" i="5"/>
  <c r="O13" i="5"/>
  <c r="Q13" i="5" s="1"/>
  <c r="N13" i="5"/>
  <c r="K13" i="5"/>
  <c r="H13" i="5"/>
  <c r="E13" i="5"/>
  <c r="O12" i="5"/>
  <c r="Q12" i="5" s="1"/>
  <c r="N12" i="5"/>
  <c r="K12" i="5"/>
  <c r="H12" i="5"/>
  <c r="E12" i="5"/>
  <c r="O11" i="5"/>
  <c r="Q11" i="5" s="1"/>
  <c r="H11" i="5"/>
  <c r="O10" i="5"/>
  <c r="Q10" i="5" s="1"/>
  <c r="N10" i="5"/>
  <c r="K10" i="5"/>
  <c r="H10" i="5"/>
  <c r="E10" i="5"/>
  <c r="O9" i="5"/>
  <c r="Q9" i="5" s="1"/>
  <c r="H9" i="5"/>
  <c r="O8" i="5"/>
  <c r="Q8" i="5" s="1"/>
  <c r="N8" i="5"/>
  <c r="K8" i="5"/>
  <c r="H8" i="5"/>
  <c r="E8" i="5"/>
  <c r="O7" i="5"/>
  <c r="Q7" i="5" s="1"/>
  <c r="N7" i="5"/>
  <c r="K7" i="5"/>
  <c r="H7" i="5"/>
  <c r="E7" i="5"/>
  <c r="O6" i="5"/>
  <c r="Q6" i="5" s="1"/>
  <c r="N6" i="5"/>
  <c r="K6" i="5"/>
  <c r="H6" i="5"/>
  <c r="E6" i="5"/>
</calcChain>
</file>

<file path=xl/sharedStrings.xml><?xml version="1.0" encoding="utf-8"?>
<sst xmlns="http://schemas.openxmlformats.org/spreadsheetml/2006/main" count="55" uniqueCount="41">
  <si>
    <t>診療所</t>
    <rPh sb="0" eb="3">
      <t>シンリョウジョ</t>
    </rPh>
    <phoneticPr fontId="1"/>
  </si>
  <si>
    <t>有　　　　床</t>
    <rPh sb="0" eb="1">
      <t>ユウ</t>
    </rPh>
    <rPh sb="5" eb="6">
      <t>ユカ</t>
    </rPh>
    <phoneticPr fontId="1"/>
  </si>
  <si>
    <t>無　　　　床</t>
    <rPh sb="0" eb="1">
      <t>ム</t>
    </rPh>
    <rPh sb="5" eb="6">
      <t>ユカ</t>
    </rPh>
    <phoneticPr fontId="1"/>
  </si>
  <si>
    <t>助産所</t>
    <rPh sb="0" eb="2">
      <t>ジョサン</t>
    </rPh>
    <rPh sb="2" eb="3">
      <t>ジョ</t>
    </rPh>
    <phoneticPr fontId="1"/>
  </si>
  <si>
    <t>従　事　者</t>
    <rPh sb="0" eb="1">
      <t>ジュウ</t>
    </rPh>
    <rPh sb="2" eb="3">
      <t>コト</t>
    </rPh>
    <rPh sb="4" eb="5">
      <t>シャ</t>
    </rPh>
    <phoneticPr fontId="1"/>
  </si>
  <si>
    <t>管　理　者</t>
    <rPh sb="0" eb="1">
      <t>カン</t>
    </rPh>
    <rPh sb="2" eb="3">
      <t>リ</t>
    </rPh>
    <rPh sb="4" eb="5">
      <t>シャ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</si>
  <si>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</si>
  <si>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</si>
  <si>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居宅ｻｰﾋﾞｽ事業所</t>
    <rPh sb="0" eb="2">
      <t>キョタク</t>
    </rPh>
    <rPh sb="7" eb="10">
      <t>ジギョウショ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</si>
  <si>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</si>
  <si>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老人福祉施設</t>
    <rPh sb="0" eb="2">
      <t>ロウジン</t>
    </rPh>
    <rPh sb="2" eb="4">
      <t>フクシ</t>
    </rPh>
    <rPh sb="4" eb="5">
      <t>シ</t>
    </rPh>
    <rPh sb="5" eb="6">
      <t>セツ</t>
    </rPh>
    <phoneticPr fontId="1"/>
  </si>
  <si>
    <t>児童福祉施設</t>
    <rPh sb="0" eb="2">
      <t>ジドウ</t>
    </rPh>
    <rPh sb="2" eb="4">
      <t>フクシ</t>
    </rPh>
    <rPh sb="4" eb="5">
      <t>シ</t>
    </rPh>
    <rPh sb="5" eb="6">
      <t>セツ</t>
    </rPh>
    <phoneticPr fontId="1"/>
  </si>
  <si>
    <t>そ　の　他</t>
    <rPh sb="4" eb="5">
      <t>タ</t>
    </rPh>
    <phoneticPr fontId="1"/>
  </si>
  <si>
    <t>保　健　所</t>
    <rPh sb="0" eb="1">
      <t>タモツ</t>
    </rPh>
    <rPh sb="2" eb="3">
      <t>ケン</t>
    </rPh>
    <rPh sb="4" eb="5">
      <t>トコロ</t>
    </rPh>
    <phoneticPr fontId="1"/>
  </si>
  <si>
    <t>事　　業　　所</t>
    <rPh sb="0" eb="1">
      <t>コト</t>
    </rPh>
    <rPh sb="3" eb="4">
      <t>ギョウ</t>
    </rPh>
    <rPh sb="6" eb="7">
      <t>ショ</t>
    </rPh>
    <phoneticPr fontId="1"/>
  </si>
  <si>
    <t>看護師等学校養成所又は研究機関</t>
    <rPh sb="0" eb="2">
      <t>カンゴ</t>
    </rPh>
    <rPh sb="2" eb="3">
      <t>シ</t>
    </rPh>
    <rPh sb="3" eb="4">
      <t>トウ</t>
    </rPh>
    <rPh sb="4" eb="6">
      <t>ガッコウ</t>
    </rPh>
    <rPh sb="6" eb="9">
      <t>ヨウセイジョ</t>
    </rPh>
    <rPh sb="9" eb="10">
      <t>マタ</t>
    </rPh>
    <rPh sb="11" eb="15">
      <t>ケンキュウキカン</t>
    </rPh>
    <phoneticPr fontId="1"/>
  </si>
  <si>
    <t>そ　　の　　他</t>
    <rPh sb="6" eb="7">
      <t>タ</t>
    </rPh>
    <phoneticPr fontId="1"/>
  </si>
  <si>
    <t>そ　の　他</t>
  </si>
  <si>
    <t>都　道　府　県</t>
  </si>
  <si>
    <t>市　区　町　村</t>
  </si>
  <si>
    <t>病院</t>
    <rPh sb="0" eb="1">
      <t>ヤマイ</t>
    </rPh>
    <rPh sb="1" eb="2">
      <t>イン</t>
    </rPh>
    <phoneticPr fontId="1"/>
  </si>
  <si>
    <t>訪問看護ｽﾃｰｼｮﾝ</t>
    <rPh sb="0" eb="2">
      <t>ホウモン</t>
    </rPh>
    <rPh sb="2" eb="4">
      <t>カンゴ</t>
    </rPh>
    <phoneticPr fontId="1"/>
  </si>
  <si>
    <t>保健所、都道府県又は市区町村</t>
    <phoneticPr fontId="3"/>
  </si>
  <si>
    <t>保健師</t>
    <rPh sb="0" eb="3">
      <t>ホケンシ</t>
    </rPh>
    <phoneticPr fontId="3"/>
  </si>
  <si>
    <t>助産師</t>
    <rPh sb="0" eb="3">
      <t>ジョサンシ</t>
    </rPh>
    <phoneticPr fontId="3"/>
  </si>
  <si>
    <t>看護師</t>
    <rPh sb="0" eb="3">
      <t>カンゴシ</t>
    </rPh>
    <phoneticPr fontId="3"/>
  </si>
  <si>
    <t>准看護師</t>
    <rPh sb="0" eb="4">
      <t>ジュンカンゴシ</t>
    </rPh>
    <phoneticPr fontId="3"/>
  </si>
  <si>
    <t>合計</t>
    <rPh sb="0" eb="2">
      <t>ゴウケイ</t>
    </rPh>
    <phoneticPr fontId="3"/>
  </si>
  <si>
    <t>開　設　者</t>
  </si>
  <si>
    <t>出張のみによる者</t>
    <rPh sb="0" eb="1">
      <t>デ</t>
    </rPh>
    <rPh sb="1" eb="2">
      <t>ハリ</t>
    </rPh>
    <rPh sb="7" eb="8">
      <t>シャ</t>
    </rPh>
    <phoneticPr fontId="3"/>
  </si>
  <si>
    <t>就業場所</t>
    <rPh sb="0" eb="2">
      <t>シュウギョウ</t>
    </rPh>
    <rPh sb="2" eb="4">
      <t>バショ</t>
    </rPh>
    <phoneticPr fontId="2"/>
  </si>
  <si>
    <t>社会福祉施設</t>
    <rPh sb="0" eb="2">
      <t>シャカイ</t>
    </rPh>
    <rPh sb="2" eb="4">
      <t>フクシ</t>
    </rPh>
    <rPh sb="4" eb="5">
      <t>シ</t>
    </rPh>
    <rPh sb="5" eb="6">
      <t>セツ</t>
    </rPh>
    <phoneticPr fontId="1"/>
  </si>
  <si>
    <t>介護保険施設等</t>
    <rPh sb="0" eb="2">
      <t>カイゴ</t>
    </rPh>
    <rPh sb="2" eb="4">
      <t>ホケン</t>
    </rPh>
    <rPh sb="4" eb="5">
      <t>シ</t>
    </rPh>
    <rPh sb="5" eb="6">
      <t>セツ</t>
    </rPh>
    <rPh sb="6" eb="7">
      <t>トウ</t>
    </rPh>
    <phoneticPr fontId="1"/>
  </si>
  <si>
    <t>指定介護老人福祉施設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phoneticPr fontId="1"/>
  </si>
  <si>
    <t>今回</t>
    <rPh sb="0" eb="2">
      <t>コンカイ</t>
    </rPh>
    <phoneticPr fontId="3"/>
  </si>
  <si>
    <t>前回</t>
    <rPh sb="0" eb="2">
      <t>ゼンカイ</t>
    </rPh>
    <phoneticPr fontId="3"/>
  </si>
  <si>
    <t>増減</t>
    <rPh sb="0" eb="2">
      <t>ゾウゲン</t>
    </rPh>
    <phoneticPr fontId="2"/>
  </si>
  <si>
    <t>〇就業場所別前回比較</t>
    <rPh sb="1" eb="3">
      <t>シュウギョウ</t>
    </rPh>
    <rPh sb="3" eb="5">
      <t>バショ</t>
    </rPh>
    <rPh sb="5" eb="6">
      <t>ベツ</t>
    </rPh>
    <rPh sb="6" eb="8">
      <t>ゼンカイ</t>
    </rPh>
    <rPh sb="8" eb="10">
      <t>ヒカク</t>
    </rPh>
    <phoneticPr fontId="2"/>
  </si>
  <si>
    <t>(単位:人)</t>
    <rPh sb="1" eb="3">
      <t>タンイ</t>
    </rPh>
    <rPh sb="4" eb="5">
      <t>ニン</t>
    </rPh>
    <phoneticPr fontId="6"/>
  </si>
  <si>
    <t>（実人員）R6.12.31現在</t>
    <rPh sb="1" eb="2">
      <t>ジツ</t>
    </rPh>
    <rPh sb="2" eb="4">
      <t>ジンイン</t>
    </rPh>
    <phoneticPr fontId="2"/>
  </si>
  <si>
    <t>・「前回」欄は、R4.12.31の調査時によるもの</t>
    <rPh sb="2" eb="4">
      <t>ゼンカイ</t>
    </rPh>
    <rPh sb="5" eb="6">
      <t>ラン</t>
    </rPh>
    <rPh sb="17" eb="19">
      <t>チョウサ</t>
    </rPh>
    <rPh sb="19" eb="20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</si>
</sst>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2"/>
      <color theme="1"/>
      <name val="ＭＳ 明朝"/>
      <family val="2"/>
      <charset val="128"/>
    </font>
    <font>
      <i/>
      <sz val="12"/>
      <color rgb="FF7F7F7F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/>
      <bottom/>
      <diagonal/>
    </border>
    <border>
      <left style="double">
        <color auto="1"/>
      </left>
      <right style="hair">
        <color indexed="64"/>
      </right>
      <top style="double">
        <color indexed="64"/>
      </top>
      <bottom style="thin">
        <color indexed="64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indexed="64"/>
      </bottom>
      <diagonal style="thin">
        <color indexed="64"/>
      </diagonal>
    </border>
    <border diagonalUp="1">
      <left style="hair">
        <color auto="1"/>
      </left>
      <right style="thin">
        <color indexed="64"/>
      </right>
      <top style="thin">
        <color auto="1"/>
      </top>
      <bottom style="hair">
        <color indexed="64"/>
      </bottom>
      <diagonal style="thin">
        <color indexed="64"/>
      </diagonal>
    </border>
    <border diagonalUp="1"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auto="1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5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0" xfId="0" applyNumberFormat="1" applyFill="1" applyBorder="1">
      <alignment vertical="center"/>
    </xf>
    <xf numFmtId="176" fontId="0" fillId="0" borderId="17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7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6" fontId="0" fillId="0" borderId="37" xfId="0" applyNumberFormat="1" applyBorder="1">
      <alignment vertical="center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176" fontId="0" fillId="0" borderId="40" xfId="0" applyNumberFormat="1" applyBorder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0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0" fontId="0" fillId="2" borderId="24" xfId="0" applyFill="1" applyBorder="1" applyAlignment="1">
      <alignment horizontal="center" vertical="center"/>
    </xf>
    <xf numFmtId="176" fontId="0" fillId="0" borderId="42" xfId="0" applyNumberFormat="1" applyBorder="1" applyAlignment="1">
      <alignment vertical="center"/>
    </xf>
    <xf numFmtId="176" fontId="0" fillId="0" borderId="43" xfId="0" applyNumberFormat="1" applyBorder="1" applyAlignment="1">
      <alignment vertical="center"/>
    </xf>
    <xf numFmtId="176" fontId="0" fillId="0" borderId="44" xfId="0" applyNumberFormat="1" applyBorder="1" applyAlignment="1">
      <alignment vertical="center"/>
    </xf>
    <xf numFmtId="176" fontId="0" fillId="0" borderId="45" xfId="0" applyNumberFormat="1" applyBorder="1" applyAlignment="1">
      <alignment vertical="center"/>
    </xf>
    <xf numFmtId="176" fontId="0" fillId="0" borderId="46" xfId="0" applyNumberFormat="1" applyBorder="1" applyAlignment="1">
      <alignment vertical="center"/>
    </xf>
    <xf numFmtId="176" fontId="0" fillId="0" borderId="47" xfId="0" applyNumberFormat="1" applyBorder="1">
      <alignment vertical="center"/>
    </xf>
    <xf numFmtId="0" fontId="0" fillId="2" borderId="2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76" fontId="0" fillId="0" borderId="25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176" fontId="0" fillId="0" borderId="50" xfId="0" applyNumberFormat="1" applyBorder="1">
      <alignment vertical="center"/>
    </xf>
    <xf numFmtId="176" fontId="0" fillId="0" borderId="51" xfId="0" applyNumberFormat="1" applyBorder="1">
      <alignment vertical="center"/>
    </xf>
    <xf numFmtId="176" fontId="0" fillId="0" borderId="52" xfId="0" applyNumberFormat="1" applyBorder="1">
      <alignment vertical="center"/>
    </xf>
    <xf numFmtId="176" fontId="0" fillId="0" borderId="53" xfId="0" applyNumberFormat="1" applyBorder="1">
      <alignment vertical="center"/>
    </xf>
    <xf numFmtId="176" fontId="0" fillId="0" borderId="54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2" borderId="56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38" fontId="5" fillId="0" borderId="0" xfId="1" applyFont="1" applyFill="1" applyBorder="1" applyAlignment="1" applyProtection="1">
      <alignment horizontal="right" vertical="center" shrinkToFit="1"/>
    </xf>
    <xf numFmtId="0" fontId="0" fillId="2" borderId="15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9"/>
  <sheetViews>
    <sheetView tabSelected="1" view="pageBreakPreview" zoomScale="80" zoomScaleNormal="100" zoomScaleSheetLayoutView="8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C1" sqref="C1"/>
    </sheetView>
  </sheetViews>
  <sheetFormatPr defaultRowHeight="18" customHeight="1" x14ac:dyDescent="0.2"/>
  <cols>
    <col min="1" max="1" width="19.296875" customWidth="1"/>
    <col min="2" max="2" width="21" customWidth="1"/>
    <col min="3" max="17" width="8.796875" customWidth="1"/>
  </cols>
  <sheetData>
    <row r="1" spans="1:20" ht="18" customHeight="1" x14ac:dyDescent="0.2">
      <c r="A1" t="s">
        <v>37</v>
      </c>
    </row>
    <row r="2" spans="1:20" ht="18" customHeight="1" x14ac:dyDescent="0.2">
      <c r="A2" t="s">
        <v>39</v>
      </c>
    </row>
    <row r="3" spans="1:20" ht="18" customHeight="1" x14ac:dyDescent="0.2">
      <c r="A3" t="s">
        <v>40</v>
      </c>
      <c r="Q3" s="62" t="s">
        <v>38</v>
      </c>
    </row>
    <row r="4" spans="1:20" ht="18" customHeight="1" x14ac:dyDescent="0.2">
      <c r="A4" s="70" t="s">
        <v>30</v>
      </c>
      <c r="B4" s="71"/>
      <c r="C4" s="63" t="s">
        <v>23</v>
      </c>
      <c r="D4" s="64"/>
      <c r="E4" s="66"/>
      <c r="F4" s="74" t="s">
        <v>24</v>
      </c>
      <c r="G4" s="75"/>
      <c r="H4" s="76"/>
      <c r="I4" s="63" t="s">
        <v>25</v>
      </c>
      <c r="J4" s="64"/>
      <c r="K4" s="66"/>
      <c r="L4" s="63" t="s">
        <v>26</v>
      </c>
      <c r="M4" s="64"/>
      <c r="N4" s="64"/>
      <c r="O4" s="65" t="s">
        <v>27</v>
      </c>
      <c r="P4" s="64"/>
      <c r="Q4" s="66"/>
    </row>
    <row r="5" spans="1:20" ht="18" customHeight="1" x14ac:dyDescent="0.2">
      <c r="A5" s="72"/>
      <c r="B5" s="73"/>
      <c r="C5" s="43" t="s">
        <v>34</v>
      </c>
      <c r="D5" s="44" t="s">
        <v>35</v>
      </c>
      <c r="E5" s="36" t="s">
        <v>36</v>
      </c>
      <c r="F5" s="43" t="s">
        <v>34</v>
      </c>
      <c r="G5" s="44" t="s">
        <v>35</v>
      </c>
      <c r="H5" s="36" t="s">
        <v>36</v>
      </c>
      <c r="I5" s="43" t="s">
        <v>34</v>
      </c>
      <c r="J5" s="44" t="s">
        <v>35</v>
      </c>
      <c r="K5" s="36" t="s">
        <v>36</v>
      </c>
      <c r="L5" s="43" t="s">
        <v>34</v>
      </c>
      <c r="M5" s="44" t="s">
        <v>35</v>
      </c>
      <c r="N5" s="61" t="s">
        <v>36</v>
      </c>
      <c r="O5" s="60" t="s">
        <v>34</v>
      </c>
      <c r="P5" s="44" t="s">
        <v>35</v>
      </c>
      <c r="Q5" s="36" t="s">
        <v>36</v>
      </c>
    </row>
    <row r="6" spans="1:20" ht="18" customHeight="1" x14ac:dyDescent="0.2">
      <c r="A6" s="77" t="s">
        <v>20</v>
      </c>
      <c r="B6" s="78"/>
      <c r="C6" s="1">
        <v>268</v>
      </c>
      <c r="D6" s="24">
        <v>252</v>
      </c>
      <c r="E6" s="2">
        <f>C6-D6</f>
        <v>16</v>
      </c>
      <c r="F6" s="1">
        <v>1431</v>
      </c>
      <c r="G6" s="48">
        <v>1409</v>
      </c>
      <c r="H6" s="2">
        <f>F6-G6</f>
        <v>22</v>
      </c>
      <c r="I6" s="1">
        <v>49540</v>
      </c>
      <c r="J6" s="24">
        <v>48654</v>
      </c>
      <c r="K6" s="2">
        <f>I6-J6</f>
        <v>886</v>
      </c>
      <c r="L6" s="1">
        <v>2298</v>
      </c>
      <c r="M6" s="24">
        <v>2515</v>
      </c>
      <c r="N6" s="24">
        <f>L6-M6</f>
        <v>-217</v>
      </c>
      <c r="O6" s="37">
        <f t="shared" ref="O6:O28" si="0">SUM(C6,F6,I6,L6)</f>
        <v>53537</v>
      </c>
      <c r="P6" s="32">
        <v>52830</v>
      </c>
      <c r="Q6" s="15">
        <f>O6-P6</f>
        <v>707</v>
      </c>
      <c r="R6" s="3"/>
      <c r="S6" s="3"/>
      <c r="T6" s="3"/>
    </row>
    <row r="7" spans="1:20" ht="18" customHeight="1" x14ac:dyDescent="0.2">
      <c r="A7" s="67" t="s">
        <v>0</v>
      </c>
      <c r="B7" s="45" t="s">
        <v>1</v>
      </c>
      <c r="C7" s="4">
        <v>17</v>
      </c>
      <c r="D7" s="25">
        <v>10</v>
      </c>
      <c r="E7" s="5">
        <f t="shared" ref="E7:E29" si="1">C7-D7</f>
        <v>7</v>
      </c>
      <c r="F7" s="4">
        <v>522</v>
      </c>
      <c r="G7" s="49">
        <v>543</v>
      </c>
      <c r="H7" s="5">
        <f t="shared" ref="H7:H29" si="2">F7-G7</f>
        <v>-21</v>
      </c>
      <c r="I7" s="4">
        <v>792</v>
      </c>
      <c r="J7" s="25">
        <v>779</v>
      </c>
      <c r="K7" s="5">
        <f t="shared" ref="K7:K29" si="3">I7-J7</f>
        <v>13</v>
      </c>
      <c r="L7" s="4">
        <v>217</v>
      </c>
      <c r="M7" s="25">
        <v>235</v>
      </c>
      <c r="N7" s="25">
        <f t="shared" ref="N7:N29" si="4">L7-M7</f>
        <v>-18</v>
      </c>
      <c r="O7" s="38">
        <f t="shared" si="0"/>
        <v>1548</v>
      </c>
      <c r="P7" s="34">
        <v>1567</v>
      </c>
      <c r="Q7" s="16">
        <f t="shared" ref="Q7:Q29" si="5">O7-P7</f>
        <v>-19</v>
      </c>
      <c r="R7" s="3"/>
      <c r="S7" s="3"/>
      <c r="T7" s="3"/>
    </row>
    <row r="8" spans="1:20" ht="18" customHeight="1" x14ac:dyDescent="0.2">
      <c r="A8" s="69"/>
      <c r="B8" s="46" t="s">
        <v>2</v>
      </c>
      <c r="C8" s="6">
        <v>220</v>
      </c>
      <c r="D8" s="26">
        <v>152</v>
      </c>
      <c r="E8" s="7">
        <f t="shared" si="1"/>
        <v>68</v>
      </c>
      <c r="F8" s="6">
        <v>56</v>
      </c>
      <c r="G8" s="50">
        <v>59</v>
      </c>
      <c r="H8" s="7">
        <f t="shared" si="2"/>
        <v>-3</v>
      </c>
      <c r="I8" s="6">
        <v>12606</v>
      </c>
      <c r="J8" s="26">
        <v>11455</v>
      </c>
      <c r="K8" s="7">
        <f t="shared" si="3"/>
        <v>1151</v>
      </c>
      <c r="L8" s="6">
        <v>1910</v>
      </c>
      <c r="M8" s="26">
        <v>2078</v>
      </c>
      <c r="N8" s="26">
        <f t="shared" si="4"/>
        <v>-168</v>
      </c>
      <c r="O8" s="39">
        <f t="shared" si="0"/>
        <v>14792</v>
      </c>
      <c r="P8" s="35">
        <v>13744</v>
      </c>
      <c r="Q8" s="17">
        <f t="shared" si="5"/>
        <v>1048</v>
      </c>
      <c r="R8" s="3"/>
      <c r="S8" s="3"/>
      <c r="T8" s="3"/>
    </row>
    <row r="9" spans="1:20" ht="18" customHeight="1" x14ac:dyDescent="0.2">
      <c r="A9" s="67" t="s">
        <v>3</v>
      </c>
      <c r="B9" s="45" t="s">
        <v>28</v>
      </c>
      <c r="C9" s="19"/>
      <c r="D9" s="27"/>
      <c r="E9" s="27"/>
      <c r="F9" s="4">
        <v>107</v>
      </c>
      <c r="G9" s="49">
        <v>94</v>
      </c>
      <c r="H9" s="5">
        <f t="shared" si="2"/>
        <v>13</v>
      </c>
      <c r="I9" s="19"/>
      <c r="J9" s="27"/>
      <c r="K9" s="27"/>
      <c r="L9" s="19"/>
      <c r="M9" s="27"/>
      <c r="N9" s="27"/>
      <c r="O9" s="38">
        <f t="shared" si="0"/>
        <v>107</v>
      </c>
      <c r="P9" s="34">
        <v>94</v>
      </c>
      <c r="Q9" s="16">
        <f t="shared" si="5"/>
        <v>13</v>
      </c>
      <c r="R9" s="3"/>
      <c r="S9" s="3"/>
      <c r="T9" s="3"/>
    </row>
    <row r="10" spans="1:20" ht="18" customHeight="1" x14ac:dyDescent="0.2">
      <c r="A10" s="68"/>
      <c r="B10" s="47" t="s">
        <v>4</v>
      </c>
      <c r="C10" s="8">
        <v>2</v>
      </c>
      <c r="D10" s="28">
        <v>1</v>
      </c>
      <c r="E10" s="28">
        <f t="shared" si="1"/>
        <v>1</v>
      </c>
      <c r="F10" s="8">
        <v>70</v>
      </c>
      <c r="G10" s="51">
        <v>63</v>
      </c>
      <c r="H10" s="9">
        <f t="shared" si="2"/>
        <v>7</v>
      </c>
      <c r="I10" s="8">
        <v>12</v>
      </c>
      <c r="J10" s="28">
        <v>12</v>
      </c>
      <c r="K10" s="28">
        <f t="shared" si="3"/>
        <v>0</v>
      </c>
      <c r="L10" s="8">
        <v>0</v>
      </c>
      <c r="M10" s="28">
        <v>1</v>
      </c>
      <c r="N10" s="28">
        <f t="shared" si="4"/>
        <v>-1</v>
      </c>
      <c r="O10" s="40">
        <f t="shared" si="0"/>
        <v>84</v>
      </c>
      <c r="P10" s="11">
        <v>77</v>
      </c>
      <c r="Q10" s="12">
        <f t="shared" si="5"/>
        <v>7</v>
      </c>
      <c r="R10" s="3"/>
      <c r="S10" s="3"/>
      <c r="T10" s="3"/>
    </row>
    <row r="11" spans="1:20" ht="18" customHeight="1" x14ac:dyDescent="0.2">
      <c r="A11" s="69"/>
      <c r="B11" s="46" t="s">
        <v>29</v>
      </c>
      <c r="C11" s="20"/>
      <c r="D11" s="29"/>
      <c r="E11" s="29"/>
      <c r="F11" s="6">
        <v>40</v>
      </c>
      <c r="G11" s="50">
        <v>43</v>
      </c>
      <c r="H11" s="7">
        <f t="shared" si="2"/>
        <v>-3</v>
      </c>
      <c r="I11" s="20"/>
      <c r="J11" s="29"/>
      <c r="K11" s="29"/>
      <c r="L11" s="20"/>
      <c r="M11" s="29"/>
      <c r="N11" s="29"/>
      <c r="O11" s="39">
        <f t="shared" si="0"/>
        <v>40</v>
      </c>
      <c r="P11" s="35">
        <v>43</v>
      </c>
      <c r="Q11" s="17">
        <f t="shared" si="5"/>
        <v>-3</v>
      </c>
      <c r="R11" s="3"/>
      <c r="S11" s="3"/>
      <c r="T11" s="3"/>
    </row>
    <row r="12" spans="1:20" ht="18" customHeight="1" x14ac:dyDescent="0.2">
      <c r="A12" s="67" t="s">
        <v>21</v>
      </c>
      <c r="B12" s="45" t="s">
        <v>5</v>
      </c>
      <c r="C12" s="4">
        <v>7</v>
      </c>
      <c r="D12" s="25">
        <v>7</v>
      </c>
      <c r="E12" s="5">
        <f t="shared" si="1"/>
        <v>0</v>
      </c>
      <c r="F12" s="4">
        <v>4</v>
      </c>
      <c r="G12" s="49">
        <v>1</v>
      </c>
      <c r="H12" s="5">
        <f t="shared" si="2"/>
        <v>3</v>
      </c>
      <c r="I12" s="4">
        <v>651</v>
      </c>
      <c r="J12" s="25">
        <v>584</v>
      </c>
      <c r="K12" s="5">
        <f t="shared" si="3"/>
        <v>67</v>
      </c>
      <c r="L12" s="4">
        <v>3</v>
      </c>
      <c r="M12" s="25">
        <v>2</v>
      </c>
      <c r="N12" s="25">
        <f t="shared" si="4"/>
        <v>1</v>
      </c>
      <c r="O12" s="38">
        <f t="shared" si="0"/>
        <v>665</v>
      </c>
      <c r="P12" s="34">
        <v>594</v>
      </c>
      <c r="Q12" s="16">
        <f t="shared" si="5"/>
        <v>71</v>
      </c>
      <c r="R12" s="3"/>
      <c r="S12" s="3"/>
      <c r="T12" s="3"/>
    </row>
    <row r="13" spans="1:20" ht="18" customHeight="1" x14ac:dyDescent="0.2">
      <c r="A13" s="69"/>
      <c r="B13" s="46" t="s">
        <v>4</v>
      </c>
      <c r="C13" s="6">
        <v>23</v>
      </c>
      <c r="D13" s="26">
        <v>18</v>
      </c>
      <c r="E13" s="7">
        <f t="shared" si="1"/>
        <v>5</v>
      </c>
      <c r="F13" s="6">
        <v>9</v>
      </c>
      <c r="G13" s="50">
        <v>5</v>
      </c>
      <c r="H13" s="7">
        <f t="shared" si="2"/>
        <v>4</v>
      </c>
      <c r="I13" s="6">
        <v>4352</v>
      </c>
      <c r="J13" s="26">
        <v>3761</v>
      </c>
      <c r="K13" s="7">
        <f t="shared" si="3"/>
        <v>591</v>
      </c>
      <c r="L13" s="6">
        <v>153</v>
      </c>
      <c r="M13" s="26">
        <v>138</v>
      </c>
      <c r="N13" s="26">
        <f t="shared" si="4"/>
        <v>15</v>
      </c>
      <c r="O13" s="39">
        <f t="shared" si="0"/>
        <v>4537</v>
      </c>
      <c r="P13" s="35">
        <v>3922</v>
      </c>
      <c r="Q13" s="17">
        <f t="shared" si="5"/>
        <v>615</v>
      </c>
      <c r="R13" s="3"/>
      <c r="S13" s="3"/>
      <c r="T13" s="3"/>
    </row>
    <row r="14" spans="1:20" ht="18" customHeight="1" x14ac:dyDescent="0.2">
      <c r="A14" s="67" t="s">
        <v>32</v>
      </c>
      <c r="B14" s="45" t="s">
        <v>6</v>
      </c>
      <c r="C14" s="4">
        <v>2</v>
      </c>
      <c r="D14" s="25">
        <v>5</v>
      </c>
      <c r="E14" s="5">
        <f t="shared" si="1"/>
        <v>-3</v>
      </c>
      <c r="F14" s="19"/>
      <c r="G14" s="52"/>
      <c r="H14" s="53"/>
      <c r="I14" s="4">
        <v>1660</v>
      </c>
      <c r="J14" s="25">
        <v>1778</v>
      </c>
      <c r="K14" s="5">
        <f t="shared" si="3"/>
        <v>-118</v>
      </c>
      <c r="L14" s="4">
        <v>457</v>
      </c>
      <c r="M14" s="25">
        <v>566</v>
      </c>
      <c r="N14" s="25">
        <f t="shared" si="4"/>
        <v>-109</v>
      </c>
      <c r="O14" s="38">
        <f t="shared" si="0"/>
        <v>2119</v>
      </c>
      <c r="P14" s="34">
        <v>2349</v>
      </c>
      <c r="Q14" s="16">
        <f t="shared" si="5"/>
        <v>-230</v>
      </c>
      <c r="R14" s="3"/>
      <c r="S14" s="3"/>
      <c r="T14" s="3"/>
    </row>
    <row r="15" spans="1:20" ht="18" customHeight="1" x14ac:dyDescent="0.2">
      <c r="A15" s="68"/>
      <c r="B15" s="47" t="s">
        <v>7</v>
      </c>
      <c r="C15" s="8">
        <v>0</v>
      </c>
      <c r="D15" s="28">
        <v>1</v>
      </c>
      <c r="E15" s="9">
        <f t="shared" si="1"/>
        <v>-1</v>
      </c>
      <c r="F15" s="54"/>
      <c r="G15" s="55"/>
      <c r="H15" s="56"/>
      <c r="I15" s="8">
        <v>135</v>
      </c>
      <c r="J15" s="28">
        <v>103</v>
      </c>
      <c r="K15" s="9">
        <f t="shared" si="3"/>
        <v>32</v>
      </c>
      <c r="L15" s="8">
        <v>48</v>
      </c>
      <c r="M15" s="28">
        <v>37</v>
      </c>
      <c r="N15" s="28">
        <f t="shared" si="4"/>
        <v>11</v>
      </c>
      <c r="O15" s="40">
        <f t="shared" si="0"/>
        <v>183</v>
      </c>
      <c r="P15" s="11">
        <v>141</v>
      </c>
      <c r="Q15" s="12">
        <f t="shared" si="5"/>
        <v>42</v>
      </c>
      <c r="R15" s="3"/>
      <c r="S15" s="3"/>
      <c r="T15" s="3"/>
    </row>
    <row r="16" spans="1:20" ht="18" customHeight="1" x14ac:dyDescent="0.2">
      <c r="A16" s="68"/>
      <c r="B16" s="47" t="s">
        <v>33</v>
      </c>
      <c r="C16" s="8">
        <v>4</v>
      </c>
      <c r="D16" s="28">
        <v>3</v>
      </c>
      <c r="E16" s="9">
        <f t="shared" si="1"/>
        <v>1</v>
      </c>
      <c r="F16" s="54"/>
      <c r="G16" s="55"/>
      <c r="H16" s="56"/>
      <c r="I16" s="8">
        <v>1607</v>
      </c>
      <c r="J16" s="28">
        <v>1744</v>
      </c>
      <c r="K16" s="9">
        <f t="shared" si="3"/>
        <v>-137</v>
      </c>
      <c r="L16" s="8">
        <v>520</v>
      </c>
      <c r="M16" s="28">
        <v>621</v>
      </c>
      <c r="N16" s="28">
        <f t="shared" si="4"/>
        <v>-101</v>
      </c>
      <c r="O16" s="40">
        <f t="shared" si="0"/>
        <v>2131</v>
      </c>
      <c r="P16" s="11">
        <v>2368</v>
      </c>
      <c r="Q16" s="12">
        <f t="shared" si="5"/>
        <v>-237</v>
      </c>
      <c r="R16" s="3"/>
      <c r="S16" s="3"/>
      <c r="T16" s="3"/>
    </row>
    <row r="17" spans="1:20" ht="18" customHeight="1" x14ac:dyDescent="0.2">
      <c r="A17" s="68"/>
      <c r="B17" s="47" t="s">
        <v>8</v>
      </c>
      <c r="C17" s="8">
        <v>13</v>
      </c>
      <c r="D17" s="28">
        <v>15</v>
      </c>
      <c r="E17" s="9">
        <f t="shared" si="1"/>
        <v>-2</v>
      </c>
      <c r="F17" s="54"/>
      <c r="G17" s="55"/>
      <c r="H17" s="56"/>
      <c r="I17" s="8">
        <v>869</v>
      </c>
      <c r="J17" s="28">
        <v>1100</v>
      </c>
      <c r="K17" s="9">
        <f t="shared" si="3"/>
        <v>-231</v>
      </c>
      <c r="L17" s="8">
        <v>227</v>
      </c>
      <c r="M17" s="28">
        <v>337</v>
      </c>
      <c r="N17" s="28">
        <f t="shared" si="4"/>
        <v>-110</v>
      </c>
      <c r="O17" s="40">
        <f t="shared" si="0"/>
        <v>1109</v>
      </c>
      <c r="P17" s="11">
        <v>1452</v>
      </c>
      <c r="Q17" s="12">
        <f t="shared" si="5"/>
        <v>-343</v>
      </c>
      <c r="R17" s="3"/>
      <c r="S17" s="3"/>
      <c r="T17" s="3"/>
    </row>
    <row r="18" spans="1:20" ht="18" customHeight="1" x14ac:dyDescent="0.2">
      <c r="A18" s="68"/>
      <c r="B18" s="47" t="s">
        <v>9</v>
      </c>
      <c r="C18" s="8">
        <v>1</v>
      </c>
      <c r="D18" s="28">
        <v>1</v>
      </c>
      <c r="E18" s="9">
        <f t="shared" si="1"/>
        <v>0</v>
      </c>
      <c r="F18" s="54"/>
      <c r="G18" s="55"/>
      <c r="H18" s="56"/>
      <c r="I18" s="8">
        <v>64</v>
      </c>
      <c r="J18" s="28">
        <v>107</v>
      </c>
      <c r="K18" s="9">
        <f t="shared" si="3"/>
        <v>-43</v>
      </c>
      <c r="L18" s="8">
        <v>9</v>
      </c>
      <c r="M18" s="28">
        <v>25</v>
      </c>
      <c r="N18" s="28">
        <f t="shared" si="4"/>
        <v>-16</v>
      </c>
      <c r="O18" s="40">
        <f t="shared" si="0"/>
        <v>74</v>
      </c>
      <c r="P18" s="11">
        <v>133</v>
      </c>
      <c r="Q18" s="12">
        <f t="shared" si="5"/>
        <v>-59</v>
      </c>
      <c r="R18" s="3"/>
      <c r="S18" s="3"/>
      <c r="T18" s="3"/>
    </row>
    <row r="19" spans="1:20" ht="18" customHeight="1" x14ac:dyDescent="0.2">
      <c r="A19" s="69"/>
      <c r="B19" s="46" t="s">
        <v>17</v>
      </c>
      <c r="C19" s="6">
        <v>30</v>
      </c>
      <c r="D19" s="26">
        <v>36</v>
      </c>
      <c r="E19" s="7">
        <f t="shared" si="1"/>
        <v>-6</v>
      </c>
      <c r="F19" s="20"/>
      <c r="G19" s="57"/>
      <c r="H19" s="58"/>
      <c r="I19" s="6">
        <v>1017</v>
      </c>
      <c r="J19" s="26">
        <v>1484</v>
      </c>
      <c r="K19" s="7">
        <f t="shared" si="3"/>
        <v>-467</v>
      </c>
      <c r="L19" s="6">
        <v>227</v>
      </c>
      <c r="M19" s="26">
        <v>361</v>
      </c>
      <c r="N19" s="26">
        <f t="shared" si="4"/>
        <v>-134</v>
      </c>
      <c r="O19" s="39">
        <f t="shared" si="0"/>
        <v>1274</v>
      </c>
      <c r="P19" s="35">
        <v>1881</v>
      </c>
      <c r="Q19" s="17">
        <f t="shared" si="5"/>
        <v>-607</v>
      </c>
      <c r="R19" s="3"/>
      <c r="S19" s="3"/>
      <c r="T19" s="3"/>
    </row>
    <row r="20" spans="1:20" ht="18" customHeight="1" x14ac:dyDescent="0.2">
      <c r="A20" s="67" t="s">
        <v>31</v>
      </c>
      <c r="B20" s="45" t="s">
        <v>10</v>
      </c>
      <c r="C20" s="4">
        <v>0</v>
      </c>
      <c r="D20" s="25">
        <v>7</v>
      </c>
      <c r="E20" s="5">
        <f t="shared" si="1"/>
        <v>-7</v>
      </c>
      <c r="F20" s="19"/>
      <c r="G20" s="52"/>
      <c r="H20" s="53"/>
      <c r="I20" s="4">
        <v>410</v>
      </c>
      <c r="J20" s="25">
        <v>431</v>
      </c>
      <c r="K20" s="5">
        <f t="shared" si="3"/>
        <v>-21</v>
      </c>
      <c r="L20" s="4">
        <v>129</v>
      </c>
      <c r="M20" s="25">
        <v>165</v>
      </c>
      <c r="N20" s="25">
        <f t="shared" si="4"/>
        <v>-36</v>
      </c>
      <c r="O20" s="38">
        <f t="shared" si="0"/>
        <v>539</v>
      </c>
      <c r="P20" s="34">
        <v>603</v>
      </c>
      <c r="Q20" s="16">
        <f t="shared" si="5"/>
        <v>-64</v>
      </c>
      <c r="R20" s="3"/>
      <c r="S20" s="3"/>
      <c r="T20" s="3"/>
    </row>
    <row r="21" spans="1:20" ht="18" customHeight="1" x14ac:dyDescent="0.2">
      <c r="A21" s="68"/>
      <c r="B21" s="47" t="s">
        <v>11</v>
      </c>
      <c r="C21" s="8">
        <v>15</v>
      </c>
      <c r="D21" s="28">
        <v>11</v>
      </c>
      <c r="E21" s="9">
        <f t="shared" si="1"/>
        <v>4</v>
      </c>
      <c r="F21" s="8">
        <v>0</v>
      </c>
      <c r="G21" s="51">
        <v>0</v>
      </c>
      <c r="H21" s="9">
        <f t="shared" si="2"/>
        <v>0</v>
      </c>
      <c r="I21" s="8">
        <v>561</v>
      </c>
      <c r="J21" s="28">
        <v>182</v>
      </c>
      <c r="K21" s="9">
        <f t="shared" si="3"/>
        <v>379</v>
      </c>
      <c r="L21" s="8">
        <v>31</v>
      </c>
      <c r="M21" s="28">
        <v>9</v>
      </c>
      <c r="N21" s="28">
        <f t="shared" si="4"/>
        <v>22</v>
      </c>
      <c r="O21" s="40">
        <f t="shared" si="0"/>
        <v>607</v>
      </c>
      <c r="P21" s="11">
        <v>202</v>
      </c>
      <c r="Q21" s="12">
        <f t="shared" si="5"/>
        <v>405</v>
      </c>
      <c r="R21" s="3"/>
      <c r="S21" s="3"/>
      <c r="T21" s="3"/>
    </row>
    <row r="22" spans="1:20" ht="18" customHeight="1" x14ac:dyDescent="0.2">
      <c r="A22" s="69"/>
      <c r="B22" s="46" t="s">
        <v>12</v>
      </c>
      <c r="C22" s="6">
        <v>12</v>
      </c>
      <c r="D22" s="26">
        <v>16</v>
      </c>
      <c r="E22" s="7">
        <f t="shared" si="1"/>
        <v>-4</v>
      </c>
      <c r="F22" s="6">
        <v>2</v>
      </c>
      <c r="G22" s="50">
        <v>0</v>
      </c>
      <c r="H22" s="7">
        <f t="shared" si="2"/>
        <v>2</v>
      </c>
      <c r="I22" s="6">
        <v>558</v>
      </c>
      <c r="J22" s="26">
        <v>459</v>
      </c>
      <c r="K22" s="7">
        <f t="shared" si="3"/>
        <v>99</v>
      </c>
      <c r="L22" s="6">
        <v>65</v>
      </c>
      <c r="M22" s="26">
        <v>75</v>
      </c>
      <c r="N22" s="26">
        <f t="shared" si="4"/>
        <v>-10</v>
      </c>
      <c r="O22" s="39">
        <f t="shared" si="0"/>
        <v>637</v>
      </c>
      <c r="P22" s="35">
        <v>550</v>
      </c>
      <c r="Q22" s="17">
        <f t="shared" si="5"/>
        <v>87</v>
      </c>
      <c r="R22" s="3"/>
      <c r="S22" s="3"/>
      <c r="T22" s="3"/>
    </row>
    <row r="23" spans="1:20" ht="18" customHeight="1" x14ac:dyDescent="0.2">
      <c r="A23" s="67" t="s">
        <v>22</v>
      </c>
      <c r="B23" s="45" t="s">
        <v>13</v>
      </c>
      <c r="C23" s="4">
        <v>544</v>
      </c>
      <c r="D23" s="25">
        <v>521</v>
      </c>
      <c r="E23" s="5">
        <f t="shared" si="1"/>
        <v>23</v>
      </c>
      <c r="F23" s="4">
        <v>49</v>
      </c>
      <c r="G23" s="49">
        <v>41</v>
      </c>
      <c r="H23" s="5">
        <f t="shared" si="2"/>
        <v>8</v>
      </c>
      <c r="I23" s="4">
        <v>126</v>
      </c>
      <c r="J23" s="25">
        <v>317</v>
      </c>
      <c r="K23" s="5">
        <f t="shared" si="3"/>
        <v>-191</v>
      </c>
      <c r="L23" s="4">
        <v>3</v>
      </c>
      <c r="M23" s="25">
        <v>10</v>
      </c>
      <c r="N23" s="25">
        <f t="shared" si="4"/>
        <v>-7</v>
      </c>
      <c r="O23" s="38">
        <f t="shared" si="0"/>
        <v>722</v>
      </c>
      <c r="P23" s="34">
        <v>889</v>
      </c>
      <c r="Q23" s="16">
        <f t="shared" si="5"/>
        <v>-167</v>
      </c>
      <c r="R23" s="3"/>
      <c r="S23" s="3"/>
      <c r="T23" s="3"/>
    </row>
    <row r="24" spans="1:20" ht="18" customHeight="1" x14ac:dyDescent="0.2">
      <c r="A24" s="68"/>
      <c r="B24" s="47" t="s">
        <v>18</v>
      </c>
      <c r="C24" s="8">
        <v>57</v>
      </c>
      <c r="D24" s="28">
        <v>49</v>
      </c>
      <c r="E24" s="9">
        <f t="shared" si="1"/>
        <v>8</v>
      </c>
      <c r="F24" s="8">
        <v>0</v>
      </c>
      <c r="G24" s="51">
        <v>0</v>
      </c>
      <c r="H24" s="9">
        <f t="shared" si="2"/>
        <v>0</v>
      </c>
      <c r="I24" s="8">
        <v>15</v>
      </c>
      <c r="J24" s="28">
        <v>14</v>
      </c>
      <c r="K24" s="9">
        <f t="shared" si="3"/>
        <v>1</v>
      </c>
      <c r="L24" s="8">
        <v>0</v>
      </c>
      <c r="M24" s="28">
        <v>0</v>
      </c>
      <c r="N24" s="28">
        <f t="shared" si="4"/>
        <v>0</v>
      </c>
      <c r="O24" s="40">
        <f t="shared" si="0"/>
        <v>72</v>
      </c>
      <c r="P24" s="11">
        <v>63</v>
      </c>
      <c r="Q24" s="12">
        <f t="shared" si="5"/>
        <v>9</v>
      </c>
      <c r="R24" s="3"/>
      <c r="S24" s="3"/>
      <c r="T24" s="3"/>
    </row>
    <row r="25" spans="1:20" ht="18" customHeight="1" x14ac:dyDescent="0.2">
      <c r="A25" s="69"/>
      <c r="B25" s="46" t="s">
        <v>19</v>
      </c>
      <c r="C25" s="6">
        <v>1314</v>
      </c>
      <c r="D25" s="26">
        <v>1227</v>
      </c>
      <c r="E25" s="7">
        <f t="shared" si="1"/>
        <v>87</v>
      </c>
      <c r="F25" s="6">
        <v>141</v>
      </c>
      <c r="G25" s="50">
        <v>123</v>
      </c>
      <c r="H25" s="7">
        <f t="shared" si="2"/>
        <v>18</v>
      </c>
      <c r="I25" s="6">
        <v>313</v>
      </c>
      <c r="J25" s="26">
        <v>282</v>
      </c>
      <c r="K25" s="7">
        <f t="shared" si="3"/>
        <v>31</v>
      </c>
      <c r="L25" s="6">
        <v>2</v>
      </c>
      <c r="M25" s="26">
        <v>4</v>
      </c>
      <c r="N25" s="26">
        <f t="shared" si="4"/>
        <v>-2</v>
      </c>
      <c r="O25" s="39">
        <f t="shared" si="0"/>
        <v>1770</v>
      </c>
      <c r="P25" s="35">
        <v>1636</v>
      </c>
      <c r="Q25" s="17">
        <f t="shared" si="5"/>
        <v>134</v>
      </c>
      <c r="R25" s="3"/>
      <c r="S25" s="3"/>
      <c r="T25" s="3"/>
    </row>
    <row r="26" spans="1:20" ht="18" customHeight="1" x14ac:dyDescent="0.2">
      <c r="A26" s="77" t="s">
        <v>14</v>
      </c>
      <c r="B26" s="78"/>
      <c r="C26" s="1">
        <v>388</v>
      </c>
      <c r="D26" s="24">
        <v>351</v>
      </c>
      <c r="E26" s="2">
        <f t="shared" si="1"/>
        <v>37</v>
      </c>
      <c r="F26" s="1">
        <v>32</v>
      </c>
      <c r="G26" s="48">
        <v>1</v>
      </c>
      <c r="H26" s="2">
        <f t="shared" si="2"/>
        <v>31</v>
      </c>
      <c r="I26" s="1">
        <v>457</v>
      </c>
      <c r="J26" s="24">
        <v>355</v>
      </c>
      <c r="K26" s="2">
        <f t="shared" si="3"/>
        <v>102</v>
      </c>
      <c r="L26" s="1">
        <v>21</v>
      </c>
      <c r="M26" s="24">
        <v>43</v>
      </c>
      <c r="N26" s="24">
        <f t="shared" si="4"/>
        <v>-22</v>
      </c>
      <c r="O26" s="37">
        <f t="shared" si="0"/>
        <v>898</v>
      </c>
      <c r="P26" s="32">
        <v>750</v>
      </c>
      <c r="Q26" s="15">
        <f t="shared" si="5"/>
        <v>148</v>
      </c>
      <c r="R26" s="3"/>
      <c r="S26" s="3"/>
      <c r="T26" s="3"/>
    </row>
    <row r="27" spans="1:20" ht="18" customHeight="1" x14ac:dyDescent="0.2">
      <c r="A27" s="77" t="s">
        <v>15</v>
      </c>
      <c r="B27" s="78"/>
      <c r="C27" s="1">
        <v>79</v>
      </c>
      <c r="D27" s="24">
        <v>70</v>
      </c>
      <c r="E27" s="2">
        <f t="shared" si="1"/>
        <v>9</v>
      </c>
      <c r="F27" s="1">
        <v>63</v>
      </c>
      <c r="G27" s="48">
        <v>92</v>
      </c>
      <c r="H27" s="2">
        <f t="shared" si="2"/>
        <v>-29</v>
      </c>
      <c r="I27" s="1">
        <v>922</v>
      </c>
      <c r="J27" s="24">
        <v>834</v>
      </c>
      <c r="K27" s="2">
        <f t="shared" si="3"/>
        <v>88</v>
      </c>
      <c r="L27" s="1">
        <v>24</v>
      </c>
      <c r="M27" s="24">
        <v>7</v>
      </c>
      <c r="N27" s="24">
        <f t="shared" si="4"/>
        <v>17</v>
      </c>
      <c r="O27" s="37">
        <f t="shared" si="0"/>
        <v>1088</v>
      </c>
      <c r="P27" s="32">
        <v>1003</v>
      </c>
      <c r="Q27" s="15">
        <f t="shared" si="5"/>
        <v>85</v>
      </c>
      <c r="R27" s="3"/>
      <c r="S27" s="3"/>
      <c r="T27" s="3"/>
    </row>
    <row r="28" spans="1:20" ht="18" customHeight="1" thickBot="1" x14ac:dyDescent="0.25">
      <c r="A28" s="68" t="s">
        <v>16</v>
      </c>
      <c r="B28" s="79"/>
      <c r="C28" s="21">
        <v>87</v>
      </c>
      <c r="D28" s="30">
        <v>109</v>
      </c>
      <c r="E28" s="22">
        <f t="shared" si="1"/>
        <v>-22</v>
      </c>
      <c r="F28" s="21">
        <v>14</v>
      </c>
      <c r="G28" s="59">
        <v>20</v>
      </c>
      <c r="H28" s="22">
        <f t="shared" si="2"/>
        <v>-6</v>
      </c>
      <c r="I28" s="21">
        <v>521</v>
      </c>
      <c r="J28" s="30">
        <v>639</v>
      </c>
      <c r="K28" s="22">
        <f t="shared" si="3"/>
        <v>-118</v>
      </c>
      <c r="L28" s="21">
        <v>50</v>
      </c>
      <c r="M28" s="30">
        <v>109</v>
      </c>
      <c r="N28" s="30">
        <f t="shared" si="4"/>
        <v>-59</v>
      </c>
      <c r="O28" s="41">
        <f t="shared" si="0"/>
        <v>672</v>
      </c>
      <c r="P28" s="33">
        <v>877</v>
      </c>
      <c r="Q28" s="18">
        <f t="shared" si="5"/>
        <v>-205</v>
      </c>
      <c r="R28" s="3"/>
      <c r="S28" s="3"/>
      <c r="T28" s="3"/>
    </row>
    <row r="29" spans="1:20" ht="18" customHeight="1" thickTop="1" x14ac:dyDescent="0.2">
      <c r="A29" s="80" t="s">
        <v>27</v>
      </c>
      <c r="B29" s="81"/>
      <c r="C29" s="23">
        <v>3083</v>
      </c>
      <c r="D29" s="31">
        <v>2862</v>
      </c>
      <c r="E29" s="14">
        <f t="shared" si="1"/>
        <v>221</v>
      </c>
      <c r="F29" s="23">
        <v>2540</v>
      </c>
      <c r="G29" s="13">
        <v>2494</v>
      </c>
      <c r="H29" s="14">
        <f t="shared" si="2"/>
        <v>46</v>
      </c>
      <c r="I29" s="23">
        <v>77188</v>
      </c>
      <c r="J29" s="31">
        <v>75074</v>
      </c>
      <c r="K29" s="14">
        <f t="shared" si="3"/>
        <v>2114</v>
      </c>
      <c r="L29" s="23">
        <v>6394</v>
      </c>
      <c r="M29" s="31">
        <v>7338</v>
      </c>
      <c r="N29" s="31">
        <f t="shared" si="4"/>
        <v>-944</v>
      </c>
      <c r="O29" s="42">
        <f>SUM(C29,F29,I29,L29)</f>
        <v>89205</v>
      </c>
      <c r="P29" s="13">
        <v>87768</v>
      </c>
      <c r="Q29" s="14">
        <f t="shared" si="5"/>
        <v>1437</v>
      </c>
      <c r="R29" s="10"/>
      <c r="S29" s="3"/>
      <c r="T29" s="3"/>
    </row>
  </sheetData>
  <mergeCells count="17">
    <mergeCell ref="A23:A25"/>
    <mergeCell ref="A26:B26"/>
    <mergeCell ref="A27:B27"/>
    <mergeCell ref="A28:B28"/>
    <mergeCell ref="A29:B29"/>
    <mergeCell ref="L4:N4"/>
    <mergeCell ref="O4:Q4"/>
    <mergeCell ref="A20:A22"/>
    <mergeCell ref="A4:B5"/>
    <mergeCell ref="C4:E4"/>
    <mergeCell ref="F4:H4"/>
    <mergeCell ref="I4:K4"/>
    <mergeCell ref="A6:B6"/>
    <mergeCell ref="A7:A8"/>
    <mergeCell ref="A9:A11"/>
    <mergeCell ref="A12:A13"/>
    <mergeCell ref="A14:A19"/>
  </mergeCells>
  <phoneticPr fontId="2"/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比較R6</vt:lpstr>
      <vt:lpstr>比較R6!Print_Area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2021-09-16T06:58:16Z</dcterms:created>
  <dcterms:modified xsi:type="dcterms:W3CDTF">2025-11-05T01:51:27Z</dcterms:modified>
</cp:coreProperties>
</file>