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7_自動車運転員\"/>
    </mc:Choice>
  </mc:AlternateContent>
  <xr:revisionPtr revIDLastSave="0" documentId="13_ncr:1_{6716CDA3-2396-4EF4-8FBE-B9EFA933010D}" xr6:coauthVersionLast="47" xr6:coauthVersionMax="47" xr10:uidLastSave="{00000000-0000-0000-0000-000000000000}"/>
  <workbookProtection workbookAlgorithmName="SHA-512" workbookHashValue="3YMLT7vDtaUSFLP6rsnITXbJLcwH6D7lv3eec3JotPCX4TeRIM4AVlBqhJWU/lSQbEpVyZI8f1rBPyUwzjPHNQ==" workbookSaltValue="SgwpE1/Fczk8nFlr3YfWkA==" workbookSpinCount="100000" lockStructure="1"/>
  <bookViews>
    <workbookView xWindow="-108" yWindow="-108" windowWidth="23256" windowHeight="12456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P100" i="19"/>
  <c r="N100" i="19"/>
  <c r="M100" i="19"/>
  <c r="A100" i="19"/>
  <c r="W99" i="19"/>
  <c r="N99" i="19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O91" i="19"/>
  <c r="N91" i="19"/>
  <c r="M91" i="19"/>
  <c r="A91" i="19"/>
  <c r="W90" i="19"/>
  <c r="N90" i="19"/>
  <c r="M90" i="19"/>
  <c r="A90" i="19"/>
  <c r="W89" i="19"/>
  <c r="N89" i="19"/>
  <c r="M89" i="19"/>
  <c r="A89" i="19"/>
  <c r="W88" i="19"/>
  <c r="N88" i="19"/>
  <c r="M88" i="19"/>
  <c r="A88" i="19"/>
  <c r="W87" i="19"/>
  <c r="N87" i="19"/>
  <c r="P87" i="19" s="1"/>
  <c r="M87" i="19"/>
  <c r="A87" i="19"/>
  <c r="W86" i="19"/>
  <c r="N86" i="19"/>
  <c r="P86" i="19" s="1"/>
  <c r="M86" i="19"/>
  <c r="A86" i="19"/>
  <c r="W85" i="19"/>
  <c r="N85" i="19"/>
  <c r="M85" i="19"/>
  <c r="A85" i="19"/>
  <c r="W84" i="19"/>
  <c r="N84" i="19"/>
  <c r="M84" i="19"/>
  <c r="A84" i="19"/>
  <c r="W83" i="19"/>
  <c r="N83" i="19"/>
  <c r="M83" i="19"/>
  <c r="A83" i="19"/>
  <c r="W82" i="19"/>
  <c r="N82" i="19"/>
  <c r="M82" i="19"/>
  <c r="A82" i="19"/>
  <c r="W81" i="19"/>
  <c r="N81" i="19"/>
  <c r="M81" i="19"/>
  <c r="A81" i="19"/>
  <c r="W80" i="19"/>
  <c r="N80" i="19"/>
  <c r="M80" i="19"/>
  <c r="P80" i="19" s="1"/>
  <c r="Y80" i="19" s="1"/>
  <c r="A80" i="19"/>
  <c r="W79" i="19"/>
  <c r="N79" i="19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N72" i="19"/>
  <c r="P72" i="19" s="1"/>
  <c r="Y72" i="19" s="1"/>
  <c r="M72" i="19"/>
  <c r="O72" i="19" s="1"/>
  <c r="A72" i="19"/>
  <c r="W71" i="19"/>
  <c r="N71" i="19"/>
  <c r="M71" i="19"/>
  <c r="A71" i="19"/>
  <c r="W70" i="19"/>
  <c r="N70" i="19"/>
  <c r="M70" i="19"/>
  <c r="O70" i="19" s="1"/>
  <c r="X70" i="19" s="1"/>
  <c r="AA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O39" i="19" s="1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P31" i="19" s="1"/>
  <c r="Y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M26" i="19"/>
  <c r="A26" i="19"/>
  <c r="W25" i="19"/>
  <c r="N25" i="19"/>
  <c r="P25" i="19" s="1"/>
  <c r="M25" i="19"/>
  <c r="A25" i="19"/>
  <c r="W24" i="19"/>
  <c r="N24" i="19"/>
  <c r="M24" i="19"/>
  <c r="P24" i="19" s="1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Y67" i="19" l="1"/>
  <c r="O75" i="19"/>
  <c r="X75" i="19" s="1"/>
  <c r="O79" i="19"/>
  <c r="X79" i="19" s="1"/>
  <c r="O83" i="19"/>
  <c r="X83" i="19" s="1"/>
  <c r="P26" i="19"/>
  <c r="Y87" i="19"/>
  <c r="O99" i="19"/>
  <c r="P32" i="19"/>
  <c r="Y32" i="19" s="1"/>
  <c r="O103" i="19"/>
  <c r="P38" i="19"/>
  <c r="O76" i="19"/>
  <c r="X76" i="19" s="1"/>
  <c r="O19" i="19"/>
  <c r="O23" i="19"/>
  <c r="O49" i="19"/>
  <c r="P76" i="19"/>
  <c r="Y76" i="19" s="1"/>
  <c r="O80" i="19"/>
  <c r="O82" i="19"/>
  <c r="X82" i="19" s="1"/>
  <c r="AA82" i="19" s="1"/>
  <c r="P84" i="19"/>
  <c r="Y84" i="19" s="1"/>
  <c r="P88" i="19"/>
  <c r="Y88" i="19" s="1"/>
  <c r="P21" i="19"/>
  <c r="O35" i="19"/>
  <c r="O37" i="19"/>
  <c r="P90" i="19"/>
  <c r="O95" i="19"/>
  <c r="X95" i="19" s="1"/>
  <c r="O102" i="19"/>
  <c r="X102" i="19" s="1"/>
  <c r="O18" i="19"/>
  <c r="X18" i="19" s="1"/>
  <c r="P41" i="19"/>
  <c r="Y41" i="19" s="1"/>
  <c r="P47" i="19"/>
  <c r="P51" i="19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O87" i="19"/>
  <c r="P92" i="19"/>
  <c r="Y92" i="19" s="1"/>
  <c r="P71" i="19"/>
  <c r="O84" i="19"/>
  <c r="X84" i="19" s="1"/>
  <c r="P94" i="19"/>
  <c r="P99" i="19"/>
  <c r="Y99" i="19" s="1"/>
  <c r="O34" i="19"/>
  <c r="X34" i="19" s="1"/>
  <c r="AA34" i="19" s="1"/>
  <c r="O86" i="19"/>
  <c r="X86" i="19" s="1"/>
  <c r="AA86" i="19" s="1"/>
  <c r="P91" i="19"/>
  <c r="Y91" i="19" s="1"/>
  <c r="O101" i="19"/>
  <c r="P46" i="19"/>
  <c r="Y46" i="19" s="1"/>
  <c r="O48" i="19"/>
  <c r="P50" i="19"/>
  <c r="Y50" i="19" s="1"/>
  <c r="P75" i="19"/>
  <c r="Y75" i="19" s="1"/>
  <c r="P78" i="19"/>
  <c r="Y78" i="19" s="1"/>
  <c r="P83" i="19"/>
  <c r="Y83" i="19" s="1"/>
  <c r="O88" i="19"/>
  <c r="O93" i="19"/>
  <c r="P96" i="19"/>
  <c r="Y96" i="19" s="1"/>
  <c r="O98" i="19"/>
  <c r="X98" i="19" s="1"/>
  <c r="P58" i="19"/>
  <c r="Y58" i="19" s="1"/>
  <c r="O60" i="19"/>
  <c r="P64" i="19"/>
  <c r="Y64" i="19" s="1"/>
  <c r="P66" i="19"/>
  <c r="O68" i="19"/>
  <c r="Y95" i="19"/>
  <c r="O100" i="19"/>
  <c r="P8" i="19"/>
  <c r="Y8" i="19" s="1"/>
  <c r="O6" i="19"/>
  <c r="X6" i="19" s="1"/>
  <c r="AA6" i="19" s="1"/>
  <c r="P9" i="19"/>
  <c r="P17" i="19"/>
  <c r="Y17" i="19" s="1"/>
  <c r="P49" i="19"/>
  <c r="Y49" i="19" s="1"/>
  <c r="O53" i="19"/>
  <c r="X53" i="19" s="1"/>
  <c r="AA53" i="19" s="1"/>
  <c r="P23" i="19"/>
  <c r="Y23" i="19" s="1"/>
  <c r="O27" i="19"/>
  <c r="O29" i="19"/>
  <c r="X29" i="19" s="1"/>
  <c r="O31" i="19"/>
  <c r="O33" i="19"/>
  <c r="P40" i="19"/>
  <c r="Y40" i="19" s="1"/>
  <c r="P57" i="19"/>
  <c r="Y57" i="19" s="1"/>
  <c r="P59" i="19"/>
  <c r="P63" i="19"/>
  <c r="Y63" i="19" s="1"/>
  <c r="O67" i="19"/>
  <c r="X67" i="19" s="1"/>
  <c r="AA67" i="19" s="1"/>
  <c r="O8" i="19"/>
  <c r="X8" i="19" s="1"/>
  <c r="P65" i="19"/>
  <c r="P16" i="19"/>
  <c r="P35" i="19"/>
  <c r="Y35" i="19" s="1"/>
  <c r="P48" i="19"/>
  <c r="P22" i="19"/>
  <c r="O24" i="19"/>
  <c r="X24" i="19" s="1"/>
  <c r="P39" i="19"/>
  <c r="Y39" i="19" s="1"/>
  <c r="O43" i="19"/>
  <c r="P52" i="19"/>
  <c r="Y52" i="19" s="1"/>
  <c r="P54" i="19"/>
  <c r="P56" i="19"/>
  <c r="Y56" i="19" s="1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X40" i="19" s="1"/>
  <c r="Y51" i="19"/>
  <c r="Y59" i="19"/>
  <c r="P61" i="19"/>
  <c r="Y61" i="19" s="1"/>
  <c r="P37" i="19"/>
  <c r="P42" i="19"/>
  <c r="Y42" i="19" s="1"/>
  <c r="O61" i="19"/>
  <c r="X61" i="19" s="1"/>
  <c r="AA61" i="19" s="1"/>
  <c r="O16" i="19"/>
  <c r="O21" i="19"/>
  <c r="X21" i="19" s="1"/>
  <c r="P29" i="19"/>
  <c r="P34" i="19"/>
  <c r="O44" i="19"/>
  <c r="O46" i="19"/>
  <c r="X46" i="19" s="1"/>
  <c r="AA46" i="19" s="1"/>
  <c r="O58" i="19"/>
  <c r="P18" i="19"/>
  <c r="Y18" i="19" s="1"/>
  <c r="O36" i="19"/>
  <c r="X36" i="19" s="1"/>
  <c r="O41" i="19"/>
  <c r="X41" i="19" s="1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20" i="19"/>
  <c r="X20" i="19" s="1"/>
  <c r="O25" i="19"/>
  <c r="X25" i="19" s="1"/>
  <c r="P30" i="19"/>
  <c r="Y30" i="19" s="1"/>
  <c r="P33" i="19"/>
  <c r="O38" i="19"/>
  <c r="X38" i="19" s="1"/>
  <c r="AA38" i="19" s="1"/>
  <c r="O45" i="19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Y2" i="19"/>
  <c r="P14" i="19"/>
  <c r="O14" i="19"/>
  <c r="Y37" i="19"/>
  <c r="Y34" i="19"/>
  <c r="O4" i="19"/>
  <c r="Y21" i="19"/>
  <c r="Y26" i="19"/>
  <c r="X16" i="19"/>
  <c r="AA42" i="19"/>
  <c r="Y29" i="19"/>
  <c r="X44" i="19"/>
  <c r="O7" i="19"/>
  <c r="Y9" i="19"/>
  <c r="AA18" i="19"/>
  <c r="X33" i="19"/>
  <c r="Y38" i="19"/>
  <c r="X43" i="19"/>
  <c r="O2" i="19"/>
  <c r="Y33" i="19"/>
  <c r="X45" i="19"/>
  <c r="X17" i="19"/>
  <c r="Y22" i="19"/>
  <c r="Y25" i="19"/>
  <c r="AA22" i="19"/>
  <c r="X37" i="19"/>
  <c r="Y54" i="19"/>
  <c r="AA83" i="19"/>
  <c r="AB83" i="19" s="1"/>
  <c r="X19" i="19"/>
  <c r="P20" i="19"/>
  <c r="X27" i="19"/>
  <c r="P28" i="19"/>
  <c r="X35" i="19"/>
  <c r="P36" i="19"/>
  <c r="P45" i="19"/>
  <c r="Y55" i="19"/>
  <c r="X58" i="19"/>
  <c r="P73" i="19"/>
  <c r="O73" i="19"/>
  <c r="Y74" i="19"/>
  <c r="X80" i="19"/>
  <c r="Y93" i="19"/>
  <c r="O10" i="19"/>
  <c r="O51" i="19"/>
  <c r="O55" i="19"/>
  <c r="Y60" i="19"/>
  <c r="O66" i="19"/>
  <c r="P85" i="19"/>
  <c r="O85" i="19"/>
  <c r="Y86" i="19"/>
  <c r="AB86" i="19" s="1"/>
  <c r="X92" i="19"/>
  <c r="AA95" i="19"/>
  <c r="AB95" i="19" s="1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X68" i="19"/>
  <c r="P70" i="19"/>
  <c r="O71" i="19"/>
  <c r="P77" i="19"/>
  <c r="O77" i="19"/>
  <c r="X87" i="19"/>
  <c r="O90" i="19"/>
  <c r="X101" i="19"/>
  <c r="Y16" i="19"/>
  <c r="X23" i="19"/>
  <c r="Y24" i="19"/>
  <c r="X31" i="19"/>
  <c r="X39" i="19"/>
  <c r="O54" i="19"/>
  <c r="X60" i="19"/>
  <c r="P89" i="19"/>
  <c r="O89" i="19"/>
  <c r="Y90" i="19"/>
  <c r="X96" i="19"/>
  <c r="Y101" i="19"/>
  <c r="AA64" i="19"/>
  <c r="AA79" i="19"/>
  <c r="X100" i="19"/>
  <c r="Y103" i="19"/>
  <c r="P43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3" i="19" l="1"/>
  <c r="AB79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21" i="19"/>
  <c r="AB21" i="19" s="1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93" i="19"/>
  <c r="Q63" i="19"/>
  <c r="Q57" i="19"/>
  <c r="Q47" i="19"/>
  <c r="Q45" i="19"/>
  <c r="Q36" i="19"/>
  <c r="Q28" i="19"/>
  <c r="Q20" i="19"/>
  <c r="Q81" i="19"/>
  <c r="Q43" i="19"/>
  <c r="Q37" i="19"/>
  <c r="Q29" i="19"/>
  <c r="Q21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Y15" i="18" s="1"/>
  <c r="M16" i="18"/>
  <c r="N16" i="18"/>
  <c r="M17" i="18"/>
  <c r="N17" i="18"/>
  <c r="P17" i="18" s="1"/>
  <c r="Y17" i="18" s="1"/>
  <c r="M18" i="18"/>
  <c r="N18" i="18"/>
  <c r="M19" i="18"/>
  <c r="N19" i="18"/>
  <c r="P19" i="18" s="1"/>
  <c r="Y19" i="18" s="1"/>
  <c r="M20" i="18"/>
  <c r="N20" i="18"/>
  <c r="M21" i="18"/>
  <c r="N21" i="18"/>
  <c r="P21" i="18" s="1"/>
  <c r="Y21" i="18" s="1"/>
  <c r="M22" i="18"/>
  <c r="N22" i="18"/>
  <c r="M23" i="18"/>
  <c r="N23" i="18"/>
  <c r="P23" i="18" s="1"/>
  <c r="Y23" i="18" s="1"/>
  <c r="M24" i="18"/>
  <c r="N24" i="18"/>
  <c r="M25" i="18"/>
  <c r="N25" i="18"/>
  <c r="P25" i="18" s="1"/>
  <c r="Y25" i="18" s="1"/>
  <c r="M26" i="18"/>
  <c r="N26" i="18"/>
  <c r="M27" i="18"/>
  <c r="N27" i="18"/>
  <c r="P27" i="18" s="1"/>
  <c r="Y27" i="18" s="1"/>
  <c r="M28" i="18"/>
  <c r="N28" i="18"/>
  <c r="M29" i="18"/>
  <c r="N29" i="18"/>
  <c r="P29" i="18" s="1"/>
  <c r="Y29" i="18" s="1"/>
  <c r="M30" i="18"/>
  <c r="N30" i="18"/>
  <c r="M31" i="18"/>
  <c r="N31" i="18"/>
  <c r="P31" i="18" s="1"/>
  <c r="Y31" i="18" s="1"/>
  <c r="M32" i="18"/>
  <c r="N32" i="18"/>
  <c r="M33" i="18"/>
  <c r="N33" i="18"/>
  <c r="P33" i="18" s="1"/>
  <c r="Y33" i="18" s="1"/>
  <c r="M34" i="18"/>
  <c r="N34" i="18"/>
  <c r="M35" i="18"/>
  <c r="N35" i="18"/>
  <c r="P35" i="18" s="1"/>
  <c r="Y35" i="18" s="1"/>
  <c r="M36" i="18"/>
  <c r="N36" i="18"/>
  <c r="M37" i="18"/>
  <c r="N37" i="18"/>
  <c r="P37" i="18" s="1"/>
  <c r="Y37" i="18" s="1"/>
  <c r="M38" i="18"/>
  <c r="N38" i="18"/>
  <c r="M39" i="18"/>
  <c r="N39" i="18"/>
  <c r="P39" i="18" s="1"/>
  <c r="Y39" i="18" s="1"/>
  <c r="M40" i="18"/>
  <c r="N40" i="18"/>
  <c r="M41" i="18"/>
  <c r="N41" i="18"/>
  <c r="P41" i="18" s="1"/>
  <c r="Y41" i="18" s="1"/>
  <c r="M42" i="18"/>
  <c r="N42" i="18"/>
  <c r="M43" i="18"/>
  <c r="N43" i="18"/>
  <c r="P43" i="18" s="1"/>
  <c r="Y43" i="18" s="1"/>
  <c r="M44" i="18"/>
  <c r="N44" i="18"/>
  <c r="M45" i="18"/>
  <c r="N45" i="18"/>
  <c r="P45" i="18" s="1"/>
  <c r="Y45" i="18" s="1"/>
  <c r="M46" i="18"/>
  <c r="N46" i="18"/>
  <c r="M47" i="18"/>
  <c r="N47" i="18"/>
  <c r="P47" i="18" s="1"/>
  <c r="Y47" i="18" s="1"/>
  <c r="M48" i="18"/>
  <c r="N48" i="18"/>
  <c r="M49" i="18"/>
  <c r="N49" i="18"/>
  <c r="P49" i="18" s="1"/>
  <c r="Y49" i="18" s="1"/>
  <c r="M50" i="18"/>
  <c r="N50" i="18"/>
  <c r="M51" i="18"/>
  <c r="N51" i="18"/>
  <c r="P51" i="18" s="1"/>
  <c r="Y51" i="18" s="1"/>
  <c r="M52" i="18"/>
  <c r="N52" i="18"/>
  <c r="M53" i="18"/>
  <c r="N53" i="18"/>
  <c r="P53" i="18" s="1"/>
  <c r="Y53" i="18" s="1"/>
  <c r="M54" i="18"/>
  <c r="N54" i="18"/>
  <c r="M55" i="18"/>
  <c r="N55" i="18"/>
  <c r="P55" i="18" s="1"/>
  <c r="Y55" i="18" s="1"/>
  <c r="M56" i="18"/>
  <c r="N56" i="18"/>
  <c r="M57" i="18"/>
  <c r="N57" i="18"/>
  <c r="P57" i="18" s="1"/>
  <c r="Y57" i="18" s="1"/>
  <c r="M58" i="18"/>
  <c r="N58" i="18"/>
  <c r="M59" i="18"/>
  <c r="N59" i="18"/>
  <c r="P59" i="18" s="1"/>
  <c r="Y59" i="18" s="1"/>
  <c r="M60" i="18"/>
  <c r="N60" i="18"/>
  <c r="M61" i="18"/>
  <c r="N61" i="18"/>
  <c r="P61" i="18" s="1"/>
  <c r="Y61" i="18" s="1"/>
  <c r="M62" i="18"/>
  <c r="N62" i="18"/>
  <c r="M63" i="18"/>
  <c r="N63" i="18"/>
  <c r="P63" i="18" s="1"/>
  <c r="Y63" i="18" s="1"/>
  <c r="M64" i="18"/>
  <c r="N64" i="18"/>
  <c r="M65" i="18"/>
  <c r="N65" i="18"/>
  <c r="P65" i="18" s="1"/>
  <c r="Y65" i="18" s="1"/>
  <c r="M66" i="18"/>
  <c r="N66" i="18"/>
  <c r="M67" i="18"/>
  <c r="N67" i="18"/>
  <c r="P67" i="18" s="1"/>
  <c r="Y67" i="18" s="1"/>
  <c r="M68" i="18"/>
  <c r="O68" i="18" s="1"/>
  <c r="X68" i="18" s="1"/>
  <c r="N68" i="18"/>
  <c r="M69" i="18"/>
  <c r="N69" i="18"/>
  <c r="P69" i="18" s="1"/>
  <c r="Y69" i="18" s="1"/>
  <c r="M70" i="18"/>
  <c r="O70" i="18" s="1"/>
  <c r="X70" i="18" s="1"/>
  <c r="N70" i="18"/>
  <c r="M71" i="18"/>
  <c r="N71" i="18"/>
  <c r="P71" i="18" s="1"/>
  <c r="Y71" i="18" s="1"/>
  <c r="M72" i="18"/>
  <c r="O72" i="18" s="1"/>
  <c r="X72" i="18" s="1"/>
  <c r="AA72" i="18" s="1"/>
  <c r="N72" i="18"/>
  <c r="M73" i="18"/>
  <c r="N73" i="18"/>
  <c r="P73" i="18" s="1"/>
  <c r="Y73" i="18" s="1"/>
  <c r="M74" i="18"/>
  <c r="O74" i="18" s="1"/>
  <c r="X74" i="18" s="1"/>
  <c r="N74" i="18"/>
  <c r="M75" i="18"/>
  <c r="N75" i="18"/>
  <c r="P75" i="18" s="1"/>
  <c r="Y75" i="18" s="1"/>
  <c r="M76" i="18"/>
  <c r="O76" i="18" s="1"/>
  <c r="X76" i="18" s="1"/>
  <c r="N76" i="18"/>
  <c r="M77" i="18"/>
  <c r="N77" i="18"/>
  <c r="P77" i="18" s="1"/>
  <c r="Y77" i="18" s="1"/>
  <c r="M78" i="18"/>
  <c r="O78" i="18" s="1"/>
  <c r="X78" i="18" s="1"/>
  <c r="N78" i="18"/>
  <c r="M79" i="18"/>
  <c r="N79" i="18"/>
  <c r="P79" i="18" s="1"/>
  <c r="Y79" i="18" s="1"/>
  <c r="M80" i="18"/>
  <c r="O80" i="18" s="1"/>
  <c r="X80" i="18" s="1"/>
  <c r="AA80" i="18" s="1"/>
  <c r="N80" i="18"/>
  <c r="M81" i="18"/>
  <c r="N81" i="18"/>
  <c r="P81" i="18" s="1"/>
  <c r="Y81" i="18" s="1"/>
  <c r="M82" i="18"/>
  <c r="O82" i="18" s="1"/>
  <c r="X82" i="18" s="1"/>
  <c r="N82" i="18"/>
  <c r="M83" i="18"/>
  <c r="N83" i="18"/>
  <c r="P83" i="18" s="1"/>
  <c r="Y83" i="18" s="1"/>
  <c r="M84" i="18"/>
  <c r="O84" i="18" s="1"/>
  <c r="X84" i="18" s="1"/>
  <c r="N84" i="18"/>
  <c r="M85" i="18"/>
  <c r="N85" i="18"/>
  <c r="P85" i="18" s="1"/>
  <c r="Y85" i="18" s="1"/>
  <c r="M86" i="18"/>
  <c r="O86" i="18" s="1"/>
  <c r="X86" i="18" s="1"/>
  <c r="N86" i="18"/>
  <c r="M87" i="18"/>
  <c r="N87" i="18"/>
  <c r="P87" i="18" s="1"/>
  <c r="Y87" i="18" s="1"/>
  <c r="M88" i="18"/>
  <c r="O88" i="18" s="1"/>
  <c r="X88" i="18" s="1"/>
  <c r="AA88" i="18" s="1"/>
  <c r="N88" i="18"/>
  <c r="M89" i="18"/>
  <c r="N89" i="18"/>
  <c r="P89" i="18" s="1"/>
  <c r="Y89" i="18" s="1"/>
  <c r="M90" i="18"/>
  <c r="O90" i="18" s="1"/>
  <c r="X90" i="18" s="1"/>
  <c r="N90" i="18"/>
  <c r="M91" i="18"/>
  <c r="N91" i="18"/>
  <c r="P91" i="18" s="1"/>
  <c r="Y91" i="18" s="1"/>
  <c r="M92" i="18"/>
  <c r="O92" i="18" s="1"/>
  <c r="X92" i="18" s="1"/>
  <c r="N92" i="18"/>
  <c r="M93" i="18"/>
  <c r="N93" i="18"/>
  <c r="P93" i="18" s="1"/>
  <c r="Y93" i="18" s="1"/>
  <c r="M94" i="18"/>
  <c r="O94" i="18" s="1"/>
  <c r="X94" i="18" s="1"/>
  <c r="N94" i="18"/>
  <c r="M95" i="18"/>
  <c r="N95" i="18"/>
  <c r="P95" i="18" s="1"/>
  <c r="Y95" i="18" s="1"/>
  <c r="M96" i="18"/>
  <c r="O96" i="18" s="1"/>
  <c r="X96" i="18" s="1"/>
  <c r="AA96" i="18" s="1"/>
  <c r="N96" i="18"/>
  <c r="M97" i="18"/>
  <c r="N97" i="18"/>
  <c r="P97" i="18" s="1"/>
  <c r="Y97" i="18" s="1"/>
  <c r="M98" i="18"/>
  <c r="O98" i="18" s="1"/>
  <c r="X98" i="18" s="1"/>
  <c r="N98" i="18"/>
  <c r="M99" i="18"/>
  <c r="N99" i="18"/>
  <c r="P99" i="18" s="1"/>
  <c r="Y99" i="18" s="1"/>
  <c r="M100" i="18"/>
  <c r="O100" i="18" s="1"/>
  <c r="X100" i="18" s="1"/>
  <c r="N100" i="18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P98" i="18" l="1"/>
  <c r="Y98" i="18" s="1"/>
  <c r="P94" i="18"/>
  <c r="Y94" i="18" s="1"/>
  <c r="P90" i="18"/>
  <c r="Y90" i="18" s="1"/>
  <c r="P86" i="18"/>
  <c r="Y86" i="18" s="1"/>
  <c r="P82" i="18"/>
  <c r="Y82" i="18" s="1"/>
  <c r="P78" i="18"/>
  <c r="Y78" i="18" s="1"/>
  <c r="P74" i="18"/>
  <c r="Y74" i="18" s="1"/>
  <c r="P70" i="18"/>
  <c r="Y70" i="18" s="1"/>
  <c r="P66" i="18"/>
  <c r="Y66" i="18" s="1"/>
  <c r="P62" i="18"/>
  <c r="Y62" i="18" s="1"/>
  <c r="P58" i="18"/>
  <c r="Y58" i="18" s="1"/>
  <c r="P54" i="18"/>
  <c r="Y54" i="18" s="1"/>
  <c r="P50" i="18"/>
  <c r="Y50" i="18" s="1"/>
  <c r="P46" i="18"/>
  <c r="Y46" i="18" s="1"/>
  <c r="P42" i="18"/>
  <c r="Y42" i="18" s="1"/>
  <c r="P38" i="18"/>
  <c r="Y38" i="18" s="1"/>
  <c r="P34" i="18"/>
  <c r="Y34" i="18" s="1"/>
  <c r="P30" i="18"/>
  <c r="Y30" i="18" s="1"/>
  <c r="P26" i="18"/>
  <c r="Y26" i="18" s="1"/>
  <c r="P22" i="18"/>
  <c r="Y22" i="18" s="1"/>
  <c r="P18" i="18"/>
  <c r="Y18" i="18" s="1"/>
  <c r="P14" i="18"/>
  <c r="Y14" i="18" s="1"/>
  <c r="O101" i="18"/>
  <c r="X101" i="18" s="1"/>
  <c r="O97" i="18"/>
  <c r="X97" i="18" s="1"/>
  <c r="O93" i="18"/>
  <c r="X93" i="18" s="1"/>
  <c r="O89" i="18"/>
  <c r="X89" i="18" s="1"/>
  <c r="AA89" i="18" s="1"/>
  <c r="AB89" i="18" s="1"/>
  <c r="O85" i="18"/>
  <c r="X85" i="18" s="1"/>
  <c r="AB85" i="18" s="1"/>
  <c r="O81" i="18"/>
  <c r="X81" i="18" s="1"/>
  <c r="O77" i="18"/>
  <c r="X77" i="18" s="1"/>
  <c r="O73" i="18"/>
  <c r="X73" i="18" s="1"/>
  <c r="AB73" i="18" s="1"/>
  <c r="O69" i="18"/>
  <c r="X69" i="18" s="1"/>
  <c r="AA69" i="18" s="1"/>
  <c r="AB69" i="18" s="1"/>
  <c r="P100" i="18"/>
  <c r="Y100" i="18" s="1"/>
  <c r="P96" i="18"/>
  <c r="Y96" i="18" s="1"/>
  <c r="P92" i="18"/>
  <c r="Y92" i="18" s="1"/>
  <c r="P88" i="18"/>
  <c r="Y88" i="18" s="1"/>
  <c r="AB88" i="18" s="1"/>
  <c r="P84" i="18"/>
  <c r="Y84" i="18" s="1"/>
  <c r="P80" i="18"/>
  <c r="Y80" i="18" s="1"/>
  <c r="P76" i="18"/>
  <c r="Y76" i="18" s="1"/>
  <c r="P72" i="18"/>
  <c r="Y72" i="18" s="1"/>
  <c r="P68" i="18"/>
  <c r="Y68" i="18" s="1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O99" i="18"/>
  <c r="X99" i="18" s="1"/>
  <c r="AB99" i="18" s="1"/>
  <c r="O95" i="18"/>
  <c r="X95" i="18" s="1"/>
  <c r="AA95" i="18" s="1"/>
  <c r="AB95" i="18" s="1"/>
  <c r="O91" i="18"/>
  <c r="X91" i="18" s="1"/>
  <c r="O87" i="18"/>
  <c r="X87" i="18" s="1"/>
  <c r="AA87" i="18" s="1"/>
  <c r="AB87" i="18" s="1"/>
  <c r="O83" i="18"/>
  <c r="X83" i="18" s="1"/>
  <c r="AA83" i="18" s="1"/>
  <c r="AB83" i="18" s="1"/>
  <c r="O79" i="18"/>
  <c r="X79" i="18" s="1"/>
  <c r="AB79" i="18" s="1"/>
  <c r="O75" i="18"/>
  <c r="X75" i="18" s="1"/>
  <c r="O71" i="18"/>
  <c r="X71" i="18" s="1"/>
  <c r="O67" i="18"/>
  <c r="X67" i="18" s="1"/>
  <c r="AB67" i="18" s="1"/>
  <c r="AA98" i="18"/>
  <c r="AB98" i="18" s="1"/>
  <c r="AA90" i="18"/>
  <c r="AA82" i="18"/>
  <c r="AB82" i="18"/>
  <c r="AA78" i="18"/>
  <c r="AB78" i="18" s="1"/>
  <c r="AA70" i="18"/>
  <c r="AB70" i="18" s="1"/>
  <c r="AA94" i="18"/>
  <c r="AB94" i="18" s="1"/>
  <c r="AA86" i="18"/>
  <c r="AB86" i="18" s="1"/>
  <c r="AA74" i="18"/>
  <c r="AB74" i="18"/>
  <c r="AA97" i="18"/>
  <c r="AB97" i="18" s="1"/>
  <c r="AA93" i="18"/>
  <c r="AB93" i="18" s="1"/>
  <c r="AA85" i="18"/>
  <c r="AA81" i="18"/>
  <c r="AB81" i="18" s="1"/>
  <c r="AA77" i="18"/>
  <c r="AB77" i="18" s="1"/>
  <c r="AA73" i="18"/>
  <c r="AA101" i="18"/>
  <c r="AB101" i="18" s="1"/>
  <c r="AA100" i="18"/>
  <c r="AB100" i="18" s="1"/>
  <c r="AA92" i="18"/>
  <c r="AB92" i="18"/>
  <c r="AA84" i="18"/>
  <c r="AB84" i="18" s="1"/>
  <c r="AA76" i="18"/>
  <c r="AA68" i="18"/>
  <c r="AB68" i="18" s="1"/>
  <c r="AA99" i="18"/>
  <c r="AA91" i="18"/>
  <c r="AB91" i="18" s="1"/>
  <c r="AA79" i="18"/>
  <c r="AA75" i="18"/>
  <c r="AB75" i="18" s="1"/>
  <c r="AA71" i="18"/>
  <c r="AB71" i="18" s="1"/>
  <c r="AA67" i="18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72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0" i="18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4" i="18"/>
  <c r="X4" i="18" s="1"/>
  <c r="AA4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96" i="18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S62" i="18"/>
  <c r="R76" i="18"/>
  <c r="S76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S43" i="18"/>
  <c r="R82" i="18"/>
  <c r="U82" i="18" s="1"/>
  <c r="S82" i="18"/>
  <c r="R18" i="18"/>
  <c r="U18" i="18" s="1"/>
  <c r="S18" i="18"/>
  <c r="R49" i="18"/>
  <c r="S49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90" i="18" l="1"/>
  <c r="AB76" i="18"/>
  <c r="R16" i="18"/>
  <c r="R48" i="18"/>
  <c r="R43" i="18"/>
  <c r="U43" i="18" s="1"/>
  <c r="R62" i="18"/>
  <c r="R30" i="18"/>
  <c r="R25" i="18"/>
  <c r="U25" i="18" s="1"/>
  <c r="V25" i="18" s="1"/>
  <c r="R57" i="18"/>
  <c r="U57" i="18" s="1"/>
  <c r="V57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41" i="18"/>
  <c r="V41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43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<sst xmlns="http://schemas.openxmlformats.org/spreadsheetml/2006/main" count="1023" uniqueCount="289">
  <si>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</si>
  <si>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</si>
  <si>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</si>
  <si>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</si>
  <si>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</si>
  <si>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</si>
  <si>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</si>
  <si>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</si>
  <si>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</si>
  <si>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</si>
  <si>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</si>
  <si>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</si>
  <si>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</si>
  <si>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</si>
  <si>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</si>
  <si>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</si>
  <si>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</si>
  <si>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</si>
  <si>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</si>
  <si>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</si>
  <si>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</si>
  <si>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</si>
  <si>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</si>
  <si>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</si>
  <si>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</si>
  <si>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</si>
  <si>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</si>
  <si>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</si>
  <si>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</si>
  <si>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</si>
  <si>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</si>
  <si>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</si>
  <si>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</si>
  <si>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</si>
  <si>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</si>
  <si>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</si>
  <si>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</si>
  <si>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</si>
  <si>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</si>
  <si>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</si>
  <si>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</si>
  <si>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</si>
  <si>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</si>
  <si>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</si>
  <si>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</si>
  <si>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</si>
  <si>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</si>
  <si>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</si>
  <si>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</si>
  <si>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</si>
  <si>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</si>
  <si>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</si>
  <si>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</si>
  <si>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</si>
  <si>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</si>
  <si>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</si>
  <si>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</si>
  <si>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</si>
  <si>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</si>
  <si>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</si>
  <si>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</si>
  <si>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</si>
  <si>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</si>
  <si>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</si>
  <si>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</si>
  <si>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</si>
  <si>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</si>
  <si>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</si>
  <si>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</si>
  <si>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</si>
  <si>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</si>
  <si>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</si>
  <si>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</si>
  <si>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</si>
  <si>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</si>
  <si>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</si>
  <si>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</si>
  <si>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</si>
  <si>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</si>
  <si>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</si>
  <si>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</si>
  <si>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</si>
  <si>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</si>
  <si>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</si>
  <si>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</si>
  <si>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</si>
  <si>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</si>
  <si>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</si>
  <si>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</si>
  <si>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</si>
  <si>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</si>
  <si>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</si>
  <si>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</si>
  <si>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</si>
  <si>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</si>
  <si>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</si>
  <si>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</si>
  <si>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</si>
  <si>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</si>
  <si>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</si>
  <si>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</si>
  <si>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</si>
  <si>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</si>
  <si>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</si>
  <si>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</si>
  <si>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</si>
  <si>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</si>
  <si>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</si>
  <si>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</si>
  <si>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</si>
  <si>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</si>
  <si>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</si>
  <si>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</si>
  <si>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</si>
  <si>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</si>
  <si>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</si>
  <si>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</si>
  <si>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</si>
  <si>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</si>
  <si>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</si>
  <si>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</si>
  <si>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</si>
  <si>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</si>
  <si>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</si>
  <si>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</si>
  <si>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</si>
  <si>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</si>
  <si>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</si>
  <si>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</si>
  <si>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</si>
  <si>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</si>
  <si>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</si>
  <si>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</si>
  <si>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</si>
  <si>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</si>
  <si>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</si>
  <si>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</si>
  <si>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</si>
  <si>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</si>
  <si>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</si>
  <si>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</si>
  <si>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</si>
  <si>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</si>
  <si>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</si>
  <si>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</si>
  <si>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</si>
  <si>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</si>
  <si>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</si>
  <si>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</si>
  <si>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</si>
  <si>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</si>
  <si>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</si>
  <si>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</si>
  <si>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</si>
  <si>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</si>
  <si>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</si>
  <si>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</si>
  <si>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</si>
  <si>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</si>
  <si>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</si>
  <si>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</si>
  <si>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</si>
  <si>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</si>
  <si>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</si>
  <si>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</si>
  <si>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</si>
  <si>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</si>
  <si>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</si>
  <si>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</si>
  <si>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</si>
  <si>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</si>
  <si>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</si>
  <si>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</si>
  <si>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</si>
  <si>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</si>
  <si>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</si>
  <si>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</si>
  <si>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</si>
  <si>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</si>
  <si>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</si>
  <si>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</si>
  <si>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</si>
  <si>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</si>
  <si>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</si>
  <si>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</si>
  <si>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</si>
  <si>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</si>
  <si>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</si>
  <si>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</si>
  <si>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</si>
  <si>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</si>
  <si>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</si>
  <si>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</si>
  <si>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</si>
  <si>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</si>
  <si>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</si>
  <si>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</si>
  <si>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</si>
  <si>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</si>
  <si>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</si>
  <si>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</si>
  <si>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</si>
  <si>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</si>
  <si>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</si>
  <si>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</si>
  <si>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</si>
  <si>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</si>
  <si>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</si>
  <si>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</si>
  <si>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</si>
  <si>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</si>
  <si>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</si>
  <si>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</si>
  <si>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</si>
  <si>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</si>
  <si>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</si>
  <si>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</si>
  <si>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</si>
  <si>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</si>
  <si>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</si>
  <si>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</si>
  <si>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</si>
  <si>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</si>
  <si>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</si>
  <si>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</si>
  <si>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</si>
  <si>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</si>
  <si>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</si>
  <si>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</si>
  <si>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</si>
  <si>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</si>
  <si>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</si>
  <si>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</si>
  <si>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</si>
  <si>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</si>
  <si>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</si>
  <si>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</si>
  <si>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</si>
  <si>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</si>
  <si>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</si>
  <si>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</si>
  <si>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</si>
  <si>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</si>
  <si>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</si>
  <si>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</si>
  <si>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</si>
  <si>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</si>
  <si>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</si>
  <si>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</si>
  <si>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</si>
  <si>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</si>
  <si>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</si>
  <si>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</si>
  <si>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</si>
  <si>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</si>
  <si>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</si>
  <si>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</si>
  <si>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</si>
  <si>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</si>
  <si>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</si>
  <si>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</si>
  <si>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</si>
  <si>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</si>
  <si>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</si>
  <si>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</si>
  <si>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</si>
  <si>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</si>
  <si>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</si>
  <si>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</si>
  <si>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</si>
  <si>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</si>
  <si>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</si>
  <si>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</si>
  <si>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</si>
  <si>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</si>
  <si>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</si>
  <si>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</si>
  <si>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</si>
  <si>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</si>
  <si>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</si>
  <si>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</si>
  <si>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</si>
  <si>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選考区分</t>
    <rPh sb="0" eb="4">
      <t>センコウクブン</t>
    </rPh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</si>
  <si>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</si>
  <si>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</si>
  <si>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</si>
  <si>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Ｂ支店</t>
    <rPh sb="1" eb="3">
      <t>シテン</t>
    </rPh>
    <phoneticPr fontId="1"/>
  </si>
  <si>
    <t>自動車運転員</t>
    <rPh sb="0" eb="3">
      <t>ジドウシャ</t>
    </rPh>
    <rPh sb="3" eb="6">
      <t>ウンテンイン</t>
    </rPh>
    <phoneticPr fontId="1"/>
  </si>
  <si>
    <t>普通自動車運転免許（第一種）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</si>
</sst>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Protection="1">
      <alignment vertical="center"/>
    </xf>
    <xf numFmtId="0" fontId="5" fillId="0" borderId="5" xfId="0" applyFont="1" applyBorder="1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31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17145</xdr:colOff>
      <xdr:row>1</xdr:row>
      <xdr:rowOff>9527</xdr:rowOff>
    </xdr:from>
    <xdr:to>
      <xdr:col>9</xdr:col>
      <xdr:colOff>1</xdr:colOff>
      <xdr:row>2</xdr:row>
      <xdr:rowOff>15241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584305" y="192407"/>
          <a:ext cx="1750696" cy="188594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7</xdr:row>
      <xdr:rowOff>9525</xdr:rowOff>
    </xdr:from>
    <xdr:to>
      <xdr:col>28</xdr:col>
      <xdr:colOff>161925</xdr:colOff>
      <xdr:row>17</xdr:row>
      <xdr:rowOff>171450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097125" y="12763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1</xdr:colOff>
      <xdr:row>1</xdr:row>
      <xdr:rowOff>103824</xdr:rowOff>
    </xdr:from>
    <xdr:to>
      <xdr:col>10</xdr:col>
      <xdr:colOff>153285</xdr:colOff>
      <xdr:row>1</xdr:row>
      <xdr:rowOff>112170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335001" y="286704"/>
          <a:ext cx="1844924" cy="834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516100" y="723900"/>
          <a:ext cx="901948" cy="7361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8</xdr:row>
      <xdr:rowOff>28576</xdr:rowOff>
    </xdr:from>
    <xdr:to>
      <xdr:col>3</xdr:col>
      <xdr:colOff>228601</xdr:colOff>
      <xdr:row>15</xdr:row>
      <xdr:rowOff>123825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048125" y="1476376"/>
          <a:ext cx="1962151" cy="136207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6496049" y="1257300"/>
          <a:ext cx="50768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228601</xdr:colOff>
      <xdr:row>7</xdr:row>
      <xdr:rowOff>90488</xdr:rowOff>
    </xdr:from>
    <xdr:to>
      <xdr:col>3</xdr:col>
      <xdr:colOff>714374</xdr:colOff>
      <xdr:row>11</xdr:row>
      <xdr:rowOff>166688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stCxn id="18" idx="3"/>
          <a:endCxn id="19" idx="1"/>
        </xdr:cNvCxnSpPr>
      </xdr:nvCxnSpPr>
      <xdr:spPr>
        <a:xfrm flipV="1">
          <a:off x="6010276" y="1357313"/>
          <a:ext cx="485773" cy="8001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2743200</xdr:colOff>
      <xdr:row>10</xdr:row>
      <xdr:rowOff>114301</xdr:rowOff>
    </xdr:from>
    <xdr:to>
      <xdr:col>7</xdr:col>
      <xdr:colOff>695326</xdr:colOff>
      <xdr:row>15</xdr:row>
      <xdr:rowOff>47625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0458450" y="1924051"/>
          <a:ext cx="1809751" cy="83819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最終経歴の終了日が、</a:t>
          </a:r>
          <a:r>
            <a:rPr kumimoji="1" lang="en-US" altLang="ja-JP" sz="1100"/>
            <a:t>2026/03/31</a:t>
          </a:r>
          <a:r>
            <a:rPr kumimoji="1" lang="ja-JP" altLang="en-US" sz="1100"/>
            <a:t>になるよう入力してください。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876299</xdr:colOff>
      <xdr:row>8</xdr:row>
      <xdr:rowOff>161925</xdr:rowOff>
    </xdr:from>
    <xdr:to>
      <xdr:col>8</xdr:col>
      <xdr:colOff>876300</xdr:colOff>
      <xdr:row>10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12443459" y="1624965"/>
          <a:ext cx="88392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495848</xdr:colOff>
      <xdr:row>10</xdr:row>
      <xdr:rowOff>0</xdr:rowOff>
    </xdr:from>
    <xdr:to>
      <xdr:col>8</xdr:col>
      <xdr:colOff>434340</xdr:colOff>
      <xdr:row>11</xdr:row>
      <xdr:rowOff>79332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28" idx="2"/>
        </xdr:cNvCxnSpPr>
      </xdr:nvCxnSpPr>
      <xdr:spPr>
        <a:xfrm flipV="1">
          <a:off x="12063008" y="1828800"/>
          <a:ext cx="822412" cy="262212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0</xdr:row>
      <xdr:rowOff>171451</xdr:rowOff>
    </xdr:from>
    <xdr:to>
      <xdr:col>4</xdr:col>
      <xdr:colOff>419100</xdr:colOff>
      <xdr:row>2</xdr:row>
      <xdr:rowOff>7621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38100" y="171451"/>
          <a:ext cx="6880860" cy="20193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982980</xdr:colOff>
      <xdr:row>2</xdr:row>
      <xdr:rowOff>133351</xdr:rowOff>
    </xdr:from>
    <xdr:to>
      <xdr:col>1</xdr:col>
      <xdr:colOff>2657475</xdr:colOff>
      <xdr:row>6</xdr:row>
      <xdr:rowOff>137160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318260" y="499111"/>
          <a:ext cx="1674495" cy="7353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2575542</xdr:colOff>
      <xdr:row>2</xdr:row>
      <xdr:rowOff>7621</xdr:rowOff>
    </xdr:from>
    <xdr:to>
      <xdr:col>2</xdr:col>
      <xdr:colOff>422910</xdr:colOff>
      <xdr:row>3</xdr:row>
      <xdr:rowOff>80904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stCxn id="15" idx="4"/>
          <a:endCxn id="14" idx="2"/>
        </xdr:cNvCxnSpPr>
      </xdr:nvCxnSpPr>
      <xdr:spPr>
        <a:xfrm flipV="1">
          <a:off x="2910822" y="373381"/>
          <a:ext cx="567708" cy="256163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E2" sqref="E2"/>
    </sheetView>
  </sheetViews>
  <sheetFormatPr defaultColWidth="9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37"/>
    <col min="10" max="16384" width="9" style="5"/>
  </cols>
  <sheetData>
    <row r="1" spans="1:6">
      <c r="A1" s="12" t="s">
        <v>252</v>
      </c>
      <c r="B1" s="13" t="s">
        <v>281</v>
      </c>
      <c r="D1" s="12" t="s">
        <v>155</v>
      </c>
      <c r="E1" s="13" t="s">
        <v>156</v>
      </c>
    </row>
    <row r="2" spans="1:6">
      <c r="A2" s="23"/>
      <c r="B2" s="25" t="s">
        <v>287</v>
      </c>
      <c r="D2" s="56" t="s">
        <v>288</v>
      </c>
      <c r="E2" s="8"/>
    </row>
    <row r="3" spans="1:6">
      <c r="D3" s="7"/>
      <c r="E3" s="24"/>
      <c r="F3" s="37"/>
    </row>
    <row r="4" spans="1:6">
      <c r="A4" s="12" t="s">
        <v>119</v>
      </c>
      <c r="B4" s="13" t="s">
        <v>120</v>
      </c>
      <c r="D4" s="7"/>
      <c r="E4" s="24"/>
      <c r="F4" s="37"/>
    </row>
    <row r="5" spans="1:6">
      <c r="A5" s="2"/>
      <c r="B5" s="1"/>
      <c r="D5" s="7"/>
      <c r="E5" s="24"/>
      <c r="F5" s="37"/>
    </row>
    <row r="6" spans="1:6">
      <c r="D6" s="7"/>
      <c r="E6" s="24"/>
    </row>
    <row r="7" spans="1:6">
      <c r="A7" s="12" t="s">
        <v>121</v>
      </c>
      <c r="B7" s="13" t="s">
        <v>122</v>
      </c>
      <c r="D7" s="7"/>
      <c r="E7" s="24"/>
    </row>
    <row r="8" spans="1:6">
      <c r="A8" s="2"/>
      <c r="B8" s="1"/>
      <c r="D8" s="7"/>
      <c r="E8" s="24"/>
    </row>
    <row r="9" spans="1:6">
      <c r="D9" s="7"/>
      <c r="E9" s="24"/>
    </row>
    <row r="10" spans="1:6">
      <c r="A10" s="12" t="s">
        <v>123</v>
      </c>
      <c r="B10" s="13" t="s">
        <v>124</v>
      </c>
      <c r="D10" s="7"/>
      <c r="E10" s="24"/>
    </row>
    <row r="11" spans="1:6">
      <c r="A11" s="2"/>
      <c r="B11" s="9"/>
      <c r="D11" s="2"/>
      <c r="E11" s="26"/>
    </row>
  </sheetData>
  <sheetProtection algorithmName="SHA-512" hashValue="fXsHjTBbhwYu33Vj6m5WbcnT+rwNXJB59wVp+f/i4wHCpvcqiBeCh/3H9IbeZbmNDn4dL4p+zlE2DOKiAlOkNA==" saltValue="z2KkIVCLPTrn3b4EOkoVnw==" spinCount="100000" sheet="1" objects="1" scenarios="1" selectLockedCells="1"/>
  <phoneticPr fontId="1"/>
  <conditionalFormatting sqref="E2:E11">
    <cfRule type="expression" dxfId="30" priority="2">
      <formula>$D2="－"</formula>
    </cfRule>
    <cfRule type="expression" dxfId="29" priority="4">
      <formula>AND(NOT(ISBLANK($D2)),$D2&lt;&gt;"－",ISBLANK(E2))</formula>
    </cfRule>
  </conditionalFormatting>
  <dataValidations count="3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1000000}">
      <formula1>$B$11</formula1>
    </dataValidation>
    <dataValidation type="date" operator="lessThan" allowBlank="1" showInputMessage="1" showErrorMessage="1" prompt="西暦で入力してください。" sqref="B11" xr:uid="{00000000-0002-0000-0000-000002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165</v>
      </c>
      <c r="B5" s="10" t="s">
        <v>167</v>
      </c>
      <c r="C5" s="10" t="s">
        <v>166</v>
      </c>
      <c r="D5" s="10" t="s">
        <v>166</v>
      </c>
      <c r="E5" s="10" t="s">
        <v>166</v>
      </c>
      <c r="F5" s="10" t="s">
        <v>166</v>
      </c>
      <c r="G5" s="10" t="s">
        <v>166</v>
      </c>
      <c r="H5" s="10" t="s">
        <v>166</v>
      </c>
      <c r="I5" s="10" t="s">
        <v>166</v>
      </c>
      <c r="J5" s="10" t="s">
        <v>166</v>
      </c>
      <c r="K5" s="10" t="s">
        <v>166</v>
      </c>
      <c r="L5" s="10" t="s">
        <v>166</v>
      </c>
      <c r="M5" s="10" t="s">
        <v>166</v>
      </c>
      <c r="N5" s="10" t="s">
        <v>166</v>
      </c>
    </row>
    <row r="6" spans="1:14">
      <c r="A6" s="10" t="s">
        <v>169</v>
      </c>
      <c r="B6" s="10" t="s">
        <v>171</v>
      </c>
      <c r="C6" s="10" t="s">
        <v>170</v>
      </c>
      <c r="D6" s="10" t="s">
        <v>171</v>
      </c>
      <c r="E6" s="10" t="s">
        <v>171</v>
      </c>
      <c r="F6" s="10" t="s">
        <v>171</v>
      </c>
      <c r="G6" s="10" t="s">
        <v>171</v>
      </c>
      <c r="H6" s="10" t="s">
        <v>171</v>
      </c>
      <c r="I6" s="10" t="s">
        <v>171</v>
      </c>
      <c r="J6" s="10" t="s">
        <v>171</v>
      </c>
      <c r="K6" s="10" t="s">
        <v>171</v>
      </c>
      <c r="L6" s="10" t="s">
        <v>171</v>
      </c>
      <c r="M6" s="10" t="s">
        <v>171</v>
      </c>
      <c r="N6" s="10" t="s">
        <v>171</v>
      </c>
    </row>
    <row r="7" spans="1:14">
      <c r="A7" s="10" t="s">
        <v>172</v>
      </c>
      <c r="B7" s="10" t="s">
        <v>174</v>
      </c>
      <c r="C7" s="10" t="s">
        <v>173</v>
      </c>
      <c r="D7" s="10" t="s">
        <v>174</v>
      </c>
      <c r="E7" s="10" t="s">
        <v>174</v>
      </c>
      <c r="F7" s="10" t="s">
        <v>174</v>
      </c>
      <c r="G7" s="10" t="s">
        <v>174</v>
      </c>
      <c r="H7" s="10" t="s">
        <v>174</v>
      </c>
      <c r="I7" s="10" t="s">
        <v>174</v>
      </c>
      <c r="J7" s="10" t="s">
        <v>174</v>
      </c>
      <c r="K7" s="10" t="s">
        <v>174</v>
      </c>
      <c r="L7" s="10" t="s">
        <v>174</v>
      </c>
      <c r="M7" s="10" t="s">
        <v>174</v>
      </c>
      <c r="N7" s="10" t="s">
        <v>174</v>
      </c>
    </row>
    <row r="8" spans="1:14">
      <c r="A8" s="10" t="s">
        <v>195</v>
      </c>
      <c r="B8" s="10" t="s">
        <v>196</v>
      </c>
      <c r="C8" s="10" t="s">
        <v>176</v>
      </c>
      <c r="D8" s="10" t="s">
        <v>176</v>
      </c>
      <c r="E8" s="10" t="s">
        <v>176</v>
      </c>
      <c r="F8" s="10" t="s">
        <v>176</v>
      </c>
      <c r="G8" s="10" t="s">
        <v>176</v>
      </c>
      <c r="H8" s="10" t="s">
        <v>176</v>
      </c>
      <c r="I8" s="10" t="s">
        <v>176</v>
      </c>
      <c r="J8" s="10" t="s">
        <v>176</v>
      </c>
      <c r="K8" s="10" t="s">
        <v>176</v>
      </c>
      <c r="L8" s="10" t="s">
        <v>176</v>
      </c>
      <c r="M8" s="10" t="s">
        <v>176</v>
      </c>
      <c r="N8" s="10" t="s">
        <v>176</v>
      </c>
    </row>
    <row r="9" spans="1:14">
      <c r="A9" s="10" t="s">
        <v>197</v>
      </c>
      <c r="B9" s="10" t="s">
        <v>198</v>
      </c>
      <c r="C9" s="10" t="s">
        <v>178</v>
      </c>
      <c r="D9" s="10" t="s">
        <v>178</v>
      </c>
      <c r="E9" s="10" t="s">
        <v>178</v>
      </c>
      <c r="F9" s="10" t="s">
        <v>178</v>
      </c>
      <c r="G9" s="10" t="s">
        <v>178</v>
      </c>
      <c r="H9" s="10" t="s">
        <v>178</v>
      </c>
      <c r="I9" s="10" t="s">
        <v>178</v>
      </c>
      <c r="J9" s="10" t="s">
        <v>178</v>
      </c>
      <c r="K9" s="10" t="s">
        <v>178</v>
      </c>
      <c r="L9" s="10" t="s">
        <v>178</v>
      </c>
      <c r="M9" s="10" t="s">
        <v>178</v>
      </c>
      <c r="N9" s="10" t="s">
        <v>178</v>
      </c>
    </row>
    <row r="10" spans="1:14">
      <c r="A10" s="10" t="s">
        <v>179</v>
      </c>
      <c r="B10" s="10" t="s">
        <v>181</v>
      </c>
      <c r="C10" s="10" t="s">
        <v>180</v>
      </c>
      <c r="D10" s="10" t="s">
        <v>205</v>
      </c>
      <c r="E10" s="10" t="s">
        <v>206</v>
      </c>
      <c r="F10" s="10" t="s">
        <v>205</v>
      </c>
      <c r="G10" s="10" t="s">
        <v>206</v>
      </c>
      <c r="H10" s="10" t="s">
        <v>180</v>
      </c>
      <c r="I10" s="10" t="s">
        <v>180</v>
      </c>
      <c r="J10" s="10" t="s">
        <v>180</v>
      </c>
      <c r="K10" s="10" t="s">
        <v>180</v>
      </c>
      <c r="L10" s="10" t="s">
        <v>180</v>
      </c>
      <c r="M10" s="10" t="s">
        <v>180</v>
      </c>
      <c r="N10" s="10" t="s">
        <v>180</v>
      </c>
    </row>
    <row r="11" spans="1:14">
      <c r="A11" s="10" t="s">
        <v>183</v>
      </c>
      <c r="B11" s="10" t="s">
        <v>199</v>
      </c>
      <c r="C11" s="10" t="s">
        <v>184</v>
      </c>
      <c r="D11" s="10" t="s">
        <v>207</v>
      </c>
      <c r="E11" s="10" t="s">
        <v>208</v>
      </c>
      <c r="F11" s="10" t="s">
        <v>207</v>
      </c>
      <c r="G11" s="10" t="s">
        <v>208</v>
      </c>
      <c r="H11" s="10" t="s">
        <v>184</v>
      </c>
      <c r="I11" s="10" t="s">
        <v>184</v>
      </c>
      <c r="J11" s="10" t="s">
        <v>184</v>
      </c>
      <c r="K11" s="10" t="s">
        <v>184</v>
      </c>
      <c r="L11" s="10" t="s">
        <v>184</v>
      </c>
      <c r="M11" s="10" t="s">
        <v>184</v>
      </c>
      <c r="N11" s="10" t="s">
        <v>184</v>
      </c>
    </row>
    <row r="12" spans="1:14">
      <c r="A12" s="10" t="s">
        <v>188</v>
      </c>
      <c r="B12" s="10" t="s">
        <v>189</v>
      </c>
      <c r="C12" s="10" t="s">
        <v>189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209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165</v>
      </c>
      <c r="B5" s="10" t="s">
        <v>167</v>
      </c>
      <c r="C5" s="10" t="s">
        <v>167</v>
      </c>
      <c r="D5" s="10" t="s">
        <v>166</v>
      </c>
      <c r="E5" s="10" t="s">
        <v>166</v>
      </c>
      <c r="F5" s="10" t="s">
        <v>166</v>
      </c>
      <c r="G5" s="10" t="s">
        <v>166</v>
      </c>
      <c r="H5" s="10" t="s">
        <v>166</v>
      </c>
    </row>
    <row r="6" spans="1:8">
      <c r="A6" s="10" t="s">
        <v>169</v>
      </c>
      <c r="B6" s="10" t="s">
        <v>171</v>
      </c>
      <c r="C6" s="10" t="s">
        <v>171</v>
      </c>
      <c r="D6" s="10" t="s">
        <v>170</v>
      </c>
      <c r="E6" s="10" t="s">
        <v>171</v>
      </c>
      <c r="F6" s="10" t="s">
        <v>171</v>
      </c>
      <c r="G6" s="10" t="s">
        <v>171</v>
      </c>
      <c r="H6" s="10" t="s">
        <v>171</v>
      </c>
    </row>
    <row r="7" spans="1:8">
      <c r="A7" s="10" t="s">
        <v>172</v>
      </c>
      <c r="B7" s="10" t="s">
        <v>174</v>
      </c>
      <c r="C7" s="10" t="s">
        <v>174</v>
      </c>
      <c r="D7" s="10" t="s">
        <v>173</v>
      </c>
      <c r="E7" s="10" t="s">
        <v>174</v>
      </c>
      <c r="F7" s="10" t="s">
        <v>174</v>
      </c>
      <c r="G7" s="10" t="s">
        <v>174</v>
      </c>
      <c r="H7" s="10" t="s">
        <v>174</v>
      </c>
    </row>
    <row r="8" spans="1:8">
      <c r="A8" s="10" t="s">
        <v>195</v>
      </c>
      <c r="B8" s="10" t="s">
        <v>196</v>
      </c>
      <c r="C8" s="10" t="s">
        <v>196</v>
      </c>
      <c r="D8" s="10" t="s">
        <v>176</v>
      </c>
      <c r="E8" s="10" t="s">
        <v>176</v>
      </c>
      <c r="F8" s="10" t="s">
        <v>176</v>
      </c>
      <c r="G8" s="10" t="s">
        <v>176</v>
      </c>
      <c r="H8" s="10" t="s">
        <v>176</v>
      </c>
    </row>
    <row r="9" spans="1:8">
      <c r="A9" s="10" t="s">
        <v>210</v>
      </c>
      <c r="B9" s="10" t="s">
        <v>203</v>
      </c>
      <c r="C9" s="10" t="s">
        <v>198</v>
      </c>
      <c r="D9" s="10" t="s">
        <v>178</v>
      </c>
      <c r="E9" s="10" t="s">
        <v>178</v>
      </c>
      <c r="F9" s="10" t="s">
        <v>178</v>
      </c>
      <c r="G9" s="10" t="s">
        <v>178</v>
      </c>
      <c r="H9" s="10" t="s">
        <v>178</v>
      </c>
    </row>
    <row r="10" spans="1:8">
      <c r="A10" s="10" t="s">
        <v>204</v>
      </c>
      <c r="B10" s="10" t="s">
        <v>182</v>
      </c>
      <c r="C10" s="10" t="s">
        <v>181</v>
      </c>
      <c r="D10" s="10" t="s">
        <v>180</v>
      </c>
      <c r="E10" s="10" t="s">
        <v>180</v>
      </c>
      <c r="F10" s="10" t="s">
        <v>181</v>
      </c>
      <c r="G10" s="10" t="s">
        <v>180</v>
      </c>
      <c r="H10" s="10" t="s">
        <v>180</v>
      </c>
    </row>
    <row r="11" spans="1:8">
      <c r="A11" s="10" t="s">
        <v>183</v>
      </c>
      <c r="B11" s="10" t="s">
        <v>187</v>
      </c>
      <c r="C11" s="10" t="s">
        <v>199</v>
      </c>
      <c r="D11" s="10" t="s">
        <v>184</v>
      </c>
      <c r="E11" s="10" t="s">
        <v>184</v>
      </c>
      <c r="F11" s="10" t="s">
        <v>199</v>
      </c>
      <c r="G11" s="10" t="s">
        <v>184</v>
      </c>
      <c r="H11" s="10" t="s">
        <v>184</v>
      </c>
    </row>
    <row r="12" spans="1:8">
      <c r="A12" s="10" t="s">
        <v>188</v>
      </c>
      <c r="B12" s="10" t="s">
        <v>189</v>
      </c>
      <c r="C12" s="10" t="s">
        <v>189</v>
      </c>
      <c r="D12" s="10" t="s">
        <v>189</v>
      </c>
      <c r="E12" s="10" t="s">
        <v>190</v>
      </c>
      <c r="F12" s="10" t="s">
        <v>190</v>
      </c>
      <c r="G12" s="10" t="s">
        <v>190</v>
      </c>
      <c r="H12" s="10" t="s">
        <v>190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N13"/>
  <sheetViews>
    <sheetView workbookViewId="0">
      <selection activeCell="G11" sqref="G11"/>
    </sheetView>
  </sheetViews>
  <sheetFormatPr defaultRowHeight="14.4"/>
  <cols>
    <col min="11" max="11" width="10.5" bestFit="1" customWidth="1"/>
    <col min="13" max="13" width="24.69921875" customWidth="1"/>
  </cols>
  <sheetData>
    <row r="1" spans="1:14">
      <c r="A1" t="s">
        <v>133</v>
      </c>
      <c r="F1" t="s">
        <v>138</v>
      </c>
      <c r="G1">
        <v>3</v>
      </c>
      <c r="H1" t="s">
        <v>254</v>
      </c>
      <c r="I1">
        <v>1</v>
      </c>
      <c r="K1" s="27">
        <v>45382</v>
      </c>
      <c r="M1" t="s">
        <v>275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276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283</v>
      </c>
      <c r="N3">
        <v>1</v>
      </c>
    </row>
    <row r="4" spans="1:14">
      <c r="F4" t="s">
        <v>141</v>
      </c>
      <c r="G4">
        <v>1</v>
      </c>
      <c r="H4" t="s">
        <v>257</v>
      </c>
      <c r="I4">
        <v>0</v>
      </c>
      <c r="M4" t="s">
        <v>267</v>
      </c>
      <c r="N4">
        <v>0</v>
      </c>
    </row>
    <row r="5" spans="1:14">
      <c r="F5" t="s">
        <v>142</v>
      </c>
      <c r="G5">
        <v>1</v>
      </c>
      <c r="H5" t="s">
        <v>250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251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>
      <selection activeCell="D2" sqref="D2"/>
    </sheetView>
  </sheetViews>
  <sheetFormatPr defaultColWidth="8.69921875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252</v>
      </c>
      <c r="B1" s="13" t="s">
        <v>282</v>
      </c>
      <c r="D1" s="12" t="s">
        <v>155</v>
      </c>
      <c r="E1" s="13" t="s">
        <v>156</v>
      </c>
    </row>
    <row r="2" spans="1:5">
      <c r="A2" s="28"/>
      <c r="B2" s="14" t="s">
        <v>287</v>
      </c>
      <c r="D2" s="55" t="s">
        <v>288</v>
      </c>
      <c r="E2" s="15">
        <v>43922</v>
      </c>
    </row>
    <row r="3" spans="1:5">
      <c r="D3" s="52"/>
      <c r="E3" s="15"/>
    </row>
    <row r="4" spans="1:5">
      <c r="A4" s="12" t="s">
        <v>119</v>
      </c>
      <c r="B4" s="13" t="s">
        <v>120</v>
      </c>
      <c r="D4" s="52"/>
      <c r="E4" s="15"/>
    </row>
    <row r="5" spans="1:5">
      <c r="A5" s="17" t="s">
        <v>211</v>
      </c>
      <c r="B5" s="14" t="s">
        <v>212</v>
      </c>
      <c r="D5" s="53"/>
      <c r="E5" s="16"/>
    </row>
    <row r="6" spans="1:5">
      <c r="D6" s="53"/>
      <c r="E6" s="16"/>
    </row>
    <row r="7" spans="1:5">
      <c r="A7" s="12" t="s">
        <v>121</v>
      </c>
      <c r="B7" s="13" t="s">
        <v>122</v>
      </c>
      <c r="D7" s="53"/>
      <c r="E7" s="16"/>
    </row>
    <row r="8" spans="1:5">
      <c r="A8" s="17" t="s">
        <v>213</v>
      </c>
      <c r="B8" s="14" t="s">
        <v>214</v>
      </c>
      <c r="D8" s="53"/>
      <c r="E8" s="16"/>
    </row>
    <row r="9" spans="1:5">
      <c r="D9" s="53"/>
      <c r="E9" s="16"/>
    </row>
    <row r="10" spans="1:5">
      <c r="A10" s="12" t="s">
        <v>123</v>
      </c>
      <c r="B10" s="13" t="s">
        <v>124</v>
      </c>
      <c r="D10" s="53"/>
      <c r="E10" s="16"/>
    </row>
    <row r="11" spans="1:5">
      <c r="A11" s="17" t="s">
        <v>134</v>
      </c>
      <c r="B11" s="18">
        <v>30590</v>
      </c>
      <c r="D11" s="54"/>
      <c r="E11" s="19"/>
    </row>
  </sheetData>
  <sheetProtection algorithmName="SHA-512" hashValue="LXDd2uAc1JhhdQJQiwnHT9ym6zvygznRok9zdDAbMUqQKim+VvettHPrI+L1rCrnMEU850iZxJy3xpZhZkOW9Q==" saltValue="xKItbdiltE5ZwdSTJAxM+g==" spinCount="100000" sheet="1" objects="1" scenarios="1" selectLockedCells="1"/>
  <phoneticPr fontId="1"/>
  <conditionalFormatting sqref="E2">
    <cfRule type="expression" dxfId="28" priority="1">
      <formula>AND($D2&lt;&gt;"－",ISBLANK(E2))</formula>
    </cfRule>
  </conditionalFormatting>
  <dataValidations count="3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2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5" bestFit="1" customWidth="1"/>
    <col min="2" max="5" width="35.69921875" style="5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algorithmName="SHA-512" hashValue="hY4jO7YbI3wFCOmnamxGKA3PjpyHHh17fs2tziK47cZPjNwkh0NQUfQ2B2PrjzWQJ5N40XG3Z9yYPSYCDmzDTg==" saltValue="MWCmi9ZWi+JrK5QCtkfISw==" spinCount="100000" sheet="1" objects="1" scenarios="1" selectLockedCells="1"/>
  <phoneticPr fontId="1"/>
  <conditionalFormatting sqref="D2:I1048576">
    <cfRule type="expression" dxfId="27" priority="1">
      <formula>AND($A2="",NOT(ISBLANK(D2)))</formula>
    </cfRule>
  </conditionalFormatting>
  <conditionalFormatting sqref="F3:G1048576">
    <cfRule type="expression" dxfId="26" priority="3">
      <formula>AND($A3&lt;&gt;"",VALUE($F3&amp;$G3)&lt;VALUE($H2&amp;$I2))</formula>
    </cfRule>
  </conditionalFormatting>
  <conditionalFormatting sqref="F2:I1048576">
    <cfRule type="expression" dxfId="25" priority="4">
      <formula>AND($A2&lt;&gt;"",ISBLANK(F2))</formula>
    </cfRule>
  </conditionalFormatting>
  <conditionalFormatting sqref="H2:I1048576">
    <cfRule type="expression" dxfId="24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J34" sqref="J34"/>
    </sheetView>
  </sheetViews>
  <sheetFormatPr defaultColWidth="8.69921875" defaultRowHeight="14.4"/>
  <cols>
    <col min="1" max="1" width="4.39843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0" t="s">
        <v>246</v>
      </c>
      <c r="C2" s="20" t="s">
        <v>138</v>
      </c>
      <c r="D2" s="20"/>
      <c r="E2" s="20"/>
      <c r="F2" s="21" t="s">
        <v>215</v>
      </c>
      <c r="G2" s="21" t="s">
        <v>217</v>
      </c>
      <c r="H2" s="21" t="s">
        <v>244</v>
      </c>
      <c r="I2" s="21" t="s">
        <v>248</v>
      </c>
      <c r="J2" s="20" t="s">
        <v>226</v>
      </c>
    </row>
    <row r="3" spans="1:10">
      <c r="A3" s="5">
        <f t="shared" ref="A3:A66" si="0">IF(ISBLANK(B3),"",ROW()-1)</f>
        <v>2</v>
      </c>
      <c r="B3" s="20" t="s">
        <v>247</v>
      </c>
      <c r="C3" s="20" t="s">
        <v>138</v>
      </c>
      <c r="D3" s="20"/>
      <c r="E3" s="20"/>
      <c r="F3" s="21" t="s">
        <v>245</v>
      </c>
      <c r="G3" s="21" t="s">
        <v>249</v>
      </c>
      <c r="H3" s="21" t="s">
        <v>219</v>
      </c>
      <c r="I3" s="21" t="s">
        <v>221</v>
      </c>
      <c r="J3" s="20" t="s">
        <v>222</v>
      </c>
    </row>
    <row r="4" spans="1:10">
      <c r="A4" s="5">
        <f t="shared" si="0"/>
        <v>3</v>
      </c>
      <c r="B4" s="20" t="s">
        <v>223</v>
      </c>
      <c r="C4" s="20" t="s">
        <v>140</v>
      </c>
      <c r="D4" s="20"/>
      <c r="E4" s="20" t="s">
        <v>224</v>
      </c>
      <c r="F4" s="21" t="s">
        <v>218</v>
      </c>
      <c r="G4" s="21" t="s">
        <v>216</v>
      </c>
      <c r="H4" s="21" t="s">
        <v>225</v>
      </c>
      <c r="I4" s="21" t="s">
        <v>220</v>
      </c>
      <c r="J4" s="20" t="s">
        <v>222</v>
      </c>
    </row>
    <row r="5" spans="1:10">
      <c r="A5" s="5">
        <f t="shared" si="0"/>
        <v>4</v>
      </c>
      <c r="B5" s="20" t="s">
        <v>228</v>
      </c>
      <c r="C5" s="20" t="s">
        <v>145</v>
      </c>
      <c r="D5" s="20" t="s">
        <v>229</v>
      </c>
      <c r="E5" s="20" t="s">
        <v>230</v>
      </c>
      <c r="F5" s="21" t="s">
        <v>231</v>
      </c>
      <c r="G5" s="21" t="s">
        <v>216</v>
      </c>
      <c r="H5" s="21" t="s">
        <v>232</v>
      </c>
      <c r="I5" s="21" t="s">
        <v>220</v>
      </c>
      <c r="J5" s="20" t="s">
        <v>226</v>
      </c>
    </row>
    <row r="6" spans="1:10">
      <c r="A6" s="5">
        <f t="shared" si="0"/>
        <v>5</v>
      </c>
      <c r="B6" s="20" t="s">
        <v>227</v>
      </c>
      <c r="C6" s="20" t="s">
        <v>145</v>
      </c>
      <c r="D6" s="20" t="s">
        <v>233</v>
      </c>
      <c r="E6" s="20" t="s">
        <v>234</v>
      </c>
      <c r="F6" s="21" t="s">
        <v>235</v>
      </c>
      <c r="G6" s="21" t="s">
        <v>216</v>
      </c>
      <c r="H6" s="21" t="s">
        <v>236</v>
      </c>
      <c r="I6" s="21" t="s">
        <v>220</v>
      </c>
      <c r="J6" s="20" t="s">
        <v>222</v>
      </c>
    </row>
    <row r="7" spans="1:10">
      <c r="A7" s="5">
        <f t="shared" si="0"/>
        <v>6</v>
      </c>
      <c r="B7" s="20" t="s">
        <v>237</v>
      </c>
      <c r="C7" s="22" t="s">
        <v>238</v>
      </c>
      <c r="D7" s="22" t="s">
        <v>239</v>
      </c>
      <c r="E7" s="22" t="s">
        <v>240</v>
      </c>
      <c r="F7" s="21" t="s">
        <v>236</v>
      </c>
      <c r="G7" s="21" t="s">
        <v>216</v>
      </c>
      <c r="H7" s="21" t="s">
        <v>241</v>
      </c>
      <c r="I7" s="21" t="s">
        <v>220</v>
      </c>
      <c r="J7" s="22" t="s">
        <v>242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GuD+VXSjlHVo0oAfEjVvWvo53a4NHazQkkwLHQMiUbKAMi//YUSNYvpJfgTQbk05C6Ylz1hqqqSYzPh3gpa5Eg==" saltValue="k2SCbF3MDNnXySxU0/zrTQ==" spinCount="100000" sheet="1" objects="1" scenarios="1" selectLockedCells="1"/>
  <phoneticPr fontId="1"/>
  <conditionalFormatting sqref="D2:I1048576">
    <cfRule type="expression" dxfId="23" priority="1">
      <formula>AND($A2="",NOT(ISBLANK(D2)))</formula>
    </cfRule>
  </conditionalFormatting>
  <conditionalFormatting sqref="F3:G1048576">
    <cfRule type="expression" dxfId="22" priority="3">
      <formula>AND($A3&lt;&gt;"",VALUE($F3&amp;$G3)&lt;VALUE($H2&amp;$I2))</formula>
    </cfRule>
  </conditionalFormatting>
  <conditionalFormatting sqref="F2:I1048576">
    <cfRule type="expression" dxfId="21" priority="4">
      <formula>AND($A2&lt;&gt;"",ISBLANK(F2))</formula>
    </cfRule>
  </conditionalFormatting>
  <conditionalFormatting sqref="H2:I1048576">
    <cfRule type="expression" dxfId="20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9.5" style="5" bestFit="1" customWidth="1"/>
    <col min="5" max="5" width="15.8984375" style="32" customWidth="1"/>
    <col min="6" max="6" width="15.8984375" style="32" hidden="1" customWidth="1" outlineLevel="1"/>
    <col min="7" max="7" width="50.59765625" style="5" customWidth="1" collapsed="1"/>
    <col min="8" max="8" width="10.5" style="32" bestFit="1" customWidth="1"/>
    <col min="9" max="9" width="10.5" style="32" customWidth="1"/>
    <col min="10" max="10" width="22.19921875" style="32" customWidth="1"/>
    <col min="11" max="11" width="18.3984375" style="6" hidden="1" customWidth="1" outlineLevel="1"/>
    <col min="12" max="12" width="0" style="5" hidden="1" customWidth="1" outlineLevel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262</v>
      </c>
      <c r="D1" s="5" t="s">
        <v>151</v>
      </c>
      <c r="E1" s="32" t="s">
        <v>268</v>
      </c>
      <c r="F1" s="5" t="s">
        <v>274</v>
      </c>
      <c r="G1" s="5" t="s">
        <v>269</v>
      </c>
      <c r="H1" s="32" t="s">
        <v>255</v>
      </c>
      <c r="I1" s="32" t="s">
        <v>256</v>
      </c>
      <c r="J1" s="32" t="s">
        <v>261</v>
      </c>
      <c r="K1" s="33"/>
      <c r="O1" s="5" t="s">
        <v>259</v>
      </c>
      <c r="P1" s="5" t="s">
        <v>260</v>
      </c>
      <c r="Q1" s="5" t="s">
        <v>270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271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2" t="s">
        <v>266</v>
      </c>
      <c r="F2" s="29"/>
      <c r="G2" s="29"/>
      <c r="H2" s="46"/>
      <c r="I2" s="46"/>
      <c r="J2" s="29"/>
      <c r="K2" s="47" t="s">
        <v>280</v>
      </c>
      <c r="L2" s="37"/>
      <c r="M2" s="38" t="e">
        <f>EOMONTH(H2-1,0)+1</f>
        <v>#NUM!</v>
      </c>
      <c r="N2" s="38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29"/>
      <c r="F3" s="29"/>
      <c r="G3" s="3"/>
      <c r="H3" s="46"/>
      <c r="I3" s="46"/>
      <c r="J3" s="29"/>
      <c r="K3" s="48">
        <f>Z1</f>
        <v>0</v>
      </c>
      <c r="L3" s="37">
        <v>120</v>
      </c>
      <c r="M3" s="38" t="e">
        <f t="shared" ref="M3:M66" si="1">EOMONTH(H3-1,0)+1</f>
        <v>#NUM!</v>
      </c>
      <c r="N3" s="38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29"/>
      <c r="F4" s="29"/>
      <c r="G4" s="3"/>
      <c r="H4" s="46"/>
      <c r="I4" s="46"/>
      <c r="J4" s="29"/>
      <c r="K4" s="49"/>
      <c r="L4" s="37"/>
      <c r="M4" s="38" t="e">
        <f t="shared" si="1"/>
        <v>#NUM!</v>
      </c>
      <c r="N4" s="38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29"/>
      <c r="F5" s="29"/>
      <c r="G5" s="3"/>
      <c r="H5" s="46"/>
      <c r="I5" s="46"/>
      <c r="J5" s="29"/>
      <c r="K5" s="5"/>
      <c r="L5" s="37"/>
      <c r="M5" s="38" t="e">
        <f t="shared" si="1"/>
        <v>#NUM!</v>
      </c>
      <c r="N5" s="38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29"/>
      <c r="F6" s="29"/>
      <c r="G6" s="3"/>
      <c r="H6" s="46"/>
      <c r="I6" s="46"/>
      <c r="J6" s="29"/>
      <c r="K6" s="5"/>
      <c r="L6" s="37"/>
      <c r="M6" s="38" t="e">
        <f t="shared" si="1"/>
        <v>#NUM!</v>
      </c>
      <c r="N6" s="38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29"/>
      <c r="F7" s="29"/>
      <c r="G7" s="3"/>
      <c r="H7" s="46"/>
      <c r="I7" s="46"/>
      <c r="J7" s="29"/>
      <c r="L7" s="37"/>
      <c r="M7" s="38" t="e">
        <f t="shared" si="1"/>
        <v>#NUM!</v>
      </c>
      <c r="N7" s="38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29"/>
      <c r="F8" s="29"/>
      <c r="G8" s="3"/>
      <c r="H8" s="46"/>
      <c r="I8" s="46"/>
      <c r="J8" s="29"/>
      <c r="L8" s="37"/>
      <c r="M8" s="38" t="e">
        <f t="shared" si="1"/>
        <v>#NUM!</v>
      </c>
      <c r="N8" s="38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29"/>
      <c r="F9" s="29"/>
      <c r="G9" s="3"/>
      <c r="H9" s="46"/>
      <c r="I9" s="46"/>
      <c r="J9" s="29"/>
      <c r="L9" s="37"/>
      <c r="M9" s="38" t="e">
        <f t="shared" si="1"/>
        <v>#NUM!</v>
      </c>
      <c r="N9" s="38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29"/>
      <c r="F10" s="29"/>
      <c r="G10" s="3"/>
      <c r="H10" s="46"/>
      <c r="I10" s="46"/>
      <c r="J10" s="29"/>
      <c r="L10" s="37"/>
      <c r="M10" s="38" t="e">
        <f t="shared" si="1"/>
        <v>#NUM!</v>
      </c>
      <c r="N10" s="38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29"/>
      <c r="F11" s="29"/>
      <c r="G11" s="3"/>
      <c r="H11" s="46"/>
      <c r="I11" s="46"/>
      <c r="J11" s="29"/>
      <c r="L11" s="37"/>
      <c r="M11" s="38" t="e">
        <f t="shared" si="1"/>
        <v>#NUM!</v>
      </c>
      <c r="N11" s="38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29"/>
      <c r="F12" s="29"/>
      <c r="G12" s="3"/>
      <c r="H12" s="46"/>
      <c r="I12" s="46"/>
      <c r="J12" s="29"/>
      <c r="L12" s="37"/>
      <c r="M12" s="38" t="e">
        <f t="shared" si="1"/>
        <v>#NUM!</v>
      </c>
      <c r="N12" s="38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29"/>
      <c r="F13" s="29"/>
      <c r="G13" s="3"/>
      <c r="H13" s="46"/>
      <c r="I13" s="46"/>
      <c r="J13" s="29"/>
      <c r="L13" s="37"/>
      <c r="M13" s="38" t="e">
        <f t="shared" si="1"/>
        <v>#NUM!</v>
      </c>
      <c r="N13" s="38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29"/>
      <c r="F14" s="29"/>
      <c r="G14" s="3"/>
      <c r="H14" s="46"/>
      <c r="I14" s="46"/>
      <c r="J14" s="29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29"/>
      <c r="F15" s="29"/>
      <c r="G15" s="3"/>
      <c r="H15" s="46"/>
      <c r="I15" s="46"/>
      <c r="J15" s="29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29"/>
      <c r="F16" s="29"/>
      <c r="G16" s="3"/>
      <c r="H16" s="46"/>
      <c r="I16" s="46"/>
      <c r="J16" s="29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29"/>
      <c r="F17" s="29"/>
      <c r="G17" s="3"/>
      <c r="H17" s="46"/>
      <c r="I17" s="46"/>
      <c r="J17" s="29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29"/>
      <c r="F18" s="29"/>
      <c r="G18" s="3"/>
      <c r="H18" s="46"/>
      <c r="I18" s="46"/>
      <c r="J18" s="29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29"/>
      <c r="F19" s="29"/>
      <c r="G19" s="3"/>
      <c r="H19" s="46"/>
      <c r="I19" s="46"/>
      <c r="J19" s="29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29"/>
      <c r="F20" s="29"/>
      <c r="G20" s="3"/>
      <c r="H20" s="46"/>
      <c r="I20" s="46"/>
      <c r="J20" s="29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29"/>
      <c r="F21" s="29"/>
      <c r="G21" s="3"/>
      <c r="H21" s="46"/>
      <c r="I21" s="46"/>
      <c r="J21" s="29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29"/>
      <c r="F22" s="29"/>
      <c r="G22" s="3"/>
      <c r="H22" s="46"/>
      <c r="I22" s="46"/>
      <c r="J22" s="29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29"/>
      <c r="F23" s="29"/>
      <c r="G23" s="3"/>
      <c r="H23" s="46"/>
      <c r="I23" s="46"/>
      <c r="J23" s="29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29"/>
      <c r="F24" s="29"/>
      <c r="G24" s="3"/>
      <c r="H24" s="46"/>
      <c r="I24" s="46"/>
      <c r="J24" s="29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29"/>
      <c r="F25" s="29"/>
      <c r="G25" s="3"/>
      <c r="H25" s="46"/>
      <c r="I25" s="46"/>
      <c r="J25" s="29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29"/>
      <c r="F26" s="29"/>
      <c r="G26" s="3"/>
      <c r="H26" s="46"/>
      <c r="I26" s="46"/>
      <c r="J26" s="29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29"/>
      <c r="F27" s="29"/>
      <c r="G27" s="3"/>
      <c r="H27" s="46"/>
      <c r="I27" s="46"/>
      <c r="J27" s="29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29"/>
      <c r="F28" s="29"/>
      <c r="G28" s="3"/>
      <c r="H28" s="46"/>
      <c r="I28" s="46"/>
      <c r="J28" s="29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29"/>
      <c r="F29" s="29"/>
      <c r="G29" s="3"/>
      <c r="H29" s="46"/>
      <c r="I29" s="46"/>
      <c r="J29" s="29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29"/>
      <c r="F30" s="29"/>
      <c r="G30" s="3"/>
      <c r="H30" s="46"/>
      <c r="I30" s="46"/>
      <c r="J30" s="29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29"/>
      <c r="F31" s="29"/>
      <c r="G31" s="3"/>
      <c r="H31" s="46"/>
      <c r="I31" s="46"/>
      <c r="J31" s="29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29"/>
      <c r="F32" s="29"/>
      <c r="G32" s="3"/>
      <c r="H32" s="46"/>
      <c r="I32" s="46"/>
      <c r="J32" s="29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29"/>
      <c r="F33" s="29"/>
      <c r="G33" s="3"/>
      <c r="H33" s="46"/>
      <c r="I33" s="46"/>
      <c r="J33" s="29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29"/>
      <c r="F34" s="29"/>
      <c r="G34" s="3"/>
      <c r="H34" s="46"/>
      <c r="I34" s="46"/>
      <c r="J34" s="29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29"/>
      <c r="F35" s="29"/>
      <c r="G35" s="3"/>
      <c r="H35" s="46"/>
      <c r="I35" s="46"/>
      <c r="J35" s="29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29"/>
      <c r="F36" s="29"/>
      <c r="G36" s="3"/>
      <c r="H36" s="46"/>
      <c r="I36" s="46"/>
      <c r="J36" s="29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29"/>
      <c r="F37" s="29"/>
      <c r="G37" s="3"/>
      <c r="H37" s="46"/>
      <c r="I37" s="46"/>
      <c r="J37" s="29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29"/>
      <c r="F38" s="29"/>
      <c r="G38" s="3"/>
      <c r="H38" s="46"/>
      <c r="I38" s="46"/>
      <c r="J38" s="29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29"/>
      <c r="F39" s="29"/>
      <c r="G39" s="3"/>
      <c r="H39" s="46"/>
      <c r="I39" s="46"/>
      <c r="J39" s="29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29"/>
      <c r="F40" s="29"/>
      <c r="G40" s="3"/>
      <c r="H40" s="46"/>
      <c r="I40" s="46"/>
      <c r="J40" s="29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29"/>
      <c r="F41" s="29"/>
      <c r="G41" s="3"/>
      <c r="H41" s="46"/>
      <c r="I41" s="46"/>
      <c r="J41" s="29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29"/>
      <c r="F42" s="29"/>
      <c r="G42" s="3"/>
      <c r="H42" s="46"/>
      <c r="I42" s="46"/>
      <c r="J42" s="29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29"/>
      <c r="F43" s="29"/>
      <c r="G43" s="3"/>
      <c r="H43" s="46"/>
      <c r="I43" s="46"/>
      <c r="J43" s="29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29"/>
      <c r="F44" s="29"/>
      <c r="G44" s="3"/>
      <c r="H44" s="46"/>
      <c r="I44" s="46"/>
      <c r="J44" s="29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29"/>
      <c r="F45" s="29"/>
      <c r="G45" s="3"/>
      <c r="H45" s="46"/>
      <c r="I45" s="46"/>
      <c r="J45" s="29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29"/>
      <c r="F46" s="29"/>
      <c r="G46" s="3"/>
      <c r="H46" s="46"/>
      <c r="I46" s="46"/>
      <c r="J46" s="29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29"/>
      <c r="F47" s="29"/>
      <c r="G47" s="3"/>
      <c r="H47" s="46"/>
      <c r="I47" s="46"/>
      <c r="J47" s="29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29"/>
      <c r="F48" s="29"/>
      <c r="G48" s="3"/>
      <c r="H48" s="46"/>
      <c r="I48" s="46"/>
      <c r="J48" s="29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29"/>
      <c r="F49" s="29"/>
      <c r="G49" s="3"/>
      <c r="H49" s="46"/>
      <c r="I49" s="46"/>
      <c r="J49" s="29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29"/>
      <c r="F50" s="29"/>
      <c r="G50" s="3"/>
      <c r="H50" s="46"/>
      <c r="I50" s="46"/>
      <c r="J50" s="29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29"/>
      <c r="F51" s="29"/>
      <c r="G51" s="3"/>
      <c r="H51" s="46"/>
      <c r="I51" s="46"/>
      <c r="J51" s="29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29"/>
      <c r="F52" s="29"/>
      <c r="G52" s="3"/>
      <c r="H52" s="46"/>
      <c r="I52" s="46"/>
      <c r="J52" s="29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29"/>
      <c r="F53" s="29"/>
      <c r="G53" s="3"/>
      <c r="H53" s="46"/>
      <c r="I53" s="46"/>
      <c r="J53" s="29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29"/>
      <c r="F54" s="29"/>
      <c r="G54" s="3"/>
      <c r="H54" s="46"/>
      <c r="I54" s="46"/>
      <c r="J54" s="29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29"/>
      <c r="F55" s="29"/>
      <c r="G55" s="3"/>
      <c r="H55" s="46"/>
      <c r="I55" s="46"/>
      <c r="J55" s="29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29"/>
      <c r="F56" s="29"/>
      <c r="G56" s="3"/>
      <c r="H56" s="46"/>
      <c r="I56" s="46"/>
      <c r="J56" s="29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29"/>
      <c r="F57" s="29"/>
      <c r="G57" s="3"/>
      <c r="H57" s="46"/>
      <c r="I57" s="46"/>
      <c r="J57" s="29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29"/>
      <c r="F58" s="29"/>
      <c r="G58" s="3"/>
      <c r="H58" s="46"/>
      <c r="I58" s="46"/>
      <c r="J58" s="29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29"/>
      <c r="F59" s="29"/>
      <c r="G59" s="3"/>
      <c r="H59" s="46"/>
      <c r="I59" s="46"/>
      <c r="J59" s="29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29"/>
      <c r="F60" s="29"/>
      <c r="G60" s="3"/>
      <c r="H60" s="46"/>
      <c r="I60" s="46"/>
      <c r="J60" s="29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29"/>
      <c r="F61" s="29"/>
      <c r="G61" s="3"/>
      <c r="H61" s="46"/>
      <c r="I61" s="46"/>
      <c r="J61" s="29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29"/>
      <c r="F62" s="29"/>
      <c r="G62" s="3"/>
      <c r="H62" s="46"/>
      <c r="I62" s="46"/>
      <c r="J62" s="29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29"/>
      <c r="F63" s="29"/>
      <c r="G63" s="3"/>
      <c r="H63" s="46"/>
      <c r="I63" s="46"/>
      <c r="J63" s="29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29"/>
      <c r="F64" s="29"/>
      <c r="G64" s="3"/>
      <c r="H64" s="46"/>
      <c r="I64" s="46"/>
      <c r="J64" s="29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29"/>
      <c r="F65" s="29"/>
      <c r="G65" s="3"/>
      <c r="H65" s="46"/>
      <c r="I65" s="46"/>
      <c r="J65" s="29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29"/>
      <c r="F66" s="29"/>
      <c r="G66" s="3"/>
      <c r="H66" s="46"/>
      <c r="I66" s="46"/>
      <c r="J66" s="29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29"/>
      <c r="F67" s="29"/>
      <c r="G67" s="3"/>
      <c r="H67" s="46"/>
      <c r="I67" s="46"/>
      <c r="J67" s="29"/>
      <c r="L67" s="37"/>
      <c r="M67" s="38" t="e">
        <f t="shared" ref="M67:M101" si="11">EOMONTH(H67-1,0)+1</f>
        <v>#NUM!</v>
      </c>
      <c r="N67" s="38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29"/>
      <c r="F68" s="29"/>
      <c r="G68" s="3"/>
      <c r="H68" s="46"/>
      <c r="I68" s="46"/>
      <c r="J68" s="29"/>
      <c r="L68" s="37"/>
      <c r="M68" s="38" t="e">
        <f t="shared" si="11"/>
        <v>#NUM!</v>
      </c>
      <c r="N68" s="38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29"/>
      <c r="F69" s="29"/>
      <c r="G69" s="3"/>
      <c r="H69" s="46"/>
      <c r="I69" s="46"/>
      <c r="J69" s="29"/>
      <c r="L69" s="37"/>
      <c r="M69" s="38" t="e">
        <f t="shared" si="11"/>
        <v>#NUM!</v>
      </c>
      <c r="N69" s="38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29"/>
      <c r="F70" s="29"/>
      <c r="G70" s="3"/>
      <c r="H70" s="46"/>
      <c r="I70" s="46"/>
      <c r="J70" s="29"/>
      <c r="L70" s="37"/>
      <c r="M70" s="38" t="e">
        <f t="shared" si="11"/>
        <v>#NUM!</v>
      </c>
      <c r="N70" s="38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29"/>
      <c r="F71" s="29"/>
      <c r="G71" s="3"/>
      <c r="H71" s="46"/>
      <c r="I71" s="46"/>
      <c r="J71" s="29"/>
      <c r="L71" s="37"/>
      <c r="M71" s="38" t="e">
        <f t="shared" si="11"/>
        <v>#NUM!</v>
      </c>
      <c r="N71" s="38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29"/>
      <c r="F72" s="29"/>
      <c r="G72" s="3"/>
      <c r="H72" s="46"/>
      <c r="I72" s="46"/>
      <c r="J72" s="29"/>
      <c r="L72" s="37"/>
      <c r="M72" s="38" t="e">
        <f t="shared" si="11"/>
        <v>#NUM!</v>
      </c>
      <c r="N72" s="38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29"/>
      <c r="F73" s="29"/>
      <c r="G73" s="3"/>
      <c r="H73" s="46"/>
      <c r="I73" s="46"/>
      <c r="J73" s="29"/>
      <c r="L73" s="37"/>
      <c r="M73" s="38" t="e">
        <f t="shared" si="11"/>
        <v>#NUM!</v>
      </c>
      <c r="N73" s="38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29"/>
      <c r="F74" s="29"/>
      <c r="G74" s="3"/>
      <c r="H74" s="46"/>
      <c r="I74" s="46"/>
      <c r="J74" s="29"/>
      <c r="L74" s="37"/>
      <c r="M74" s="38" t="e">
        <f t="shared" si="11"/>
        <v>#NUM!</v>
      </c>
      <c r="N74" s="38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29"/>
      <c r="F75" s="29"/>
      <c r="G75" s="3"/>
      <c r="H75" s="46"/>
      <c r="I75" s="46"/>
      <c r="J75" s="29"/>
      <c r="L75" s="37"/>
      <c r="M75" s="38" t="e">
        <f t="shared" si="11"/>
        <v>#NUM!</v>
      </c>
      <c r="N75" s="38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29"/>
      <c r="F76" s="29"/>
      <c r="G76" s="3"/>
      <c r="H76" s="46"/>
      <c r="I76" s="46"/>
      <c r="J76" s="29"/>
      <c r="L76" s="37"/>
      <c r="M76" s="38" t="e">
        <f t="shared" si="11"/>
        <v>#NUM!</v>
      </c>
      <c r="N76" s="38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29"/>
      <c r="F77" s="29"/>
      <c r="G77" s="3"/>
      <c r="H77" s="46"/>
      <c r="I77" s="46"/>
      <c r="J77" s="29"/>
      <c r="L77" s="37"/>
      <c r="M77" s="38" t="e">
        <f t="shared" si="11"/>
        <v>#NUM!</v>
      </c>
      <c r="N77" s="38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29"/>
      <c r="F78" s="29"/>
      <c r="G78" s="3"/>
      <c r="H78" s="46"/>
      <c r="I78" s="46"/>
      <c r="J78" s="29"/>
      <c r="L78" s="37"/>
      <c r="M78" s="38" t="e">
        <f t="shared" si="11"/>
        <v>#NUM!</v>
      </c>
      <c r="N78" s="38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29"/>
      <c r="F79" s="29"/>
      <c r="G79" s="3"/>
      <c r="H79" s="46"/>
      <c r="I79" s="46"/>
      <c r="J79" s="29"/>
      <c r="L79" s="37"/>
      <c r="M79" s="38" t="e">
        <f t="shared" si="11"/>
        <v>#NUM!</v>
      </c>
      <c r="N79" s="38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29"/>
      <c r="F80" s="29"/>
      <c r="G80" s="3"/>
      <c r="H80" s="46"/>
      <c r="I80" s="46"/>
      <c r="J80" s="29"/>
      <c r="L80" s="37"/>
      <c r="M80" s="38" t="e">
        <f t="shared" si="11"/>
        <v>#NUM!</v>
      </c>
      <c r="N80" s="38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29"/>
      <c r="F81" s="29"/>
      <c r="G81" s="3"/>
      <c r="H81" s="46"/>
      <c r="I81" s="46"/>
      <c r="J81" s="29"/>
      <c r="L81" s="37"/>
      <c r="M81" s="38" t="e">
        <f t="shared" si="11"/>
        <v>#NUM!</v>
      </c>
      <c r="N81" s="38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29"/>
      <c r="F82" s="29"/>
      <c r="G82" s="3"/>
      <c r="H82" s="46"/>
      <c r="I82" s="46"/>
      <c r="J82" s="29"/>
      <c r="L82" s="37"/>
      <c r="M82" s="38" t="e">
        <f t="shared" si="11"/>
        <v>#NUM!</v>
      </c>
      <c r="N82" s="38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29"/>
      <c r="F83" s="29"/>
      <c r="G83" s="3"/>
      <c r="H83" s="46"/>
      <c r="I83" s="46"/>
      <c r="J83" s="29"/>
      <c r="L83" s="37"/>
      <c r="M83" s="38" t="e">
        <f t="shared" si="11"/>
        <v>#NUM!</v>
      </c>
      <c r="N83" s="38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29"/>
      <c r="F84" s="29"/>
      <c r="G84" s="3"/>
      <c r="H84" s="46"/>
      <c r="I84" s="46"/>
      <c r="J84" s="29"/>
      <c r="L84" s="37"/>
      <c r="M84" s="38" t="e">
        <f t="shared" si="11"/>
        <v>#NUM!</v>
      </c>
      <c r="N84" s="38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29"/>
      <c r="F85" s="29"/>
      <c r="G85" s="3"/>
      <c r="H85" s="46"/>
      <c r="I85" s="46"/>
      <c r="J85" s="29"/>
      <c r="L85" s="37"/>
      <c r="M85" s="38" t="e">
        <f t="shared" si="11"/>
        <v>#NUM!</v>
      </c>
      <c r="N85" s="38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29"/>
      <c r="F86" s="29"/>
      <c r="G86" s="3"/>
      <c r="H86" s="46"/>
      <c r="I86" s="46"/>
      <c r="J86" s="29"/>
      <c r="L86" s="37"/>
      <c r="M86" s="38" t="e">
        <f t="shared" si="11"/>
        <v>#NUM!</v>
      </c>
      <c r="N86" s="38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29"/>
      <c r="F87" s="29"/>
      <c r="G87" s="3"/>
      <c r="H87" s="46"/>
      <c r="I87" s="46"/>
      <c r="J87" s="29"/>
      <c r="L87" s="37"/>
      <c r="M87" s="38" t="e">
        <f t="shared" si="11"/>
        <v>#NUM!</v>
      </c>
      <c r="N87" s="38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29"/>
      <c r="F88" s="29"/>
      <c r="G88" s="3"/>
      <c r="H88" s="46"/>
      <c r="I88" s="46"/>
      <c r="J88" s="29"/>
      <c r="L88" s="37"/>
      <c r="M88" s="38" t="e">
        <f t="shared" si="11"/>
        <v>#NUM!</v>
      </c>
      <c r="N88" s="38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29"/>
      <c r="F89" s="29"/>
      <c r="G89" s="3"/>
      <c r="H89" s="46"/>
      <c r="I89" s="46"/>
      <c r="J89" s="29"/>
      <c r="L89" s="37"/>
      <c r="M89" s="38" t="e">
        <f t="shared" si="11"/>
        <v>#NUM!</v>
      </c>
      <c r="N89" s="38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29"/>
      <c r="F90" s="29"/>
      <c r="G90" s="3"/>
      <c r="H90" s="46"/>
      <c r="I90" s="46"/>
      <c r="J90" s="29"/>
      <c r="L90" s="37"/>
      <c r="M90" s="38" t="e">
        <f t="shared" si="11"/>
        <v>#NUM!</v>
      </c>
      <c r="N90" s="38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29"/>
      <c r="F91" s="29"/>
      <c r="G91" s="3"/>
      <c r="H91" s="46"/>
      <c r="I91" s="46"/>
      <c r="J91" s="29"/>
      <c r="L91" s="37"/>
      <c r="M91" s="38" t="e">
        <f t="shared" si="11"/>
        <v>#NUM!</v>
      </c>
      <c r="N91" s="38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29"/>
      <c r="F92" s="29"/>
      <c r="G92" s="3"/>
      <c r="H92" s="46"/>
      <c r="I92" s="46"/>
      <c r="J92" s="29"/>
      <c r="L92" s="37"/>
      <c r="M92" s="38" t="e">
        <f t="shared" si="11"/>
        <v>#NUM!</v>
      </c>
      <c r="N92" s="38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29"/>
      <c r="F93" s="29"/>
      <c r="G93" s="3"/>
      <c r="H93" s="46"/>
      <c r="I93" s="46"/>
      <c r="J93" s="29"/>
      <c r="L93" s="37"/>
      <c r="M93" s="38" t="e">
        <f t="shared" si="11"/>
        <v>#NUM!</v>
      </c>
      <c r="N93" s="38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29"/>
      <c r="F94" s="29"/>
      <c r="G94" s="3"/>
      <c r="H94" s="46"/>
      <c r="I94" s="46"/>
      <c r="J94" s="29"/>
      <c r="L94" s="37"/>
      <c r="M94" s="38" t="e">
        <f t="shared" si="11"/>
        <v>#NUM!</v>
      </c>
      <c r="N94" s="38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29"/>
      <c r="F95" s="29"/>
      <c r="G95" s="3"/>
      <c r="H95" s="46"/>
      <c r="I95" s="46"/>
      <c r="J95" s="29"/>
      <c r="L95" s="37"/>
      <c r="M95" s="38" t="e">
        <f t="shared" si="11"/>
        <v>#NUM!</v>
      </c>
      <c r="N95" s="38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29"/>
      <c r="F96" s="29"/>
      <c r="G96" s="3"/>
      <c r="H96" s="46"/>
      <c r="I96" s="46"/>
      <c r="J96" s="29"/>
      <c r="L96" s="37"/>
      <c r="M96" s="38" t="e">
        <f t="shared" si="11"/>
        <v>#NUM!</v>
      </c>
      <c r="N96" s="38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29"/>
      <c r="F97" s="29"/>
      <c r="G97" s="3"/>
      <c r="H97" s="46"/>
      <c r="I97" s="46"/>
      <c r="J97" s="29"/>
      <c r="L97" s="37"/>
      <c r="M97" s="38" t="e">
        <f t="shared" si="11"/>
        <v>#NUM!</v>
      </c>
      <c r="N97" s="38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29"/>
      <c r="F98" s="29"/>
      <c r="G98" s="3"/>
      <c r="H98" s="46"/>
      <c r="I98" s="46"/>
      <c r="J98" s="29"/>
      <c r="L98" s="37"/>
      <c r="M98" s="38" t="e">
        <f t="shared" si="11"/>
        <v>#NUM!</v>
      </c>
      <c r="N98" s="38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29"/>
      <c r="F99" s="29"/>
      <c r="G99" s="3"/>
      <c r="H99" s="46"/>
      <c r="I99" s="46"/>
      <c r="J99" s="29"/>
      <c r="L99" s="37"/>
      <c r="M99" s="38" t="e">
        <f t="shared" si="11"/>
        <v>#NUM!</v>
      </c>
      <c r="N99" s="38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29"/>
      <c r="F100" s="29"/>
      <c r="G100" s="3"/>
      <c r="H100" s="46"/>
      <c r="I100" s="46"/>
      <c r="J100" s="29"/>
      <c r="L100" s="37"/>
      <c r="M100" s="38" t="e">
        <f t="shared" si="11"/>
        <v>#NUM!</v>
      </c>
      <c r="N100" s="38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29"/>
      <c r="F101" s="29"/>
      <c r="G101" s="3"/>
      <c r="H101" s="46"/>
      <c r="I101" s="46"/>
      <c r="J101" s="29"/>
      <c r="L101" s="37"/>
      <c r="M101" s="38" t="e">
        <f t="shared" si="11"/>
        <v>#NUM!</v>
      </c>
      <c r="N101" s="38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oF+sZuDfiHu1KIpbWAIYlZz53BUs6o4Ldpj7hG5FFv6SiVux8IvfY61k9Vh00gbdF8wtVEuL/yIu4Tq1Aw3ZXQ==" saltValue="JVloqno63SJkJ3FpqSwgWw==" spinCount="100000" sheet="1" objects="1" scenarios="1" selectLockedCells="1"/>
  <dataConsolidate/>
  <phoneticPr fontId="1"/>
  <conditionalFormatting sqref="C1:C1048576 E1:E1048576">
    <cfRule type="expression" dxfId="18" priority="9">
      <formula>AND($A1&lt;&gt;"",ISBLANK($D1),ISBLANK(C1),$J1&lt;&gt;"29時間未満、在家庭、浪人等",$E1&lt;&gt;"在家庭")</formula>
    </cfRule>
  </conditionalFormatting>
  <conditionalFormatting sqref="D1:D1048576">
    <cfRule type="expression" dxfId="17" priority="5">
      <formula>AND($E1&lt;&gt;"学生",$A1&lt;&gt;"",$D1&lt;&gt;"学校区分")</formula>
    </cfRule>
  </conditionalFormatting>
  <conditionalFormatting sqref="D2:E2">
    <cfRule type="expression" dxfId="16" priority="17">
      <formula>AND($D$2&lt;&gt;"高校２",$D$2&lt;&gt;"高校３")</formula>
    </cfRule>
  </conditionalFormatting>
  <conditionalFormatting sqref="D1:J1 D2:E2 D3:J1048576 G2:J2">
    <cfRule type="expression" dxfId="15" priority="13">
      <formula>AND($A1="",NOT(ISBLANK(D1)))</formula>
    </cfRule>
  </conditionalFormatting>
  <conditionalFormatting sqref="F1 F3:F1048576">
    <cfRule type="expression" dxfId="14" priority="1">
      <formula>AND(OR($E1="保健師経験",$E1="看護師経験"),$A1&lt;&gt;"",ISBLANK($F1))</formula>
    </cfRule>
    <cfRule type="expression" dxfId="13" priority="4">
      <formula>AND($E1&lt;&gt;"獣医師経験",$A1&lt;&gt;"",$F1&lt;&gt;"業務内容")</formula>
    </cfRule>
  </conditionalFormatting>
  <conditionalFormatting sqref="G1 G3:G1048576">
    <cfRule type="expression" dxfId="12" priority="6">
      <formula>AND(OR(LEFT(E1,3)="その他",RIGHT(E1,2)="経験"),ISBLANK(G1))</formula>
    </cfRule>
  </conditionalFormatting>
  <conditionalFormatting sqref="G2">
    <cfRule type="expression" dxfId="11" priority="34">
      <formula>AND(OR($E2="保健師経験",$E2="看護師経験"),$A2&lt;&gt;"",ISBLANK($G2))</formula>
    </cfRule>
    <cfRule type="expression" dxfId="10" priority="35">
      <formula>AND($E2&lt;&gt;"獣医師経験",$A2&lt;&gt;"",$G2&lt;&gt;"業務内容")</formula>
    </cfRule>
  </conditionalFormatting>
  <conditionalFormatting sqref="H1:H1048576">
    <cfRule type="expression" dxfId="9" priority="16">
      <formula>AND($A1&gt;1,$A1&lt;101,I1048576+1&lt;&gt;H1)</formula>
    </cfRule>
  </conditionalFormatting>
  <conditionalFormatting sqref="H2:J1048576">
    <cfRule type="expression" dxfId="8" priority="22">
      <formula>AND($A2&lt;&gt;"",ISBLANK(H2))</formula>
    </cfRule>
  </conditionalFormatting>
  <conditionalFormatting sqref="I1:I1048576">
    <cfRule type="expression" dxfId="7" priority="15">
      <formula>AND($A1&gt;1,$A1&lt;101,H1&gt;I1)</formula>
    </cfRule>
  </conditionalFormatting>
  <conditionalFormatting sqref="J1:J1048576">
    <cfRule type="expression" dxfId="6" priority="10">
      <formula>AND(J1="休職等（３か月以上のもの）",O1*30+P1&lt;90)</formula>
    </cfRule>
    <cfRule type="expression" dxfId="5" priority="11">
      <formula>AND(NOT(ISBLANK(D1)),J1&lt;&gt;"正規課程",J1&lt;&gt;"休学、留年等",J1&lt;&gt;$J$1)</formula>
    </cfRule>
    <cfRule type="expression" dxfId="4" priority="12">
      <formula>AND(ISBLANK(D1),OR(J1="正規課程",J1="休学、留年等"))</formula>
    </cfRule>
  </conditionalFormatting>
  <conditionalFormatting sqref="K3">
    <cfRule type="expression" dxfId="2" priority="3">
      <formula>K3&lt;L3</formula>
    </cfRule>
  </conditionalFormatting>
  <conditionalFormatting sqref="M1:S1 AA1:AB1 M2:AB1048576">
    <cfRule type="expression" dxfId="1" priority="8">
      <formula>AND(ISERROR($M1),ISERROR($N1))</formula>
    </cfRule>
  </conditionalFormatting>
  <conditionalFormatting sqref="V1:Y1">
    <cfRule type="expression" dxfId="0" priority="7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5327B4-F4DF-4C3C-8899-8446BF6B78AC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B1:B1048576 I1:I1048576</xm:sqref>
        </x14:conditionalFormatting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リスト用!$M$1:$M$4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9.5" style="5" bestFit="1" customWidth="1"/>
    <col min="5" max="5" width="15.8984375" style="32" customWidth="1"/>
    <col min="6" max="6" width="15.8984375" style="32" hidden="1" customWidth="1" outlineLevel="1"/>
    <col min="7" max="7" width="50.59765625" style="32" customWidth="1" collapsed="1"/>
    <col min="8" max="9" width="11.59765625" style="5" bestFit="1" customWidth="1"/>
    <col min="10" max="10" width="22.19921875" style="32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262</v>
      </c>
      <c r="D1" s="5" t="s">
        <v>151</v>
      </c>
      <c r="E1" s="32" t="s">
        <v>268</v>
      </c>
      <c r="F1" s="5" t="s">
        <v>274</v>
      </c>
      <c r="G1" s="32" t="s">
        <v>269</v>
      </c>
      <c r="H1" s="5" t="s">
        <v>255</v>
      </c>
      <c r="I1" s="5" t="s">
        <v>256</v>
      </c>
      <c r="J1" s="32" t="s">
        <v>261</v>
      </c>
      <c r="K1" s="33"/>
      <c r="O1" s="5" t="s">
        <v>259</v>
      </c>
      <c r="P1" s="5" t="s">
        <v>260</v>
      </c>
      <c r="Q1" s="5" t="s">
        <v>270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271</v>
      </c>
      <c r="X1" s="5">
        <f>SUM(AA2:AA103)</f>
        <v>196</v>
      </c>
      <c r="Y1" s="5">
        <f>SUM(AB2:AB103)</f>
        <v>0</v>
      </c>
      <c r="Z1" s="5">
        <f>X1+INT(Y1/30)+IF(MOD(Y1,30)=0,0,1)</f>
        <v>196</v>
      </c>
    </row>
    <row r="2" spans="1:28">
      <c r="A2" s="5">
        <f>IF(ISBLANK(B2),"",ROW()-1)</f>
        <v>1</v>
      </c>
      <c r="B2" s="20" t="s">
        <v>272</v>
      </c>
      <c r="C2" s="22"/>
      <c r="D2" s="20" t="s">
        <v>140</v>
      </c>
      <c r="E2" s="34" t="s">
        <v>266</v>
      </c>
      <c r="F2" s="35"/>
      <c r="G2" s="41"/>
      <c r="H2" s="45">
        <v>37347</v>
      </c>
      <c r="I2" s="45">
        <v>38442</v>
      </c>
      <c r="J2" s="34" t="s">
        <v>154</v>
      </c>
      <c r="K2" s="30" t="s">
        <v>277</v>
      </c>
      <c r="L2" s="37"/>
      <c r="M2" s="38">
        <f>EOMONTH(H2-1,0)+1</f>
        <v>37347</v>
      </c>
      <c r="N2" s="38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0" t="s">
        <v>243</v>
      </c>
      <c r="C3" s="22"/>
      <c r="D3" s="39"/>
      <c r="E3" s="34" t="s">
        <v>243</v>
      </c>
      <c r="F3" s="35"/>
      <c r="G3" s="41" t="s">
        <v>278</v>
      </c>
      <c r="H3" s="45">
        <v>38443</v>
      </c>
      <c r="I3" s="45">
        <v>38807</v>
      </c>
      <c r="J3" s="34" t="s">
        <v>250</v>
      </c>
      <c r="K3" s="31"/>
      <c r="L3" s="37"/>
      <c r="M3" s="38"/>
      <c r="N3" s="38"/>
    </row>
    <row r="4" spans="1:28">
      <c r="A4" s="5">
        <f t="shared" ref="A4:A14" si="0">IF(ISBLANK(B4),"",ROW()-1)</f>
        <v>3</v>
      </c>
      <c r="B4" s="20" t="s">
        <v>273</v>
      </c>
      <c r="C4" s="22"/>
      <c r="D4" s="20" t="s">
        <v>145</v>
      </c>
      <c r="E4" s="34" t="s">
        <v>266</v>
      </c>
      <c r="F4" s="35"/>
      <c r="G4" s="41"/>
      <c r="H4" s="45">
        <v>38808</v>
      </c>
      <c r="I4" s="45">
        <v>40268</v>
      </c>
      <c r="J4" s="34" t="s">
        <v>154</v>
      </c>
      <c r="K4" s="40">
        <f>T1</f>
        <v>0</v>
      </c>
      <c r="L4" s="37"/>
      <c r="M4" s="38">
        <f t="shared" ref="M4:M68" si="1">EOMONTH(H4-1,0)+1</f>
        <v>38808</v>
      </c>
      <c r="N4" s="38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0" t="s">
        <v>273</v>
      </c>
      <c r="C5" s="22"/>
      <c r="D5" s="20" t="s">
        <v>145</v>
      </c>
      <c r="E5" s="34" t="s">
        <v>266</v>
      </c>
      <c r="F5" s="35"/>
      <c r="G5" s="41" t="s">
        <v>279</v>
      </c>
      <c r="H5" s="45">
        <v>40269</v>
      </c>
      <c r="I5" s="45">
        <v>40633</v>
      </c>
      <c r="J5" s="34" t="s">
        <v>251</v>
      </c>
      <c r="K5" s="42"/>
      <c r="L5" s="37"/>
      <c r="M5" s="38"/>
      <c r="N5" s="38"/>
    </row>
    <row r="6" spans="1:28">
      <c r="A6" s="5">
        <f t="shared" si="0"/>
        <v>5</v>
      </c>
      <c r="B6" s="20" t="s">
        <v>258</v>
      </c>
      <c r="C6" s="22" t="s">
        <v>263</v>
      </c>
      <c r="D6" s="39"/>
      <c r="E6" s="34" t="s">
        <v>283</v>
      </c>
      <c r="F6" s="34"/>
      <c r="G6" s="50" t="s">
        <v>284</v>
      </c>
      <c r="H6" s="45">
        <v>40634</v>
      </c>
      <c r="I6" s="45">
        <v>42094</v>
      </c>
      <c r="J6" s="34" t="s">
        <v>253</v>
      </c>
      <c r="K6" s="44"/>
      <c r="L6" s="37"/>
      <c r="M6" s="38">
        <f t="shared" si="1"/>
        <v>40634</v>
      </c>
      <c r="N6" s="38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>
      <c r="A7" s="5">
        <f t="shared" si="0"/>
        <v>6</v>
      </c>
      <c r="B7" s="20" t="s">
        <v>258</v>
      </c>
      <c r="C7" s="22" t="s">
        <v>263</v>
      </c>
      <c r="D7" s="39"/>
      <c r="E7" s="34" t="s">
        <v>267</v>
      </c>
      <c r="F7" s="34"/>
      <c r="G7" s="50" t="s">
        <v>264</v>
      </c>
      <c r="H7" s="45">
        <v>42095</v>
      </c>
      <c r="I7" s="45">
        <v>42155</v>
      </c>
      <c r="J7" s="34" t="s">
        <v>257</v>
      </c>
      <c r="K7" s="22"/>
      <c r="L7" s="37"/>
      <c r="M7" s="38">
        <f t="shared" si="1"/>
        <v>42095</v>
      </c>
      <c r="N7" s="38">
        <f t="shared" si="2"/>
        <v>42155</v>
      </c>
      <c r="O7" s="5">
        <f t="shared" si="3"/>
        <v>2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0" t="s">
        <v>258</v>
      </c>
      <c r="C8" s="22" t="s">
        <v>263</v>
      </c>
      <c r="D8" s="39"/>
      <c r="E8" s="34" t="s">
        <v>283</v>
      </c>
      <c r="F8" s="35"/>
      <c r="G8" s="51"/>
      <c r="H8" s="45">
        <v>42156</v>
      </c>
      <c r="I8" s="45">
        <v>43830</v>
      </c>
      <c r="J8" s="34" t="s">
        <v>253</v>
      </c>
      <c r="K8" s="22"/>
      <c r="L8" s="37"/>
      <c r="M8" s="38">
        <f t="shared" si="1"/>
        <v>42156</v>
      </c>
      <c r="N8" s="38">
        <f t="shared" si="2"/>
        <v>43830</v>
      </c>
      <c r="O8" s="5">
        <f t="shared" si="3"/>
        <v>55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55</v>
      </c>
      <c r="Y8" s="5">
        <f>IFERROR(VLOOKUP($E8,リスト用!$M:$N,2,FALSE)*VLOOKUP($J8,リスト用!$H:$I,2,FALSE)*P8*W8,0)</f>
        <v>0</v>
      </c>
      <c r="AA8" s="5">
        <f t="shared" si="8"/>
        <v>55</v>
      </c>
      <c r="AB8" s="5">
        <f t="shared" si="9"/>
        <v>0</v>
      </c>
    </row>
    <row r="9" spans="1:28">
      <c r="A9" s="5">
        <f t="shared" si="0"/>
        <v>8</v>
      </c>
      <c r="B9" s="20" t="s">
        <v>243</v>
      </c>
      <c r="C9" s="22"/>
      <c r="D9" s="39"/>
      <c r="E9" s="34" t="s">
        <v>243</v>
      </c>
      <c r="F9" s="34"/>
      <c r="G9" s="50"/>
      <c r="H9" s="45">
        <v>43831</v>
      </c>
      <c r="I9" s="45">
        <v>44286</v>
      </c>
      <c r="J9" s="34" t="s">
        <v>253</v>
      </c>
      <c r="K9" s="21"/>
      <c r="L9" s="37"/>
      <c r="M9" s="38">
        <f t="shared" si="1"/>
        <v>43831</v>
      </c>
      <c r="N9" s="38">
        <f t="shared" si="2"/>
        <v>44286</v>
      </c>
      <c r="O9" s="5">
        <f t="shared" si="3"/>
        <v>15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0" t="s">
        <v>265</v>
      </c>
      <c r="C10" s="22" t="s">
        <v>286</v>
      </c>
      <c r="D10" s="39"/>
      <c r="E10" s="34" t="s">
        <v>283</v>
      </c>
      <c r="F10" s="35"/>
      <c r="G10" s="41" t="s">
        <v>285</v>
      </c>
      <c r="H10" s="45">
        <v>44287</v>
      </c>
      <c r="I10" s="45">
        <v>46112</v>
      </c>
      <c r="J10" s="34" t="s">
        <v>153</v>
      </c>
      <c r="K10" s="21"/>
      <c r="L10" s="37"/>
      <c r="M10" s="38">
        <f t="shared" si="1"/>
        <v>44287</v>
      </c>
      <c r="N10" s="38">
        <f t="shared" si="2"/>
        <v>46112</v>
      </c>
      <c r="O10" s="5">
        <f t="shared" si="3"/>
        <v>60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45</v>
      </c>
      <c r="Y10" s="5">
        <f>IFERROR(VLOOKUP($E10,リスト用!$M:$N,2,FALSE)*VLOOKUP($J10,リスト用!$H:$I,2,FALSE)*P10*W10,0)</f>
        <v>0</v>
      </c>
      <c r="AA10" s="5">
        <f t="shared" si="8"/>
        <v>45</v>
      </c>
      <c r="AB10" s="5">
        <f t="shared" si="9"/>
        <v>0</v>
      </c>
    </row>
    <row r="11" spans="1:28">
      <c r="A11" s="5" t="str">
        <f t="shared" si="0"/>
        <v/>
      </c>
      <c r="B11" s="20"/>
      <c r="C11" s="22"/>
      <c r="D11" s="43"/>
      <c r="E11" s="34"/>
      <c r="F11" s="35"/>
      <c r="G11" s="41"/>
      <c r="H11" s="45"/>
      <c r="I11" s="45"/>
      <c r="J11" s="34"/>
      <c r="K11" s="21"/>
      <c r="L11" s="37"/>
      <c r="M11" s="38"/>
      <c r="N11" s="38"/>
    </row>
    <row r="12" spans="1:28">
      <c r="A12" s="5" t="str">
        <f t="shared" si="0"/>
        <v/>
      </c>
      <c r="B12" s="20"/>
      <c r="C12" s="22"/>
      <c r="D12" s="43"/>
      <c r="E12" s="34"/>
      <c r="F12" s="35"/>
      <c r="G12" s="41"/>
      <c r="H12" s="45"/>
      <c r="I12" s="45"/>
      <c r="J12" s="34"/>
      <c r="K12" s="21"/>
      <c r="L12" s="37"/>
      <c r="M12" s="38"/>
      <c r="N12" s="38"/>
    </row>
    <row r="13" spans="1:28">
      <c r="A13" s="5" t="str">
        <f t="shared" si="0"/>
        <v/>
      </c>
      <c r="B13" s="20"/>
      <c r="C13" s="22"/>
      <c r="D13" s="43"/>
      <c r="E13" s="34"/>
      <c r="F13" s="34"/>
      <c r="G13" s="41"/>
      <c r="H13" s="45"/>
      <c r="I13" s="45"/>
      <c r="J13" s="34"/>
      <c r="K13" s="21"/>
      <c r="L13" s="37"/>
      <c r="M13" s="38"/>
      <c r="N13" s="38"/>
    </row>
    <row r="14" spans="1:28">
      <c r="A14" s="5" t="str">
        <f t="shared" si="0"/>
        <v/>
      </c>
      <c r="B14" s="20"/>
      <c r="C14" s="20"/>
      <c r="D14" s="20"/>
      <c r="E14" s="34"/>
      <c r="F14" s="34"/>
      <c r="G14" s="41"/>
      <c r="H14" s="36"/>
      <c r="I14" s="36"/>
      <c r="J14" s="34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0"/>
      <c r="C15" s="20"/>
      <c r="D15" s="20"/>
      <c r="E15" s="34"/>
      <c r="F15" s="34"/>
      <c r="G15" s="41"/>
      <c r="H15" s="36"/>
      <c r="I15" s="36"/>
      <c r="J15" s="34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38"/>
      <c r="I16" s="38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38"/>
      <c r="I17" s="38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38"/>
      <c r="I18" s="38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38"/>
      <c r="I19" s="38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38"/>
      <c r="I20" s="38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38"/>
      <c r="I21" s="38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38"/>
      <c r="I22" s="38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38"/>
      <c r="I23" s="38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38"/>
      <c r="I24" s="38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38"/>
      <c r="I25" s="38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38"/>
      <c r="I26" s="38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38"/>
      <c r="I27" s="38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38"/>
      <c r="I28" s="38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38"/>
      <c r="I29" s="38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38"/>
      <c r="I30" s="38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38"/>
      <c r="I31" s="38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38"/>
      <c r="I32" s="38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38"/>
      <c r="I33" s="38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38"/>
      <c r="I34" s="38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38"/>
      <c r="I35" s="38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38"/>
      <c r="I36" s="38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38"/>
      <c r="I37" s="38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38"/>
      <c r="I38" s="38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38"/>
      <c r="I39" s="38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38"/>
      <c r="I40" s="38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38"/>
      <c r="I41" s="38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38"/>
      <c r="I42" s="38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38"/>
      <c r="I43" s="38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38"/>
      <c r="I44" s="38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38"/>
      <c r="I45" s="38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38"/>
      <c r="I46" s="38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38"/>
      <c r="I47" s="38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38"/>
      <c r="I48" s="38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38"/>
      <c r="I49" s="38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38"/>
      <c r="I50" s="38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38"/>
      <c r="I51" s="38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38"/>
      <c r="I52" s="38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38"/>
      <c r="I53" s="38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38"/>
      <c r="I54" s="38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38"/>
      <c r="I55" s="38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38"/>
      <c r="I56" s="38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38"/>
      <c r="I57" s="38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38"/>
      <c r="I58" s="38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38"/>
      <c r="I59" s="38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38"/>
      <c r="I60" s="38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38"/>
      <c r="I61" s="38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38"/>
      <c r="I62" s="38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38"/>
      <c r="I63" s="38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38"/>
      <c r="I64" s="38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38"/>
      <c r="I65" s="38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38"/>
      <c r="I66" s="38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38"/>
      <c r="I67" s="38"/>
      <c r="L67" s="37"/>
      <c r="M67" s="38" t="e">
        <f t="shared" si="1"/>
        <v>#NUM!</v>
      </c>
      <c r="N67" s="38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38"/>
      <c r="I68" s="38"/>
      <c r="L68" s="37"/>
      <c r="M68" s="38" t="e">
        <f t="shared" si="1"/>
        <v>#NUM!</v>
      </c>
      <c r="N68" s="38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38"/>
      <c r="I69" s="38"/>
      <c r="L69" s="37"/>
      <c r="M69" s="38" t="e">
        <f t="shared" ref="M69:M103" si="12">EOMONTH(H69-1,0)+1</f>
        <v>#NUM!</v>
      </c>
      <c r="N69" s="38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38"/>
      <c r="I70" s="38"/>
      <c r="L70" s="37"/>
      <c r="M70" s="38" t="e">
        <f t="shared" si="12"/>
        <v>#NUM!</v>
      </c>
      <c r="N70" s="38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38"/>
      <c r="I71" s="38"/>
      <c r="L71" s="37"/>
      <c r="M71" s="38" t="e">
        <f t="shared" si="12"/>
        <v>#NUM!</v>
      </c>
      <c r="N71" s="38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38"/>
      <c r="I72" s="38"/>
      <c r="L72" s="37"/>
      <c r="M72" s="38" t="e">
        <f t="shared" si="12"/>
        <v>#NUM!</v>
      </c>
      <c r="N72" s="38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38"/>
      <c r="I73" s="38"/>
      <c r="L73" s="37"/>
      <c r="M73" s="38" t="e">
        <f t="shared" si="12"/>
        <v>#NUM!</v>
      </c>
      <c r="N73" s="38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38"/>
      <c r="I74" s="38"/>
      <c r="L74" s="37"/>
      <c r="M74" s="38" t="e">
        <f t="shared" si="12"/>
        <v>#NUM!</v>
      </c>
      <c r="N74" s="38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38"/>
      <c r="I75" s="38"/>
      <c r="L75" s="37"/>
      <c r="M75" s="38" t="e">
        <f t="shared" si="12"/>
        <v>#NUM!</v>
      </c>
      <c r="N75" s="38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38"/>
      <c r="I76" s="38"/>
      <c r="L76" s="37"/>
      <c r="M76" s="38" t="e">
        <f t="shared" si="12"/>
        <v>#NUM!</v>
      </c>
      <c r="N76" s="38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38"/>
      <c r="I77" s="38"/>
      <c r="L77" s="37"/>
      <c r="M77" s="38" t="e">
        <f t="shared" si="12"/>
        <v>#NUM!</v>
      </c>
      <c r="N77" s="38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38"/>
      <c r="I78" s="38"/>
      <c r="L78" s="37"/>
      <c r="M78" s="38" t="e">
        <f t="shared" si="12"/>
        <v>#NUM!</v>
      </c>
      <c r="N78" s="38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38"/>
      <c r="I79" s="38"/>
      <c r="L79" s="37"/>
      <c r="M79" s="38" t="e">
        <f t="shared" si="12"/>
        <v>#NUM!</v>
      </c>
      <c r="N79" s="38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38"/>
      <c r="I80" s="38"/>
      <c r="L80" s="37"/>
      <c r="M80" s="38" t="e">
        <f t="shared" si="12"/>
        <v>#NUM!</v>
      </c>
      <c r="N80" s="38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38"/>
      <c r="I81" s="38"/>
      <c r="L81" s="37"/>
      <c r="M81" s="38" t="e">
        <f t="shared" si="12"/>
        <v>#NUM!</v>
      </c>
      <c r="N81" s="38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38"/>
      <c r="I82" s="38"/>
      <c r="L82" s="37"/>
      <c r="M82" s="38" t="e">
        <f t="shared" si="12"/>
        <v>#NUM!</v>
      </c>
      <c r="N82" s="38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38"/>
      <c r="I83" s="38"/>
      <c r="L83" s="37"/>
      <c r="M83" s="38" t="e">
        <f t="shared" si="12"/>
        <v>#NUM!</v>
      </c>
      <c r="N83" s="38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38"/>
      <c r="I84" s="38"/>
      <c r="L84" s="37"/>
      <c r="M84" s="38" t="e">
        <f t="shared" si="12"/>
        <v>#NUM!</v>
      </c>
      <c r="N84" s="38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38"/>
      <c r="I85" s="38"/>
      <c r="L85" s="37"/>
      <c r="M85" s="38" t="e">
        <f t="shared" si="12"/>
        <v>#NUM!</v>
      </c>
      <c r="N85" s="38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38"/>
      <c r="I86" s="38"/>
      <c r="L86" s="37"/>
      <c r="M86" s="38" t="e">
        <f t="shared" si="12"/>
        <v>#NUM!</v>
      </c>
      <c r="N86" s="38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38"/>
      <c r="I87" s="38"/>
      <c r="L87" s="37"/>
      <c r="M87" s="38" t="e">
        <f t="shared" si="12"/>
        <v>#NUM!</v>
      </c>
      <c r="N87" s="38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38"/>
      <c r="I88" s="38"/>
      <c r="L88" s="37"/>
      <c r="M88" s="38" t="e">
        <f t="shared" si="12"/>
        <v>#NUM!</v>
      </c>
      <c r="N88" s="38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38"/>
      <c r="I89" s="38"/>
      <c r="L89" s="37"/>
      <c r="M89" s="38" t="e">
        <f t="shared" si="12"/>
        <v>#NUM!</v>
      </c>
      <c r="N89" s="38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38"/>
      <c r="I90" s="38"/>
      <c r="L90" s="37"/>
      <c r="M90" s="38" t="e">
        <f t="shared" si="12"/>
        <v>#NUM!</v>
      </c>
      <c r="N90" s="38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38"/>
      <c r="I91" s="38"/>
      <c r="L91" s="37"/>
      <c r="M91" s="38" t="e">
        <f t="shared" si="12"/>
        <v>#NUM!</v>
      </c>
      <c r="N91" s="38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38"/>
      <c r="I92" s="38"/>
      <c r="L92" s="37"/>
      <c r="M92" s="38" t="e">
        <f t="shared" si="12"/>
        <v>#NUM!</v>
      </c>
      <c r="N92" s="38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38"/>
      <c r="I93" s="38"/>
      <c r="L93" s="37"/>
      <c r="M93" s="38" t="e">
        <f t="shared" si="12"/>
        <v>#NUM!</v>
      </c>
      <c r="N93" s="38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38"/>
      <c r="I94" s="38"/>
      <c r="L94" s="37"/>
      <c r="M94" s="38" t="e">
        <f t="shared" si="12"/>
        <v>#NUM!</v>
      </c>
      <c r="N94" s="38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38"/>
      <c r="I95" s="38"/>
      <c r="L95" s="37"/>
      <c r="M95" s="38" t="e">
        <f t="shared" si="12"/>
        <v>#NUM!</v>
      </c>
      <c r="N95" s="38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38"/>
      <c r="I96" s="38"/>
      <c r="L96" s="37"/>
      <c r="M96" s="38" t="e">
        <f t="shared" si="12"/>
        <v>#NUM!</v>
      </c>
      <c r="N96" s="38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38"/>
      <c r="I97" s="38"/>
      <c r="L97" s="37"/>
      <c r="M97" s="38" t="e">
        <f t="shared" si="12"/>
        <v>#NUM!</v>
      </c>
      <c r="N97" s="38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38"/>
      <c r="I98" s="38"/>
      <c r="L98" s="37"/>
      <c r="M98" s="38" t="e">
        <f t="shared" si="12"/>
        <v>#NUM!</v>
      </c>
      <c r="N98" s="38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38"/>
      <c r="I99" s="38"/>
      <c r="L99" s="37"/>
      <c r="M99" s="38" t="e">
        <f t="shared" si="12"/>
        <v>#NUM!</v>
      </c>
      <c r="N99" s="38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38"/>
      <c r="I100" s="38"/>
      <c r="L100" s="37"/>
      <c r="M100" s="38" t="e">
        <f t="shared" si="12"/>
        <v>#NUM!</v>
      </c>
      <c r="N100" s="38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38"/>
      <c r="I101" s="38"/>
      <c r="L101" s="37"/>
      <c r="M101" s="38" t="e">
        <f t="shared" si="12"/>
        <v>#NUM!</v>
      </c>
      <c r="N101" s="38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38"/>
      <c r="I102" s="38"/>
      <c r="L102" s="37"/>
      <c r="M102" s="38" t="e">
        <f t="shared" si="12"/>
        <v>#NUM!</v>
      </c>
      <c r="N102" s="38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38"/>
      <c r="I103" s="38"/>
      <c r="L103" s="37"/>
      <c r="M103" s="38" t="e">
        <f t="shared" si="12"/>
        <v>#NUM!</v>
      </c>
      <c r="N103" s="38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EOY9YGFB6LD3ttv30X07aP3GRDan5TCaAQAgNdYSJxmdyetEpXHnadY+HD4WaNWt6icq8zDA4/A5Npjh2m3Eog==" saltValue="qmKa99mJ0zjsezYW76I6ow==" spinCount="100000" sheet="1" objects="1" scenarios="1" selectLockedCells="1" selectUn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3" xr:uid="{00000000-0002-0000-0500-000001000000}"/>
    <dataValidation allowBlank="1" showInputMessage="1" showErrorMessage="1" prompt="空白期間が存在しないよう、入力してください。" sqref="H2:I103" xr:uid="{00000000-0002-0000-0500-000002000000}"/>
    <dataValidation allowBlank="1" showInputMessage="1" showErrorMessage="1" prompt="高等学校以降の経歴を古い順に入力してください。" sqref="C104:C1048576 B2:B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4000000}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  <x14:dataValidation type="list" allowBlank="1" showInputMessage="1" showErrorMessage="1" xr:uid="{00000000-0002-0000-0500-000008000000}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69921875" style="11" bestFit="1" customWidth="1"/>
    <col min="7" max="9" width="40.8984375" style="11" bestFit="1" customWidth="1"/>
    <col min="10" max="10" width="50.6992187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69921875" style="11" bestFit="1" customWidth="1"/>
    <col min="17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157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158</v>
      </c>
      <c r="U1" s="10" t="s">
        <v>159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160</v>
      </c>
      <c r="P2" s="10" t="s">
        <v>32</v>
      </c>
      <c r="Q2" s="10" t="s">
        <v>161</v>
      </c>
      <c r="R2" s="10" t="s">
        <v>162</v>
      </c>
      <c r="S2" s="10" t="s">
        <v>33</v>
      </c>
      <c r="T2" s="10" t="s">
        <v>163</v>
      </c>
      <c r="U2" s="10" t="s">
        <v>164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165</v>
      </c>
      <c r="B5" s="10" t="s">
        <v>166</v>
      </c>
      <c r="C5" s="10" t="s">
        <v>167</v>
      </c>
      <c r="D5" s="10" t="s">
        <v>166</v>
      </c>
      <c r="E5" s="10" t="s">
        <v>166</v>
      </c>
      <c r="F5" s="10" t="s">
        <v>168</v>
      </c>
      <c r="G5" s="10" t="s">
        <v>166</v>
      </c>
      <c r="H5" s="10" t="s">
        <v>166</v>
      </c>
      <c r="I5" s="10" t="s">
        <v>166</v>
      </c>
      <c r="J5" s="10" t="s">
        <v>168</v>
      </c>
      <c r="K5" s="10" t="s">
        <v>167</v>
      </c>
      <c r="L5" s="10" t="s">
        <v>166</v>
      </c>
      <c r="M5" s="10" t="s">
        <v>167</v>
      </c>
      <c r="N5" s="10" t="s">
        <v>166</v>
      </c>
      <c r="O5" s="10" t="s">
        <v>168</v>
      </c>
      <c r="P5" s="10" t="s">
        <v>168</v>
      </c>
      <c r="Q5" s="10" t="s">
        <v>166</v>
      </c>
      <c r="R5" s="10" t="s">
        <v>166</v>
      </c>
      <c r="S5" s="10" t="s">
        <v>166</v>
      </c>
      <c r="T5" s="10" t="s">
        <v>166</v>
      </c>
      <c r="U5" s="10" t="s">
        <v>166</v>
      </c>
    </row>
    <row r="6" spans="1:21">
      <c r="A6" s="10" t="s">
        <v>169</v>
      </c>
      <c r="B6" s="10" t="s">
        <v>170</v>
      </c>
      <c r="C6" s="10" t="s">
        <v>170</v>
      </c>
      <c r="D6" s="10" t="s">
        <v>171</v>
      </c>
      <c r="E6" s="10" t="s">
        <v>170</v>
      </c>
      <c r="F6" s="10" t="s">
        <v>171</v>
      </c>
      <c r="G6" s="10" t="s">
        <v>171</v>
      </c>
      <c r="H6" s="10" t="s">
        <v>171</v>
      </c>
      <c r="I6" s="10" t="s">
        <v>171</v>
      </c>
      <c r="J6" s="10" t="s">
        <v>170</v>
      </c>
      <c r="K6" s="10" t="s">
        <v>170</v>
      </c>
      <c r="L6" s="10" t="s">
        <v>170</v>
      </c>
      <c r="M6" s="10" t="s">
        <v>171</v>
      </c>
      <c r="N6" s="10" t="s">
        <v>171</v>
      </c>
      <c r="O6" s="10" t="s">
        <v>171</v>
      </c>
      <c r="P6" s="10" t="s">
        <v>171</v>
      </c>
      <c r="Q6" s="10" t="s">
        <v>171</v>
      </c>
      <c r="R6" s="10" t="s">
        <v>171</v>
      </c>
      <c r="S6" s="10" t="s">
        <v>171</v>
      </c>
      <c r="T6" s="10" t="s">
        <v>171</v>
      </c>
      <c r="U6" s="10" t="s">
        <v>171</v>
      </c>
    </row>
    <row r="7" spans="1:21">
      <c r="A7" s="10" t="s">
        <v>172</v>
      </c>
      <c r="B7" s="10" t="s">
        <v>173</v>
      </c>
      <c r="C7" s="10" t="s">
        <v>173</v>
      </c>
      <c r="D7" s="10" t="s">
        <v>174</v>
      </c>
      <c r="E7" s="10" t="s">
        <v>173</v>
      </c>
      <c r="F7" s="10" t="s">
        <v>174</v>
      </c>
      <c r="G7" s="10" t="s">
        <v>174</v>
      </c>
      <c r="H7" s="10" t="s">
        <v>174</v>
      </c>
      <c r="I7" s="10" t="s">
        <v>174</v>
      </c>
      <c r="J7" s="10" t="s">
        <v>173</v>
      </c>
      <c r="K7" s="10" t="s">
        <v>173</v>
      </c>
      <c r="L7" s="10" t="s">
        <v>173</v>
      </c>
      <c r="M7" s="10" t="s">
        <v>174</v>
      </c>
      <c r="N7" s="10" t="s">
        <v>174</v>
      </c>
      <c r="O7" s="10" t="s">
        <v>174</v>
      </c>
      <c r="P7" s="10" t="s">
        <v>174</v>
      </c>
      <c r="Q7" s="10" t="s">
        <v>174</v>
      </c>
      <c r="R7" s="10" t="s">
        <v>174</v>
      </c>
      <c r="S7" s="10" t="s">
        <v>174</v>
      </c>
      <c r="T7" s="10" t="s">
        <v>174</v>
      </c>
      <c r="U7" s="10" t="s">
        <v>174</v>
      </c>
    </row>
    <row r="8" spans="1:21">
      <c r="A8" s="10" t="s">
        <v>175</v>
      </c>
      <c r="B8" s="10" t="s">
        <v>176</v>
      </c>
      <c r="C8" s="10" t="s">
        <v>176</v>
      </c>
      <c r="D8" s="10" t="s">
        <v>176</v>
      </c>
      <c r="E8" s="10" t="s">
        <v>176</v>
      </c>
      <c r="F8" s="10" t="s">
        <v>176</v>
      </c>
      <c r="G8" s="10" t="s">
        <v>176</v>
      </c>
      <c r="H8" s="10" t="s">
        <v>176</v>
      </c>
      <c r="I8" s="10" t="s">
        <v>176</v>
      </c>
      <c r="J8" s="10" t="s">
        <v>176</v>
      </c>
      <c r="K8" s="10" t="s">
        <v>176</v>
      </c>
      <c r="L8" s="10" t="s">
        <v>176</v>
      </c>
      <c r="M8" s="10" t="s">
        <v>176</v>
      </c>
      <c r="N8" s="10" t="s">
        <v>176</v>
      </c>
      <c r="O8" s="10" t="s">
        <v>176</v>
      </c>
      <c r="P8" s="10" t="s">
        <v>176</v>
      </c>
      <c r="Q8" s="10" t="s">
        <v>176</v>
      </c>
      <c r="R8" s="10" t="s">
        <v>176</v>
      </c>
      <c r="S8" s="10" t="s">
        <v>176</v>
      </c>
      <c r="T8" s="10" t="s">
        <v>176</v>
      </c>
      <c r="U8" s="10" t="s">
        <v>176</v>
      </c>
    </row>
    <row r="9" spans="1:21">
      <c r="A9" s="10" t="s">
        <v>177</v>
      </c>
      <c r="B9" s="10" t="s">
        <v>178</v>
      </c>
      <c r="C9" s="10" t="s">
        <v>178</v>
      </c>
      <c r="D9" s="10" t="s">
        <v>178</v>
      </c>
      <c r="E9" s="10" t="s">
        <v>178</v>
      </c>
      <c r="F9" s="10" t="s">
        <v>178</v>
      </c>
      <c r="G9" s="10" t="s">
        <v>178</v>
      </c>
      <c r="H9" s="10" t="s">
        <v>178</v>
      </c>
      <c r="I9" s="10" t="s">
        <v>178</v>
      </c>
      <c r="J9" s="10" t="s">
        <v>178</v>
      </c>
      <c r="K9" s="10" t="s">
        <v>178</v>
      </c>
      <c r="L9" s="10" t="s">
        <v>178</v>
      </c>
      <c r="M9" s="10" t="s">
        <v>178</v>
      </c>
      <c r="N9" s="10" t="s">
        <v>178</v>
      </c>
      <c r="O9" s="10" t="s">
        <v>178</v>
      </c>
      <c r="P9" s="10" t="s">
        <v>178</v>
      </c>
      <c r="Q9" s="10" t="s">
        <v>178</v>
      </c>
      <c r="R9" s="10" t="s">
        <v>178</v>
      </c>
      <c r="S9" s="10" t="s">
        <v>178</v>
      </c>
      <c r="T9" s="10" t="s">
        <v>178</v>
      </c>
      <c r="U9" s="10" t="s">
        <v>178</v>
      </c>
    </row>
    <row r="10" spans="1:21">
      <c r="A10" s="10" t="s">
        <v>179</v>
      </c>
      <c r="B10" s="10" t="s">
        <v>180</v>
      </c>
      <c r="C10" s="10" t="s">
        <v>180</v>
      </c>
      <c r="D10" s="10" t="s">
        <v>180</v>
      </c>
      <c r="E10" s="10" t="s">
        <v>180</v>
      </c>
      <c r="F10" s="10" t="s">
        <v>180</v>
      </c>
      <c r="G10" s="10" t="s">
        <v>180</v>
      </c>
      <c r="H10" s="10" t="s">
        <v>180</v>
      </c>
      <c r="I10" s="10" t="s">
        <v>181</v>
      </c>
      <c r="J10" s="10" t="s">
        <v>181</v>
      </c>
      <c r="K10" s="10" t="s">
        <v>180</v>
      </c>
      <c r="L10" s="10" t="s">
        <v>180</v>
      </c>
      <c r="M10" s="10" t="s">
        <v>182</v>
      </c>
      <c r="N10" s="10" t="s">
        <v>181</v>
      </c>
      <c r="O10" s="10" t="s">
        <v>181</v>
      </c>
      <c r="P10" s="10" t="s">
        <v>180</v>
      </c>
      <c r="Q10" s="10" t="s">
        <v>180</v>
      </c>
      <c r="R10" s="10" t="s">
        <v>180</v>
      </c>
      <c r="S10" s="10" t="s">
        <v>180</v>
      </c>
      <c r="T10" s="10" t="s">
        <v>180</v>
      </c>
      <c r="U10" s="10" t="s">
        <v>180</v>
      </c>
    </row>
    <row r="11" spans="1:21">
      <c r="A11" s="10" t="s">
        <v>183</v>
      </c>
      <c r="B11" s="10" t="s">
        <v>184</v>
      </c>
      <c r="C11" s="10" t="s">
        <v>184</v>
      </c>
      <c r="D11" s="10" t="s">
        <v>184</v>
      </c>
      <c r="E11" s="10" t="s">
        <v>184</v>
      </c>
      <c r="F11" s="10" t="s">
        <v>184</v>
      </c>
      <c r="G11" s="10" t="s">
        <v>184</v>
      </c>
      <c r="H11" s="10" t="s">
        <v>184</v>
      </c>
      <c r="I11" s="10" t="s">
        <v>185</v>
      </c>
      <c r="J11" s="10" t="s">
        <v>186</v>
      </c>
      <c r="K11" s="10" t="s">
        <v>184</v>
      </c>
      <c r="L11" s="10" t="s">
        <v>184</v>
      </c>
      <c r="M11" s="10" t="s">
        <v>187</v>
      </c>
      <c r="N11" s="10" t="s">
        <v>186</v>
      </c>
      <c r="O11" s="10" t="s">
        <v>186</v>
      </c>
      <c r="P11" s="10" t="s">
        <v>184</v>
      </c>
      <c r="Q11" s="10" t="s">
        <v>184</v>
      </c>
      <c r="R11" s="10" t="s">
        <v>184</v>
      </c>
      <c r="S11" s="10" t="s">
        <v>184</v>
      </c>
      <c r="T11" s="10" t="s">
        <v>184</v>
      </c>
      <c r="U11" s="10" t="s">
        <v>184</v>
      </c>
    </row>
    <row r="12" spans="1:21">
      <c r="A12" s="10" t="s">
        <v>188</v>
      </c>
      <c r="B12" s="10" t="s">
        <v>189</v>
      </c>
      <c r="C12" s="10" t="s">
        <v>189</v>
      </c>
      <c r="D12" s="10" t="s">
        <v>189</v>
      </c>
      <c r="E12" s="10" t="s">
        <v>189</v>
      </c>
      <c r="F12" s="10" t="s">
        <v>189</v>
      </c>
      <c r="G12" s="10" t="s">
        <v>189</v>
      </c>
      <c r="H12" s="10" t="s">
        <v>189</v>
      </c>
      <c r="I12" s="10" t="s">
        <v>189</v>
      </c>
      <c r="J12" s="10" t="s">
        <v>189</v>
      </c>
      <c r="K12" s="10" t="s">
        <v>189</v>
      </c>
      <c r="L12" s="10" t="s">
        <v>189</v>
      </c>
      <c r="M12" s="10" t="s">
        <v>189</v>
      </c>
      <c r="N12" s="10" t="s">
        <v>190</v>
      </c>
      <c r="O12" s="10" t="s">
        <v>189</v>
      </c>
      <c r="P12" s="10" t="s">
        <v>189</v>
      </c>
      <c r="Q12" s="10" t="s">
        <v>190</v>
      </c>
      <c r="R12" s="10" t="s">
        <v>190</v>
      </c>
      <c r="S12" s="10" t="s">
        <v>190</v>
      </c>
      <c r="T12" s="10" t="s">
        <v>189</v>
      </c>
      <c r="U12" s="10" t="s">
        <v>189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191</v>
      </c>
      <c r="E1" s="10" t="s">
        <v>192</v>
      </c>
    </row>
    <row r="2" spans="1:5">
      <c r="A2" s="10" t="s">
        <v>108</v>
      </c>
      <c r="B2" s="10" t="s">
        <v>53</v>
      </c>
      <c r="C2" s="10" t="s">
        <v>22</v>
      </c>
      <c r="D2" s="10" t="s">
        <v>193</v>
      </c>
      <c r="E2" s="10" t="s">
        <v>194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165</v>
      </c>
      <c r="B5" s="10" t="s">
        <v>167</v>
      </c>
      <c r="C5" s="10" t="s">
        <v>166</v>
      </c>
      <c r="D5" s="10" t="s">
        <v>166</v>
      </c>
      <c r="E5" s="10" t="s">
        <v>166</v>
      </c>
    </row>
    <row r="6" spans="1:5">
      <c r="A6" s="10" t="s">
        <v>169</v>
      </c>
      <c r="B6" s="10" t="s">
        <v>171</v>
      </c>
      <c r="C6" s="10" t="s">
        <v>170</v>
      </c>
      <c r="D6" s="10" t="s">
        <v>171</v>
      </c>
      <c r="E6" s="10" t="s">
        <v>171</v>
      </c>
    </row>
    <row r="7" spans="1:5">
      <c r="A7" s="10" t="s">
        <v>172</v>
      </c>
      <c r="B7" s="10" t="s">
        <v>174</v>
      </c>
      <c r="C7" s="10" t="s">
        <v>173</v>
      </c>
      <c r="D7" s="10" t="s">
        <v>174</v>
      </c>
      <c r="E7" s="10" t="s">
        <v>174</v>
      </c>
    </row>
    <row r="8" spans="1:5">
      <c r="A8" s="10" t="s">
        <v>195</v>
      </c>
      <c r="B8" s="10" t="s">
        <v>196</v>
      </c>
      <c r="C8" s="10" t="s">
        <v>176</v>
      </c>
      <c r="D8" s="10" t="s">
        <v>176</v>
      </c>
      <c r="E8" s="10" t="s">
        <v>176</v>
      </c>
    </row>
    <row r="9" spans="1:5">
      <c r="A9" s="10" t="s">
        <v>197</v>
      </c>
      <c r="B9" s="10" t="s">
        <v>198</v>
      </c>
      <c r="C9" s="10" t="s">
        <v>178</v>
      </c>
      <c r="D9" s="10" t="s">
        <v>178</v>
      </c>
      <c r="E9" s="10" t="s">
        <v>178</v>
      </c>
    </row>
    <row r="10" spans="1:5">
      <c r="A10" s="10" t="s">
        <v>179</v>
      </c>
      <c r="B10" s="10" t="s">
        <v>181</v>
      </c>
      <c r="C10" s="10" t="s">
        <v>180</v>
      </c>
      <c r="D10" s="10" t="s">
        <v>180</v>
      </c>
      <c r="E10" s="10" t="s">
        <v>180</v>
      </c>
    </row>
    <row r="11" spans="1:5">
      <c r="A11" s="10" t="s">
        <v>183</v>
      </c>
      <c r="B11" s="10" t="s">
        <v>199</v>
      </c>
      <c r="C11" s="10" t="s">
        <v>184</v>
      </c>
      <c r="D11" s="10" t="s">
        <v>184</v>
      </c>
      <c r="E11" s="10" t="s">
        <v>184</v>
      </c>
    </row>
    <row r="12" spans="1:5">
      <c r="A12" s="10" t="s">
        <v>188</v>
      </c>
      <c r="B12" s="10" t="s">
        <v>189</v>
      </c>
      <c r="C12" s="10" t="s">
        <v>189</v>
      </c>
      <c r="D12" s="10" t="s">
        <v>190</v>
      </c>
      <c r="E12" s="10" t="s">
        <v>190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200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201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202</v>
      </c>
      <c r="T4" s="10" t="s">
        <v>96</v>
      </c>
      <c r="U4" s="10" t="s">
        <v>44</v>
      </c>
    </row>
    <row r="5" spans="1:21">
      <c r="A5" s="10" t="s">
        <v>165</v>
      </c>
      <c r="B5" s="10" t="s">
        <v>167</v>
      </c>
      <c r="C5" s="10" t="s">
        <v>167</v>
      </c>
      <c r="D5" s="10" t="s">
        <v>166</v>
      </c>
      <c r="E5" s="10" t="s">
        <v>166</v>
      </c>
      <c r="F5" s="10" t="s">
        <v>166</v>
      </c>
      <c r="G5" s="10" t="s">
        <v>166</v>
      </c>
      <c r="H5" s="10" t="s">
        <v>166</v>
      </c>
      <c r="I5" s="10" t="s">
        <v>166</v>
      </c>
      <c r="J5" s="10" t="s">
        <v>166</v>
      </c>
      <c r="K5" s="10" t="s">
        <v>166</v>
      </c>
      <c r="L5" s="10" t="s">
        <v>166</v>
      </c>
      <c r="M5" s="10" t="s">
        <v>166</v>
      </c>
      <c r="N5" s="10" t="s">
        <v>166</v>
      </c>
      <c r="O5" s="10" t="s">
        <v>166</v>
      </c>
      <c r="P5" s="10" t="s">
        <v>166</v>
      </c>
      <c r="Q5" s="10" t="s">
        <v>166</v>
      </c>
      <c r="R5" s="10" t="s">
        <v>166</v>
      </c>
      <c r="S5" s="10" t="s">
        <v>166</v>
      </c>
      <c r="T5" s="10" t="s">
        <v>166</v>
      </c>
      <c r="U5" s="10" t="s">
        <v>166</v>
      </c>
    </row>
    <row r="6" spans="1:21">
      <c r="A6" s="10" t="s">
        <v>169</v>
      </c>
      <c r="B6" s="10" t="s">
        <v>171</v>
      </c>
      <c r="C6" s="10" t="s">
        <v>171</v>
      </c>
      <c r="D6" s="10" t="s">
        <v>170</v>
      </c>
      <c r="E6" s="10" t="s">
        <v>171</v>
      </c>
      <c r="F6" s="10" t="s">
        <v>171</v>
      </c>
      <c r="G6" s="10" t="s">
        <v>171</v>
      </c>
      <c r="H6" s="10" t="s">
        <v>171</v>
      </c>
      <c r="I6" s="10" t="s">
        <v>171</v>
      </c>
      <c r="J6" s="10" t="s">
        <v>171</v>
      </c>
      <c r="K6" s="10" t="s">
        <v>171</v>
      </c>
      <c r="L6" s="10" t="s">
        <v>171</v>
      </c>
      <c r="M6" s="10" t="s">
        <v>171</v>
      </c>
      <c r="N6" s="10" t="s">
        <v>171</v>
      </c>
      <c r="O6" s="10" t="s">
        <v>171</v>
      </c>
      <c r="P6" s="10" t="s">
        <v>171</v>
      </c>
      <c r="Q6" s="10" t="s">
        <v>171</v>
      </c>
      <c r="R6" s="10" t="s">
        <v>171</v>
      </c>
      <c r="S6" s="10" t="s">
        <v>171</v>
      </c>
      <c r="T6" s="10" t="s">
        <v>171</v>
      </c>
      <c r="U6" s="10" t="s">
        <v>171</v>
      </c>
    </row>
    <row r="7" spans="1:21">
      <c r="A7" s="10" t="s">
        <v>172</v>
      </c>
      <c r="B7" s="10" t="s">
        <v>174</v>
      </c>
      <c r="C7" s="10" t="s">
        <v>174</v>
      </c>
      <c r="D7" s="10" t="s">
        <v>173</v>
      </c>
      <c r="E7" s="10" t="s">
        <v>174</v>
      </c>
      <c r="F7" s="10" t="s">
        <v>174</v>
      </c>
      <c r="G7" s="10" t="s">
        <v>174</v>
      </c>
      <c r="H7" s="10" t="s">
        <v>174</v>
      </c>
      <c r="I7" s="10" t="s">
        <v>174</v>
      </c>
      <c r="J7" s="10" t="s">
        <v>174</v>
      </c>
      <c r="K7" s="10" t="s">
        <v>174</v>
      </c>
      <c r="L7" s="10" t="s">
        <v>174</v>
      </c>
      <c r="M7" s="10" t="s">
        <v>174</v>
      </c>
      <c r="N7" s="10" t="s">
        <v>174</v>
      </c>
      <c r="O7" s="10" t="s">
        <v>174</v>
      </c>
      <c r="P7" s="10" t="s">
        <v>174</v>
      </c>
      <c r="Q7" s="10" t="s">
        <v>174</v>
      </c>
      <c r="R7" s="10" t="s">
        <v>174</v>
      </c>
      <c r="S7" s="10" t="s">
        <v>174</v>
      </c>
      <c r="T7" s="10" t="s">
        <v>174</v>
      </c>
      <c r="U7" s="10" t="s">
        <v>174</v>
      </c>
    </row>
    <row r="8" spans="1:21">
      <c r="A8" s="10" t="s">
        <v>175</v>
      </c>
      <c r="B8" s="10" t="s">
        <v>196</v>
      </c>
      <c r="C8" s="10" t="s">
        <v>196</v>
      </c>
      <c r="D8" s="10" t="s">
        <v>176</v>
      </c>
      <c r="E8" s="10" t="s">
        <v>176</v>
      </c>
      <c r="F8" s="10" t="s">
        <v>176</v>
      </c>
      <c r="G8" s="10" t="s">
        <v>176</v>
      </c>
      <c r="H8" s="10" t="s">
        <v>176</v>
      </c>
      <c r="I8" s="10" t="s">
        <v>176</v>
      </c>
      <c r="J8" s="10" t="s">
        <v>176</v>
      </c>
      <c r="K8" s="10" t="s">
        <v>176</v>
      </c>
      <c r="L8" s="10" t="s">
        <v>176</v>
      </c>
      <c r="M8" s="10" t="s">
        <v>176</v>
      </c>
      <c r="N8" s="10" t="s">
        <v>176</v>
      </c>
      <c r="O8" s="10" t="s">
        <v>176</v>
      </c>
      <c r="P8" s="10" t="s">
        <v>176</v>
      </c>
      <c r="Q8" s="10" t="s">
        <v>176</v>
      </c>
      <c r="R8" s="10" t="s">
        <v>176</v>
      </c>
      <c r="S8" s="10" t="s">
        <v>176</v>
      </c>
      <c r="T8" s="10" t="s">
        <v>176</v>
      </c>
      <c r="U8" s="10" t="s">
        <v>176</v>
      </c>
    </row>
    <row r="9" spans="1:21">
      <c r="A9" s="10" t="s">
        <v>177</v>
      </c>
      <c r="B9" s="10" t="s">
        <v>203</v>
      </c>
      <c r="C9" s="10" t="s">
        <v>198</v>
      </c>
      <c r="D9" s="10" t="s">
        <v>178</v>
      </c>
      <c r="E9" s="10" t="s">
        <v>178</v>
      </c>
      <c r="F9" s="10" t="s">
        <v>178</v>
      </c>
      <c r="G9" s="10" t="s">
        <v>178</v>
      </c>
      <c r="H9" s="10" t="s">
        <v>178</v>
      </c>
      <c r="I9" s="10" t="s">
        <v>178</v>
      </c>
      <c r="J9" s="10" t="s">
        <v>178</v>
      </c>
      <c r="K9" s="10" t="s">
        <v>178</v>
      </c>
      <c r="L9" s="10" t="s">
        <v>178</v>
      </c>
      <c r="M9" s="10" t="s">
        <v>178</v>
      </c>
      <c r="N9" s="10" t="s">
        <v>178</v>
      </c>
      <c r="O9" s="10" t="s">
        <v>178</v>
      </c>
      <c r="P9" s="10" t="s">
        <v>178</v>
      </c>
      <c r="Q9" s="10" t="s">
        <v>178</v>
      </c>
      <c r="R9" s="10" t="s">
        <v>178</v>
      </c>
      <c r="S9" s="10" t="s">
        <v>178</v>
      </c>
      <c r="T9" s="10" t="s">
        <v>178</v>
      </c>
      <c r="U9" s="10" t="s">
        <v>178</v>
      </c>
    </row>
    <row r="10" spans="1:21">
      <c r="A10" s="10" t="s">
        <v>204</v>
      </c>
      <c r="B10" s="10" t="s">
        <v>182</v>
      </c>
      <c r="C10" s="10" t="s">
        <v>181</v>
      </c>
      <c r="D10" s="10" t="s">
        <v>180</v>
      </c>
      <c r="E10" s="10" t="s">
        <v>180</v>
      </c>
      <c r="F10" s="10" t="s">
        <v>205</v>
      </c>
      <c r="G10" s="10" t="s">
        <v>206</v>
      </c>
      <c r="H10" s="10" t="s">
        <v>205</v>
      </c>
      <c r="I10" s="10" t="s">
        <v>206</v>
      </c>
      <c r="J10" s="10" t="s">
        <v>180</v>
      </c>
      <c r="K10" s="10" t="s">
        <v>180</v>
      </c>
      <c r="L10" s="10" t="s">
        <v>180</v>
      </c>
      <c r="M10" s="10" t="s">
        <v>180</v>
      </c>
      <c r="N10" s="10" t="s">
        <v>180</v>
      </c>
      <c r="O10" s="10" t="s">
        <v>180</v>
      </c>
      <c r="P10" s="10" t="s">
        <v>180</v>
      </c>
      <c r="Q10" s="10" t="s">
        <v>180</v>
      </c>
      <c r="R10" s="10" t="s">
        <v>180</v>
      </c>
      <c r="S10" s="10" t="s">
        <v>180</v>
      </c>
      <c r="T10" s="10" t="s">
        <v>180</v>
      </c>
      <c r="U10" s="10" t="s">
        <v>180</v>
      </c>
    </row>
    <row r="11" spans="1:21">
      <c r="A11" s="10" t="s">
        <v>183</v>
      </c>
      <c r="B11" s="10" t="s">
        <v>187</v>
      </c>
      <c r="C11" s="10" t="s">
        <v>199</v>
      </c>
      <c r="D11" s="10" t="s">
        <v>184</v>
      </c>
      <c r="E11" s="10" t="s">
        <v>184</v>
      </c>
      <c r="F11" s="10" t="s">
        <v>207</v>
      </c>
      <c r="G11" s="10" t="s">
        <v>208</v>
      </c>
      <c r="H11" s="10" t="s">
        <v>207</v>
      </c>
      <c r="I11" s="10" t="s">
        <v>208</v>
      </c>
      <c r="J11" s="10" t="s">
        <v>184</v>
      </c>
      <c r="K11" s="10" t="s">
        <v>184</v>
      </c>
      <c r="L11" s="10" t="s">
        <v>184</v>
      </c>
      <c r="M11" s="10" t="s">
        <v>184</v>
      </c>
      <c r="N11" s="10" t="s">
        <v>184</v>
      </c>
      <c r="O11" s="10" t="s">
        <v>184</v>
      </c>
      <c r="P11" s="10" t="s">
        <v>184</v>
      </c>
      <c r="Q11" s="10" t="s">
        <v>184</v>
      </c>
      <c r="R11" s="10" t="s">
        <v>184</v>
      </c>
      <c r="S11" s="10" t="s">
        <v>184</v>
      </c>
      <c r="T11" s="10" t="s">
        <v>184</v>
      </c>
      <c r="U11" s="10" t="s">
        <v>184</v>
      </c>
    </row>
    <row r="12" spans="1:21">
      <c r="A12" s="10" t="s">
        <v>188</v>
      </c>
      <c r="B12" s="10" t="s">
        <v>189</v>
      </c>
      <c r="C12" s="10" t="s">
        <v>189</v>
      </c>
      <c r="D12" s="10" t="s">
        <v>189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190</v>
      </c>
      <c r="O12" s="10" t="s">
        <v>190</v>
      </c>
      <c r="P12" s="10" t="s">
        <v>190</v>
      </c>
      <c r="Q12" s="10" t="s">
        <v>190</v>
      </c>
      <c r="R12" s="10" t="s">
        <v>190</v>
      </c>
      <c r="S12" s="10" t="s">
        <v>190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楚良</cp:lastModifiedBy>
  <cp:lastPrinted>2021-06-24T02:53:24Z</cp:lastPrinted>
  <dcterms:created xsi:type="dcterms:W3CDTF">2019-07-04T06:25:57Z</dcterms:created>
  <dcterms:modified xsi:type="dcterms:W3CDTF">2025-10-17T12:06:27Z</dcterms:modified>
</cp:coreProperties>
</file>