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1_課共用\88_伝統的工芸品産業振興事業費補助金\要綱\様式\"/>
    </mc:Choice>
  </mc:AlternateContent>
  <bookViews>
    <workbookView xWindow="0" yWindow="0" windowWidth="23040" windowHeight="8592"/>
  </bookViews>
  <sheets>
    <sheet name="様式２－２経費変更予算書（伝統的工芸品）" sheetId="6" r:id="rId1"/>
  </sheets>
  <definedNames>
    <definedName name="_xlnm.Print_Area" localSheetId="0">'様式２－２経費変更予算書（伝統的工芸品）'!$B$4:$O$36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6" l="1"/>
  <c r="Q14" i="6"/>
  <c r="Q13" i="6"/>
  <c r="Q12" i="6"/>
  <c r="Q11" i="6"/>
  <c r="Q10" i="6"/>
  <c r="I31" i="6" l="1"/>
  <c r="I30" i="6"/>
  <c r="F32" i="6" l="1"/>
  <c r="F33" i="6" s="1"/>
  <c r="F35" i="6" s="1"/>
</calcChain>
</file>

<file path=xl/sharedStrings.xml><?xml version="1.0" encoding="utf-8"?>
<sst xmlns="http://schemas.openxmlformats.org/spreadsheetml/2006/main" count="28" uniqueCount="28">
  <si>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</si>
  <si>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</si>
  <si>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</si>
  <si>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</si>
  <si>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</si>
  <si>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</si>
  <si>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</si>
  <si>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</si>
  <si>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</si>
  <si>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</si>
  <si>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</si>
  <si>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</si>
  <si>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</si>
  <si>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</si>
  <si>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</si>
  <si>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(単位：円)</t>
    <rPh sb="1" eb="3">
      <t>タンイ</t>
    </rPh>
    <rPh sb="4" eb="5">
      <t>エン</t>
    </rPh>
    <phoneticPr fontId="1"/>
  </si>
  <si>
    <t>①販路拡大事業</t>
    <rPh sb="1" eb="3">
      <t>ハンロ</t>
    </rPh>
    <rPh sb="3" eb="5">
      <t>カクダイ</t>
    </rPh>
    <rPh sb="5" eb="7">
      <t>ジギョウ</t>
    </rPh>
    <phoneticPr fontId="1"/>
  </si>
  <si>
    <t>②認知度向上事業</t>
    <rPh sb="1" eb="8">
      <t>ニンチドコウジョウジギョウ</t>
    </rPh>
    <phoneticPr fontId="1"/>
  </si>
  <si>
    <t>③商品開発事業</t>
    <rPh sb="1" eb="3">
      <t>ショウヒン</t>
    </rPh>
    <rPh sb="3" eb="5">
      <t>カイハツ</t>
    </rPh>
    <rPh sb="5" eb="7">
      <t>ジギョウ</t>
    </rPh>
    <phoneticPr fontId="1"/>
  </si>
  <si>
    <t>④生産性向上事業</t>
    <rPh sb="1" eb="4">
      <t>セイサンセイ</t>
    </rPh>
    <rPh sb="4" eb="6">
      <t>コウジョウ</t>
    </rPh>
    <rPh sb="6" eb="8">
      <t>ジギョウ</t>
    </rPh>
    <phoneticPr fontId="1"/>
  </si>
  <si>
    <t>⑤後継者育成・確保事業</t>
    <rPh sb="1" eb="4">
      <t>コウケイシャ</t>
    </rPh>
    <rPh sb="4" eb="6">
      <t>イクセイ</t>
    </rPh>
    <rPh sb="7" eb="9">
      <t>カクホ</t>
    </rPh>
    <rPh sb="9" eb="11">
      <t>ジギョウ</t>
    </rPh>
    <phoneticPr fontId="1"/>
  </si>
  <si>
    <t>⑥人材育成・地域産業振興事業</t>
    <rPh sb="1" eb="3">
      <t>ジンザイ</t>
    </rPh>
    <rPh sb="3" eb="5">
      <t>イクセイ</t>
    </rPh>
    <rPh sb="6" eb="8">
      <t>チイキ</t>
    </rPh>
    <rPh sb="8" eb="10">
      <t>サンギョウ</t>
    </rPh>
    <rPh sb="10" eb="12">
      <t>シンコウ</t>
    </rPh>
    <rPh sb="12" eb="14">
      <t>ジギョウ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</si>
  <si>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</si>
  <si>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</si>
  <si>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（４）交付決定通知書に記載の
　補助金額</t>
    <phoneticPr fontId="1"/>
  </si>
  <si>
    <r>
      <t>（５）変更後の補助金額
　</t>
    </r>
    <r>
      <rPr>
        <sz val="8"/>
        <color theme="1"/>
        <rFont val="ＭＳ ゴシック"/>
        <family val="3"/>
        <charset val="128"/>
      </rPr>
      <t>※（3）または（4）のいずれか低い額</t>
    </r>
    <phoneticPr fontId="1"/>
  </si>
  <si>
    <t>(様式２－２)　経費変更予算書（伝統的工芸品産業振興事業）</t>
    <rPh sb="8" eb="10">
      <t>ケイヒ</t>
    </rPh>
    <rPh sb="10" eb="12">
      <t>ヘンコウ</t>
    </rPh>
    <rPh sb="12" eb="14">
      <t>ヨサン</t>
    </rPh>
    <rPh sb="16" eb="22">
      <t>デントウテキコウゲイヒン</t>
    </rPh>
    <rPh sb="22" eb="24">
      <t>サンギョウ</t>
    </rPh>
    <rPh sb="24" eb="26">
      <t>シンコウ</t>
    </rPh>
    <rPh sb="26" eb="28">
      <t>ジギョウ</t>
    </rPh>
    <phoneticPr fontId="1"/>
  </si>
  <si>
    <t>←補助上限額100万円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</si>
</sst>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6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2" borderId="1" xfId="0" applyNumberForma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36"/>
  <sheetViews>
    <sheetView showGridLines="0" tabSelected="1" view="pageBreakPreview" zoomScale="115" zoomScaleNormal="115" zoomScaleSheetLayoutView="115" workbookViewId="0">
      <selection activeCell="F34" sqref="F34:H34"/>
    </sheetView>
  </sheetViews>
  <sheetFormatPr defaultRowHeight="14.4" x14ac:dyDescent="0.2"/>
  <cols>
    <col min="1" max="1" width="1.09765625" customWidth="1"/>
    <col min="2" max="2" width="1.5" customWidth="1"/>
    <col min="3" max="3" width="14.3984375" customWidth="1"/>
    <col min="4" max="5" width="5.8984375" customWidth="1"/>
    <col min="6" max="8" width="5.09765625" customWidth="1"/>
    <col min="9" max="11" width="5.3984375" customWidth="1"/>
    <col min="12" max="14" width="5.09765625" customWidth="1"/>
    <col min="15" max="15" width="1.5" customWidth="1"/>
    <col min="16" max="16" width="23.8984375" hidden="1" customWidth="1"/>
    <col min="17" max="17" width="16.09765625" hidden="1" customWidth="1"/>
    <col min="18" max="18" width="9" hidden="1" customWidth="1"/>
    <col min="19" max="19" width="23" hidden="1" customWidth="1"/>
    <col min="20" max="20" width="6.5" customWidth="1"/>
  </cols>
  <sheetData>
    <row r="1" spans="2:19" ht="7.95" customHeight="1" x14ac:dyDescent="0.2"/>
    <row r="2" spans="2:19" ht="7.95" customHeight="1" x14ac:dyDescent="0.2"/>
    <row r="3" spans="2:19" ht="7.95" customHeight="1" x14ac:dyDescent="0.2"/>
    <row r="4" spans="2:19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ht="16.2" x14ac:dyDescent="0.2">
      <c r="B5" s="4" t="s">
        <v>26</v>
      </c>
      <c r="C5" s="5"/>
      <c r="D5" s="5"/>
      <c r="E5" s="5"/>
      <c r="F5" s="5"/>
      <c r="G5" s="5"/>
      <c r="H5" s="5"/>
      <c r="I5" s="1"/>
      <c r="J5" s="1"/>
      <c r="K5" s="1"/>
      <c r="L5" s="1"/>
      <c r="M5" s="1"/>
      <c r="N5" s="1"/>
      <c r="O5" s="1"/>
    </row>
    <row r="6" spans="2:19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9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/>
    </row>
    <row r="8" spans="2:19" x14ac:dyDescent="0.2">
      <c r="B8" s="6" t="s">
        <v>8</v>
      </c>
      <c r="C8" s="7" t="s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8" t="s">
        <v>15</v>
      </c>
      <c r="O8" s="9"/>
    </row>
    <row r="9" spans="2:19" x14ac:dyDescent="0.2">
      <c r="B9" s="1"/>
      <c r="C9" s="17" t="s">
        <v>2</v>
      </c>
      <c r="D9" s="24" t="s">
        <v>3</v>
      </c>
      <c r="E9" s="25"/>
      <c r="F9" s="25"/>
      <c r="G9" s="25"/>
      <c r="H9" s="26"/>
      <c r="I9" s="24" t="s">
        <v>12</v>
      </c>
      <c r="J9" s="25"/>
      <c r="K9" s="26"/>
      <c r="L9" s="39" t="s">
        <v>11</v>
      </c>
      <c r="M9" s="40"/>
      <c r="N9" s="41"/>
      <c r="O9" s="8"/>
    </row>
    <row r="10" spans="2:19" ht="21.75" customHeight="1" x14ac:dyDescent="0.2">
      <c r="B10" s="1"/>
      <c r="C10" s="19"/>
      <c r="D10" s="21"/>
      <c r="E10" s="22"/>
      <c r="F10" s="22"/>
      <c r="G10" s="22"/>
      <c r="H10" s="23"/>
      <c r="I10" s="27"/>
      <c r="J10" s="28"/>
      <c r="K10" s="29"/>
      <c r="L10" s="21"/>
      <c r="M10" s="22"/>
      <c r="N10" s="23"/>
      <c r="O10" s="10"/>
      <c r="P10" s="1" t="s">
        <v>4</v>
      </c>
      <c r="Q10" s="2">
        <f>SUMIF(C10:C29,"①販路拡大事業",I10:K29)</f>
        <v>0</v>
      </c>
      <c r="R10" s="1"/>
      <c r="S10" s="13" t="s">
        <v>0</v>
      </c>
    </row>
    <row r="11" spans="2:19" ht="21.75" customHeight="1" x14ac:dyDescent="0.2">
      <c r="B11" s="1"/>
      <c r="C11" s="19"/>
      <c r="D11" s="21"/>
      <c r="E11" s="22"/>
      <c r="F11" s="22"/>
      <c r="G11" s="22"/>
      <c r="H11" s="23"/>
      <c r="I11" s="27"/>
      <c r="J11" s="28"/>
      <c r="K11" s="29"/>
      <c r="L11" s="21"/>
      <c r="M11" s="22"/>
      <c r="N11" s="23"/>
      <c r="O11" s="10"/>
      <c r="P11" s="1" t="s">
        <v>5</v>
      </c>
      <c r="Q11" s="2">
        <f>SUMIF(C10:C29,"②認知度向上事業",I10:K29)</f>
        <v>0</v>
      </c>
      <c r="R11" s="1"/>
      <c r="S11" s="14" t="s">
        <v>16</v>
      </c>
    </row>
    <row r="12" spans="2:19" ht="21.75" customHeight="1" x14ac:dyDescent="0.2">
      <c r="B12" s="1"/>
      <c r="C12" s="20"/>
      <c r="D12" s="21"/>
      <c r="E12" s="22"/>
      <c r="F12" s="22"/>
      <c r="G12" s="22"/>
      <c r="H12" s="23"/>
      <c r="I12" s="27"/>
      <c r="J12" s="28"/>
      <c r="K12" s="29"/>
      <c r="L12" s="21"/>
      <c r="M12" s="22"/>
      <c r="N12" s="23"/>
      <c r="O12" s="10"/>
      <c r="P12" s="1" t="s">
        <v>6</v>
      </c>
      <c r="Q12" s="2">
        <f>SUMIF(C10:C29,"③商品開発事業",I10:K29)</f>
        <v>0</v>
      </c>
      <c r="R12" s="1"/>
      <c r="S12" s="15" t="s">
        <v>17</v>
      </c>
    </row>
    <row r="13" spans="2:19" ht="21.75" customHeight="1" x14ac:dyDescent="0.2">
      <c r="B13" s="1"/>
      <c r="C13" s="20"/>
      <c r="D13" s="21"/>
      <c r="E13" s="22"/>
      <c r="F13" s="22"/>
      <c r="G13" s="22"/>
      <c r="H13" s="23"/>
      <c r="I13" s="27"/>
      <c r="J13" s="28"/>
      <c r="K13" s="29"/>
      <c r="L13" s="21"/>
      <c r="M13" s="22"/>
      <c r="N13" s="23"/>
      <c r="O13" s="10"/>
      <c r="P13" s="3" t="s">
        <v>7</v>
      </c>
      <c r="Q13" s="2">
        <f>SUMIF(C10:C29,"④生産性向上事業",I10:K29)</f>
        <v>0</v>
      </c>
      <c r="R13" s="1"/>
      <c r="S13" s="15" t="s">
        <v>18</v>
      </c>
    </row>
    <row r="14" spans="2:19" ht="21.75" customHeight="1" x14ac:dyDescent="0.2">
      <c r="B14" s="1"/>
      <c r="C14" s="20"/>
      <c r="D14" s="21"/>
      <c r="E14" s="22"/>
      <c r="F14" s="22"/>
      <c r="G14" s="22"/>
      <c r="H14" s="23"/>
      <c r="I14" s="27"/>
      <c r="J14" s="28"/>
      <c r="K14" s="29"/>
      <c r="L14" s="21"/>
      <c r="M14" s="22"/>
      <c r="N14" s="23"/>
      <c r="O14" s="10"/>
      <c r="P14" s="3" t="s">
        <v>22</v>
      </c>
      <c r="Q14" s="2">
        <f>SUMIF(C12:C31,"⑤後継者育成・確保事業",I12:K31)</f>
        <v>0</v>
      </c>
      <c r="R14" s="1"/>
      <c r="S14" s="15" t="s">
        <v>19</v>
      </c>
    </row>
    <row r="15" spans="2:19" ht="21.75" customHeight="1" x14ac:dyDescent="0.2">
      <c r="B15" s="1"/>
      <c r="C15" s="20"/>
      <c r="D15" s="21"/>
      <c r="E15" s="22"/>
      <c r="F15" s="22"/>
      <c r="G15" s="22"/>
      <c r="H15" s="23"/>
      <c r="I15" s="27"/>
      <c r="J15" s="28"/>
      <c r="K15" s="29"/>
      <c r="L15" s="21"/>
      <c r="M15" s="22"/>
      <c r="N15" s="23"/>
      <c r="O15" s="10"/>
      <c r="P15" s="3" t="s">
        <v>23</v>
      </c>
      <c r="Q15" s="2">
        <f>SUMIF(C12:C31,"⑥人材育成・地域産業振興事業",I12:K31)</f>
        <v>0</v>
      </c>
      <c r="S15" s="15" t="s">
        <v>20</v>
      </c>
    </row>
    <row r="16" spans="2:19" ht="21.75" customHeight="1" x14ac:dyDescent="0.2">
      <c r="B16" s="1"/>
      <c r="C16" s="20"/>
      <c r="D16" s="21"/>
      <c r="E16" s="22"/>
      <c r="F16" s="22"/>
      <c r="G16" s="22"/>
      <c r="H16" s="23"/>
      <c r="I16" s="27"/>
      <c r="J16" s="28"/>
      <c r="K16" s="29"/>
      <c r="L16" s="21"/>
      <c r="M16" s="22"/>
      <c r="N16" s="23"/>
      <c r="O16" s="10"/>
      <c r="S16" s="15" t="s">
        <v>21</v>
      </c>
    </row>
    <row r="17" spans="2:19" ht="21.75" customHeight="1" x14ac:dyDescent="0.2">
      <c r="B17" s="1"/>
      <c r="C17" s="20"/>
      <c r="D17" s="21"/>
      <c r="E17" s="22"/>
      <c r="F17" s="22"/>
      <c r="G17" s="22"/>
      <c r="H17" s="23"/>
      <c r="I17" s="27"/>
      <c r="J17" s="28"/>
      <c r="K17" s="29"/>
      <c r="L17" s="21"/>
      <c r="M17" s="22"/>
      <c r="N17" s="23"/>
      <c r="O17" s="10"/>
      <c r="S17" s="16"/>
    </row>
    <row r="18" spans="2:19" ht="21.75" customHeight="1" x14ac:dyDescent="0.2">
      <c r="B18" s="1"/>
      <c r="C18" s="20"/>
      <c r="D18" s="21"/>
      <c r="E18" s="22"/>
      <c r="F18" s="22"/>
      <c r="G18" s="22"/>
      <c r="H18" s="23"/>
      <c r="I18" s="27"/>
      <c r="J18" s="28"/>
      <c r="K18" s="29"/>
      <c r="L18" s="21"/>
      <c r="M18" s="22"/>
      <c r="N18" s="23"/>
      <c r="O18" s="10"/>
      <c r="S18" s="16"/>
    </row>
    <row r="19" spans="2:19" ht="21.75" customHeight="1" x14ac:dyDescent="0.2">
      <c r="B19" s="1"/>
      <c r="C19" s="20"/>
      <c r="D19" s="21"/>
      <c r="E19" s="22"/>
      <c r="F19" s="22"/>
      <c r="G19" s="22"/>
      <c r="H19" s="23"/>
      <c r="I19" s="27"/>
      <c r="J19" s="28"/>
      <c r="K19" s="29"/>
      <c r="L19" s="21"/>
      <c r="M19" s="22"/>
      <c r="N19" s="23"/>
      <c r="O19" s="10"/>
    </row>
    <row r="20" spans="2:19" ht="21.75" customHeight="1" x14ac:dyDescent="0.2">
      <c r="B20" s="1"/>
      <c r="C20" s="20"/>
      <c r="D20" s="21"/>
      <c r="E20" s="22"/>
      <c r="F20" s="22"/>
      <c r="G20" s="22"/>
      <c r="H20" s="23"/>
      <c r="I20" s="27"/>
      <c r="J20" s="28"/>
      <c r="K20" s="29"/>
      <c r="L20" s="21"/>
      <c r="M20" s="22"/>
      <c r="N20" s="23"/>
      <c r="O20" s="10"/>
    </row>
    <row r="21" spans="2:19" ht="21.75" customHeight="1" x14ac:dyDescent="0.2">
      <c r="B21" s="1"/>
      <c r="C21" s="20"/>
      <c r="D21" s="21"/>
      <c r="E21" s="22"/>
      <c r="F21" s="22"/>
      <c r="G21" s="22"/>
      <c r="H21" s="23"/>
      <c r="I21" s="27"/>
      <c r="J21" s="28"/>
      <c r="K21" s="29"/>
      <c r="L21" s="21"/>
      <c r="M21" s="22"/>
      <c r="N21" s="23"/>
      <c r="O21" s="10"/>
    </row>
    <row r="22" spans="2:19" ht="21.75" customHeight="1" x14ac:dyDescent="0.2">
      <c r="B22" s="1"/>
      <c r="C22" s="20"/>
      <c r="D22" s="21"/>
      <c r="E22" s="22"/>
      <c r="F22" s="22"/>
      <c r="G22" s="22"/>
      <c r="H22" s="23"/>
      <c r="I22" s="27"/>
      <c r="J22" s="28"/>
      <c r="K22" s="29"/>
      <c r="L22" s="21"/>
      <c r="M22" s="22"/>
      <c r="N22" s="23"/>
      <c r="O22" s="10"/>
    </row>
    <row r="23" spans="2:19" ht="21.75" customHeight="1" x14ac:dyDescent="0.2">
      <c r="B23" s="1"/>
      <c r="C23" s="20"/>
      <c r="D23" s="21"/>
      <c r="E23" s="22"/>
      <c r="F23" s="22"/>
      <c r="G23" s="22"/>
      <c r="H23" s="23"/>
      <c r="I23" s="27"/>
      <c r="J23" s="28"/>
      <c r="K23" s="29"/>
      <c r="L23" s="21"/>
      <c r="M23" s="22"/>
      <c r="N23" s="23"/>
      <c r="O23" s="10"/>
    </row>
    <row r="24" spans="2:19" ht="21.75" customHeight="1" x14ac:dyDescent="0.2">
      <c r="B24" s="1"/>
      <c r="C24" s="20"/>
      <c r="D24" s="21"/>
      <c r="E24" s="22"/>
      <c r="F24" s="22"/>
      <c r="G24" s="22"/>
      <c r="H24" s="23"/>
      <c r="I24" s="27"/>
      <c r="J24" s="28"/>
      <c r="K24" s="29"/>
      <c r="L24" s="21"/>
      <c r="M24" s="22"/>
      <c r="N24" s="23"/>
      <c r="O24" s="10"/>
    </row>
    <row r="25" spans="2:19" ht="21.75" customHeight="1" x14ac:dyDescent="0.2">
      <c r="B25" s="1"/>
      <c r="C25" s="20"/>
      <c r="D25" s="21"/>
      <c r="E25" s="22"/>
      <c r="F25" s="22"/>
      <c r="G25" s="22"/>
      <c r="H25" s="23"/>
      <c r="I25" s="27"/>
      <c r="J25" s="28"/>
      <c r="K25" s="29"/>
      <c r="L25" s="21"/>
      <c r="M25" s="22"/>
      <c r="N25" s="23"/>
      <c r="O25" s="10"/>
    </row>
    <row r="26" spans="2:19" ht="21.75" customHeight="1" x14ac:dyDescent="0.2">
      <c r="B26" s="1"/>
      <c r="C26" s="20"/>
      <c r="D26" s="21"/>
      <c r="E26" s="22"/>
      <c r="F26" s="22"/>
      <c r="G26" s="22"/>
      <c r="H26" s="23"/>
      <c r="I26" s="27"/>
      <c r="J26" s="28"/>
      <c r="K26" s="29"/>
      <c r="L26" s="21"/>
      <c r="M26" s="22"/>
      <c r="N26" s="23"/>
      <c r="O26" s="10"/>
    </row>
    <row r="27" spans="2:19" ht="21.75" customHeight="1" x14ac:dyDescent="0.2">
      <c r="B27" s="1"/>
      <c r="C27" s="20"/>
      <c r="D27" s="21"/>
      <c r="E27" s="22"/>
      <c r="F27" s="22"/>
      <c r="G27" s="22"/>
      <c r="H27" s="23"/>
      <c r="I27" s="27"/>
      <c r="J27" s="28"/>
      <c r="K27" s="29"/>
      <c r="L27" s="21"/>
      <c r="M27" s="22"/>
      <c r="N27" s="23"/>
      <c r="O27" s="10"/>
    </row>
    <row r="28" spans="2:19" ht="21.75" customHeight="1" x14ac:dyDescent="0.2">
      <c r="B28" s="1"/>
      <c r="C28" s="20"/>
      <c r="D28" s="21"/>
      <c r="E28" s="22"/>
      <c r="F28" s="22"/>
      <c r="G28" s="22"/>
      <c r="H28" s="23"/>
      <c r="I28" s="27"/>
      <c r="J28" s="28"/>
      <c r="K28" s="29"/>
      <c r="L28" s="21"/>
      <c r="M28" s="22"/>
      <c r="N28" s="23"/>
      <c r="O28" s="10"/>
      <c r="P28" s="1"/>
      <c r="Q28" s="2"/>
    </row>
    <row r="29" spans="2:19" ht="21.75" customHeight="1" x14ac:dyDescent="0.2">
      <c r="B29" s="1"/>
      <c r="C29" s="20"/>
      <c r="D29" s="21"/>
      <c r="E29" s="22"/>
      <c r="F29" s="22"/>
      <c r="G29" s="22"/>
      <c r="H29" s="23"/>
      <c r="I29" s="27"/>
      <c r="J29" s="28"/>
      <c r="K29" s="29"/>
      <c r="L29" s="21"/>
      <c r="M29" s="22"/>
      <c r="N29" s="23"/>
      <c r="O29" s="10"/>
      <c r="P29" s="1"/>
      <c r="Q29" s="2"/>
    </row>
    <row r="30" spans="2:19" ht="28.2" customHeight="1" x14ac:dyDescent="0.2">
      <c r="B30" s="1"/>
      <c r="C30" s="33" t="s">
        <v>10</v>
      </c>
      <c r="D30" s="34"/>
      <c r="E30" s="34"/>
      <c r="F30" s="34"/>
      <c r="G30" s="34"/>
      <c r="H30" s="35"/>
      <c r="I30" s="36">
        <f>SUM(I10:K29)</f>
        <v>0</v>
      </c>
      <c r="J30" s="37"/>
      <c r="K30" s="38"/>
      <c r="L30" s="48"/>
      <c r="M30" s="49"/>
      <c r="N30" s="50"/>
      <c r="O30" s="11"/>
    </row>
    <row r="31" spans="2:19" ht="28.2" customHeight="1" x14ac:dyDescent="0.2">
      <c r="B31" s="1"/>
      <c r="C31" s="33" t="s">
        <v>9</v>
      </c>
      <c r="D31" s="34"/>
      <c r="E31" s="34"/>
      <c r="F31" s="34"/>
      <c r="G31" s="34"/>
      <c r="H31" s="35"/>
      <c r="I31" s="36">
        <f>SUM(Q10:Q15)</f>
        <v>0</v>
      </c>
      <c r="J31" s="37"/>
      <c r="K31" s="38"/>
      <c r="L31" s="48"/>
      <c r="M31" s="49"/>
      <c r="N31" s="50"/>
      <c r="O31" s="11"/>
    </row>
    <row r="32" spans="2:19" ht="28.2" customHeight="1" x14ac:dyDescent="0.2">
      <c r="B32" s="1"/>
      <c r="C32" s="30" t="s">
        <v>14</v>
      </c>
      <c r="D32" s="31"/>
      <c r="E32" s="32"/>
      <c r="F32" s="45">
        <f>IF(ROUNDDOWN($I$31*2/3,0)&gt;=1000000,1000000,ROUNDDOWN($I$31*2/3,0))</f>
        <v>0</v>
      </c>
      <c r="G32" s="46"/>
      <c r="H32" s="47"/>
      <c r="I32" s="51" t="s">
        <v>27</v>
      </c>
      <c r="J32" s="52"/>
      <c r="K32" s="52"/>
      <c r="L32" s="52"/>
      <c r="M32" s="52"/>
      <c r="N32" s="53"/>
      <c r="O32" s="11"/>
    </row>
    <row r="33" spans="2:15" ht="28.2" customHeight="1" x14ac:dyDescent="0.2">
      <c r="B33" s="1"/>
      <c r="C33" s="30" t="s">
        <v>1</v>
      </c>
      <c r="D33" s="31"/>
      <c r="E33" s="32"/>
      <c r="F33" s="36">
        <f>ROUNDDOWN($F$32,-3)</f>
        <v>0</v>
      </c>
      <c r="G33" s="37"/>
      <c r="H33" s="38"/>
      <c r="I33" s="42"/>
      <c r="J33" s="43"/>
      <c r="K33" s="43"/>
      <c r="L33" s="43"/>
      <c r="M33" s="43"/>
      <c r="N33" s="44"/>
      <c r="O33" s="12"/>
    </row>
    <row r="34" spans="2:15" ht="28.2" customHeight="1" x14ac:dyDescent="0.2">
      <c r="B34" s="1"/>
      <c r="C34" s="55" t="s">
        <v>24</v>
      </c>
      <c r="D34" s="56"/>
      <c r="E34" s="56"/>
      <c r="F34" s="59"/>
      <c r="G34" s="60"/>
      <c r="H34" s="60"/>
      <c r="I34" s="54"/>
      <c r="J34" s="54"/>
      <c r="K34" s="54"/>
      <c r="L34" s="54"/>
      <c r="M34" s="54"/>
      <c r="N34" s="54"/>
      <c r="O34" s="12"/>
    </row>
    <row r="35" spans="2:15" ht="28.2" customHeight="1" x14ac:dyDescent="0.2">
      <c r="B35" s="1"/>
      <c r="C35" s="55" t="s">
        <v>25</v>
      </c>
      <c r="D35" s="56"/>
      <c r="E35" s="56"/>
      <c r="F35" s="57">
        <f>IF(F33&gt;F34,F34,F33)</f>
        <v>0</v>
      </c>
      <c r="G35" s="58"/>
      <c r="H35" s="58"/>
      <c r="I35" s="54"/>
      <c r="J35" s="54"/>
      <c r="K35" s="54"/>
      <c r="L35" s="54"/>
      <c r="M35" s="54"/>
      <c r="N35" s="54"/>
      <c r="O35" s="12"/>
    </row>
    <row r="36" spans="2:15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79">
    <mergeCell ref="C34:E34"/>
    <mergeCell ref="C35:E35"/>
    <mergeCell ref="F34:H34"/>
    <mergeCell ref="F35:H35"/>
    <mergeCell ref="F33:H33"/>
    <mergeCell ref="C33:E33"/>
    <mergeCell ref="I33:N33"/>
    <mergeCell ref="I32:N32"/>
    <mergeCell ref="L22:N22"/>
    <mergeCell ref="L23:N23"/>
    <mergeCell ref="L29:N29"/>
    <mergeCell ref="F32:H32"/>
    <mergeCell ref="L31:N31"/>
    <mergeCell ref="L30:N30"/>
    <mergeCell ref="D24:H24"/>
    <mergeCell ref="D25:H25"/>
    <mergeCell ref="D26:H26"/>
    <mergeCell ref="D27:H27"/>
    <mergeCell ref="D28:H28"/>
    <mergeCell ref="D29:H29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7:N27"/>
    <mergeCell ref="L28:N28"/>
    <mergeCell ref="L24:N24"/>
    <mergeCell ref="L25:N25"/>
    <mergeCell ref="L26:N26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</mergeCells>
  <phoneticPr fontId="1"/>
  <dataValidations count="1">
    <dataValidation type="list" allowBlank="1" showInputMessage="1" showErrorMessage="1" sqref="C10:C29">
      <formula1>$S$11:$S$16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様式２－２経費変更予算書（伝統的工芸品）</vt:lpstr>
      <vt:lpstr>'様式２－２経費変更予算書（伝統的工芸品）'!Print_Area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2025-03-27T07:09:02Z</cp:lastPrinted>
  <dcterms:created xsi:type="dcterms:W3CDTF">2021-03-15T08:57:58Z</dcterms:created>
  <dcterms:modified xsi:type="dcterms:W3CDTF">2025-03-27T07:09:35Z</dcterms:modified>
</cp:coreProperties>
</file>