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group\参画推進課\3_研究情報事業\01_男女共同参画社会推進調査研究\03_かながわジェンダーダイバーシティデータベース\2-1to14_届出結果より\"/>
    </mc:Choice>
  </mc:AlternateContent>
  <xr:revisionPtr revIDLastSave="0" documentId="13_ncr:1_{CADFA11D-03FA-4AE2-82A8-DC4DFCEFC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結果①（平成14年度～令和７年度）" sheetId="2" r:id="rId1"/>
    <sheet name="届出結果②（平成24年度～令和７年度）" sheetId="4" r:id="rId2"/>
    <sheet name="届出結果③（令和３年度～令和７年度）" sheetId="3" r:id="rId3"/>
  </sheets>
  <definedNames>
    <definedName name="_xlnm.Print_Area" localSheetId="0">'届出結果①（平成14年度～令和７年度）'!$A$1:$AD$66</definedName>
    <definedName name="_xlnm.Print_Area" localSheetId="2">'届出結果③（令和３年度～令和７年度）'!$A$1:$L$34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2" l="1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T12" i="4"/>
  <c r="T11" i="4"/>
  <c r="T10" i="4"/>
  <c r="T9" i="4"/>
  <c r="T8" i="4"/>
  <c r="T7" i="4"/>
  <c r="T5" i="4"/>
  <c r="S12" i="4"/>
  <c r="S11" i="4"/>
  <c r="S10" i="4"/>
  <c r="S9" i="4"/>
  <c r="S8" i="4"/>
  <c r="S7" i="4"/>
  <c r="S5" i="4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5" i="2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5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5" i="3"/>
</calcChain>
</file>

<file path=xl/sharedStrings.xml><?xml version="1.0" encoding="utf-8"?>
<sst xmlns="http://schemas.openxmlformats.org/spreadsheetml/2006/main" count="247" uniqueCount="102">
  <si>
    <t>年度</t>
    <rPh sb="0" eb="2">
      <t>ネンド</t>
    </rPh>
    <phoneticPr fontId="3"/>
  </si>
  <si>
    <t>H14</t>
    <phoneticPr fontId="3"/>
  </si>
  <si>
    <t>H15</t>
    <phoneticPr fontId="3"/>
  </si>
  <si>
    <t>H16</t>
    <phoneticPr fontId="3"/>
  </si>
  <si>
    <t>H17</t>
    <phoneticPr fontId="3"/>
  </si>
  <si>
    <t>H18</t>
    <phoneticPr fontId="3"/>
  </si>
  <si>
    <t>H19</t>
    <phoneticPr fontId="3"/>
  </si>
  <si>
    <t>H20</t>
    <phoneticPr fontId="3"/>
  </si>
  <si>
    <t>H21</t>
  </si>
  <si>
    <t>H22</t>
  </si>
  <si>
    <t>H23</t>
    <phoneticPr fontId="3"/>
  </si>
  <si>
    <t>H24</t>
  </si>
  <si>
    <t>H25</t>
  </si>
  <si>
    <t>H26</t>
  </si>
  <si>
    <t>H27</t>
  </si>
  <si>
    <t>H28</t>
  </si>
  <si>
    <t>H29</t>
  </si>
  <si>
    <t>対前年度比</t>
    <rPh sb="0" eb="1">
      <t>タイ</t>
    </rPh>
    <rPh sb="1" eb="4">
      <t>ゼンネンド</t>
    </rPh>
    <rPh sb="4" eb="5">
      <t>ヒ</t>
    </rPh>
    <phoneticPr fontId="3"/>
  </si>
  <si>
    <t>項　目</t>
    <rPh sb="0" eb="3">
      <t>コウモク</t>
    </rPh>
    <phoneticPr fontId="3"/>
  </si>
  <si>
    <t>全体</t>
    <phoneticPr fontId="3"/>
  </si>
  <si>
    <t>全体</t>
    <rPh sb="0" eb="2">
      <t>ゼンタイ</t>
    </rPh>
    <phoneticPr fontId="3"/>
  </si>
  <si>
    <t>全体</t>
  </si>
  <si>
    <t>届出数</t>
  </si>
  <si>
    <t>構成比</t>
  </si>
  <si>
    <t>従業員　　　男女比</t>
    <rPh sb="6" eb="9">
      <t>ダンジョヒ</t>
    </rPh>
    <phoneticPr fontId="3"/>
  </si>
  <si>
    <t>正社員</t>
    <phoneticPr fontId="3"/>
  </si>
  <si>
    <t>男性</t>
  </si>
  <si>
    <t>女性</t>
  </si>
  <si>
    <t>非正社員</t>
    <phoneticPr fontId="3"/>
  </si>
  <si>
    <t>従業員</t>
    <rPh sb="0" eb="3">
      <t>ジュウギョウイン</t>
    </rPh>
    <phoneticPr fontId="3"/>
  </si>
  <si>
    <t>男女別の正社員・非正社員比</t>
    <rPh sb="0" eb="2">
      <t>ダンジョ</t>
    </rPh>
    <rPh sb="2" eb="3">
      <t>ベツ</t>
    </rPh>
    <rPh sb="4" eb="7">
      <t>セイシャイン</t>
    </rPh>
    <rPh sb="8" eb="9">
      <t>ヒ</t>
    </rPh>
    <rPh sb="9" eb="12">
      <t>セイシャイン</t>
    </rPh>
    <rPh sb="12" eb="13">
      <t>ヒ</t>
    </rPh>
    <phoneticPr fontId="3"/>
  </si>
  <si>
    <t>正社員</t>
    <rPh sb="0" eb="3">
      <t>セイシャイン</t>
    </rPh>
    <phoneticPr fontId="3"/>
  </si>
  <si>
    <t>非正社員</t>
    <rPh sb="0" eb="1">
      <t>ヒ</t>
    </rPh>
    <rPh sb="1" eb="4">
      <t>セイシャイン</t>
    </rPh>
    <phoneticPr fontId="3"/>
  </si>
  <si>
    <t>正社員の採用状況</t>
  </si>
  <si>
    <t>正社員の平均年齢</t>
  </si>
  <si>
    <t>正社員の平均勤続年数</t>
  </si>
  <si>
    <t>職務区分別の配置割合（正社員）</t>
  </si>
  <si>
    <t>人事・総務・経理</t>
  </si>
  <si>
    <t>企画・調査・広報</t>
  </si>
  <si>
    <t>研究・
開発</t>
    <phoneticPr fontId="3"/>
  </si>
  <si>
    <t>情報処理</t>
  </si>
  <si>
    <t>営業</t>
  </si>
  <si>
    <t>生産</t>
  </si>
  <si>
    <t>女性管理職の有無</t>
    <phoneticPr fontId="3"/>
  </si>
  <si>
    <t>有</t>
  </si>
  <si>
    <t>管理職等の割合</t>
    <phoneticPr fontId="3"/>
  </si>
  <si>
    <t>部長相当</t>
  </si>
  <si>
    <t>課長相当</t>
  </si>
  <si>
    <t>管理職計</t>
    <rPh sb="0" eb="2">
      <t>カンリ</t>
    </rPh>
    <rPh sb="2" eb="3">
      <t>ショク</t>
    </rPh>
    <rPh sb="3" eb="4">
      <t>ケイ</t>
    </rPh>
    <phoneticPr fontId="3"/>
  </si>
  <si>
    <t>係長相当</t>
  </si>
  <si>
    <t>計</t>
    <rPh sb="0" eb="1">
      <t>ケイ</t>
    </rPh>
    <phoneticPr fontId="3"/>
  </si>
  <si>
    <t>管理職の輩出率</t>
    <phoneticPr fontId="3"/>
  </si>
  <si>
    <t>計</t>
  </si>
  <si>
    <t>管理職への登用</t>
  </si>
  <si>
    <t>育児休業</t>
  </si>
  <si>
    <t>内部規則</t>
  </si>
  <si>
    <t>事業所</t>
  </si>
  <si>
    <t>H30</t>
  </si>
  <si>
    <t>全体</t>
    <rPh sb="0" eb="2">
      <t>ゼンタイ</t>
    </rPh>
    <phoneticPr fontId="4"/>
  </si>
  <si>
    <t>R1</t>
    <phoneticPr fontId="2"/>
  </si>
  <si>
    <t>R2</t>
    <phoneticPr fontId="2"/>
  </si>
  <si>
    <t>※ 届出結果は小数点以下第２位を四捨五入しているため、合計しても必ずしも100％とはならない</t>
    <rPh sb="2" eb="4">
      <t>トドケデ</t>
    </rPh>
    <rPh sb="4" eb="6">
      <t>ケッカ</t>
    </rPh>
    <phoneticPr fontId="3"/>
  </si>
  <si>
    <t>R3</t>
    <phoneticPr fontId="2"/>
  </si>
  <si>
    <t>取得状況</t>
    <rPh sb="0" eb="2">
      <t>シュトク</t>
    </rPh>
    <phoneticPr fontId="2"/>
  </si>
  <si>
    <t>１か月～</t>
  </si>
  <si>
    <t>３か月～</t>
  </si>
  <si>
    <t>６か月～</t>
  </si>
  <si>
    <t>８か月～</t>
  </si>
  <si>
    <t>10か月～</t>
  </si>
  <si>
    <t>12か月～</t>
  </si>
  <si>
    <t>18か月～</t>
  </si>
  <si>
    <r>
      <t xml:space="preserve">男性
</t>
    </r>
    <r>
      <rPr>
        <sz val="8"/>
        <rFont val="ＭＳ Ｐ明朝"/>
        <family val="1"/>
        <charset val="128"/>
      </rPr>
      <t>取得した男性
総数に占める
取得期間別割合</t>
    </r>
    <rPh sb="4" eb="6">
      <t>シュトク</t>
    </rPh>
    <rPh sb="8" eb="10">
      <t>ダンセイ</t>
    </rPh>
    <rPh sb="11" eb="13">
      <t>ソウスウ</t>
    </rPh>
    <rPh sb="14" eb="15">
      <t>シ</t>
    </rPh>
    <rPh sb="18" eb="20">
      <t>シュトク</t>
    </rPh>
    <rPh sb="20" eb="22">
      <t>キカン</t>
    </rPh>
    <rPh sb="22" eb="23">
      <t>ベツ</t>
    </rPh>
    <rPh sb="23" eb="25">
      <t>ワリアイ</t>
    </rPh>
    <phoneticPr fontId="0"/>
  </si>
  <si>
    <t>５日未満</t>
    <rPh sb="1" eb="2">
      <t>ニチ</t>
    </rPh>
    <rPh sb="2" eb="4">
      <t>ミマン</t>
    </rPh>
    <phoneticPr fontId="9"/>
  </si>
  <si>
    <t>５日～</t>
    <rPh sb="1" eb="2">
      <t>ニチ</t>
    </rPh>
    <phoneticPr fontId="9"/>
  </si>
  <si>
    <t>２週間～</t>
    <rPh sb="1" eb="3">
      <t>シュウカン</t>
    </rPh>
    <phoneticPr fontId="9"/>
  </si>
  <si>
    <t>24か月～</t>
    <rPh sb="3" eb="4">
      <t>ゲツ</t>
    </rPh>
    <phoneticPr fontId="9"/>
  </si>
  <si>
    <r>
      <t xml:space="preserve">女性
</t>
    </r>
    <r>
      <rPr>
        <sz val="8"/>
        <rFont val="ＭＳ Ｐ明朝"/>
        <family val="1"/>
        <charset val="128"/>
      </rPr>
      <t xml:space="preserve">
取得した女性
総数に占める
取得期間別割合</t>
    </r>
    <rPh sb="8" eb="10">
      <t>ジョセイ</t>
    </rPh>
    <rPh sb="11" eb="13">
      <t>ソウスウ</t>
    </rPh>
    <phoneticPr fontId="0"/>
  </si>
  <si>
    <t>R4</t>
    <phoneticPr fontId="2"/>
  </si>
  <si>
    <t>育児休業</t>
    <rPh sb="0" eb="2">
      <t>イクジ</t>
    </rPh>
    <rPh sb="2" eb="4">
      <t>キュウギョウ</t>
    </rPh>
    <phoneticPr fontId="2"/>
  </si>
  <si>
    <t>1
（再掲）</t>
    <rPh sb="3" eb="4">
      <t>サイ</t>
    </rPh>
    <phoneticPr fontId="2"/>
  </si>
  <si>
    <t>能力向上及び管理職養成のための教育訓練の実施
（男女とも参加）</t>
    <rPh sb="0" eb="2">
      <t>ノウリョク</t>
    </rPh>
    <rPh sb="2" eb="4">
      <t>コウジョウ</t>
    </rPh>
    <rPh sb="4" eb="5">
      <t>オヨ</t>
    </rPh>
    <rPh sb="6" eb="8">
      <t>カンリ</t>
    </rPh>
    <rPh sb="8" eb="9">
      <t>ショク</t>
    </rPh>
    <rPh sb="9" eb="11">
      <t>ヨウセイ</t>
    </rPh>
    <rPh sb="15" eb="17">
      <t>キョウイク</t>
    </rPh>
    <rPh sb="17" eb="19">
      <t>クンレン</t>
    </rPh>
    <rPh sb="20" eb="22">
      <t>ジッシ</t>
    </rPh>
    <rPh sb="24" eb="26">
      <t>ダンジョ</t>
    </rPh>
    <rPh sb="28" eb="30">
      <t>サンカ</t>
    </rPh>
    <phoneticPr fontId="2"/>
  </si>
  <si>
    <t>能力向上</t>
    <rPh sb="0" eb="4">
      <t>ノウリョクコウジョウ</t>
    </rPh>
    <phoneticPr fontId="2"/>
  </si>
  <si>
    <t>管理職養成</t>
    <rPh sb="0" eb="2">
      <t>カンリ</t>
    </rPh>
    <rPh sb="2" eb="3">
      <t>ショク</t>
    </rPh>
    <rPh sb="3" eb="5">
      <t>ヨウセイ</t>
    </rPh>
    <phoneticPr fontId="2"/>
  </si>
  <si>
    <t>介護休業</t>
    <rPh sb="0" eb="2">
      <t>カイゴ</t>
    </rPh>
    <rPh sb="2" eb="4">
      <t>キュウギョウ</t>
    </rPh>
    <phoneticPr fontId="2"/>
  </si>
  <si>
    <t>子の看護休暇</t>
    <rPh sb="0" eb="1">
      <t>コ</t>
    </rPh>
    <rPh sb="2" eb="4">
      <t>カンゴ</t>
    </rPh>
    <rPh sb="4" eb="6">
      <t>キュウカ</t>
    </rPh>
    <phoneticPr fontId="2"/>
  </si>
  <si>
    <t>※ 項目14については、令和３年度からの届出結果に基づく経年推移である</t>
    <rPh sb="2" eb="4">
      <t>コウモク</t>
    </rPh>
    <rPh sb="12" eb="14">
      <t>レイワ</t>
    </rPh>
    <rPh sb="15" eb="17">
      <t>ネンド</t>
    </rPh>
    <rPh sb="17" eb="19">
      <t>ヘイネンド</t>
    </rPh>
    <rPh sb="20" eb="22">
      <t>トドケデ</t>
    </rPh>
    <rPh sb="22" eb="24">
      <t>ケッカ</t>
    </rPh>
    <rPh sb="25" eb="26">
      <t>モト</t>
    </rPh>
    <rPh sb="28" eb="30">
      <t>ケイネン</t>
    </rPh>
    <rPh sb="30" eb="32">
      <t>スイイ</t>
    </rPh>
    <phoneticPr fontId="3"/>
  </si>
  <si>
    <t>※ 項目11～13 については、平成24年度からの届出結果に基づく経年推移である</t>
    <rPh sb="2" eb="4">
      <t>コウモク</t>
    </rPh>
    <rPh sb="16" eb="18">
      <t>ヘイセイ</t>
    </rPh>
    <rPh sb="20" eb="22">
      <t>ネンド</t>
    </rPh>
    <rPh sb="25" eb="27">
      <t>トドケデ</t>
    </rPh>
    <rPh sb="27" eb="29">
      <t>ケッカ</t>
    </rPh>
    <rPh sb="30" eb="31">
      <t>モト</t>
    </rPh>
    <rPh sb="33" eb="35">
      <t>ケイネン</t>
    </rPh>
    <rPh sb="35" eb="37">
      <t>スイイ</t>
    </rPh>
    <phoneticPr fontId="3"/>
  </si>
  <si>
    <t>R5</t>
    <phoneticPr fontId="2"/>
  </si>
  <si>
    <t>R5</t>
    <phoneticPr fontId="2"/>
  </si>
  <si>
    <t>販売・
サービス</t>
    <phoneticPr fontId="2"/>
  </si>
  <si>
    <t>R6</t>
    <phoneticPr fontId="2"/>
  </si>
  <si>
    <t>全体</t>
    <rPh sb="0" eb="2">
      <t>ゼンタイ</t>
    </rPh>
    <phoneticPr fontId="2"/>
  </si>
  <si>
    <r>
      <rPr>
        <sz val="9"/>
        <rFont val="ＭＳ Ｐ明朝"/>
        <family val="1"/>
        <charset val="128"/>
      </rPr>
      <t>取得者がいる事業所の割合</t>
    </r>
    <r>
      <rPr>
        <sz val="8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(取得者がいる事業所／
対象者がいる事業所)</t>
    </r>
    <rPh sb="0" eb="2">
      <t>シュトク</t>
    </rPh>
    <rPh sb="2" eb="3">
      <t>シャ</t>
    </rPh>
    <rPh sb="6" eb="8">
      <t>ジギョウ</t>
    </rPh>
    <rPh sb="8" eb="9">
      <t>ショ</t>
    </rPh>
    <rPh sb="10" eb="12">
      <t>ワリアイ</t>
    </rPh>
    <rPh sb="14" eb="16">
      <t>シュトク</t>
    </rPh>
    <rPh sb="16" eb="17">
      <t>シャ</t>
    </rPh>
    <rPh sb="20" eb="23">
      <t>ジギョウショ</t>
    </rPh>
    <rPh sb="25" eb="27">
      <t>タイショウ</t>
    </rPh>
    <rPh sb="27" eb="28">
      <t>シャ</t>
    </rPh>
    <rPh sb="31" eb="34">
      <t>ジギョウショ</t>
    </rPh>
    <phoneticPr fontId="0"/>
  </si>
  <si>
    <r>
      <t xml:space="preserve">取得率
</t>
    </r>
    <r>
      <rPr>
        <sz val="8"/>
        <rFont val="ＭＳ Ｐ明朝"/>
        <family val="1"/>
        <charset val="128"/>
      </rPr>
      <t>(取得者／対象者)</t>
    </r>
    <rPh sb="0" eb="2">
      <t>シュトク</t>
    </rPh>
    <rPh sb="2" eb="3">
      <t>リツ</t>
    </rPh>
    <phoneticPr fontId="0"/>
  </si>
  <si>
    <t>神奈川県男女共同参画推進条例に基づく事業所からの届出結果（令和７年度までの経年推移(表))</t>
    <phoneticPr fontId="2"/>
  </si>
  <si>
    <t>R7</t>
    <phoneticPr fontId="2"/>
  </si>
  <si>
    <t>R7</t>
    <phoneticPr fontId="4"/>
  </si>
  <si>
    <r>
      <rPr>
        <b/>
        <sz val="8"/>
        <rFont val="ＭＳ ゴシック"/>
        <family val="3"/>
        <charset val="128"/>
      </rPr>
      <t>５年間の増減</t>
    </r>
    <r>
      <rPr>
        <b/>
        <sz val="10"/>
        <rFont val="ＭＳ ゴシック"/>
        <family val="3"/>
        <charset val="128"/>
      </rPr>
      <t xml:space="preserve">
(R7-R3）</t>
    </r>
    <rPh sb="1" eb="3">
      <t>ネンカン</t>
    </rPh>
    <rPh sb="4" eb="6">
      <t>ゾウゲン</t>
    </rPh>
    <phoneticPr fontId="3"/>
  </si>
  <si>
    <t>24年間の増減(R7-H14）</t>
    <rPh sb="2" eb="4">
      <t>ネンカン</t>
    </rPh>
    <rPh sb="5" eb="7">
      <t>ゾウゲン</t>
    </rPh>
    <phoneticPr fontId="3"/>
  </si>
  <si>
    <t>神奈川県男女共同参画推進条例に基づく事業所からの届出結果（令和７年度までの経年推移(表))</t>
    <rPh sb="42" eb="43">
      <t>ヒョウ</t>
    </rPh>
    <phoneticPr fontId="2"/>
  </si>
  <si>
    <t>神奈川県男女共同参画推進条例に基づく事業所からの届出結果（令和７年度までの経年推移(表))</t>
    <rPh sb="29" eb="31">
      <t>レイワ</t>
    </rPh>
    <rPh sb="42" eb="43">
      <t>ヒョウ</t>
    </rPh>
    <phoneticPr fontId="2"/>
  </si>
  <si>
    <t>14年間の増減
(R7-H24）</t>
    <rPh sb="2" eb="4">
      <t>ネンカン</t>
    </rPh>
    <rPh sb="5" eb="7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</si>
</sst>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0.0%"/>
    <numFmt numFmtId="178" formatCode="0.0&quot;%&quot;;0.0&quot;%&quot;;&quot;- &quot;"/>
    <numFmt numFmtId="179" formatCode="0.0;&quot;△ &quot;0.0"/>
    <numFmt numFmtId="180" formatCode="##.0&quot;歳&quot;;##.0&quot;歳&quot;;&quot;- &quot;"/>
    <numFmt numFmtId="181" formatCode="##.0&quot;年&quot;;##.0&quot;年&quot;;&quot;- &quot;"/>
    <numFmt numFmtId="182" formatCode="0.0&quot;%&quot;;0.0&quot;%&quot;;&quot;－ &quot;"/>
    <numFmt numFmtId="183" formatCode="0.0&quot;%&quot;;0.0&quot;%&quot;;&quot;-  &quot;"/>
    <numFmt numFmtId="184" formatCode="0.0\%;0.0\%;&quot;- &quot;"/>
    <numFmt numFmtId="185" formatCode="0;&quot;△ &quot;0"/>
    <numFmt numFmtId="186" formatCode="0.000000000000000_ "/>
    <numFmt numFmtId="187" formatCode="0.0;&quot;△ &quot;0"/>
  </numFmts>
  <fonts count="21" x14ac:knownFonts="1">
    <font>
      <sz val="12"/>
      <color theme="1"/>
      <name val="ＭＳ 明朝"/>
      <family val="2"/>
      <charset val="128"/>
    </font>
    <font>
      <sz val="12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9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0" fontId="5" fillId="3" borderId="20" xfId="0" applyFont="1" applyFill="1" applyBorder="1" applyAlignment="1">
      <alignment horizontal="center" vertical="center"/>
    </xf>
    <xf numFmtId="178" fontId="5" fillId="3" borderId="20" xfId="0" applyNumberFormat="1" applyFont="1" applyFill="1" applyBorder="1" applyAlignment="1">
      <alignment horizontal="right" vertical="center"/>
    </xf>
    <xf numFmtId="178" fontId="5" fillId="3" borderId="22" xfId="0" applyNumberFormat="1" applyFont="1" applyFill="1" applyBorder="1" applyAlignment="1">
      <alignment horizontal="right" vertical="center"/>
    </xf>
    <xf numFmtId="178" fontId="5" fillId="3" borderId="23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3" xfId="0" applyNumberFormat="1" applyFont="1" applyBorder="1" applyAlignment="1">
      <alignment horizontal="right" vertical="center"/>
    </xf>
    <xf numFmtId="0" fontId="5" fillId="3" borderId="16" xfId="0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right" vertical="center"/>
    </xf>
    <xf numFmtId="178" fontId="5" fillId="3" borderId="18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80" fontId="5" fillId="0" borderId="16" xfId="0" applyNumberFormat="1" applyFont="1" applyBorder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80" fontId="5" fillId="0" borderId="19" xfId="0" applyNumberFormat="1" applyFont="1" applyBorder="1" applyAlignment="1">
      <alignment horizontal="right" vertical="center"/>
    </xf>
    <xf numFmtId="180" fontId="5" fillId="3" borderId="20" xfId="0" applyNumberFormat="1" applyFont="1" applyFill="1" applyBorder="1" applyAlignment="1">
      <alignment horizontal="right" vertical="center"/>
    </xf>
    <xf numFmtId="180" fontId="5" fillId="3" borderId="22" xfId="0" applyNumberFormat="1" applyFont="1" applyFill="1" applyBorder="1" applyAlignment="1">
      <alignment horizontal="right" vertical="center"/>
    </xf>
    <xf numFmtId="180" fontId="5" fillId="3" borderId="23" xfId="0" applyNumberFormat="1" applyFont="1" applyFill="1" applyBorder="1" applyAlignment="1">
      <alignment horizontal="right" vertical="center"/>
    </xf>
    <xf numFmtId="180" fontId="5" fillId="3" borderId="8" xfId="0" applyNumberFormat="1" applyFont="1" applyFill="1" applyBorder="1" applyAlignment="1">
      <alignment horizontal="right" vertical="center"/>
    </xf>
    <xf numFmtId="181" fontId="5" fillId="0" borderId="16" xfId="0" applyNumberFormat="1" applyFont="1" applyBorder="1" applyAlignment="1">
      <alignment horizontal="right" vertical="center"/>
    </xf>
    <xf numFmtId="181" fontId="5" fillId="0" borderId="18" xfId="0" applyNumberFormat="1" applyFont="1" applyBorder="1" applyAlignment="1">
      <alignment horizontal="right" vertical="center"/>
    </xf>
    <xf numFmtId="181" fontId="5" fillId="0" borderId="19" xfId="0" applyNumberFormat="1" applyFont="1" applyBorder="1" applyAlignment="1">
      <alignment horizontal="right" vertical="center"/>
    </xf>
    <xf numFmtId="181" fontId="5" fillId="3" borderId="20" xfId="0" applyNumberFormat="1" applyFont="1" applyFill="1" applyBorder="1" applyAlignment="1">
      <alignment horizontal="right" vertical="center"/>
    </xf>
    <xf numFmtId="181" fontId="5" fillId="3" borderId="22" xfId="0" applyNumberFormat="1" applyFont="1" applyFill="1" applyBorder="1" applyAlignment="1">
      <alignment horizontal="right" vertical="center"/>
    </xf>
    <xf numFmtId="181" fontId="5" fillId="3" borderId="2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82" fontId="5" fillId="0" borderId="1" xfId="0" applyNumberFormat="1" applyFont="1" applyBorder="1" applyAlignment="1">
      <alignment horizontal="right" vertical="center"/>
    </xf>
    <xf numFmtId="182" fontId="5" fillId="0" borderId="19" xfId="0" applyNumberFormat="1" applyFont="1" applyBorder="1" applyAlignment="1">
      <alignment horizontal="right" vertical="center"/>
    </xf>
    <xf numFmtId="178" fontId="5" fillId="3" borderId="26" xfId="0" applyNumberFormat="1" applyFont="1" applyFill="1" applyBorder="1" applyAlignment="1">
      <alignment horizontal="right" vertical="center"/>
    </xf>
    <xf numFmtId="182" fontId="5" fillId="3" borderId="23" xfId="0" applyNumberFormat="1" applyFont="1" applyFill="1" applyBorder="1" applyAlignment="1">
      <alignment horizontal="right" vertical="center"/>
    </xf>
    <xf numFmtId="182" fontId="5" fillId="3" borderId="5" xfId="0" applyNumberFormat="1" applyFont="1" applyFill="1" applyBorder="1" applyAlignment="1">
      <alignment horizontal="right" vertical="center"/>
    </xf>
    <xf numFmtId="182" fontId="5" fillId="3" borderId="8" xfId="0" applyNumberFormat="1" applyFont="1" applyFill="1" applyBorder="1" applyAlignment="1">
      <alignment horizontal="right" vertical="center"/>
    </xf>
    <xf numFmtId="178" fontId="5" fillId="0" borderId="16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182" fontId="5" fillId="0" borderId="19" xfId="0" applyNumberFormat="1" applyFont="1" applyFill="1" applyBorder="1" applyAlignment="1">
      <alignment horizontal="right" vertical="center"/>
    </xf>
    <xf numFmtId="178" fontId="5" fillId="3" borderId="10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3" borderId="23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82" fontId="5" fillId="0" borderId="31" xfId="0" applyNumberFormat="1" applyFont="1" applyBorder="1" applyAlignment="1">
      <alignment horizontal="right" vertical="center"/>
    </xf>
    <xf numFmtId="182" fontId="5" fillId="0" borderId="29" xfId="0" applyNumberFormat="1" applyFont="1" applyBorder="1" applyAlignment="1">
      <alignment horizontal="right" vertical="center"/>
    </xf>
    <xf numFmtId="0" fontId="5" fillId="3" borderId="32" xfId="0" applyFont="1" applyFill="1" applyBorder="1" applyAlignment="1">
      <alignment horizontal="center" vertical="center"/>
    </xf>
    <xf numFmtId="178" fontId="5" fillId="3" borderId="32" xfId="0" applyNumberFormat="1" applyFont="1" applyFill="1" applyBorder="1" applyAlignment="1">
      <alignment horizontal="right" vertical="center"/>
    </xf>
    <xf numFmtId="178" fontId="5" fillId="3" borderId="33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82" fontId="5" fillId="0" borderId="26" xfId="0" applyNumberFormat="1" applyFont="1" applyBorder="1" applyAlignment="1">
      <alignment horizontal="right" vertical="center"/>
    </xf>
    <xf numFmtId="0" fontId="0" fillId="4" borderId="0" xfId="0" applyFill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77" fontId="5" fillId="4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horizontal="right" vertical="center"/>
    </xf>
    <xf numFmtId="182" fontId="5" fillId="4" borderId="2" xfId="0" applyNumberFormat="1" applyFont="1" applyFill="1" applyBorder="1" applyAlignment="1">
      <alignment horizontal="right" vertical="center"/>
    </xf>
    <xf numFmtId="182" fontId="4" fillId="4" borderId="2" xfId="0" applyNumberFormat="1" applyFont="1" applyFill="1" applyBorder="1" applyAlignment="1">
      <alignment horizontal="right" vertical="center"/>
    </xf>
    <xf numFmtId="179" fontId="5" fillId="4" borderId="2" xfId="0" applyNumberFormat="1" applyFont="1" applyFill="1" applyBorder="1" applyAlignment="1">
      <alignment vertical="center" shrinkToFit="1"/>
    </xf>
    <xf numFmtId="177" fontId="5" fillId="3" borderId="20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82" fontId="4" fillId="4" borderId="0" xfId="0" applyNumberFormat="1" applyFont="1" applyFill="1" applyBorder="1" applyAlignment="1">
      <alignment horizontal="right" vertical="center"/>
    </xf>
    <xf numFmtId="183" fontId="5" fillId="3" borderId="23" xfId="0" applyNumberFormat="1" applyFont="1" applyFill="1" applyBorder="1" applyAlignment="1">
      <alignment horizontal="right" vertical="center"/>
    </xf>
    <xf numFmtId="182" fontId="5" fillId="0" borderId="23" xfId="0" applyNumberFormat="1" applyFont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right" vertical="center"/>
    </xf>
    <xf numFmtId="178" fontId="5" fillId="0" borderId="35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178" fontId="5" fillId="0" borderId="36" xfId="0" applyNumberFormat="1" applyFont="1" applyBorder="1" applyAlignment="1">
      <alignment horizontal="right" vertical="center"/>
    </xf>
    <xf numFmtId="179" fontId="5" fillId="3" borderId="20" xfId="0" applyNumberFormat="1" applyFont="1" applyFill="1" applyBorder="1" applyAlignment="1">
      <alignment horizontal="right" vertical="center"/>
    </xf>
    <xf numFmtId="179" fontId="5" fillId="0" borderId="20" xfId="0" applyNumberFormat="1" applyFont="1" applyBorder="1" applyAlignment="1">
      <alignment horizontal="right" vertical="center"/>
    </xf>
    <xf numFmtId="179" fontId="5" fillId="3" borderId="16" xfId="0" applyNumberFormat="1" applyFont="1" applyFill="1" applyBorder="1" applyAlignment="1">
      <alignment horizontal="right" vertical="center"/>
    </xf>
    <xf numFmtId="179" fontId="5" fillId="3" borderId="10" xfId="0" applyNumberFormat="1" applyFont="1" applyFill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27" xfId="0" applyNumberFormat="1" applyFont="1" applyBorder="1" applyAlignment="1">
      <alignment horizontal="right" vertical="center"/>
    </xf>
    <xf numFmtId="179" fontId="5" fillId="3" borderId="7" xfId="0" applyNumberFormat="1" applyFont="1" applyFill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184" fontId="7" fillId="0" borderId="11" xfId="0" applyNumberFormat="1" applyFont="1" applyBorder="1" applyAlignment="1">
      <alignment horizontal="right" vertical="center" shrinkToFit="1"/>
    </xf>
    <xf numFmtId="185" fontId="5" fillId="0" borderId="1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6" fillId="4" borderId="0" xfId="0" applyFont="1" applyFill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5" borderId="14" xfId="0" applyFill="1" applyBorder="1">
      <alignment vertical="center"/>
    </xf>
    <xf numFmtId="179" fontId="5" fillId="0" borderId="13" xfId="0" applyNumberFormat="1" applyFont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0" borderId="14" xfId="0" applyFill="1" applyBorder="1">
      <alignment vertical="center"/>
    </xf>
    <xf numFmtId="178" fontId="5" fillId="5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84" fontId="7" fillId="0" borderId="14" xfId="0" applyNumberFormat="1" applyFont="1" applyBorder="1" applyAlignment="1">
      <alignment horizontal="right" vertical="center" shrinkToFit="1"/>
    </xf>
    <xf numFmtId="178" fontId="5" fillId="0" borderId="20" xfId="0" applyNumberFormat="1" applyFont="1" applyFill="1" applyBorder="1" applyAlignment="1">
      <alignment horizontal="right" vertical="center"/>
    </xf>
    <xf numFmtId="178" fontId="5" fillId="5" borderId="16" xfId="0" applyNumberFormat="1" applyFont="1" applyFill="1" applyBorder="1" applyAlignment="1">
      <alignment horizontal="right" vertical="center"/>
    </xf>
    <xf numFmtId="184" fontId="10" fillId="0" borderId="15" xfId="0" applyNumberFormat="1" applyFont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184" fontId="7" fillId="0" borderId="12" xfId="0" applyNumberFormat="1" applyFont="1" applyBorder="1" applyAlignment="1">
      <alignment horizontal="right" vertical="center" shrinkToFit="1"/>
    </xf>
    <xf numFmtId="0" fontId="4" fillId="2" borderId="47" xfId="0" applyFont="1" applyFill="1" applyBorder="1" applyAlignment="1">
      <alignment horizontal="center" vertical="center"/>
    </xf>
    <xf numFmtId="186" fontId="0" fillId="4" borderId="0" xfId="0" applyNumberFormat="1" applyFill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right" vertical="center"/>
    </xf>
    <xf numFmtId="178" fontId="5" fillId="5" borderId="18" xfId="0" applyNumberFormat="1" applyFont="1" applyFill="1" applyBorder="1" applyAlignment="1">
      <alignment horizontal="right" vertical="center"/>
    </xf>
    <xf numFmtId="179" fontId="5" fillId="5" borderId="13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 shrinkToFit="1"/>
    </xf>
    <xf numFmtId="178" fontId="19" fillId="5" borderId="11" xfId="0" applyNumberFormat="1" applyFont="1" applyFill="1" applyBorder="1">
      <alignment vertical="center"/>
    </xf>
    <xf numFmtId="178" fontId="19" fillId="0" borderId="11" xfId="0" applyNumberFormat="1" applyFont="1" applyFill="1" applyBorder="1">
      <alignment vertical="center"/>
    </xf>
    <xf numFmtId="176" fontId="7" fillId="0" borderId="11" xfId="0" applyNumberFormat="1" applyFont="1" applyFill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82" fontId="5" fillId="3" borderId="33" xfId="0" applyNumberFormat="1" applyFont="1" applyFill="1" applyBorder="1" applyAlignment="1">
      <alignment horizontal="right" vertical="center"/>
    </xf>
    <xf numFmtId="182" fontId="5" fillId="0" borderId="8" xfId="0" applyNumberFormat="1" applyFont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 shrinkToFit="1"/>
    </xf>
    <xf numFmtId="178" fontId="4" fillId="0" borderId="39" xfId="0" applyNumberFormat="1" applyFont="1" applyBorder="1" applyAlignment="1">
      <alignment horizontal="right" vertical="center"/>
    </xf>
    <xf numFmtId="178" fontId="4" fillId="3" borderId="38" xfId="0" applyNumberFormat="1" applyFont="1" applyFill="1" applyBorder="1" applyAlignment="1">
      <alignment horizontal="right" vertical="center"/>
    </xf>
    <xf numFmtId="178" fontId="4" fillId="0" borderId="37" xfId="0" applyNumberFormat="1" applyFont="1" applyBorder="1" applyAlignment="1">
      <alignment horizontal="right" vertical="center"/>
    </xf>
    <xf numFmtId="178" fontId="4" fillId="3" borderId="40" xfId="0" applyNumberFormat="1" applyFont="1" applyFill="1" applyBorder="1" applyAlignment="1">
      <alignment horizontal="right" vertical="center"/>
    </xf>
    <xf numFmtId="178" fontId="4" fillId="3" borderId="39" xfId="0" applyNumberFormat="1" applyFont="1" applyFill="1" applyBorder="1" applyAlignment="1">
      <alignment horizontal="right" vertical="center"/>
    </xf>
    <xf numFmtId="180" fontId="4" fillId="3" borderId="40" xfId="0" applyNumberFormat="1" applyFont="1" applyFill="1" applyBorder="1" applyAlignment="1">
      <alignment horizontal="right" vertical="center"/>
    </xf>
    <xf numFmtId="181" fontId="4" fillId="0" borderId="37" xfId="0" applyNumberFormat="1" applyFont="1" applyBorder="1" applyAlignment="1">
      <alignment horizontal="right" vertical="center"/>
    </xf>
    <xf numFmtId="182" fontId="4" fillId="0" borderId="37" xfId="0" applyNumberFormat="1" applyFont="1" applyBorder="1" applyAlignment="1">
      <alignment horizontal="right" vertical="center"/>
    </xf>
    <xf numFmtId="182" fontId="4" fillId="3" borderId="43" xfId="0" applyNumberFormat="1" applyFont="1" applyFill="1" applyBorder="1" applyAlignment="1">
      <alignment horizontal="right" vertical="center"/>
    </xf>
    <xf numFmtId="182" fontId="4" fillId="3" borderId="40" xfId="0" applyNumberFormat="1" applyFont="1" applyFill="1" applyBorder="1" applyAlignment="1">
      <alignment horizontal="right" vertical="center"/>
    </xf>
    <xf numFmtId="178" fontId="4" fillId="0" borderId="39" xfId="0" applyNumberFormat="1" applyFont="1" applyFill="1" applyBorder="1" applyAlignment="1">
      <alignment horizontal="right" vertical="center"/>
    </xf>
    <xf numFmtId="183" fontId="4" fillId="3" borderId="38" xfId="0" applyNumberFormat="1" applyFont="1" applyFill="1" applyBorder="1" applyAlignment="1">
      <alignment horizontal="right" vertical="center"/>
    </xf>
    <xf numFmtId="182" fontId="4" fillId="0" borderId="39" xfId="0" applyNumberFormat="1" applyFont="1" applyBorder="1" applyAlignment="1">
      <alignment horizontal="right" vertical="center"/>
    </xf>
    <xf numFmtId="182" fontId="4" fillId="0" borderId="41" xfId="0" applyNumberFormat="1" applyFont="1" applyBorder="1" applyAlignment="1">
      <alignment horizontal="right" vertical="center"/>
    </xf>
    <xf numFmtId="184" fontId="4" fillId="0" borderId="15" xfId="0" applyNumberFormat="1" applyFont="1" applyBorder="1" applyAlignment="1">
      <alignment horizontal="right" vertical="center" shrinkToFit="1"/>
    </xf>
    <xf numFmtId="176" fontId="10" fillId="0" borderId="42" xfId="0" applyNumberFormat="1" applyFont="1" applyFill="1" applyBorder="1" applyAlignment="1">
      <alignment horizontal="right" vertical="center" shrinkToFit="1"/>
    </xf>
    <xf numFmtId="184" fontId="10" fillId="0" borderId="50" xfId="0" applyNumberFormat="1" applyFont="1" applyBorder="1" applyAlignment="1">
      <alignment horizontal="right" vertical="center" shrinkToFit="1"/>
    </xf>
    <xf numFmtId="178" fontId="18" fillId="5" borderId="50" xfId="0" applyNumberFormat="1" applyFont="1" applyFill="1" applyBorder="1">
      <alignment vertical="center"/>
    </xf>
    <xf numFmtId="178" fontId="18" fillId="0" borderId="50" xfId="0" applyNumberFormat="1" applyFont="1" applyFill="1" applyBorder="1">
      <alignment vertical="center"/>
    </xf>
    <xf numFmtId="178" fontId="18" fillId="0" borderId="51" xfId="0" applyNumberFormat="1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184" fontId="4" fillId="0" borderId="56" xfId="1" applyNumberFormat="1" applyFont="1" applyBorder="1" applyAlignment="1">
      <alignment horizontal="right" vertical="center" shrinkToFit="1"/>
    </xf>
    <xf numFmtId="178" fontId="4" fillId="5" borderId="57" xfId="0" applyNumberFormat="1" applyFont="1" applyFill="1" applyBorder="1" applyAlignment="1">
      <alignment horizontal="right" vertical="center"/>
    </xf>
    <xf numFmtId="178" fontId="4" fillId="0" borderId="58" xfId="0" applyNumberFormat="1" applyFont="1" applyFill="1" applyBorder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179" fontId="5" fillId="3" borderId="21" xfId="0" applyNumberFormat="1" applyFont="1" applyFill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3" borderId="17" xfId="0" applyNumberFormat="1" applyFont="1" applyFill="1" applyBorder="1" applyAlignment="1">
      <alignment horizontal="right" vertical="center"/>
    </xf>
    <xf numFmtId="179" fontId="5" fillId="3" borderId="9" xfId="0" applyNumberFormat="1" applyFont="1" applyFill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179" fontId="5" fillId="3" borderId="6" xfId="0" applyNumberFormat="1" applyFont="1" applyFill="1" applyBorder="1" applyAlignment="1">
      <alignment horizontal="right" vertical="center"/>
    </xf>
    <xf numFmtId="179" fontId="5" fillId="0" borderId="17" xfId="0" applyNumberFormat="1" applyFont="1" applyFill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82" fontId="4" fillId="0" borderId="49" xfId="0" applyNumberFormat="1" applyFont="1" applyBorder="1" applyAlignment="1">
      <alignment horizontal="right" vertical="center"/>
    </xf>
    <xf numFmtId="180" fontId="4" fillId="0" borderId="37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182" fontId="4" fillId="3" borderId="59" xfId="0" applyNumberFormat="1" applyFont="1" applyFill="1" applyBorder="1" applyAlignment="1">
      <alignment horizontal="right" vertical="center"/>
    </xf>
    <xf numFmtId="1" fontId="5" fillId="0" borderId="13" xfId="0" applyNumberFormat="1" applyFont="1" applyBorder="1" applyAlignment="1">
      <alignment horizontal="right" vertical="center"/>
    </xf>
    <xf numFmtId="182" fontId="5" fillId="3" borderId="26" xfId="0" applyNumberFormat="1" applyFont="1" applyFill="1" applyBorder="1" applyAlignment="1">
      <alignment horizontal="right" vertical="center"/>
    </xf>
    <xf numFmtId="178" fontId="4" fillId="0" borderId="38" xfId="0" applyNumberFormat="1" applyFont="1" applyBorder="1" applyAlignment="1">
      <alignment horizontal="right" vertical="center"/>
    </xf>
    <xf numFmtId="181" fontId="4" fillId="3" borderId="38" xfId="0" applyNumberFormat="1" applyFont="1" applyFill="1" applyBorder="1" applyAlignment="1">
      <alignment horizontal="right" vertical="center"/>
    </xf>
    <xf numFmtId="182" fontId="4" fillId="3" borderId="38" xfId="0" applyNumberFormat="1" applyFont="1" applyFill="1" applyBorder="1" applyAlignment="1">
      <alignment horizontal="right" vertical="center"/>
    </xf>
    <xf numFmtId="183" fontId="5" fillId="0" borderId="19" xfId="0" applyNumberFormat="1" applyFont="1" applyBorder="1" applyAlignment="1">
      <alignment horizontal="right" vertical="center"/>
    </xf>
    <xf numFmtId="183" fontId="4" fillId="0" borderId="37" xfId="0" applyNumberFormat="1" applyFont="1" applyBorder="1" applyAlignment="1">
      <alignment horizontal="right" vertical="center"/>
    </xf>
    <xf numFmtId="179" fontId="5" fillId="3" borderId="25" xfId="0" applyNumberFormat="1" applyFont="1" applyFill="1" applyBorder="1" applyAlignment="1">
      <alignment horizontal="right" vertical="center"/>
    </xf>
    <xf numFmtId="179" fontId="5" fillId="3" borderId="24" xfId="0" applyNumberFormat="1" applyFont="1" applyFill="1" applyBorder="1" applyAlignment="1">
      <alignment horizontal="right" vertical="center"/>
    </xf>
    <xf numFmtId="184" fontId="5" fillId="0" borderId="50" xfId="0" applyNumberFormat="1" applyFont="1" applyBorder="1" applyAlignment="1">
      <alignment horizontal="right" vertical="center" shrinkToFit="1"/>
    </xf>
    <xf numFmtId="184" fontId="5" fillId="0" borderId="46" xfId="1" applyNumberFormat="1" applyFont="1" applyBorder="1" applyAlignment="1">
      <alignment horizontal="right" vertical="center" shrinkToFit="1"/>
    </xf>
    <xf numFmtId="184" fontId="4" fillId="0" borderId="46" xfId="1" applyNumberFormat="1" applyFont="1" applyBorder="1" applyAlignment="1">
      <alignment horizontal="right" vertical="center" shrinkToFit="1"/>
    </xf>
    <xf numFmtId="0" fontId="5" fillId="5" borderId="16" xfId="0" applyFont="1" applyFill="1" applyBorder="1" applyAlignment="1">
      <alignment horizontal="center" vertical="center"/>
    </xf>
    <xf numFmtId="184" fontId="4" fillId="6" borderId="57" xfId="1" applyNumberFormat="1" applyFont="1" applyFill="1" applyBorder="1" applyAlignment="1">
      <alignment horizontal="right" vertical="center" shrinkToFit="1"/>
    </xf>
    <xf numFmtId="179" fontId="5" fillId="5" borderId="17" xfId="0" applyNumberFormat="1" applyFont="1" applyFill="1" applyBorder="1" applyAlignment="1">
      <alignment horizontal="right" vertical="center"/>
    </xf>
    <xf numFmtId="187" fontId="5" fillId="0" borderId="21" xfId="0" applyNumberFormat="1" applyFont="1" applyBorder="1" applyAlignment="1">
      <alignment horizontal="right" vertical="center"/>
    </xf>
    <xf numFmtId="184" fontId="5" fillId="0" borderId="45" xfId="1" applyNumberFormat="1" applyFont="1" applyBorder="1" applyAlignment="1">
      <alignment horizontal="right" vertical="center" shrinkToFit="1"/>
    </xf>
    <xf numFmtId="184" fontId="5" fillId="6" borderId="46" xfId="1" applyNumberFormat="1" applyFont="1" applyFill="1" applyBorder="1" applyAlignment="1">
      <alignment horizontal="right" vertical="center" shrinkToFit="1"/>
    </xf>
    <xf numFmtId="178" fontId="5" fillId="5" borderId="46" xfId="0" applyNumberFormat="1" applyFont="1" applyFill="1" applyBorder="1" applyAlignment="1">
      <alignment horizontal="right" vertical="center"/>
    </xf>
    <xf numFmtId="178" fontId="5" fillId="0" borderId="45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/>
    </xf>
    <xf numFmtId="184" fontId="5" fillId="0" borderId="14" xfId="0" applyNumberFormat="1" applyFont="1" applyBorder="1" applyAlignment="1">
      <alignment horizontal="right" vertical="center" shrinkToFit="1"/>
    </xf>
    <xf numFmtId="184" fontId="5" fillId="0" borderId="16" xfId="1" applyNumberFormat="1" applyFont="1" applyBorder="1" applyAlignment="1">
      <alignment horizontal="right" vertical="center" shrinkToFit="1"/>
    </xf>
    <xf numFmtId="184" fontId="5" fillId="0" borderId="20" xfId="1" applyNumberFormat="1" applyFont="1" applyBorder="1" applyAlignment="1">
      <alignment horizontal="right" vertical="center" shrinkToFit="1"/>
    </xf>
    <xf numFmtId="184" fontId="5" fillId="6" borderId="16" xfId="1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vertical="center"/>
    </xf>
    <xf numFmtId="176" fontId="7" fillId="0" borderId="44" xfId="0" applyNumberFormat="1" applyFont="1" applyFill="1" applyBorder="1" applyAlignment="1">
      <alignment horizontal="right" vertical="center" shrinkToFit="1"/>
    </xf>
    <xf numFmtId="184" fontId="7" fillId="0" borderId="50" xfId="0" applyNumberFormat="1" applyFont="1" applyBorder="1" applyAlignment="1">
      <alignment horizontal="right" vertical="center" shrinkToFit="1"/>
    </xf>
    <xf numFmtId="178" fontId="19" fillId="5" borderId="50" xfId="0" applyNumberFormat="1" applyFont="1" applyFill="1" applyBorder="1">
      <alignment vertical="center"/>
    </xf>
    <xf numFmtId="178" fontId="19" fillId="0" borderId="50" xfId="0" applyNumberFormat="1" applyFont="1" applyFill="1" applyBorder="1">
      <alignment vertical="center"/>
    </xf>
    <xf numFmtId="176" fontId="7" fillId="0" borderId="4" xfId="0" applyNumberFormat="1" applyFont="1" applyFill="1" applyBorder="1" applyAlignment="1">
      <alignment horizontal="right" vertical="center" shrinkToFit="1"/>
    </xf>
    <xf numFmtId="178" fontId="19" fillId="5" borderId="14" xfId="0" applyNumberFormat="1" applyFont="1" applyFill="1" applyBorder="1">
      <alignment vertical="center"/>
    </xf>
    <xf numFmtId="178" fontId="19" fillId="0" borderId="14" xfId="0" applyNumberFormat="1" applyFont="1" applyFill="1" applyBorder="1">
      <alignment vertical="center"/>
    </xf>
    <xf numFmtId="180" fontId="5" fillId="3" borderId="45" xfId="0" applyNumberFormat="1" applyFont="1" applyFill="1" applyBorder="1" applyAlignment="1">
      <alignment horizontal="right" vertical="center"/>
    </xf>
    <xf numFmtId="176" fontId="5" fillId="0" borderId="60" xfId="0" applyNumberFormat="1" applyFont="1" applyBorder="1" applyAlignment="1">
      <alignment horizontal="right" vertical="center"/>
    </xf>
    <xf numFmtId="1" fontId="5" fillId="0" borderId="6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5" fillId="0" borderId="13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83444"/>
          <a:ext cx="2728031" cy="5432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6600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2828925" cy="559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525" y="6534150"/>
          <a:ext cx="3171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tabSelected="1" view="pageBreakPreview" zoomScaleNormal="90" zoomScaleSheetLayoutView="100" workbookViewId="0">
      <pane xSplit="4" ySplit="4" topLeftCell="I38" activePane="bottomRight" state="frozen"/>
      <selection pane="topRight" activeCell="E1" sqref="E1"/>
      <selection pane="bottomLeft" activeCell="A5" sqref="A5"/>
      <selection pane="bottomRight" activeCell="C69" sqref="C69"/>
    </sheetView>
  </sheetViews>
  <sheetFormatPr defaultColWidth="9" defaultRowHeight="14.25" x14ac:dyDescent="0.15"/>
  <cols>
    <col min="1" max="4" width="9" style="82"/>
    <col min="5" max="8" width="6.75" style="82" bestFit="1" customWidth="1"/>
    <col min="9" max="26" width="6.75" style="82" customWidth="1"/>
    <col min="27" max="28" width="9" style="82"/>
    <col min="29" max="29" width="10.75" style="82" customWidth="1"/>
    <col min="30" max="30" width="12" style="82" customWidth="1"/>
    <col min="31" max="31" width="22.75" style="82" customWidth="1"/>
    <col min="32" max="16384" width="9" style="82"/>
  </cols>
  <sheetData>
    <row r="1" spans="1:31" ht="15" thickBot="1" x14ac:dyDescent="0.2">
      <c r="A1" s="210" t="s">
        <v>99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ht="14.65" customHeight="1" thickTop="1" x14ac:dyDescent="0.15">
      <c r="A2" s="1"/>
      <c r="B2" s="2"/>
      <c r="C2" s="2"/>
      <c r="D2" s="266" t="s">
        <v>0</v>
      </c>
      <c r="E2" s="3" t="s">
        <v>1</v>
      </c>
      <c r="F2" s="4" t="s">
        <v>2</v>
      </c>
      <c r="G2" s="4" t="s">
        <v>3</v>
      </c>
      <c r="H2" s="4" t="s">
        <v>4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57</v>
      </c>
      <c r="V2" s="108" t="s">
        <v>59</v>
      </c>
      <c r="W2" s="108" t="s">
        <v>60</v>
      </c>
      <c r="X2" s="108" t="s">
        <v>62</v>
      </c>
      <c r="Y2" s="108" t="s">
        <v>77</v>
      </c>
      <c r="Z2" s="1" t="s">
        <v>87</v>
      </c>
      <c r="AA2" s="1" t="s">
        <v>90</v>
      </c>
      <c r="AB2" s="133" t="s">
        <v>96</v>
      </c>
      <c r="AC2" s="259" t="s">
        <v>17</v>
      </c>
      <c r="AD2" s="262" t="s">
        <v>98</v>
      </c>
    </row>
    <row r="3" spans="1:31" x14ac:dyDescent="0.15">
      <c r="A3" s="5"/>
      <c r="B3" s="265" t="s">
        <v>18</v>
      </c>
      <c r="C3" s="6"/>
      <c r="D3" s="267"/>
      <c r="E3" s="266" t="s">
        <v>19</v>
      </c>
      <c r="F3" s="225" t="s">
        <v>20</v>
      </c>
      <c r="G3" s="225" t="s">
        <v>20</v>
      </c>
      <c r="H3" s="225" t="s">
        <v>20</v>
      </c>
      <c r="I3" s="269" t="s">
        <v>20</v>
      </c>
      <c r="J3" s="248" t="s">
        <v>20</v>
      </c>
      <c r="K3" s="248" t="s">
        <v>20</v>
      </c>
      <c r="L3" s="248" t="s">
        <v>20</v>
      </c>
      <c r="M3" s="248" t="s">
        <v>20</v>
      </c>
      <c r="N3" s="248" t="s">
        <v>20</v>
      </c>
      <c r="O3" s="248" t="s">
        <v>20</v>
      </c>
      <c r="P3" s="248" t="s">
        <v>20</v>
      </c>
      <c r="Q3" s="248" t="s">
        <v>20</v>
      </c>
      <c r="R3" s="248" t="s">
        <v>20</v>
      </c>
      <c r="S3" s="248" t="s">
        <v>20</v>
      </c>
      <c r="T3" s="248" t="s">
        <v>21</v>
      </c>
      <c r="U3" s="225" t="s">
        <v>58</v>
      </c>
      <c r="V3" s="224" t="s">
        <v>58</v>
      </c>
      <c r="W3" s="224" t="s">
        <v>58</v>
      </c>
      <c r="X3" s="224" t="s">
        <v>58</v>
      </c>
      <c r="Y3" s="224" t="s">
        <v>58</v>
      </c>
      <c r="Z3" s="224" t="s">
        <v>58</v>
      </c>
      <c r="AA3" s="224" t="s">
        <v>58</v>
      </c>
      <c r="AB3" s="223" t="s">
        <v>58</v>
      </c>
      <c r="AC3" s="260"/>
      <c r="AD3" s="263"/>
    </row>
    <row r="4" spans="1:31" x14ac:dyDescent="0.15">
      <c r="A4" s="7"/>
      <c r="B4" s="265"/>
      <c r="C4" s="6"/>
      <c r="D4" s="8"/>
      <c r="E4" s="267"/>
      <c r="F4" s="268"/>
      <c r="G4" s="268"/>
      <c r="H4" s="268"/>
      <c r="I4" s="265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226"/>
      <c r="V4" s="224"/>
      <c r="W4" s="224"/>
      <c r="X4" s="224"/>
      <c r="Y4" s="224"/>
      <c r="Z4" s="224"/>
      <c r="AA4" s="224"/>
      <c r="AB4" s="223"/>
      <c r="AC4" s="261"/>
      <c r="AD4" s="264"/>
    </row>
    <row r="5" spans="1:31" x14ac:dyDescent="0.15">
      <c r="A5" s="253">
        <v>1</v>
      </c>
      <c r="B5" s="254" t="s">
        <v>22</v>
      </c>
      <c r="C5" s="255"/>
      <c r="D5" s="256"/>
      <c r="E5" s="9">
        <v>483</v>
      </c>
      <c r="F5" s="10">
        <v>468</v>
      </c>
      <c r="G5" s="10">
        <v>463</v>
      </c>
      <c r="H5" s="10">
        <v>448</v>
      </c>
      <c r="I5" s="11">
        <v>415</v>
      </c>
      <c r="J5" s="12">
        <v>431</v>
      </c>
      <c r="K5" s="12">
        <v>458</v>
      </c>
      <c r="L5" s="12">
        <v>429</v>
      </c>
      <c r="M5" s="12">
        <v>408</v>
      </c>
      <c r="N5" s="12">
        <v>557</v>
      </c>
      <c r="O5" s="12">
        <v>532</v>
      </c>
      <c r="P5" s="12">
        <v>512</v>
      </c>
      <c r="Q5" s="12">
        <v>572</v>
      </c>
      <c r="R5" s="12">
        <v>548</v>
      </c>
      <c r="S5" s="12">
        <v>562</v>
      </c>
      <c r="T5" s="12">
        <v>604</v>
      </c>
      <c r="U5" s="12">
        <v>605</v>
      </c>
      <c r="V5" s="12">
        <v>626</v>
      </c>
      <c r="W5" s="142">
        <v>634</v>
      </c>
      <c r="X5" s="142">
        <v>518</v>
      </c>
      <c r="Y5" s="142">
        <v>496</v>
      </c>
      <c r="Z5" s="142">
        <v>487</v>
      </c>
      <c r="AA5" s="142">
        <v>500</v>
      </c>
      <c r="AB5" s="147">
        <v>523</v>
      </c>
      <c r="AC5" s="110">
        <f>AB5-AA5</f>
        <v>23</v>
      </c>
      <c r="AD5" s="10">
        <f>AB5-E5</f>
        <v>40</v>
      </c>
    </row>
    <row r="6" spans="1:31" x14ac:dyDescent="0.15">
      <c r="A6" s="227"/>
      <c r="B6" s="245" t="s">
        <v>23</v>
      </c>
      <c r="C6" s="245"/>
      <c r="D6" s="242"/>
      <c r="E6" s="13">
        <v>100</v>
      </c>
      <c r="F6" s="13">
        <v>100</v>
      </c>
      <c r="G6" s="13">
        <v>100</v>
      </c>
      <c r="H6" s="13">
        <v>100</v>
      </c>
      <c r="I6" s="14">
        <v>100</v>
      </c>
      <c r="J6" s="15">
        <v>100</v>
      </c>
      <c r="K6" s="15">
        <v>100</v>
      </c>
      <c r="L6" s="15">
        <v>100</v>
      </c>
      <c r="M6" s="16">
        <v>100</v>
      </c>
      <c r="N6" s="16">
        <v>100</v>
      </c>
      <c r="O6" s="16">
        <v>100</v>
      </c>
      <c r="P6" s="16">
        <v>100</v>
      </c>
      <c r="Q6" s="16">
        <v>100</v>
      </c>
      <c r="R6" s="16">
        <v>100</v>
      </c>
      <c r="S6" s="16">
        <v>100</v>
      </c>
      <c r="T6" s="16">
        <v>100</v>
      </c>
      <c r="U6" s="16">
        <v>100</v>
      </c>
      <c r="V6" s="109">
        <v>100</v>
      </c>
      <c r="W6" s="109">
        <v>100</v>
      </c>
      <c r="X6" s="109">
        <v>100</v>
      </c>
      <c r="Y6" s="109">
        <v>100.00000000000001</v>
      </c>
      <c r="Z6" s="109">
        <v>99.999999999999986</v>
      </c>
      <c r="AA6" s="109">
        <v>100</v>
      </c>
      <c r="AB6" s="130">
        <v>100</v>
      </c>
      <c r="AC6" s="99"/>
      <c r="AD6" s="96"/>
    </row>
    <row r="7" spans="1:31" x14ac:dyDescent="0.15">
      <c r="A7" s="234">
        <v>2</v>
      </c>
      <c r="B7" s="241" t="s">
        <v>24</v>
      </c>
      <c r="C7" s="241" t="s">
        <v>25</v>
      </c>
      <c r="D7" s="17" t="s">
        <v>26</v>
      </c>
      <c r="E7" s="18">
        <v>82.5</v>
      </c>
      <c r="F7" s="18">
        <v>82.5</v>
      </c>
      <c r="G7" s="18">
        <v>81.900000000000006</v>
      </c>
      <c r="H7" s="18">
        <v>82.1</v>
      </c>
      <c r="I7" s="19">
        <v>81.2</v>
      </c>
      <c r="J7" s="20">
        <v>80.2</v>
      </c>
      <c r="K7" s="20">
        <v>80.2</v>
      </c>
      <c r="L7" s="20">
        <v>79.5</v>
      </c>
      <c r="M7" s="20">
        <v>78.7</v>
      </c>
      <c r="N7" s="20">
        <v>79</v>
      </c>
      <c r="O7" s="20">
        <v>78.5</v>
      </c>
      <c r="P7" s="20">
        <v>78.400000000000006</v>
      </c>
      <c r="Q7" s="20">
        <v>77.099999999999994</v>
      </c>
      <c r="R7" s="20">
        <v>77.3</v>
      </c>
      <c r="S7" s="20">
        <v>75.3</v>
      </c>
      <c r="T7" s="20">
        <v>75.7</v>
      </c>
      <c r="U7" s="54">
        <v>75.400000000000006</v>
      </c>
      <c r="V7" s="54">
        <v>74.7</v>
      </c>
      <c r="W7" s="54">
        <v>73.2</v>
      </c>
      <c r="X7" s="54">
        <v>73.8</v>
      </c>
      <c r="Y7" s="54">
        <v>73.2</v>
      </c>
      <c r="Z7" s="54">
        <v>73.7</v>
      </c>
      <c r="AA7" s="54">
        <v>72.7</v>
      </c>
      <c r="AB7" s="148">
        <v>72.3</v>
      </c>
      <c r="AC7" s="172">
        <f t="shared" ref="AC7:AC63" si="0">AB7-AA7</f>
        <v>-0.40000000000000568</v>
      </c>
      <c r="AD7" s="97">
        <f>AB7-E7</f>
        <v>-10.200000000000003</v>
      </c>
    </row>
    <row r="8" spans="1:31" x14ac:dyDescent="0.15">
      <c r="A8" s="235"/>
      <c r="B8" s="235"/>
      <c r="C8" s="236"/>
      <c r="D8" s="21" t="s">
        <v>27</v>
      </c>
      <c r="E8" s="22">
        <v>17.5</v>
      </c>
      <c r="F8" s="22">
        <v>17.5</v>
      </c>
      <c r="G8" s="22">
        <v>18.100000000000001</v>
      </c>
      <c r="H8" s="22">
        <v>17.899999999999999</v>
      </c>
      <c r="I8" s="23">
        <v>18.8</v>
      </c>
      <c r="J8" s="24">
        <v>19.8</v>
      </c>
      <c r="K8" s="24">
        <v>19.8</v>
      </c>
      <c r="L8" s="24">
        <v>20.5</v>
      </c>
      <c r="M8" s="24">
        <v>21.3</v>
      </c>
      <c r="N8" s="24">
        <v>21</v>
      </c>
      <c r="O8" s="24">
        <v>21.5</v>
      </c>
      <c r="P8" s="24">
        <v>21.6</v>
      </c>
      <c r="Q8" s="24">
        <v>22.9</v>
      </c>
      <c r="R8" s="24">
        <v>22.7</v>
      </c>
      <c r="S8" s="24">
        <v>24.7</v>
      </c>
      <c r="T8" s="24">
        <v>24.3</v>
      </c>
      <c r="U8" s="24">
        <v>24.6</v>
      </c>
      <c r="V8" s="24">
        <v>25.3</v>
      </c>
      <c r="W8" s="24">
        <v>26.8</v>
      </c>
      <c r="X8" s="24">
        <v>26.2</v>
      </c>
      <c r="Y8" s="24">
        <v>26.8</v>
      </c>
      <c r="Z8" s="24">
        <v>26.3</v>
      </c>
      <c r="AA8" s="24">
        <v>27.3</v>
      </c>
      <c r="AB8" s="149">
        <v>27.7</v>
      </c>
      <c r="AC8" s="173">
        <f t="shared" si="0"/>
        <v>0.39999999999999858</v>
      </c>
      <c r="AD8" s="100">
        <f t="shared" ref="AD8:AD63" si="1">AB8-E8</f>
        <v>10.199999999999999</v>
      </c>
      <c r="AE8" s="134"/>
    </row>
    <row r="9" spans="1:31" x14ac:dyDescent="0.15">
      <c r="A9" s="235"/>
      <c r="B9" s="235"/>
      <c r="C9" s="257" t="s">
        <v>28</v>
      </c>
      <c r="D9" s="17" t="s">
        <v>26</v>
      </c>
      <c r="E9" s="18">
        <v>32.200000000000003</v>
      </c>
      <c r="F9" s="18">
        <v>32.200000000000003</v>
      </c>
      <c r="G9" s="18">
        <v>32.9</v>
      </c>
      <c r="H9" s="18">
        <v>34.200000000000003</v>
      </c>
      <c r="I9" s="19">
        <v>37.9</v>
      </c>
      <c r="J9" s="20">
        <v>36.4</v>
      </c>
      <c r="K9" s="20">
        <v>47.5</v>
      </c>
      <c r="L9" s="20">
        <v>37.6</v>
      </c>
      <c r="M9" s="20">
        <v>37.799999999999997</v>
      </c>
      <c r="N9" s="20">
        <v>39</v>
      </c>
      <c r="O9" s="20">
        <v>38.200000000000003</v>
      </c>
      <c r="P9" s="20">
        <v>40.799999999999997</v>
      </c>
      <c r="Q9" s="20">
        <v>40.1</v>
      </c>
      <c r="R9" s="20">
        <v>40</v>
      </c>
      <c r="S9" s="20">
        <v>35.799999999999997</v>
      </c>
      <c r="T9" s="20">
        <v>36.799999999999997</v>
      </c>
      <c r="U9" s="54">
        <v>39.5</v>
      </c>
      <c r="V9" s="54">
        <v>39.4</v>
      </c>
      <c r="W9" s="20">
        <v>42.5</v>
      </c>
      <c r="X9" s="20">
        <v>50.2</v>
      </c>
      <c r="Y9" s="20">
        <v>47.8</v>
      </c>
      <c r="Z9" s="20">
        <v>49.7</v>
      </c>
      <c r="AA9" s="20">
        <v>51</v>
      </c>
      <c r="AB9" s="150">
        <v>50.7</v>
      </c>
      <c r="AC9" s="172">
        <f t="shared" si="0"/>
        <v>-0.29999999999999716</v>
      </c>
      <c r="AD9" s="97">
        <f t="shared" si="1"/>
        <v>18.5</v>
      </c>
    </row>
    <row r="10" spans="1:31" x14ac:dyDescent="0.15">
      <c r="A10" s="235"/>
      <c r="B10" s="235"/>
      <c r="C10" s="258"/>
      <c r="D10" s="21" t="s">
        <v>27</v>
      </c>
      <c r="E10" s="22">
        <v>67.8</v>
      </c>
      <c r="F10" s="22">
        <v>67.8</v>
      </c>
      <c r="G10" s="22">
        <v>67.099999999999994</v>
      </c>
      <c r="H10" s="22">
        <v>65.8</v>
      </c>
      <c r="I10" s="23">
        <v>62.1</v>
      </c>
      <c r="J10" s="24">
        <v>63.6</v>
      </c>
      <c r="K10" s="24">
        <v>52.5</v>
      </c>
      <c r="L10" s="24">
        <v>62.4</v>
      </c>
      <c r="M10" s="24">
        <v>62.2</v>
      </c>
      <c r="N10" s="24">
        <v>61</v>
      </c>
      <c r="O10" s="24">
        <v>61.8</v>
      </c>
      <c r="P10" s="24">
        <v>59.2</v>
      </c>
      <c r="Q10" s="24">
        <v>59.9</v>
      </c>
      <c r="R10" s="24">
        <v>60</v>
      </c>
      <c r="S10" s="24">
        <v>64.2</v>
      </c>
      <c r="T10" s="24">
        <v>63.2</v>
      </c>
      <c r="U10" s="24">
        <v>60.5</v>
      </c>
      <c r="V10" s="24">
        <v>60.6</v>
      </c>
      <c r="W10" s="35">
        <v>57.5</v>
      </c>
      <c r="X10" s="35">
        <v>49.8</v>
      </c>
      <c r="Y10" s="35">
        <v>52.2</v>
      </c>
      <c r="Z10" s="35">
        <v>50.3</v>
      </c>
      <c r="AA10" s="35">
        <v>49</v>
      </c>
      <c r="AB10" s="151">
        <v>49.3</v>
      </c>
      <c r="AC10" s="173">
        <f t="shared" si="0"/>
        <v>0.29999999999999716</v>
      </c>
      <c r="AD10" s="100">
        <f t="shared" si="1"/>
        <v>-18.5</v>
      </c>
    </row>
    <row r="11" spans="1:31" x14ac:dyDescent="0.15">
      <c r="A11" s="235"/>
      <c r="B11" s="235"/>
      <c r="C11" s="241" t="s">
        <v>29</v>
      </c>
      <c r="D11" s="17" t="s">
        <v>26</v>
      </c>
      <c r="E11" s="18">
        <v>73.5</v>
      </c>
      <c r="F11" s="18">
        <v>74.400000000000006</v>
      </c>
      <c r="G11" s="18">
        <v>73.5</v>
      </c>
      <c r="H11" s="18">
        <v>72.599999999999994</v>
      </c>
      <c r="I11" s="19">
        <v>73.400000000000006</v>
      </c>
      <c r="J11" s="20">
        <v>70.5</v>
      </c>
      <c r="K11" s="20">
        <v>70.8</v>
      </c>
      <c r="L11" s="20">
        <v>70</v>
      </c>
      <c r="M11" s="20">
        <v>69.7</v>
      </c>
      <c r="N11" s="20">
        <v>67.8</v>
      </c>
      <c r="O11" s="20">
        <v>67.8</v>
      </c>
      <c r="P11" s="20">
        <v>68.900000000000006</v>
      </c>
      <c r="Q11" s="20">
        <v>66.400000000000006</v>
      </c>
      <c r="R11" s="20">
        <v>66.400000000000006</v>
      </c>
      <c r="S11" s="20">
        <v>63.1</v>
      </c>
      <c r="T11" s="20">
        <v>63.1</v>
      </c>
      <c r="U11" s="54">
        <v>63.8</v>
      </c>
      <c r="V11" s="54">
        <v>63.6</v>
      </c>
      <c r="W11" s="54">
        <v>64.900000000000006</v>
      </c>
      <c r="X11" s="54">
        <v>68</v>
      </c>
      <c r="Y11" s="54">
        <v>67</v>
      </c>
      <c r="Z11" s="54">
        <v>68</v>
      </c>
      <c r="AA11" s="54">
        <v>67.8</v>
      </c>
      <c r="AB11" s="148">
        <v>67.2</v>
      </c>
      <c r="AC11" s="172">
        <f t="shared" si="0"/>
        <v>-0.59999999999999432</v>
      </c>
      <c r="AD11" s="97">
        <f t="shared" si="1"/>
        <v>-6.2999999999999972</v>
      </c>
    </row>
    <row r="12" spans="1:31" x14ac:dyDescent="0.15">
      <c r="A12" s="236"/>
      <c r="B12" s="236"/>
      <c r="C12" s="245"/>
      <c r="D12" s="21" t="s">
        <v>27</v>
      </c>
      <c r="E12" s="22">
        <v>26.5</v>
      </c>
      <c r="F12" s="22">
        <v>25.6</v>
      </c>
      <c r="G12" s="22">
        <v>26.5</v>
      </c>
      <c r="H12" s="22">
        <v>27.4</v>
      </c>
      <c r="I12" s="23">
        <v>26.6</v>
      </c>
      <c r="J12" s="24">
        <v>29.5</v>
      </c>
      <c r="K12" s="24">
        <v>29.2</v>
      </c>
      <c r="L12" s="24">
        <v>30</v>
      </c>
      <c r="M12" s="24">
        <v>30.3</v>
      </c>
      <c r="N12" s="24">
        <v>32.200000000000003</v>
      </c>
      <c r="O12" s="24">
        <v>32.200000000000003</v>
      </c>
      <c r="P12" s="24">
        <v>31.1</v>
      </c>
      <c r="Q12" s="24">
        <v>33.6</v>
      </c>
      <c r="R12" s="24">
        <v>33.6</v>
      </c>
      <c r="S12" s="24">
        <v>36.9</v>
      </c>
      <c r="T12" s="24">
        <v>36.9</v>
      </c>
      <c r="U12" s="24">
        <v>36.200000000000003</v>
      </c>
      <c r="V12" s="24">
        <v>36.4</v>
      </c>
      <c r="W12" s="24">
        <v>35.1</v>
      </c>
      <c r="X12" s="24">
        <v>32</v>
      </c>
      <c r="Y12" s="24">
        <v>33</v>
      </c>
      <c r="Z12" s="24">
        <v>32</v>
      </c>
      <c r="AA12" s="24">
        <v>32.200000000000003</v>
      </c>
      <c r="AB12" s="149">
        <v>32.799999999999997</v>
      </c>
      <c r="AC12" s="173">
        <f t="shared" si="0"/>
        <v>0.59999999999999432</v>
      </c>
      <c r="AD12" s="100">
        <f t="shared" si="1"/>
        <v>6.2999999999999972</v>
      </c>
    </row>
    <row r="13" spans="1:31" x14ac:dyDescent="0.15">
      <c r="A13" s="234">
        <v>3</v>
      </c>
      <c r="B13" s="244" t="s">
        <v>30</v>
      </c>
      <c r="C13" s="234" t="s">
        <v>26</v>
      </c>
      <c r="D13" s="17" t="s">
        <v>31</v>
      </c>
      <c r="E13" s="18">
        <v>92.2</v>
      </c>
      <c r="F13" s="18">
        <v>93</v>
      </c>
      <c r="G13" s="18">
        <v>92.4</v>
      </c>
      <c r="H13" s="18">
        <v>90.7</v>
      </c>
      <c r="I13" s="19">
        <v>90.8</v>
      </c>
      <c r="J13" s="20">
        <v>88.6</v>
      </c>
      <c r="K13" s="20">
        <v>80.7</v>
      </c>
      <c r="L13" s="20">
        <v>87.8</v>
      </c>
      <c r="M13" s="20">
        <v>88</v>
      </c>
      <c r="N13" s="20">
        <v>83.8</v>
      </c>
      <c r="O13" s="20">
        <v>84</v>
      </c>
      <c r="P13" s="20">
        <v>85</v>
      </c>
      <c r="Q13" s="20">
        <v>82.5</v>
      </c>
      <c r="R13" s="20">
        <v>82.4</v>
      </c>
      <c r="S13" s="20">
        <v>82.4</v>
      </c>
      <c r="T13" s="20">
        <v>81</v>
      </c>
      <c r="U13" s="20">
        <v>80.099999999999994</v>
      </c>
      <c r="V13" s="20">
        <v>80.599999999999994</v>
      </c>
      <c r="W13" s="20">
        <v>82.2</v>
      </c>
      <c r="X13" s="20">
        <v>81.8</v>
      </c>
      <c r="Y13" s="20">
        <v>82.8</v>
      </c>
      <c r="Z13" s="20">
        <v>82.7</v>
      </c>
      <c r="AA13" s="20">
        <v>82.8</v>
      </c>
      <c r="AB13" s="150">
        <v>82.2</v>
      </c>
      <c r="AC13" s="172">
        <f t="shared" si="0"/>
        <v>-0.59999999999999432</v>
      </c>
      <c r="AD13" s="97">
        <f t="shared" si="1"/>
        <v>-10</v>
      </c>
    </row>
    <row r="14" spans="1:31" x14ac:dyDescent="0.15">
      <c r="A14" s="235"/>
      <c r="B14" s="251"/>
      <c r="C14" s="236"/>
      <c r="D14" s="25" t="s">
        <v>32</v>
      </c>
      <c r="E14" s="26">
        <v>7.8</v>
      </c>
      <c r="F14" s="26">
        <v>7</v>
      </c>
      <c r="G14" s="26">
        <v>7.6</v>
      </c>
      <c r="H14" s="26">
        <v>9.3000000000000007</v>
      </c>
      <c r="I14" s="27">
        <v>9.1999999999999993</v>
      </c>
      <c r="J14" s="28">
        <v>11.4</v>
      </c>
      <c r="K14" s="28">
        <v>19.3</v>
      </c>
      <c r="L14" s="28">
        <v>12.2</v>
      </c>
      <c r="M14" s="28">
        <v>12</v>
      </c>
      <c r="N14" s="28">
        <v>16.2</v>
      </c>
      <c r="O14" s="28">
        <v>16</v>
      </c>
      <c r="P14" s="28">
        <v>15</v>
      </c>
      <c r="Q14" s="28">
        <v>17.5</v>
      </c>
      <c r="R14" s="28">
        <v>17.600000000000001</v>
      </c>
      <c r="S14" s="28">
        <v>17.600000000000001</v>
      </c>
      <c r="T14" s="28">
        <v>19</v>
      </c>
      <c r="U14" s="28">
        <v>19.899999999999999</v>
      </c>
      <c r="V14" s="28">
        <v>19.399999999999999</v>
      </c>
      <c r="W14" s="28">
        <v>17.8</v>
      </c>
      <c r="X14" s="28">
        <v>18.2</v>
      </c>
      <c r="Y14" s="28">
        <v>17.2</v>
      </c>
      <c r="Z14" s="28">
        <v>17.3</v>
      </c>
      <c r="AA14" s="28">
        <v>17.2</v>
      </c>
      <c r="AB14" s="187">
        <v>17.8</v>
      </c>
      <c r="AC14" s="174">
        <f t="shared" si="0"/>
        <v>0.60000000000000142</v>
      </c>
      <c r="AD14" s="101">
        <f t="shared" si="1"/>
        <v>10</v>
      </c>
    </row>
    <row r="15" spans="1:31" x14ac:dyDescent="0.15">
      <c r="A15" s="235"/>
      <c r="B15" s="251"/>
      <c r="C15" s="252" t="s">
        <v>27</v>
      </c>
      <c r="D15" s="29" t="s">
        <v>31</v>
      </c>
      <c r="E15" s="30">
        <v>54.1</v>
      </c>
      <c r="F15" s="30">
        <v>57.2</v>
      </c>
      <c r="G15" s="30">
        <v>56.7</v>
      </c>
      <c r="H15" s="30">
        <v>52.6</v>
      </c>
      <c r="I15" s="31">
        <v>58.2</v>
      </c>
      <c r="J15" s="32">
        <v>52.3</v>
      </c>
      <c r="K15" s="32">
        <v>48.2</v>
      </c>
      <c r="L15" s="32">
        <v>52.8</v>
      </c>
      <c r="M15" s="32">
        <v>54.7</v>
      </c>
      <c r="N15" s="32">
        <v>46.8</v>
      </c>
      <c r="O15" s="32">
        <v>47</v>
      </c>
      <c r="P15" s="32">
        <v>51.8</v>
      </c>
      <c r="Q15" s="32">
        <v>48.4</v>
      </c>
      <c r="R15" s="32">
        <v>48</v>
      </c>
      <c r="S15" s="32">
        <v>46.1</v>
      </c>
      <c r="T15" s="32">
        <v>44.4</v>
      </c>
      <c r="U15" s="95">
        <v>46.2</v>
      </c>
      <c r="V15" s="95">
        <v>47.8</v>
      </c>
      <c r="W15" s="95">
        <v>55.6</v>
      </c>
      <c r="X15" s="95">
        <v>61.6</v>
      </c>
      <c r="Y15" s="95">
        <v>61.8</v>
      </c>
      <c r="Z15" s="95">
        <v>62.8</v>
      </c>
      <c r="AA15" s="95">
        <v>65.2</v>
      </c>
      <c r="AB15" s="152">
        <v>64.5</v>
      </c>
      <c r="AC15" s="175">
        <f t="shared" si="0"/>
        <v>-0.70000000000000284</v>
      </c>
      <c r="AD15" s="102">
        <f t="shared" si="1"/>
        <v>10.399999999999999</v>
      </c>
    </row>
    <row r="16" spans="1:31" x14ac:dyDescent="0.15">
      <c r="A16" s="236"/>
      <c r="B16" s="243"/>
      <c r="C16" s="236"/>
      <c r="D16" s="21" t="s">
        <v>32</v>
      </c>
      <c r="E16" s="22">
        <v>45.9</v>
      </c>
      <c r="F16" s="22">
        <v>42.8</v>
      </c>
      <c r="G16" s="22">
        <v>43.3</v>
      </c>
      <c r="H16" s="22">
        <v>47.4</v>
      </c>
      <c r="I16" s="23">
        <v>41.8</v>
      </c>
      <c r="J16" s="24">
        <v>47.7</v>
      </c>
      <c r="K16" s="24">
        <v>51.8</v>
      </c>
      <c r="L16" s="24">
        <v>47.2</v>
      </c>
      <c r="M16" s="24">
        <v>45.3</v>
      </c>
      <c r="N16" s="24">
        <v>53.2</v>
      </c>
      <c r="O16" s="24">
        <v>53</v>
      </c>
      <c r="P16" s="24">
        <v>48.2</v>
      </c>
      <c r="Q16" s="24">
        <v>51.6</v>
      </c>
      <c r="R16" s="24">
        <v>52</v>
      </c>
      <c r="S16" s="24">
        <v>53.9</v>
      </c>
      <c r="T16" s="24">
        <v>55.6</v>
      </c>
      <c r="U16" s="24">
        <v>53.8</v>
      </c>
      <c r="V16" s="24">
        <v>52.2</v>
      </c>
      <c r="W16" s="24">
        <v>44.4</v>
      </c>
      <c r="X16" s="24">
        <v>38.4</v>
      </c>
      <c r="Y16" s="24">
        <v>38.200000000000003</v>
      </c>
      <c r="Z16" s="24">
        <v>37.200000000000003</v>
      </c>
      <c r="AA16" s="24">
        <v>34.799999999999997</v>
      </c>
      <c r="AB16" s="149">
        <v>35.5</v>
      </c>
      <c r="AC16" s="173">
        <f t="shared" si="0"/>
        <v>0.70000000000000284</v>
      </c>
      <c r="AD16" s="100">
        <f t="shared" si="1"/>
        <v>-10.399999999999999</v>
      </c>
    </row>
    <row r="17" spans="1:30" x14ac:dyDescent="0.15">
      <c r="A17" s="227">
        <v>4</v>
      </c>
      <c r="B17" s="230" t="s">
        <v>33</v>
      </c>
      <c r="C17" s="231"/>
      <c r="D17" s="33" t="s">
        <v>26</v>
      </c>
      <c r="E17" s="18">
        <v>66.099999999999994</v>
      </c>
      <c r="F17" s="18">
        <v>62.4</v>
      </c>
      <c r="G17" s="18">
        <v>62</v>
      </c>
      <c r="H17" s="18">
        <v>65.900000000000006</v>
      </c>
      <c r="I17" s="19">
        <v>66.099999999999994</v>
      </c>
      <c r="J17" s="20">
        <v>62.4</v>
      </c>
      <c r="K17" s="20">
        <v>63.5</v>
      </c>
      <c r="L17" s="20">
        <v>60.3</v>
      </c>
      <c r="M17" s="20">
        <v>57.8</v>
      </c>
      <c r="N17" s="20">
        <v>59.5</v>
      </c>
      <c r="O17" s="20">
        <v>58.2</v>
      </c>
      <c r="P17" s="20">
        <v>57.9</v>
      </c>
      <c r="Q17" s="20">
        <v>56.8</v>
      </c>
      <c r="R17" s="20">
        <v>58.9</v>
      </c>
      <c r="S17" s="20">
        <v>56.5</v>
      </c>
      <c r="T17" s="20">
        <v>57.4</v>
      </c>
      <c r="U17" s="20">
        <v>58.6</v>
      </c>
      <c r="V17" s="20">
        <v>60.3</v>
      </c>
      <c r="W17" s="20">
        <v>58.2</v>
      </c>
      <c r="X17" s="20">
        <v>59.2</v>
      </c>
      <c r="Y17" s="20">
        <v>56.9</v>
      </c>
      <c r="Z17" s="20">
        <v>58.1</v>
      </c>
      <c r="AA17" s="20">
        <v>60.8</v>
      </c>
      <c r="AB17" s="150">
        <v>60.9</v>
      </c>
      <c r="AC17" s="172">
        <f t="shared" si="0"/>
        <v>0.10000000000000142</v>
      </c>
      <c r="AD17" s="97">
        <f t="shared" si="1"/>
        <v>-5.1999999999999957</v>
      </c>
    </row>
    <row r="18" spans="1:30" x14ac:dyDescent="0.15">
      <c r="A18" s="227"/>
      <c r="B18" s="232"/>
      <c r="C18" s="233"/>
      <c r="D18" s="34" t="s">
        <v>27</v>
      </c>
      <c r="E18" s="22">
        <v>33.9</v>
      </c>
      <c r="F18" s="22">
        <v>37.6</v>
      </c>
      <c r="G18" s="22">
        <v>38</v>
      </c>
      <c r="H18" s="22">
        <v>34.1</v>
      </c>
      <c r="I18" s="23">
        <v>33.9</v>
      </c>
      <c r="J18" s="24">
        <v>37.6</v>
      </c>
      <c r="K18" s="35">
        <v>36.5</v>
      </c>
      <c r="L18" s="35">
        <v>39.700000000000003</v>
      </c>
      <c r="M18" s="35">
        <v>42.2</v>
      </c>
      <c r="N18" s="35">
        <v>40.5</v>
      </c>
      <c r="O18" s="35">
        <v>41.8</v>
      </c>
      <c r="P18" s="35">
        <v>42.1</v>
      </c>
      <c r="Q18" s="35">
        <v>43.2</v>
      </c>
      <c r="R18" s="35">
        <v>41.1</v>
      </c>
      <c r="S18" s="35">
        <v>43.5</v>
      </c>
      <c r="T18" s="35">
        <v>42.6</v>
      </c>
      <c r="U18" s="24">
        <v>41.4</v>
      </c>
      <c r="V18" s="24">
        <v>39.700000000000003</v>
      </c>
      <c r="W18" s="35">
        <v>41.8</v>
      </c>
      <c r="X18" s="35">
        <v>40.799999999999997</v>
      </c>
      <c r="Y18" s="35">
        <v>43.1</v>
      </c>
      <c r="Z18" s="35">
        <v>41.9</v>
      </c>
      <c r="AA18" s="35">
        <v>39.200000000000003</v>
      </c>
      <c r="AB18" s="151">
        <v>39.1</v>
      </c>
      <c r="AC18" s="176">
        <f t="shared" si="0"/>
        <v>-0.10000000000000142</v>
      </c>
      <c r="AD18" s="103">
        <f t="shared" si="1"/>
        <v>5.2000000000000028</v>
      </c>
    </row>
    <row r="19" spans="1:30" x14ac:dyDescent="0.15">
      <c r="A19" s="234">
        <v>5</v>
      </c>
      <c r="B19" s="230" t="s">
        <v>34</v>
      </c>
      <c r="C19" s="231"/>
      <c r="D19" s="36" t="s">
        <v>26</v>
      </c>
      <c r="E19" s="37">
        <v>39.9</v>
      </c>
      <c r="F19" s="37">
        <v>40</v>
      </c>
      <c r="G19" s="37">
        <v>40.229999999999997</v>
      </c>
      <c r="H19" s="37">
        <v>40.6</v>
      </c>
      <c r="I19" s="38">
        <v>40.6</v>
      </c>
      <c r="J19" s="39">
        <v>40.200000000000003</v>
      </c>
      <c r="K19" s="39">
        <v>40.5</v>
      </c>
      <c r="L19" s="39">
        <v>38.9</v>
      </c>
      <c r="M19" s="39">
        <v>40.299999999999997</v>
      </c>
      <c r="N19" s="39">
        <v>39.1</v>
      </c>
      <c r="O19" s="39">
        <v>40.299999999999997</v>
      </c>
      <c r="P19" s="39">
        <v>40.9</v>
      </c>
      <c r="Q19" s="39">
        <v>41.7</v>
      </c>
      <c r="R19" s="39">
        <v>41.8</v>
      </c>
      <c r="S19" s="39">
        <v>41.9</v>
      </c>
      <c r="T19" s="39">
        <v>41.5</v>
      </c>
      <c r="U19" s="39">
        <v>41.3</v>
      </c>
      <c r="V19" s="39">
        <v>42.2</v>
      </c>
      <c r="W19" s="143">
        <v>42.3</v>
      </c>
      <c r="X19" s="143">
        <v>42.8</v>
      </c>
      <c r="Y19" s="143">
        <v>43.1</v>
      </c>
      <c r="Z19" s="143">
        <v>42.8</v>
      </c>
      <c r="AA19" s="143">
        <v>43.1</v>
      </c>
      <c r="AB19" s="182">
        <v>42.8</v>
      </c>
      <c r="AC19" s="172">
        <f t="shared" si="0"/>
        <v>-0.30000000000000426</v>
      </c>
      <c r="AD19" s="97">
        <f t="shared" si="1"/>
        <v>2.8999999999999986</v>
      </c>
    </row>
    <row r="20" spans="1:30" x14ac:dyDescent="0.15">
      <c r="A20" s="235"/>
      <c r="B20" s="232"/>
      <c r="C20" s="233"/>
      <c r="D20" s="21" t="s">
        <v>27</v>
      </c>
      <c r="E20" s="40">
        <v>34.299999999999997</v>
      </c>
      <c r="F20" s="40">
        <v>34.5</v>
      </c>
      <c r="G20" s="40">
        <v>34.799999999999997</v>
      </c>
      <c r="H20" s="40">
        <v>35.799999999999997</v>
      </c>
      <c r="I20" s="41">
        <v>35.4</v>
      </c>
      <c r="J20" s="42">
        <v>35.6</v>
      </c>
      <c r="K20" s="43">
        <v>35.200000000000003</v>
      </c>
      <c r="L20" s="43">
        <v>32.799999999999997</v>
      </c>
      <c r="M20" s="43">
        <v>34.700000000000003</v>
      </c>
      <c r="N20" s="43">
        <v>35.200000000000003</v>
      </c>
      <c r="O20" s="43">
        <v>36.299999999999997</v>
      </c>
      <c r="P20" s="43">
        <v>36.799999999999997</v>
      </c>
      <c r="Q20" s="43">
        <v>37.200000000000003</v>
      </c>
      <c r="R20" s="43">
        <v>37.4</v>
      </c>
      <c r="S20" s="43">
        <v>37.5</v>
      </c>
      <c r="T20" s="43">
        <v>37.5</v>
      </c>
      <c r="U20" s="42">
        <v>37.5</v>
      </c>
      <c r="V20" s="42">
        <v>37.9</v>
      </c>
      <c r="W20" s="42">
        <v>38.200000000000003</v>
      </c>
      <c r="X20" s="42">
        <v>38.5</v>
      </c>
      <c r="Y20" s="42">
        <v>38.9</v>
      </c>
      <c r="Z20" s="40">
        <v>38.6</v>
      </c>
      <c r="AA20" s="218">
        <v>38.799999999999997</v>
      </c>
      <c r="AB20" s="153">
        <v>38.9</v>
      </c>
      <c r="AC20" s="176">
        <f t="shared" si="0"/>
        <v>0.10000000000000142</v>
      </c>
      <c r="AD20" s="103">
        <f t="shared" si="1"/>
        <v>4.6000000000000014</v>
      </c>
    </row>
    <row r="21" spans="1:30" x14ac:dyDescent="0.15">
      <c r="A21" s="235"/>
      <c r="B21" s="237" t="s">
        <v>35</v>
      </c>
      <c r="C21" s="238"/>
      <c r="D21" s="17" t="s">
        <v>26</v>
      </c>
      <c r="E21" s="44">
        <v>16.600000000000001</v>
      </c>
      <c r="F21" s="44">
        <v>16.600000000000001</v>
      </c>
      <c r="G21" s="44">
        <v>16.399999999999999</v>
      </c>
      <c r="H21" s="44">
        <v>16.8</v>
      </c>
      <c r="I21" s="45">
        <v>16.399999999999999</v>
      </c>
      <c r="J21" s="46">
        <v>16.5</v>
      </c>
      <c r="K21" s="46">
        <v>16.2</v>
      </c>
      <c r="L21" s="46">
        <v>15.4</v>
      </c>
      <c r="M21" s="46">
        <v>15.8</v>
      </c>
      <c r="N21" s="46">
        <v>15</v>
      </c>
      <c r="O21" s="46">
        <v>15.7</v>
      </c>
      <c r="P21" s="46">
        <v>15.9</v>
      </c>
      <c r="Q21" s="46">
        <v>16.5</v>
      </c>
      <c r="R21" s="46">
        <v>16.5</v>
      </c>
      <c r="S21" s="46">
        <v>16.100000000000001</v>
      </c>
      <c r="T21" s="46">
        <v>16</v>
      </c>
      <c r="U21" s="46">
        <v>15.7</v>
      </c>
      <c r="V21" s="46">
        <v>16</v>
      </c>
      <c r="W21" s="46">
        <v>16</v>
      </c>
      <c r="X21" s="46">
        <v>16.899999999999999</v>
      </c>
      <c r="Y21" s="46">
        <v>16.7</v>
      </c>
      <c r="Z21" s="46">
        <v>16.5</v>
      </c>
      <c r="AA21" s="46">
        <v>16.7</v>
      </c>
      <c r="AB21" s="154">
        <v>16.399999999999999</v>
      </c>
      <c r="AC21" s="172">
        <f t="shared" si="0"/>
        <v>-0.30000000000000071</v>
      </c>
      <c r="AD21" s="97">
        <f t="shared" si="1"/>
        <v>-0.20000000000000284</v>
      </c>
    </row>
    <row r="22" spans="1:30" x14ac:dyDescent="0.15">
      <c r="A22" s="236"/>
      <c r="B22" s="239"/>
      <c r="C22" s="240"/>
      <c r="D22" s="21" t="s">
        <v>27</v>
      </c>
      <c r="E22" s="47">
        <v>10.5</v>
      </c>
      <c r="F22" s="47">
        <v>10.4</v>
      </c>
      <c r="G22" s="47">
        <v>10.5</v>
      </c>
      <c r="H22" s="47">
        <v>10.7</v>
      </c>
      <c r="I22" s="48">
        <v>10.3</v>
      </c>
      <c r="J22" s="49">
        <v>10.4</v>
      </c>
      <c r="K22" s="49">
        <v>10.199999999999999</v>
      </c>
      <c r="L22" s="49">
        <v>9.4</v>
      </c>
      <c r="M22" s="49">
        <v>10.1</v>
      </c>
      <c r="N22" s="49">
        <v>9.9</v>
      </c>
      <c r="O22" s="49">
        <v>10.4</v>
      </c>
      <c r="P22" s="49">
        <v>10.7</v>
      </c>
      <c r="Q22" s="49">
        <v>10.6</v>
      </c>
      <c r="R22" s="49">
        <v>10.5</v>
      </c>
      <c r="S22" s="49">
        <v>10.4</v>
      </c>
      <c r="T22" s="49">
        <v>10.3</v>
      </c>
      <c r="U22" s="49">
        <v>10.4</v>
      </c>
      <c r="V22" s="49">
        <v>10.5</v>
      </c>
      <c r="W22" s="49">
        <v>10.5</v>
      </c>
      <c r="X22" s="49">
        <v>11.3</v>
      </c>
      <c r="Y22" s="49">
        <v>11.1</v>
      </c>
      <c r="Z22" s="49">
        <v>11.4</v>
      </c>
      <c r="AA22" s="49">
        <v>11.3</v>
      </c>
      <c r="AB22" s="188">
        <v>11.2</v>
      </c>
      <c r="AC22" s="173">
        <f t="shared" si="0"/>
        <v>-0.10000000000000142</v>
      </c>
      <c r="AD22" s="100">
        <f t="shared" si="1"/>
        <v>0.69999999999999929</v>
      </c>
    </row>
    <row r="23" spans="1:30" x14ac:dyDescent="0.15">
      <c r="A23" s="227">
        <v>6</v>
      </c>
      <c r="B23" s="241" t="s">
        <v>36</v>
      </c>
      <c r="C23" s="229" t="s">
        <v>37</v>
      </c>
      <c r="D23" s="36" t="s">
        <v>26</v>
      </c>
      <c r="E23" s="18">
        <v>4.5999999999999996</v>
      </c>
      <c r="F23" s="18">
        <v>4.5</v>
      </c>
      <c r="G23" s="18">
        <v>4.9000000000000004</v>
      </c>
      <c r="H23" s="18">
        <v>4.9000000000000004</v>
      </c>
      <c r="I23" s="19">
        <v>4.7</v>
      </c>
      <c r="J23" s="20">
        <v>5.0999999999999996</v>
      </c>
      <c r="K23" s="20">
        <v>5.6</v>
      </c>
      <c r="L23" s="20">
        <v>4.8</v>
      </c>
      <c r="M23" s="20">
        <v>4.9000000000000004</v>
      </c>
      <c r="N23" s="20">
        <v>5</v>
      </c>
      <c r="O23" s="20">
        <v>5.4</v>
      </c>
      <c r="P23" s="20">
        <v>6.1</v>
      </c>
      <c r="Q23" s="20">
        <v>5.9</v>
      </c>
      <c r="R23" s="20">
        <v>5.8</v>
      </c>
      <c r="S23" s="20">
        <v>5.6</v>
      </c>
      <c r="T23" s="20">
        <v>5</v>
      </c>
      <c r="U23" s="20">
        <v>4.9000000000000004</v>
      </c>
      <c r="V23" s="20">
        <v>5.2</v>
      </c>
      <c r="W23" s="54">
        <v>5.3</v>
      </c>
      <c r="X23" s="54">
        <v>5.4</v>
      </c>
      <c r="Y23" s="54">
        <v>5.3</v>
      </c>
      <c r="Z23" s="54">
        <v>4.9000000000000004</v>
      </c>
      <c r="AA23" s="54">
        <v>6.1</v>
      </c>
      <c r="AB23" s="148">
        <v>5.6</v>
      </c>
      <c r="AC23" s="172">
        <f t="shared" si="0"/>
        <v>-0.5</v>
      </c>
      <c r="AD23" s="97">
        <f t="shared" si="1"/>
        <v>1</v>
      </c>
    </row>
    <row r="24" spans="1:30" x14ac:dyDescent="0.15">
      <c r="A24" s="227"/>
      <c r="B24" s="242"/>
      <c r="C24" s="229"/>
      <c r="D24" s="21" t="s">
        <v>27</v>
      </c>
      <c r="E24" s="22">
        <v>11.2</v>
      </c>
      <c r="F24" s="22">
        <v>10.4</v>
      </c>
      <c r="G24" s="22">
        <v>10.4</v>
      </c>
      <c r="H24" s="22">
        <v>10.199999999999999</v>
      </c>
      <c r="I24" s="23">
        <v>10</v>
      </c>
      <c r="J24" s="24">
        <v>9.6999999999999993</v>
      </c>
      <c r="K24" s="35">
        <v>10</v>
      </c>
      <c r="L24" s="35">
        <v>9.5</v>
      </c>
      <c r="M24" s="35">
        <v>9.9</v>
      </c>
      <c r="N24" s="35">
        <v>10.199999999999999</v>
      </c>
      <c r="O24" s="35">
        <v>10.4</v>
      </c>
      <c r="P24" s="35">
        <v>11.2</v>
      </c>
      <c r="Q24" s="35">
        <v>10.5</v>
      </c>
      <c r="R24" s="35">
        <v>10.5</v>
      </c>
      <c r="S24" s="35">
        <v>9.8000000000000007</v>
      </c>
      <c r="T24" s="35">
        <v>9.5</v>
      </c>
      <c r="U24" s="24">
        <v>10</v>
      </c>
      <c r="V24" s="24">
        <v>10.4</v>
      </c>
      <c r="W24" s="24">
        <v>9.9</v>
      </c>
      <c r="X24" s="24">
        <v>10.5</v>
      </c>
      <c r="Y24" s="24">
        <v>10.199999999999999</v>
      </c>
      <c r="Z24" s="24">
        <v>10.8</v>
      </c>
      <c r="AA24" s="24">
        <v>11.6</v>
      </c>
      <c r="AB24" s="149">
        <v>11.5</v>
      </c>
      <c r="AC24" s="176">
        <f t="shared" si="0"/>
        <v>-9.9999999999999645E-2</v>
      </c>
      <c r="AD24" s="103">
        <f t="shared" si="1"/>
        <v>0.30000000000000071</v>
      </c>
    </row>
    <row r="25" spans="1:30" x14ac:dyDescent="0.15">
      <c r="A25" s="227"/>
      <c r="B25" s="242"/>
      <c r="C25" s="243" t="s">
        <v>38</v>
      </c>
      <c r="D25" s="33" t="s">
        <v>26</v>
      </c>
      <c r="E25" s="18">
        <v>3.4</v>
      </c>
      <c r="F25" s="18">
        <v>3.4</v>
      </c>
      <c r="G25" s="18">
        <v>4</v>
      </c>
      <c r="H25" s="18">
        <v>3.4</v>
      </c>
      <c r="I25" s="19">
        <v>3.8</v>
      </c>
      <c r="J25" s="20">
        <v>3.4</v>
      </c>
      <c r="K25" s="20">
        <v>4</v>
      </c>
      <c r="L25" s="20">
        <v>4</v>
      </c>
      <c r="M25" s="20">
        <v>4.5999999999999996</v>
      </c>
      <c r="N25" s="20">
        <v>3.6</v>
      </c>
      <c r="O25" s="20">
        <v>4.4000000000000004</v>
      </c>
      <c r="P25" s="20">
        <v>3.9</v>
      </c>
      <c r="Q25" s="20">
        <v>3.6</v>
      </c>
      <c r="R25" s="20">
        <v>4</v>
      </c>
      <c r="S25" s="20">
        <v>3.8</v>
      </c>
      <c r="T25" s="20">
        <v>4</v>
      </c>
      <c r="U25" s="20">
        <v>4</v>
      </c>
      <c r="V25" s="20">
        <v>3.9</v>
      </c>
      <c r="W25" s="20">
        <v>3.7</v>
      </c>
      <c r="X25" s="20">
        <v>4</v>
      </c>
      <c r="Y25" s="20">
        <v>4.3</v>
      </c>
      <c r="Z25" s="20">
        <v>4.4000000000000004</v>
      </c>
      <c r="AA25" s="20">
        <v>4.8</v>
      </c>
      <c r="AB25" s="150">
        <v>4.5999999999999996</v>
      </c>
      <c r="AC25" s="172">
        <f t="shared" si="0"/>
        <v>-0.20000000000000018</v>
      </c>
      <c r="AD25" s="97">
        <f t="shared" si="1"/>
        <v>1.1999999999999997</v>
      </c>
    </row>
    <row r="26" spans="1:30" x14ac:dyDescent="0.15">
      <c r="A26" s="227"/>
      <c r="B26" s="242"/>
      <c r="C26" s="244"/>
      <c r="D26" s="34" t="s">
        <v>27</v>
      </c>
      <c r="E26" s="22">
        <v>3.7</v>
      </c>
      <c r="F26" s="22">
        <v>3.9</v>
      </c>
      <c r="G26" s="22">
        <v>3.4</v>
      </c>
      <c r="H26" s="22">
        <v>3.3</v>
      </c>
      <c r="I26" s="23">
        <v>3.2</v>
      </c>
      <c r="J26" s="24">
        <v>3.3</v>
      </c>
      <c r="K26" s="35">
        <v>4.5</v>
      </c>
      <c r="L26" s="35">
        <v>4.3</v>
      </c>
      <c r="M26" s="35">
        <v>4.3</v>
      </c>
      <c r="N26" s="35">
        <v>4.0999999999999996</v>
      </c>
      <c r="O26" s="35">
        <v>4.8</v>
      </c>
      <c r="P26" s="35">
        <v>4.2</v>
      </c>
      <c r="Q26" s="35">
        <v>4</v>
      </c>
      <c r="R26" s="35">
        <v>4.4000000000000004</v>
      </c>
      <c r="S26" s="35">
        <v>4.7</v>
      </c>
      <c r="T26" s="35">
        <v>4.0999999999999996</v>
      </c>
      <c r="U26" s="24">
        <v>4.2</v>
      </c>
      <c r="V26" s="24">
        <v>4.2</v>
      </c>
      <c r="W26" s="35">
        <v>3.8</v>
      </c>
      <c r="X26" s="35">
        <v>4.3</v>
      </c>
      <c r="Y26" s="35">
        <v>4.9000000000000004</v>
      </c>
      <c r="Z26" s="35">
        <v>5</v>
      </c>
      <c r="AA26" s="35">
        <v>5.4</v>
      </c>
      <c r="AB26" s="151">
        <v>5.2</v>
      </c>
      <c r="AC26" s="176">
        <f t="shared" si="0"/>
        <v>-0.20000000000000018</v>
      </c>
      <c r="AD26" s="103">
        <f t="shared" si="1"/>
        <v>1.5</v>
      </c>
    </row>
    <row r="27" spans="1:30" x14ac:dyDescent="0.15">
      <c r="A27" s="227"/>
      <c r="B27" s="242"/>
      <c r="C27" s="241" t="s">
        <v>39</v>
      </c>
      <c r="D27" s="36" t="s">
        <v>26</v>
      </c>
      <c r="E27" s="18">
        <v>33.799999999999997</v>
      </c>
      <c r="F27" s="18">
        <v>33.799999999999997</v>
      </c>
      <c r="G27" s="18">
        <v>35.1</v>
      </c>
      <c r="H27" s="18">
        <v>33.5</v>
      </c>
      <c r="I27" s="19">
        <v>35.4</v>
      </c>
      <c r="J27" s="20">
        <v>34.299999999999997</v>
      </c>
      <c r="K27" s="20">
        <v>34.5</v>
      </c>
      <c r="L27" s="20">
        <v>34.799999999999997</v>
      </c>
      <c r="M27" s="20">
        <v>35.6</v>
      </c>
      <c r="N27" s="20">
        <v>36.200000000000003</v>
      </c>
      <c r="O27" s="20">
        <v>36.299999999999997</v>
      </c>
      <c r="P27" s="20">
        <v>37.200000000000003</v>
      </c>
      <c r="Q27" s="20">
        <v>38</v>
      </c>
      <c r="R27" s="20">
        <v>34.6</v>
      </c>
      <c r="S27" s="20">
        <v>32.6</v>
      </c>
      <c r="T27" s="20">
        <v>32</v>
      </c>
      <c r="U27" s="20">
        <v>30.1</v>
      </c>
      <c r="V27" s="20">
        <v>32.1</v>
      </c>
      <c r="W27" s="54">
        <v>32.299999999999997</v>
      </c>
      <c r="X27" s="54">
        <v>35.9</v>
      </c>
      <c r="Y27" s="54">
        <v>37.6</v>
      </c>
      <c r="Z27" s="20">
        <v>34.700000000000003</v>
      </c>
      <c r="AA27" s="20">
        <v>33.4</v>
      </c>
      <c r="AB27" s="150">
        <v>32.799999999999997</v>
      </c>
      <c r="AC27" s="172">
        <f t="shared" si="0"/>
        <v>-0.60000000000000142</v>
      </c>
      <c r="AD27" s="97">
        <f t="shared" si="1"/>
        <v>-1</v>
      </c>
    </row>
    <row r="28" spans="1:30" x14ac:dyDescent="0.15">
      <c r="A28" s="227"/>
      <c r="B28" s="242"/>
      <c r="C28" s="245"/>
      <c r="D28" s="21" t="s">
        <v>27</v>
      </c>
      <c r="E28" s="22">
        <v>16.2</v>
      </c>
      <c r="F28" s="22">
        <v>16.5</v>
      </c>
      <c r="G28" s="22">
        <v>16.399999999999999</v>
      </c>
      <c r="H28" s="22">
        <v>15.3</v>
      </c>
      <c r="I28" s="23">
        <v>15.2</v>
      </c>
      <c r="J28" s="24">
        <v>14.1</v>
      </c>
      <c r="K28" s="35">
        <v>14.7</v>
      </c>
      <c r="L28" s="35">
        <v>14.8</v>
      </c>
      <c r="M28" s="35">
        <v>14.7</v>
      </c>
      <c r="N28" s="35">
        <v>15.7</v>
      </c>
      <c r="O28" s="35">
        <v>15.6</v>
      </c>
      <c r="P28" s="35">
        <v>15.7</v>
      </c>
      <c r="Q28" s="35">
        <v>15.2</v>
      </c>
      <c r="R28" s="35">
        <v>13.5</v>
      </c>
      <c r="S28" s="35">
        <v>12.6</v>
      </c>
      <c r="T28" s="35">
        <v>13.2</v>
      </c>
      <c r="U28" s="24">
        <v>12.4</v>
      </c>
      <c r="V28" s="24">
        <v>12.9</v>
      </c>
      <c r="W28" s="24">
        <v>13.1</v>
      </c>
      <c r="X28" s="24">
        <v>15</v>
      </c>
      <c r="Y28" s="24">
        <v>16.2</v>
      </c>
      <c r="Z28" s="35">
        <v>14.4</v>
      </c>
      <c r="AA28" s="35">
        <v>14.7</v>
      </c>
      <c r="AB28" s="151">
        <v>14.7</v>
      </c>
      <c r="AC28" s="176">
        <f t="shared" si="0"/>
        <v>0</v>
      </c>
      <c r="AD28" s="103">
        <f t="shared" si="1"/>
        <v>-1.5</v>
      </c>
    </row>
    <row r="29" spans="1:30" x14ac:dyDescent="0.15">
      <c r="A29" s="227"/>
      <c r="B29" s="242"/>
      <c r="C29" s="246" t="s">
        <v>40</v>
      </c>
      <c r="D29" s="17" t="s">
        <v>26</v>
      </c>
      <c r="E29" s="18">
        <v>4.3</v>
      </c>
      <c r="F29" s="18">
        <v>6.2</v>
      </c>
      <c r="G29" s="18">
        <v>5.2</v>
      </c>
      <c r="H29" s="18">
        <v>3.8</v>
      </c>
      <c r="I29" s="19">
        <v>3.4</v>
      </c>
      <c r="J29" s="20">
        <v>7.2</v>
      </c>
      <c r="K29" s="20">
        <v>5.0999999999999996</v>
      </c>
      <c r="L29" s="20">
        <v>7.1</v>
      </c>
      <c r="M29" s="20">
        <v>7.2</v>
      </c>
      <c r="N29" s="20">
        <v>7</v>
      </c>
      <c r="O29" s="20">
        <v>7</v>
      </c>
      <c r="P29" s="20">
        <v>7.3</v>
      </c>
      <c r="Q29" s="20">
        <v>4.0999999999999996</v>
      </c>
      <c r="R29" s="20">
        <v>6.5</v>
      </c>
      <c r="S29" s="20">
        <v>8.3000000000000007</v>
      </c>
      <c r="T29" s="20">
        <v>7.7</v>
      </c>
      <c r="U29" s="20">
        <v>8.3000000000000007</v>
      </c>
      <c r="V29" s="20">
        <v>7</v>
      </c>
      <c r="W29" s="20">
        <v>7</v>
      </c>
      <c r="X29" s="20">
        <v>6.7</v>
      </c>
      <c r="Y29" s="20">
        <v>7.1</v>
      </c>
      <c r="Z29" s="20">
        <v>7.5</v>
      </c>
      <c r="AA29" s="20">
        <v>7</v>
      </c>
      <c r="AB29" s="150">
        <v>7.1</v>
      </c>
      <c r="AC29" s="172">
        <f t="shared" si="0"/>
        <v>9.9999999999999645E-2</v>
      </c>
      <c r="AD29" s="97">
        <f t="shared" si="1"/>
        <v>2.8</v>
      </c>
    </row>
    <row r="30" spans="1:30" x14ac:dyDescent="0.15">
      <c r="A30" s="227"/>
      <c r="B30" s="242"/>
      <c r="C30" s="247"/>
      <c r="D30" s="21" t="s">
        <v>27</v>
      </c>
      <c r="E30" s="22">
        <v>4.2</v>
      </c>
      <c r="F30" s="22">
        <v>5.3</v>
      </c>
      <c r="G30" s="22">
        <v>5.3</v>
      </c>
      <c r="H30" s="22">
        <v>3.9</v>
      </c>
      <c r="I30" s="23">
        <v>4</v>
      </c>
      <c r="J30" s="24">
        <v>7.4</v>
      </c>
      <c r="K30" s="24">
        <v>5.0999999999999996</v>
      </c>
      <c r="L30" s="24">
        <v>5.0999999999999996</v>
      </c>
      <c r="M30" s="24">
        <v>5.9</v>
      </c>
      <c r="N30" s="24">
        <v>5.8</v>
      </c>
      <c r="O30" s="24">
        <v>5</v>
      </c>
      <c r="P30" s="24">
        <v>5</v>
      </c>
      <c r="Q30" s="24">
        <v>3</v>
      </c>
      <c r="R30" s="24">
        <v>3.6</v>
      </c>
      <c r="S30" s="24">
        <v>4</v>
      </c>
      <c r="T30" s="24">
        <v>4.3</v>
      </c>
      <c r="U30" s="24">
        <v>4.4000000000000004</v>
      </c>
      <c r="V30" s="24">
        <v>4.2</v>
      </c>
      <c r="W30" s="24">
        <v>4.5</v>
      </c>
      <c r="X30" s="24">
        <v>4.9000000000000004</v>
      </c>
      <c r="Y30" s="24">
        <v>5.2</v>
      </c>
      <c r="Z30" s="24">
        <v>4.9000000000000004</v>
      </c>
      <c r="AA30" s="24">
        <v>4.9000000000000004</v>
      </c>
      <c r="AB30" s="149">
        <v>5.2</v>
      </c>
      <c r="AC30" s="173">
        <f t="shared" si="0"/>
        <v>0.29999999999999982</v>
      </c>
      <c r="AD30" s="100">
        <f t="shared" si="1"/>
        <v>1</v>
      </c>
    </row>
    <row r="31" spans="1:30" x14ac:dyDescent="0.15">
      <c r="A31" s="227"/>
      <c r="B31" s="242"/>
      <c r="C31" s="228" t="s">
        <v>41</v>
      </c>
      <c r="D31" s="36" t="s">
        <v>26</v>
      </c>
      <c r="E31" s="18">
        <v>4.7</v>
      </c>
      <c r="F31" s="18">
        <v>5.3</v>
      </c>
      <c r="G31" s="18">
        <v>5.5</v>
      </c>
      <c r="H31" s="18">
        <v>6.8</v>
      </c>
      <c r="I31" s="19">
        <v>5.6</v>
      </c>
      <c r="J31" s="20">
        <v>5</v>
      </c>
      <c r="K31" s="20">
        <v>4.5999999999999996</v>
      </c>
      <c r="L31" s="20">
        <v>5.6</v>
      </c>
      <c r="M31" s="20">
        <v>5.6</v>
      </c>
      <c r="N31" s="20">
        <v>5.9</v>
      </c>
      <c r="O31" s="20">
        <v>6.1</v>
      </c>
      <c r="P31" s="20">
        <v>6.3</v>
      </c>
      <c r="Q31" s="20">
        <v>7.4</v>
      </c>
      <c r="R31" s="20">
        <v>6.3</v>
      </c>
      <c r="S31" s="20">
        <v>7.8</v>
      </c>
      <c r="T31" s="20">
        <v>7.5</v>
      </c>
      <c r="U31" s="20">
        <v>7.1</v>
      </c>
      <c r="V31" s="20">
        <v>7.3</v>
      </c>
      <c r="W31" s="54">
        <v>6.5</v>
      </c>
      <c r="X31" s="54">
        <v>4.9000000000000004</v>
      </c>
      <c r="Y31" s="54">
        <v>4.7</v>
      </c>
      <c r="Z31" s="54">
        <v>5</v>
      </c>
      <c r="AA31" s="54">
        <v>5.7</v>
      </c>
      <c r="AB31" s="148">
        <v>6.1</v>
      </c>
      <c r="AC31" s="172">
        <f t="shared" si="0"/>
        <v>0.39999999999999947</v>
      </c>
      <c r="AD31" s="97">
        <f t="shared" si="1"/>
        <v>1.3999999999999995</v>
      </c>
    </row>
    <row r="32" spans="1:30" x14ac:dyDescent="0.15">
      <c r="A32" s="227"/>
      <c r="B32" s="242"/>
      <c r="C32" s="228"/>
      <c r="D32" s="21" t="s">
        <v>27</v>
      </c>
      <c r="E32" s="22">
        <v>4.0999999999999996</v>
      </c>
      <c r="F32" s="22">
        <v>5.2</v>
      </c>
      <c r="G32" s="22">
        <v>4.9000000000000004</v>
      </c>
      <c r="H32" s="22">
        <v>5.3</v>
      </c>
      <c r="I32" s="23">
        <v>3.9</v>
      </c>
      <c r="J32" s="24">
        <v>4.7</v>
      </c>
      <c r="K32" s="35">
        <v>4.5999999999999996</v>
      </c>
      <c r="L32" s="35">
        <v>6.9</v>
      </c>
      <c r="M32" s="35">
        <v>6</v>
      </c>
      <c r="N32" s="35">
        <v>5.3</v>
      </c>
      <c r="O32" s="35">
        <v>6.1</v>
      </c>
      <c r="P32" s="35">
        <v>5.2</v>
      </c>
      <c r="Q32" s="35">
        <v>5.7</v>
      </c>
      <c r="R32" s="35">
        <v>5.4</v>
      </c>
      <c r="S32" s="35">
        <v>6.4</v>
      </c>
      <c r="T32" s="35">
        <v>6.1</v>
      </c>
      <c r="U32" s="24">
        <v>6.5</v>
      </c>
      <c r="V32" s="24">
        <v>7.4</v>
      </c>
      <c r="W32" s="24">
        <v>6.5</v>
      </c>
      <c r="X32" s="24">
        <v>4.9000000000000004</v>
      </c>
      <c r="Y32" s="24">
        <v>7.3</v>
      </c>
      <c r="Z32" s="24">
        <v>7.2</v>
      </c>
      <c r="AA32" s="24">
        <v>8.1</v>
      </c>
      <c r="AB32" s="149">
        <v>8.6</v>
      </c>
      <c r="AC32" s="176">
        <f t="shared" si="0"/>
        <v>0.5</v>
      </c>
      <c r="AD32" s="103">
        <f t="shared" si="1"/>
        <v>4.5</v>
      </c>
    </row>
    <row r="33" spans="1:30" x14ac:dyDescent="0.15">
      <c r="A33" s="227"/>
      <c r="B33" s="242"/>
      <c r="C33" s="244" t="s">
        <v>89</v>
      </c>
      <c r="D33" s="33" t="s">
        <v>26</v>
      </c>
      <c r="E33" s="18">
        <v>10.9</v>
      </c>
      <c r="F33" s="18">
        <v>9</v>
      </c>
      <c r="G33" s="18">
        <v>10.3</v>
      </c>
      <c r="H33" s="18">
        <v>11.9</v>
      </c>
      <c r="I33" s="19">
        <v>11.8</v>
      </c>
      <c r="J33" s="20">
        <v>13.6</v>
      </c>
      <c r="K33" s="20">
        <v>13.6</v>
      </c>
      <c r="L33" s="20">
        <v>13.2</v>
      </c>
      <c r="M33" s="20">
        <v>13.2</v>
      </c>
      <c r="N33" s="20">
        <v>15.2</v>
      </c>
      <c r="O33" s="20">
        <v>13.9</v>
      </c>
      <c r="P33" s="20">
        <v>13</v>
      </c>
      <c r="Q33" s="20">
        <v>15.2</v>
      </c>
      <c r="R33" s="20">
        <v>16.2</v>
      </c>
      <c r="S33" s="20">
        <v>18.600000000000001</v>
      </c>
      <c r="T33" s="20">
        <v>18.7</v>
      </c>
      <c r="U33" s="20">
        <v>20.3</v>
      </c>
      <c r="V33" s="20">
        <v>20.7</v>
      </c>
      <c r="W33" s="20">
        <v>19.899999999999999</v>
      </c>
      <c r="X33" s="20">
        <v>16.3</v>
      </c>
      <c r="Y33" s="20">
        <v>14.1</v>
      </c>
      <c r="Z33" s="20">
        <v>15.3</v>
      </c>
      <c r="AA33" s="20">
        <v>17.600000000000001</v>
      </c>
      <c r="AB33" s="150">
        <v>18.399999999999999</v>
      </c>
      <c r="AC33" s="172">
        <f t="shared" si="0"/>
        <v>0.79999999999999716</v>
      </c>
      <c r="AD33" s="97">
        <f t="shared" si="1"/>
        <v>7.4999999999999982</v>
      </c>
    </row>
    <row r="34" spans="1:30" x14ac:dyDescent="0.15">
      <c r="A34" s="227"/>
      <c r="B34" s="242"/>
      <c r="C34" s="243"/>
      <c r="D34" s="34" t="s">
        <v>27</v>
      </c>
      <c r="E34" s="22">
        <v>45</v>
      </c>
      <c r="F34" s="22">
        <v>44.2</v>
      </c>
      <c r="G34" s="22">
        <v>46.4</v>
      </c>
      <c r="H34" s="22">
        <v>49.1</v>
      </c>
      <c r="I34" s="23">
        <v>50.7</v>
      </c>
      <c r="J34" s="24">
        <v>48.2</v>
      </c>
      <c r="K34" s="35">
        <v>50</v>
      </c>
      <c r="L34" s="35">
        <v>49.9</v>
      </c>
      <c r="M34" s="35">
        <v>50.4</v>
      </c>
      <c r="N34" s="35">
        <v>50</v>
      </c>
      <c r="O34" s="35">
        <v>49.4</v>
      </c>
      <c r="P34" s="35">
        <v>50</v>
      </c>
      <c r="Q34" s="35">
        <v>53.2</v>
      </c>
      <c r="R34" s="35">
        <v>53.8</v>
      </c>
      <c r="S34" s="35">
        <v>54.2</v>
      </c>
      <c r="T34" s="35">
        <v>53.6</v>
      </c>
      <c r="U34" s="24">
        <v>53.8</v>
      </c>
      <c r="V34" s="24">
        <v>53.1</v>
      </c>
      <c r="W34" s="35">
        <v>53.9</v>
      </c>
      <c r="X34" s="35">
        <v>51</v>
      </c>
      <c r="Y34" s="35">
        <v>48.1</v>
      </c>
      <c r="Z34" s="35">
        <v>48.5</v>
      </c>
      <c r="AA34" s="35">
        <v>45.6</v>
      </c>
      <c r="AB34" s="151">
        <v>45.9</v>
      </c>
      <c r="AC34" s="176">
        <f t="shared" si="0"/>
        <v>0.29999999999999716</v>
      </c>
      <c r="AD34" s="103">
        <f t="shared" si="1"/>
        <v>0.89999999999999858</v>
      </c>
    </row>
    <row r="35" spans="1:30" x14ac:dyDescent="0.15">
      <c r="A35" s="227"/>
      <c r="B35" s="242"/>
      <c r="C35" s="228" t="s">
        <v>42</v>
      </c>
      <c r="D35" s="36" t="s">
        <v>26</v>
      </c>
      <c r="E35" s="18">
        <v>38.200000000000003</v>
      </c>
      <c r="F35" s="18">
        <v>37.9</v>
      </c>
      <c r="G35" s="18">
        <v>35.1</v>
      </c>
      <c r="H35" s="18">
        <v>35.700000000000003</v>
      </c>
      <c r="I35" s="19">
        <v>35.4</v>
      </c>
      <c r="J35" s="20">
        <v>31.3</v>
      </c>
      <c r="K35" s="20">
        <v>32.6</v>
      </c>
      <c r="L35" s="20">
        <v>30.4</v>
      </c>
      <c r="M35" s="20">
        <v>29</v>
      </c>
      <c r="N35" s="20">
        <v>27.1</v>
      </c>
      <c r="O35" s="20">
        <v>26.8</v>
      </c>
      <c r="P35" s="20">
        <v>26.2</v>
      </c>
      <c r="Q35" s="20">
        <v>25.7</v>
      </c>
      <c r="R35" s="20">
        <v>26.7</v>
      </c>
      <c r="S35" s="20">
        <v>23.4</v>
      </c>
      <c r="T35" s="20">
        <v>25.2</v>
      </c>
      <c r="U35" s="20">
        <v>25.1</v>
      </c>
      <c r="V35" s="20">
        <v>23.8</v>
      </c>
      <c r="W35" s="54">
        <v>25.3</v>
      </c>
      <c r="X35" s="54">
        <v>26.8</v>
      </c>
      <c r="Y35" s="54">
        <v>26.9</v>
      </c>
      <c r="Z35" s="20">
        <v>28.2</v>
      </c>
      <c r="AA35" s="20">
        <v>25.4</v>
      </c>
      <c r="AB35" s="150">
        <v>25.4</v>
      </c>
      <c r="AC35" s="172">
        <f t="shared" si="0"/>
        <v>0</v>
      </c>
      <c r="AD35" s="97">
        <f t="shared" si="1"/>
        <v>-12.800000000000004</v>
      </c>
    </row>
    <row r="36" spans="1:30" x14ac:dyDescent="0.15">
      <c r="A36" s="227"/>
      <c r="B36" s="242"/>
      <c r="C36" s="228"/>
      <c r="D36" s="21" t="s">
        <v>27</v>
      </c>
      <c r="E36" s="22">
        <v>15.6</v>
      </c>
      <c r="F36" s="22">
        <v>14.5</v>
      </c>
      <c r="G36" s="22">
        <v>13.2</v>
      </c>
      <c r="H36" s="22">
        <v>13</v>
      </c>
      <c r="I36" s="23">
        <v>13.1</v>
      </c>
      <c r="J36" s="24">
        <v>12.5</v>
      </c>
      <c r="K36" s="35">
        <v>11.2</v>
      </c>
      <c r="L36" s="35">
        <v>9.4</v>
      </c>
      <c r="M36" s="35">
        <v>8.8000000000000007</v>
      </c>
      <c r="N36" s="35">
        <v>8.9</v>
      </c>
      <c r="O36" s="35">
        <v>8.6999999999999993</v>
      </c>
      <c r="P36" s="35">
        <v>8.6</v>
      </c>
      <c r="Q36" s="35">
        <v>8.4</v>
      </c>
      <c r="R36" s="35">
        <v>8.9</v>
      </c>
      <c r="S36" s="35">
        <v>8.1999999999999993</v>
      </c>
      <c r="T36" s="35">
        <v>9.3000000000000007</v>
      </c>
      <c r="U36" s="24">
        <v>8.6999999999999993</v>
      </c>
      <c r="V36" s="24">
        <v>7.8</v>
      </c>
      <c r="W36" s="24">
        <v>8.3000000000000007</v>
      </c>
      <c r="X36" s="24">
        <v>9.4</v>
      </c>
      <c r="Y36" s="24">
        <v>8.1</v>
      </c>
      <c r="Z36" s="35">
        <v>9.1999999999999993</v>
      </c>
      <c r="AA36" s="35">
        <v>9.8000000000000007</v>
      </c>
      <c r="AB36" s="151">
        <v>9</v>
      </c>
      <c r="AC36" s="176">
        <f t="shared" si="0"/>
        <v>-0.80000000000000071</v>
      </c>
      <c r="AD36" s="103">
        <f t="shared" si="1"/>
        <v>-6.6</v>
      </c>
    </row>
    <row r="37" spans="1:30" x14ac:dyDescent="0.15">
      <c r="A37" s="50">
        <v>7</v>
      </c>
      <c r="B37" s="229" t="s">
        <v>43</v>
      </c>
      <c r="C37" s="229"/>
      <c r="D37" s="50" t="s">
        <v>44</v>
      </c>
      <c r="E37" s="51">
        <v>43.7</v>
      </c>
      <c r="F37" s="51">
        <v>48.8</v>
      </c>
      <c r="G37" s="51">
        <v>49.8</v>
      </c>
      <c r="H37" s="51">
        <v>50.7</v>
      </c>
      <c r="I37" s="52">
        <v>53.7</v>
      </c>
      <c r="J37" s="53">
        <v>55.3</v>
      </c>
      <c r="K37" s="53">
        <v>56.8</v>
      </c>
      <c r="L37" s="53">
        <v>60.4</v>
      </c>
      <c r="M37" s="53">
        <v>63.5</v>
      </c>
      <c r="N37" s="53">
        <v>60.1</v>
      </c>
      <c r="O37" s="53">
        <v>62</v>
      </c>
      <c r="P37" s="53">
        <v>63.1</v>
      </c>
      <c r="Q37" s="53">
        <v>63.5</v>
      </c>
      <c r="R37" s="53">
        <v>69.5</v>
      </c>
      <c r="S37" s="53">
        <v>68.900000000000006</v>
      </c>
      <c r="T37" s="53">
        <v>71.5</v>
      </c>
      <c r="U37" s="53">
        <v>72.400000000000006</v>
      </c>
      <c r="V37" s="53">
        <v>72.5</v>
      </c>
      <c r="W37" s="54">
        <v>74</v>
      </c>
      <c r="X37" s="54">
        <v>74.5</v>
      </c>
      <c r="Y37" s="54">
        <v>78.599999999999994</v>
      </c>
      <c r="Z37" s="54">
        <v>79.099999999999994</v>
      </c>
      <c r="AA37" s="54">
        <v>79.800000000000011</v>
      </c>
      <c r="AB37" s="183">
        <v>81.8</v>
      </c>
      <c r="AC37" s="119">
        <f t="shared" si="0"/>
        <v>1.9999999999999858</v>
      </c>
      <c r="AD37" s="104">
        <f t="shared" si="1"/>
        <v>38.099999999999994</v>
      </c>
    </row>
    <row r="38" spans="1:30" x14ac:dyDescent="0.15">
      <c r="A38" s="234">
        <v>8</v>
      </c>
      <c r="B38" s="241" t="s">
        <v>45</v>
      </c>
      <c r="C38" s="227" t="s">
        <v>46</v>
      </c>
      <c r="D38" s="17" t="s">
        <v>26</v>
      </c>
      <c r="E38" s="18">
        <v>98.7</v>
      </c>
      <c r="F38" s="18">
        <v>98.6</v>
      </c>
      <c r="G38" s="18">
        <v>98.2</v>
      </c>
      <c r="H38" s="18">
        <v>97.9</v>
      </c>
      <c r="I38" s="20">
        <v>97.8</v>
      </c>
      <c r="J38" s="20">
        <v>97.5</v>
      </c>
      <c r="K38" s="20">
        <v>97.4</v>
      </c>
      <c r="L38" s="20">
        <v>96.7</v>
      </c>
      <c r="M38" s="56">
        <v>96.4</v>
      </c>
      <c r="N38" s="56">
        <v>96.5</v>
      </c>
      <c r="O38" s="56">
        <v>96.3</v>
      </c>
      <c r="P38" s="56">
        <v>96.4</v>
      </c>
      <c r="Q38" s="56">
        <v>95.9</v>
      </c>
      <c r="R38" s="56">
        <v>95.2</v>
      </c>
      <c r="S38" s="56">
        <v>95.2</v>
      </c>
      <c r="T38" s="74">
        <v>95.2</v>
      </c>
      <c r="U38" s="56">
        <v>94.6</v>
      </c>
      <c r="V38" s="56">
        <v>94.6</v>
      </c>
      <c r="W38" s="56">
        <v>94.5</v>
      </c>
      <c r="X38" s="56">
        <v>94.3</v>
      </c>
      <c r="Y38" s="56">
        <v>94</v>
      </c>
      <c r="Z38" s="56">
        <v>93.7</v>
      </c>
      <c r="AA38" s="56">
        <v>93.5</v>
      </c>
      <c r="AB38" s="181">
        <v>93.1</v>
      </c>
      <c r="AC38" s="177">
        <f t="shared" si="0"/>
        <v>-0.40000000000000568</v>
      </c>
      <c r="AD38" s="105">
        <f t="shared" si="1"/>
        <v>-5.6000000000000085</v>
      </c>
    </row>
    <row r="39" spans="1:30" x14ac:dyDescent="0.15">
      <c r="A39" s="235"/>
      <c r="B39" s="242"/>
      <c r="C39" s="227"/>
      <c r="D39" s="21" t="s">
        <v>27</v>
      </c>
      <c r="E39" s="22">
        <v>1.3</v>
      </c>
      <c r="F39" s="22">
        <v>1.4</v>
      </c>
      <c r="G39" s="22">
        <v>1.8</v>
      </c>
      <c r="H39" s="22">
        <v>2.1</v>
      </c>
      <c r="I39" s="24">
        <v>2.2000000000000002</v>
      </c>
      <c r="J39" s="24">
        <v>2.5</v>
      </c>
      <c r="K39" s="24">
        <v>2.6</v>
      </c>
      <c r="L39" s="24">
        <v>3.3</v>
      </c>
      <c r="M39" s="58">
        <v>3.6</v>
      </c>
      <c r="N39" s="58">
        <v>3.5</v>
      </c>
      <c r="O39" s="58">
        <v>3.7</v>
      </c>
      <c r="P39" s="58">
        <v>3.6</v>
      </c>
      <c r="Q39" s="58">
        <v>4.0999999999999996</v>
      </c>
      <c r="R39" s="58">
        <v>4.8</v>
      </c>
      <c r="S39" s="58">
        <v>4.8</v>
      </c>
      <c r="T39" s="58">
        <v>4.8</v>
      </c>
      <c r="U39" s="58">
        <v>5.4</v>
      </c>
      <c r="V39" s="58">
        <v>5.4</v>
      </c>
      <c r="W39" s="58">
        <v>5.5</v>
      </c>
      <c r="X39" s="58">
        <v>5.7</v>
      </c>
      <c r="Y39" s="58">
        <v>6</v>
      </c>
      <c r="Z39" s="58">
        <v>6.3</v>
      </c>
      <c r="AA39" s="58">
        <v>6.5</v>
      </c>
      <c r="AB39" s="189">
        <v>6.9</v>
      </c>
      <c r="AC39" s="173">
        <f t="shared" si="0"/>
        <v>0.40000000000000036</v>
      </c>
      <c r="AD39" s="100">
        <f t="shared" si="1"/>
        <v>5.6000000000000005</v>
      </c>
    </row>
    <row r="40" spans="1:30" x14ac:dyDescent="0.15">
      <c r="A40" s="235"/>
      <c r="B40" s="242"/>
      <c r="C40" s="227" t="s">
        <v>47</v>
      </c>
      <c r="D40" s="36" t="s">
        <v>26</v>
      </c>
      <c r="E40" s="18">
        <v>96.5</v>
      </c>
      <c r="F40" s="18">
        <v>96.4</v>
      </c>
      <c r="G40" s="18">
        <v>96.1</v>
      </c>
      <c r="H40" s="18">
        <v>96.1</v>
      </c>
      <c r="I40" s="20">
        <v>95.5</v>
      </c>
      <c r="J40" s="20">
        <v>95.3</v>
      </c>
      <c r="K40" s="20">
        <v>95</v>
      </c>
      <c r="L40" s="20">
        <v>94.4</v>
      </c>
      <c r="M40" s="56">
        <v>94.1</v>
      </c>
      <c r="N40" s="56">
        <v>94.5</v>
      </c>
      <c r="O40" s="56">
        <v>93.8</v>
      </c>
      <c r="P40" s="56">
        <v>93.8</v>
      </c>
      <c r="Q40" s="56">
        <v>92.6</v>
      </c>
      <c r="R40" s="56">
        <v>92.2</v>
      </c>
      <c r="S40" s="56">
        <v>91.5</v>
      </c>
      <c r="T40" s="56">
        <v>91.5</v>
      </c>
      <c r="U40" s="56">
        <v>91.2</v>
      </c>
      <c r="V40" s="56">
        <v>90.7</v>
      </c>
      <c r="W40" s="56">
        <v>90.7</v>
      </c>
      <c r="X40" s="56">
        <v>90</v>
      </c>
      <c r="Y40" s="56">
        <v>89.5</v>
      </c>
      <c r="Z40" s="56">
        <v>89.5</v>
      </c>
      <c r="AA40" s="56">
        <v>88.5</v>
      </c>
      <c r="AB40" s="155">
        <v>87.6</v>
      </c>
      <c r="AC40" s="172">
        <f t="shared" si="0"/>
        <v>-0.90000000000000568</v>
      </c>
      <c r="AD40" s="97">
        <f t="shared" si="1"/>
        <v>-8.9000000000000057</v>
      </c>
    </row>
    <row r="41" spans="1:30" x14ac:dyDescent="0.15">
      <c r="A41" s="235"/>
      <c r="B41" s="242"/>
      <c r="C41" s="227"/>
      <c r="D41" s="21" t="s">
        <v>27</v>
      </c>
      <c r="E41" s="22">
        <v>3.5</v>
      </c>
      <c r="F41" s="22">
        <v>3.6</v>
      </c>
      <c r="G41" s="22">
        <v>3.9</v>
      </c>
      <c r="H41" s="22">
        <v>3.9</v>
      </c>
      <c r="I41" s="24">
        <v>4.5</v>
      </c>
      <c r="J41" s="24">
        <v>4.7</v>
      </c>
      <c r="K41" s="35">
        <v>5</v>
      </c>
      <c r="L41" s="35">
        <v>5.6</v>
      </c>
      <c r="M41" s="60">
        <v>5.9</v>
      </c>
      <c r="N41" s="60">
        <v>5.5</v>
      </c>
      <c r="O41" s="60">
        <v>6.2</v>
      </c>
      <c r="P41" s="60">
        <v>6.2</v>
      </c>
      <c r="Q41" s="60">
        <v>7.4</v>
      </c>
      <c r="R41" s="60">
        <v>7.8</v>
      </c>
      <c r="S41" s="60">
        <v>8.5</v>
      </c>
      <c r="T41" s="60">
        <v>8.5</v>
      </c>
      <c r="U41" s="58">
        <v>8.8000000000000007</v>
      </c>
      <c r="V41" s="58">
        <v>9.3000000000000007</v>
      </c>
      <c r="W41" s="60">
        <v>9.3000000000000007</v>
      </c>
      <c r="X41" s="60">
        <v>10</v>
      </c>
      <c r="Y41" s="60">
        <v>10.5</v>
      </c>
      <c r="Z41" s="60">
        <v>10.5</v>
      </c>
      <c r="AA41" s="60">
        <v>11.5</v>
      </c>
      <c r="AB41" s="157">
        <v>12.4</v>
      </c>
      <c r="AC41" s="176">
        <f t="shared" si="0"/>
        <v>0.90000000000000036</v>
      </c>
      <c r="AD41" s="103">
        <f t="shared" si="1"/>
        <v>8.9</v>
      </c>
    </row>
    <row r="42" spans="1:30" x14ac:dyDescent="0.15">
      <c r="A42" s="235"/>
      <c r="B42" s="242"/>
      <c r="C42" s="234" t="s">
        <v>48</v>
      </c>
      <c r="D42" s="36" t="s">
        <v>26</v>
      </c>
      <c r="E42" s="61">
        <v>97.2</v>
      </c>
      <c r="F42" s="61">
        <v>97</v>
      </c>
      <c r="G42" s="61">
        <v>96.7</v>
      </c>
      <c r="H42" s="61">
        <v>96.6</v>
      </c>
      <c r="I42" s="62">
        <v>96.2</v>
      </c>
      <c r="J42" s="62">
        <v>95.9</v>
      </c>
      <c r="K42" s="62">
        <v>95.6</v>
      </c>
      <c r="L42" s="62">
        <v>95</v>
      </c>
      <c r="M42" s="63">
        <v>94.7</v>
      </c>
      <c r="N42" s="63">
        <v>95</v>
      </c>
      <c r="O42" s="63">
        <v>94.5</v>
      </c>
      <c r="P42" s="63">
        <v>94.5</v>
      </c>
      <c r="Q42" s="63">
        <v>93.5</v>
      </c>
      <c r="R42" s="63">
        <v>93</v>
      </c>
      <c r="S42" s="63">
        <v>92.6</v>
      </c>
      <c r="T42" s="62">
        <v>92.6</v>
      </c>
      <c r="U42" s="62">
        <v>92.2</v>
      </c>
      <c r="V42" s="62">
        <v>91.9</v>
      </c>
      <c r="W42" s="144">
        <v>91.8</v>
      </c>
      <c r="X42" s="144">
        <v>91.3</v>
      </c>
      <c r="Y42" s="144">
        <v>90.8</v>
      </c>
      <c r="Z42" s="144">
        <v>90.7</v>
      </c>
      <c r="AA42" s="144">
        <v>90.1</v>
      </c>
      <c r="AB42" s="158">
        <v>89.1</v>
      </c>
      <c r="AC42" s="179">
        <f t="shared" si="0"/>
        <v>-1</v>
      </c>
      <c r="AD42" s="98">
        <f t="shared" si="1"/>
        <v>-8.1000000000000085</v>
      </c>
    </row>
    <row r="43" spans="1:30" x14ac:dyDescent="0.15">
      <c r="A43" s="235"/>
      <c r="B43" s="242"/>
      <c r="C43" s="236"/>
      <c r="D43" s="21" t="s">
        <v>27</v>
      </c>
      <c r="E43" s="64">
        <v>2.8</v>
      </c>
      <c r="F43" s="64">
        <v>3</v>
      </c>
      <c r="G43" s="64">
        <v>3.3</v>
      </c>
      <c r="H43" s="64">
        <v>3.4</v>
      </c>
      <c r="I43" s="35">
        <v>3.8</v>
      </c>
      <c r="J43" s="35">
        <v>4.0999999999999996</v>
      </c>
      <c r="K43" s="35">
        <v>4.4000000000000004</v>
      </c>
      <c r="L43" s="35">
        <v>5</v>
      </c>
      <c r="M43" s="60">
        <v>5.3</v>
      </c>
      <c r="N43" s="60">
        <v>5</v>
      </c>
      <c r="O43" s="60">
        <v>5.5</v>
      </c>
      <c r="P43" s="60">
        <v>5.5</v>
      </c>
      <c r="Q43" s="60">
        <v>6.5</v>
      </c>
      <c r="R43" s="60">
        <v>7</v>
      </c>
      <c r="S43" s="60">
        <v>7.4</v>
      </c>
      <c r="T43" s="35">
        <v>7.4</v>
      </c>
      <c r="U43" s="24">
        <v>7.8</v>
      </c>
      <c r="V43" s="24">
        <v>8.1</v>
      </c>
      <c r="W43" s="24">
        <v>8.1999999999999993</v>
      </c>
      <c r="X43" s="24">
        <v>8.6999999999999993</v>
      </c>
      <c r="Y43" s="24">
        <v>9.1999999999999993</v>
      </c>
      <c r="Z43" s="24">
        <v>9.3000000000000007</v>
      </c>
      <c r="AA43" s="24">
        <v>9.9</v>
      </c>
      <c r="AB43" s="149">
        <v>10.9</v>
      </c>
      <c r="AC43" s="176">
        <f t="shared" si="0"/>
        <v>1</v>
      </c>
      <c r="AD43" s="103">
        <f t="shared" si="1"/>
        <v>8.1000000000000014</v>
      </c>
    </row>
    <row r="44" spans="1:30" x14ac:dyDescent="0.15">
      <c r="A44" s="235"/>
      <c r="B44" s="242"/>
      <c r="C44" s="227" t="s">
        <v>49</v>
      </c>
      <c r="D44" s="17" t="s">
        <v>26</v>
      </c>
      <c r="E44" s="18">
        <v>93.4</v>
      </c>
      <c r="F44" s="18">
        <v>93.9</v>
      </c>
      <c r="G44" s="18">
        <v>93.2</v>
      </c>
      <c r="H44" s="18">
        <v>92.461733777277416</v>
      </c>
      <c r="I44" s="20">
        <v>91.1</v>
      </c>
      <c r="J44" s="20">
        <v>90.5</v>
      </c>
      <c r="K44" s="20">
        <v>90.4</v>
      </c>
      <c r="L44" s="20">
        <v>89.4</v>
      </c>
      <c r="M44" s="56">
        <v>88.6</v>
      </c>
      <c r="N44" s="56">
        <v>89.1</v>
      </c>
      <c r="O44" s="56">
        <v>88.8</v>
      </c>
      <c r="P44" s="56">
        <v>88.7</v>
      </c>
      <c r="Q44" s="56">
        <v>87.8</v>
      </c>
      <c r="R44" s="56">
        <v>87.6</v>
      </c>
      <c r="S44" s="56">
        <v>87</v>
      </c>
      <c r="T44" s="56">
        <v>86.6</v>
      </c>
      <c r="U44" s="56">
        <v>85.2</v>
      </c>
      <c r="V44" s="56">
        <v>85.1</v>
      </c>
      <c r="W44" s="56">
        <v>83.9</v>
      </c>
      <c r="X44" s="56">
        <v>83.9</v>
      </c>
      <c r="Y44" s="56">
        <v>83.9</v>
      </c>
      <c r="Z44" s="56">
        <v>83.3</v>
      </c>
      <c r="AA44" s="56">
        <v>81.7</v>
      </c>
      <c r="AB44" s="155">
        <v>81.099999999999994</v>
      </c>
      <c r="AC44" s="172">
        <f t="shared" si="0"/>
        <v>-0.60000000000000853</v>
      </c>
      <c r="AD44" s="97">
        <f t="shared" si="1"/>
        <v>-12.300000000000011</v>
      </c>
    </row>
    <row r="45" spans="1:30" x14ac:dyDescent="0.15">
      <c r="A45" s="235"/>
      <c r="B45" s="242"/>
      <c r="C45" s="227"/>
      <c r="D45" s="21" t="s">
        <v>27</v>
      </c>
      <c r="E45" s="22">
        <v>6.6</v>
      </c>
      <c r="F45" s="22">
        <v>6.1</v>
      </c>
      <c r="G45" s="22">
        <v>6.8</v>
      </c>
      <c r="H45" s="22">
        <v>7.5</v>
      </c>
      <c r="I45" s="24">
        <v>8.9</v>
      </c>
      <c r="J45" s="24">
        <v>9.5</v>
      </c>
      <c r="K45" s="24">
        <v>9.6</v>
      </c>
      <c r="L45" s="24">
        <v>10.6</v>
      </c>
      <c r="M45" s="58">
        <v>11.4</v>
      </c>
      <c r="N45" s="58">
        <v>10.9</v>
      </c>
      <c r="O45" s="58">
        <v>11.2</v>
      </c>
      <c r="P45" s="58">
        <v>11.3</v>
      </c>
      <c r="Q45" s="58">
        <v>12.2</v>
      </c>
      <c r="R45" s="58">
        <v>12.4</v>
      </c>
      <c r="S45" s="58">
        <v>13</v>
      </c>
      <c r="T45" s="58">
        <v>13.4</v>
      </c>
      <c r="U45" s="58">
        <v>14.8</v>
      </c>
      <c r="V45" s="58">
        <v>14.9</v>
      </c>
      <c r="W45" s="58">
        <v>16.100000000000001</v>
      </c>
      <c r="X45" s="58">
        <v>16.100000000000001</v>
      </c>
      <c r="Y45" s="58">
        <v>16.100000000000001</v>
      </c>
      <c r="Z45" s="58">
        <v>16.7</v>
      </c>
      <c r="AA45" s="58">
        <v>18.3</v>
      </c>
      <c r="AB45" s="189">
        <v>18.899999999999999</v>
      </c>
      <c r="AC45" s="173">
        <f t="shared" si="0"/>
        <v>0.59999999999999787</v>
      </c>
      <c r="AD45" s="100">
        <f t="shared" si="1"/>
        <v>12.299999999999999</v>
      </c>
    </row>
    <row r="46" spans="1:30" x14ac:dyDescent="0.15">
      <c r="A46" s="235"/>
      <c r="B46" s="242"/>
      <c r="C46" s="241" t="s">
        <v>50</v>
      </c>
      <c r="D46" s="17" t="s">
        <v>26</v>
      </c>
      <c r="E46" s="18">
        <v>95.3</v>
      </c>
      <c r="F46" s="18">
        <v>95.5</v>
      </c>
      <c r="G46" s="18">
        <v>95</v>
      </c>
      <c r="H46" s="18">
        <v>94.6</v>
      </c>
      <c r="I46" s="20">
        <v>93.8</v>
      </c>
      <c r="J46" s="68">
        <v>0.93300000000000005</v>
      </c>
      <c r="K46" s="68">
        <v>0.93200000000000005</v>
      </c>
      <c r="L46" s="68">
        <v>0.92400000000000004</v>
      </c>
      <c r="M46" s="56">
        <v>91.8</v>
      </c>
      <c r="N46" s="56">
        <v>92.4</v>
      </c>
      <c r="O46" s="56">
        <v>91.8</v>
      </c>
      <c r="P46" s="56">
        <v>91.8</v>
      </c>
      <c r="Q46" s="56">
        <v>90.9</v>
      </c>
      <c r="R46" s="56">
        <v>90.6</v>
      </c>
      <c r="S46" s="56">
        <v>90.1</v>
      </c>
      <c r="T46" s="190">
        <v>89.9</v>
      </c>
      <c r="U46" s="190">
        <v>89.1</v>
      </c>
      <c r="V46" s="190">
        <v>88.8</v>
      </c>
      <c r="W46" s="190">
        <v>88.2</v>
      </c>
      <c r="X46" s="190">
        <v>88.2</v>
      </c>
      <c r="Y46" s="190">
        <v>87.8</v>
      </c>
      <c r="Z46" s="190">
        <v>87.4</v>
      </c>
      <c r="AA46" s="190">
        <v>86.3</v>
      </c>
      <c r="AB46" s="191">
        <v>85.7</v>
      </c>
      <c r="AC46" s="172">
        <f t="shared" si="0"/>
        <v>-0.59999999999999432</v>
      </c>
      <c r="AD46" s="97">
        <f t="shared" si="1"/>
        <v>-9.5999999999999943</v>
      </c>
    </row>
    <row r="47" spans="1:30" x14ac:dyDescent="0.15">
      <c r="A47" s="236"/>
      <c r="B47" s="245"/>
      <c r="C47" s="245"/>
      <c r="D47" s="21" t="s">
        <v>27</v>
      </c>
      <c r="E47" s="22">
        <v>4.7</v>
      </c>
      <c r="F47" s="22">
        <v>4.5</v>
      </c>
      <c r="G47" s="22">
        <v>5</v>
      </c>
      <c r="H47" s="22">
        <v>5.4</v>
      </c>
      <c r="I47" s="24">
        <v>6.2</v>
      </c>
      <c r="J47" s="69">
        <v>6.7000000000000004E-2</v>
      </c>
      <c r="K47" s="69">
        <v>6.8000000000000005E-2</v>
      </c>
      <c r="L47" s="69">
        <v>7.5999999999999998E-2</v>
      </c>
      <c r="M47" s="58">
        <v>8.1999999999999993</v>
      </c>
      <c r="N47" s="58">
        <v>7.6</v>
      </c>
      <c r="O47" s="58">
        <v>8.1</v>
      </c>
      <c r="P47" s="58">
        <v>8.1999999999999993</v>
      </c>
      <c r="Q47" s="58">
        <v>9.1</v>
      </c>
      <c r="R47" s="58">
        <v>9.4</v>
      </c>
      <c r="S47" s="58">
        <v>9.9</v>
      </c>
      <c r="T47" s="93">
        <v>10.1</v>
      </c>
      <c r="U47" s="93">
        <v>10.9</v>
      </c>
      <c r="V47" s="93">
        <v>11.2</v>
      </c>
      <c r="W47" s="93">
        <v>11.8</v>
      </c>
      <c r="X47" s="93">
        <v>11.8</v>
      </c>
      <c r="Y47" s="93">
        <v>12.2</v>
      </c>
      <c r="Z47" s="93">
        <v>12.6</v>
      </c>
      <c r="AA47" s="93">
        <v>13.7</v>
      </c>
      <c r="AB47" s="159">
        <v>14.3</v>
      </c>
      <c r="AC47" s="173">
        <f t="shared" si="0"/>
        <v>0.60000000000000142</v>
      </c>
      <c r="AD47" s="100">
        <f t="shared" si="1"/>
        <v>9.6000000000000014</v>
      </c>
    </row>
    <row r="48" spans="1:30" ht="14.25" hidden="1" customHeight="1" x14ac:dyDescent="0.15">
      <c r="A48" s="227">
        <v>9</v>
      </c>
      <c r="B48" s="228" t="s">
        <v>51</v>
      </c>
      <c r="C48" s="227" t="s">
        <v>46</v>
      </c>
      <c r="D48" s="17" t="s">
        <v>26</v>
      </c>
      <c r="E48" s="18">
        <v>5.0999999999999997E-2</v>
      </c>
      <c r="F48" s="18">
        <v>4.9000000000000004</v>
      </c>
      <c r="G48" s="18">
        <v>4.7</v>
      </c>
      <c r="H48" s="18">
        <v>4.5999999999999996</v>
      </c>
      <c r="I48" s="20">
        <v>5.5</v>
      </c>
      <c r="J48" s="20">
        <v>5.0999999999999996</v>
      </c>
      <c r="K48" s="20">
        <v>5.2</v>
      </c>
      <c r="L48" s="20">
        <v>5.2</v>
      </c>
      <c r="M48" s="56">
        <v>5.4</v>
      </c>
      <c r="N48" s="56">
        <v>5.3</v>
      </c>
      <c r="O48" s="56">
        <v>5.3</v>
      </c>
      <c r="P48" s="56">
        <v>5.6</v>
      </c>
      <c r="Q48" s="56">
        <v>5.7</v>
      </c>
      <c r="R48" s="56">
        <v>5.7</v>
      </c>
      <c r="S48" s="56">
        <v>6.5</v>
      </c>
      <c r="T48" s="56">
        <v>6.1</v>
      </c>
      <c r="U48" s="56">
        <v>6</v>
      </c>
      <c r="V48" s="56">
        <v>5.9</v>
      </c>
      <c r="W48" s="56">
        <v>5.9</v>
      </c>
      <c r="X48" s="56"/>
      <c r="Y48" s="56">
        <v>0.85564812292780057</v>
      </c>
      <c r="Z48" s="56">
        <v>0.63474945441267627</v>
      </c>
      <c r="AA48" s="56"/>
      <c r="AB48" s="155"/>
      <c r="AC48" s="172">
        <f t="shared" si="0"/>
        <v>0</v>
      </c>
      <c r="AD48" s="97">
        <f t="shared" si="1"/>
        <v>-5.0999999999999997E-2</v>
      </c>
    </row>
    <row r="49" spans="1:30" ht="14.25" hidden="1" customHeight="1" x14ac:dyDescent="0.15">
      <c r="A49" s="227"/>
      <c r="B49" s="228"/>
      <c r="C49" s="227"/>
      <c r="D49" s="21" t="s">
        <v>27</v>
      </c>
      <c r="E49" s="22">
        <v>3.0000000000000001E-3</v>
      </c>
      <c r="F49" s="22">
        <v>0.3</v>
      </c>
      <c r="G49" s="22">
        <v>0.4</v>
      </c>
      <c r="H49" s="22">
        <v>0.4</v>
      </c>
      <c r="I49" s="24">
        <v>0.5</v>
      </c>
      <c r="J49" s="24">
        <v>0.5</v>
      </c>
      <c r="K49" s="35">
        <v>0.6</v>
      </c>
      <c r="L49" s="35">
        <v>0.7</v>
      </c>
      <c r="M49" s="60">
        <v>0.7</v>
      </c>
      <c r="N49" s="59">
        <v>0.7</v>
      </c>
      <c r="O49" s="59">
        <v>0.7</v>
      </c>
      <c r="P49" s="59">
        <v>0.8</v>
      </c>
      <c r="Q49" s="59">
        <v>0.8</v>
      </c>
      <c r="R49" s="59">
        <v>1</v>
      </c>
      <c r="S49" s="59">
        <v>1</v>
      </c>
      <c r="T49" s="59">
        <v>1</v>
      </c>
      <c r="U49" s="58">
        <v>1</v>
      </c>
      <c r="V49" s="58">
        <v>1</v>
      </c>
      <c r="W49" s="60">
        <v>0.9</v>
      </c>
      <c r="X49" s="60"/>
      <c r="Y49" s="60">
        <v>0.1791380898761388</v>
      </c>
      <c r="Z49" s="59">
        <v>0.16510862722273037</v>
      </c>
      <c r="AA49" s="59"/>
      <c r="AB49" s="156"/>
      <c r="AC49" s="178">
        <f t="shared" si="0"/>
        <v>0</v>
      </c>
      <c r="AD49" s="106">
        <f t="shared" si="1"/>
        <v>-3.0000000000000001E-3</v>
      </c>
    </row>
    <row r="50" spans="1:30" ht="14.25" hidden="1" customHeight="1" x14ac:dyDescent="0.15">
      <c r="A50" s="227"/>
      <c r="B50" s="228"/>
      <c r="C50" s="227" t="s">
        <v>47</v>
      </c>
      <c r="D50" s="17" t="s">
        <v>26</v>
      </c>
      <c r="E50" s="18">
        <v>0.11700000000000001</v>
      </c>
      <c r="F50" s="18">
        <v>12.7</v>
      </c>
      <c r="G50" s="18">
        <v>12.9</v>
      </c>
      <c r="H50" s="18">
        <v>13</v>
      </c>
      <c r="I50" s="20">
        <v>12.5</v>
      </c>
      <c r="J50" s="20">
        <v>13.2</v>
      </c>
      <c r="K50" s="20">
        <v>14.1</v>
      </c>
      <c r="L50" s="20">
        <v>14.3</v>
      </c>
      <c r="M50" s="56">
        <v>14.2</v>
      </c>
      <c r="N50" s="56">
        <v>14.5</v>
      </c>
      <c r="O50" s="56">
        <v>14.8</v>
      </c>
      <c r="P50" s="56">
        <v>14.7</v>
      </c>
      <c r="Q50" s="56">
        <v>14.2</v>
      </c>
      <c r="R50" s="56">
        <v>14.2</v>
      </c>
      <c r="S50" s="56">
        <v>14</v>
      </c>
      <c r="T50" s="56">
        <v>13.4</v>
      </c>
      <c r="U50" s="56">
        <v>13.4</v>
      </c>
      <c r="V50" s="56">
        <v>13.3</v>
      </c>
      <c r="W50" s="55">
        <v>14</v>
      </c>
      <c r="X50" s="55"/>
      <c r="Y50" s="55">
        <v>1.4581709229916691</v>
      </c>
      <c r="Z50" s="55">
        <v>1.3667280894678295</v>
      </c>
      <c r="AA50" s="55"/>
      <c r="AB50" s="160"/>
      <c r="AC50" s="172">
        <f t="shared" si="0"/>
        <v>0</v>
      </c>
      <c r="AD50" s="97">
        <f t="shared" si="1"/>
        <v>-0.11700000000000001</v>
      </c>
    </row>
    <row r="51" spans="1:30" ht="14.25" hidden="1" customHeight="1" x14ac:dyDescent="0.15">
      <c r="A51" s="227"/>
      <c r="B51" s="228"/>
      <c r="C51" s="227"/>
      <c r="D51" s="21" t="s">
        <v>27</v>
      </c>
      <c r="E51" s="22">
        <v>0.02</v>
      </c>
      <c r="F51" s="22">
        <v>2.2000000000000002</v>
      </c>
      <c r="G51" s="22">
        <v>2.4</v>
      </c>
      <c r="H51" s="22">
        <v>2.4</v>
      </c>
      <c r="I51" s="24">
        <v>2.6</v>
      </c>
      <c r="J51" s="24">
        <v>2.7</v>
      </c>
      <c r="K51" s="35">
        <v>3</v>
      </c>
      <c r="L51" s="35">
        <v>3.3</v>
      </c>
      <c r="M51" s="60">
        <v>3.3</v>
      </c>
      <c r="N51" s="59">
        <v>3.2</v>
      </c>
      <c r="O51" s="59">
        <v>3.6</v>
      </c>
      <c r="P51" s="59">
        <v>3.5</v>
      </c>
      <c r="Q51" s="59">
        <v>3.8</v>
      </c>
      <c r="R51" s="59">
        <v>4.0999999999999996</v>
      </c>
      <c r="S51" s="59">
        <v>4</v>
      </c>
      <c r="T51" s="59">
        <v>3.9</v>
      </c>
      <c r="U51" s="58">
        <v>3.9</v>
      </c>
      <c r="V51" s="58">
        <v>4</v>
      </c>
      <c r="W51" s="58">
        <v>3.9</v>
      </c>
      <c r="X51" s="58"/>
      <c r="Y51" s="58">
        <v>0.611628621148531</v>
      </c>
      <c r="Z51" s="59">
        <v>0.58916459785952702</v>
      </c>
      <c r="AA51" s="59"/>
      <c r="AB51" s="156"/>
      <c r="AC51" s="178">
        <f t="shared" si="0"/>
        <v>0</v>
      </c>
      <c r="AD51" s="106">
        <f t="shared" si="1"/>
        <v>-0.02</v>
      </c>
    </row>
    <row r="52" spans="1:30" ht="14.25" hidden="1" customHeight="1" x14ac:dyDescent="0.15">
      <c r="A52" s="227"/>
      <c r="B52" s="228"/>
      <c r="C52" s="227" t="s">
        <v>52</v>
      </c>
      <c r="D52" s="17" t="s">
        <v>26</v>
      </c>
      <c r="E52" s="18">
        <v>0.16800000000000001</v>
      </c>
      <c r="F52" s="18">
        <v>17.600000000000001</v>
      </c>
      <c r="G52" s="18">
        <v>17.7</v>
      </c>
      <c r="H52" s="18">
        <v>17.399999999999999</v>
      </c>
      <c r="I52" s="20">
        <v>18</v>
      </c>
      <c r="J52" s="20">
        <v>18.2</v>
      </c>
      <c r="K52" s="20">
        <v>19.3</v>
      </c>
      <c r="L52" s="20">
        <v>19.5</v>
      </c>
      <c r="M52" s="56">
        <v>19.600000000000001</v>
      </c>
      <c r="N52" s="56">
        <v>19.7</v>
      </c>
      <c r="O52" s="56">
        <v>20.100000000000001</v>
      </c>
      <c r="P52" s="56">
        <v>20.3</v>
      </c>
      <c r="Q52" s="56">
        <v>19.899999999999999</v>
      </c>
      <c r="R52" s="56">
        <v>19.899999999999999</v>
      </c>
      <c r="S52" s="56">
        <v>20.5</v>
      </c>
      <c r="T52" s="56">
        <v>19.5</v>
      </c>
      <c r="U52" s="56">
        <v>19.3</v>
      </c>
      <c r="V52" s="56">
        <v>19.2</v>
      </c>
      <c r="W52" s="56">
        <v>19.8</v>
      </c>
      <c r="X52" s="56"/>
      <c r="Y52" s="56">
        <v>2.3138190459194696</v>
      </c>
      <c r="Z52" s="56">
        <v>2.0014775438805055</v>
      </c>
      <c r="AA52" s="56"/>
      <c r="AB52" s="155"/>
      <c r="AC52" s="172">
        <f t="shared" si="0"/>
        <v>0</v>
      </c>
      <c r="AD52" s="97">
        <f t="shared" si="1"/>
        <v>-0.16800000000000001</v>
      </c>
    </row>
    <row r="53" spans="1:30" ht="14.25" hidden="1" customHeight="1" x14ac:dyDescent="0.15">
      <c r="A53" s="227"/>
      <c r="B53" s="228"/>
      <c r="C53" s="227"/>
      <c r="D53" s="21" t="s">
        <v>27</v>
      </c>
      <c r="E53" s="22">
        <v>2.3E-2</v>
      </c>
      <c r="F53" s="22">
        <v>2.6</v>
      </c>
      <c r="G53" s="22">
        <v>2.8</v>
      </c>
      <c r="H53" s="22">
        <v>2.8</v>
      </c>
      <c r="I53" s="24">
        <v>3.1</v>
      </c>
      <c r="J53" s="24">
        <v>3.2</v>
      </c>
      <c r="K53" s="35">
        <v>3.6</v>
      </c>
      <c r="L53" s="35">
        <v>4</v>
      </c>
      <c r="M53" s="60">
        <v>4</v>
      </c>
      <c r="N53" s="59">
        <v>3.9</v>
      </c>
      <c r="O53" s="59">
        <v>4.3</v>
      </c>
      <c r="P53" s="59">
        <v>4.3</v>
      </c>
      <c r="Q53" s="59">
        <v>4.7</v>
      </c>
      <c r="R53" s="59">
        <v>5.0999999999999996</v>
      </c>
      <c r="S53" s="59">
        <v>5</v>
      </c>
      <c r="T53" s="59">
        <v>4.9000000000000004</v>
      </c>
      <c r="U53" s="58">
        <v>5</v>
      </c>
      <c r="V53" s="58">
        <v>5</v>
      </c>
      <c r="W53" s="60">
        <v>4.8</v>
      </c>
      <c r="X53" s="60"/>
      <c r="Y53" s="60">
        <v>0.79076671102466989</v>
      </c>
      <c r="Z53" s="59">
        <v>0.75427322508225736</v>
      </c>
      <c r="AA53" s="59"/>
      <c r="AB53" s="156"/>
      <c r="AC53" s="178">
        <f t="shared" si="0"/>
        <v>0</v>
      </c>
      <c r="AD53" s="106">
        <f t="shared" si="1"/>
        <v>-2.3E-2</v>
      </c>
    </row>
    <row r="54" spans="1:30" x14ac:dyDescent="0.15">
      <c r="A54" s="227">
        <v>9</v>
      </c>
      <c r="B54" s="228" t="s">
        <v>53</v>
      </c>
      <c r="C54" s="227" t="s">
        <v>46</v>
      </c>
      <c r="D54" s="17" t="s">
        <v>26</v>
      </c>
      <c r="E54" s="18">
        <v>0.8</v>
      </c>
      <c r="F54" s="18">
        <v>0.6</v>
      </c>
      <c r="G54" s="18">
        <v>0.6</v>
      </c>
      <c r="H54" s="18">
        <v>0.6</v>
      </c>
      <c r="I54" s="20">
        <v>0.6</v>
      </c>
      <c r="J54" s="20">
        <v>0.6</v>
      </c>
      <c r="K54" s="20">
        <v>0.7</v>
      </c>
      <c r="L54" s="20">
        <v>0.5</v>
      </c>
      <c r="M54" s="56">
        <v>0.5</v>
      </c>
      <c r="N54" s="56">
        <v>0.6</v>
      </c>
      <c r="O54" s="56">
        <v>0.5</v>
      </c>
      <c r="P54" s="56">
        <v>0.6</v>
      </c>
      <c r="Q54" s="56">
        <v>0.7</v>
      </c>
      <c r="R54" s="56">
        <v>0.6</v>
      </c>
      <c r="S54" s="56">
        <v>0.8</v>
      </c>
      <c r="T54" s="56">
        <v>0.7</v>
      </c>
      <c r="U54" s="56">
        <v>0.8</v>
      </c>
      <c r="V54" s="56">
        <v>0.7</v>
      </c>
      <c r="W54" s="55">
        <v>0.7</v>
      </c>
      <c r="X54" s="55">
        <v>0.7</v>
      </c>
      <c r="Y54" s="55">
        <v>0.9</v>
      </c>
      <c r="Z54" s="56">
        <v>0.6</v>
      </c>
      <c r="AA54" s="56">
        <v>0.7</v>
      </c>
      <c r="AB54" s="155">
        <v>0.6</v>
      </c>
      <c r="AC54" s="172">
        <f t="shared" si="0"/>
        <v>-9.9999999999999978E-2</v>
      </c>
      <c r="AD54" s="97">
        <f t="shared" si="1"/>
        <v>-0.20000000000000007</v>
      </c>
    </row>
    <row r="55" spans="1:30" x14ac:dyDescent="0.15">
      <c r="A55" s="227"/>
      <c r="B55" s="228"/>
      <c r="C55" s="227"/>
      <c r="D55" s="21" t="s">
        <v>27</v>
      </c>
      <c r="E55" s="22">
        <v>0.1</v>
      </c>
      <c r="F55" s="90">
        <v>0</v>
      </c>
      <c r="G55" s="22">
        <v>0.1</v>
      </c>
      <c r="H55" s="22">
        <v>0.1</v>
      </c>
      <c r="I55" s="24">
        <v>0.1</v>
      </c>
      <c r="J55" s="24">
        <v>0.1</v>
      </c>
      <c r="K55" s="35">
        <v>0.1</v>
      </c>
      <c r="L55" s="35">
        <v>0.1</v>
      </c>
      <c r="M55" s="60">
        <v>0.1</v>
      </c>
      <c r="N55" s="59">
        <v>0.1</v>
      </c>
      <c r="O55" s="59">
        <v>0.1</v>
      </c>
      <c r="P55" s="59">
        <v>0.1</v>
      </c>
      <c r="Q55" s="59">
        <v>0.1</v>
      </c>
      <c r="R55" s="59">
        <v>0.1</v>
      </c>
      <c r="S55" s="59">
        <v>0.2</v>
      </c>
      <c r="T55" s="59">
        <v>0.1</v>
      </c>
      <c r="U55" s="58">
        <v>0.2</v>
      </c>
      <c r="V55" s="58">
        <v>0.1</v>
      </c>
      <c r="W55" s="58">
        <v>0.1</v>
      </c>
      <c r="X55" s="58">
        <v>0.1</v>
      </c>
      <c r="Y55" s="58">
        <v>0.2</v>
      </c>
      <c r="Z55" s="59">
        <v>0.2</v>
      </c>
      <c r="AA55" s="59">
        <v>0.2</v>
      </c>
      <c r="AB55" s="156">
        <v>0.1</v>
      </c>
      <c r="AC55" s="178">
        <f t="shared" si="0"/>
        <v>-0.1</v>
      </c>
      <c r="AD55" s="106">
        <f t="shared" si="1"/>
        <v>0</v>
      </c>
    </row>
    <row r="56" spans="1:30" x14ac:dyDescent="0.15">
      <c r="A56" s="227"/>
      <c r="B56" s="228"/>
      <c r="C56" s="227" t="s">
        <v>47</v>
      </c>
      <c r="D56" s="17" t="s">
        <v>26</v>
      </c>
      <c r="E56" s="18">
        <v>1.3</v>
      </c>
      <c r="F56" s="18">
        <v>1.2</v>
      </c>
      <c r="G56" s="18">
        <v>1.5</v>
      </c>
      <c r="H56" s="18">
        <v>1.4</v>
      </c>
      <c r="I56" s="20">
        <v>1.6</v>
      </c>
      <c r="J56" s="20">
        <v>1.6</v>
      </c>
      <c r="K56" s="20">
        <v>1.6</v>
      </c>
      <c r="L56" s="20">
        <v>1.4</v>
      </c>
      <c r="M56" s="56">
        <v>1.4</v>
      </c>
      <c r="N56" s="56">
        <v>1.7</v>
      </c>
      <c r="O56" s="56">
        <v>1.2</v>
      </c>
      <c r="P56" s="56">
        <v>1.5</v>
      </c>
      <c r="Q56" s="56">
        <v>1.4</v>
      </c>
      <c r="R56" s="56">
        <v>1.4</v>
      </c>
      <c r="S56" s="56">
        <v>1.8</v>
      </c>
      <c r="T56" s="56">
        <v>1.7</v>
      </c>
      <c r="U56" s="56">
        <v>1.7</v>
      </c>
      <c r="V56" s="56">
        <v>1.6</v>
      </c>
      <c r="W56" s="56">
        <v>1.6</v>
      </c>
      <c r="X56" s="56">
        <v>1.4</v>
      </c>
      <c r="Y56" s="56">
        <v>1.5</v>
      </c>
      <c r="Z56" s="56">
        <v>1.4</v>
      </c>
      <c r="AA56" s="56">
        <v>1.5</v>
      </c>
      <c r="AB56" s="155">
        <v>1.4</v>
      </c>
      <c r="AC56" s="172">
        <f t="shared" si="0"/>
        <v>-0.10000000000000009</v>
      </c>
      <c r="AD56" s="97">
        <f t="shared" si="1"/>
        <v>9.9999999999999867E-2</v>
      </c>
    </row>
    <row r="57" spans="1:30" x14ac:dyDescent="0.15">
      <c r="A57" s="227"/>
      <c r="B57" s="228"/>
      <c r="C57" s="227"/>
      <c r="D57" s="21" t="s">
        <v>27</v>
      </c>
      <c r="E57" s="22">
        <v>0.2</v>
      </c>
      <c r="F57" s="22">
        <v>0.3</v>
      </c>
      <c r="G57" s="22">
        <v>0.4</v>
      </c>
      <c r="H57" s="22">
        <v>0.4</v>
      </c>
      <c r="I57" s="24">
        <v>0.5</v>
      </c>
      <c r="J57" s="24">
        <v>0.4</v>
      </c>
      <c r="K57" s="35">
        <v>0.5</v>
      </c>
      <c r="L57" s="35">
        <v>0.4</v>
      </c>
      <c r="M57" s="60">
        <v>0.4</v>
      </c>
      <c r="N57" s="59">
        <v>0.5</v>
      </c>
      <c r="O57" s="59">
        <v>0.5</v>
      </c>
      <c r="P57" s="59">
        <v>0.6</v>
      </c>
      <c r="Q57" s="59">
        <v>0.6</v>
      </c>
      <c r="R57" s="59">
        <v>0.6</v>
      </c>
      <c r="S57" s="59">
        <v>0.6</v>
      </c>
      <c r="T57" s="59">
        <v>0.7</v>
      </c>
      <c r="U57" s="58">
        <v>0.6</v>
      </c>
      <c r="V57" s="58">
        <v>0.7</v>
      </c>
      <c r="W57" s="60">
        <v>0.6</v>
      </c>
      <c r="X57" s="60">
        <v>0.6</v>
      </c>
      <c r="Y57" s="60">
        <v>0.6</v>
      </c>
      <c r="Z57" s="59">
        <v>0.6</v>
      </c>
      <c r="AA57" s="59">
        <v>0.7</v>
      </c>
      <c r="AB57" s="156">
        <v>0.7</v>
      </c>
      <c r="AC57" s="178">
        <f t="shared" si="0"/>
        <v>0</v>
      </c>
      <c r="AD57" s="106">
        <f t="shared" si="1"/>
        <v>0.49999999999999994</v>
      </c>
    </row>
    <row r="58" spans="1:30" x14ac:dyDescent="0.15">
      <c r="A58" s="227"/>
      <c r="B58" s="228"/>
      <c r="C58" s="227" t="s">
        <v>52</v>
      </c>
      <c r="D58" s="17" t="s">
        <v>26</v>
      </c>
      <c r="E58" s="18">
        <v>2.1</v>
      </c>
      <c r="F58" s="18">
        <v>1.8</v>
      </c>
      <c r="G58" s="18">
        <v>2.1</v>
      </c>
      <c r="H58" s="18">
        <v>2</v>
      </c>
      <c r="I58" s="20">
        <v>2.2000000000000002</v>
      </c>
      <c r="J58" s="20">
        <v>2.2999999999999998</v>
      </c>
      <c r="K58" s="20">
        <v>2.2999999999999998</v>
      </c>
      <c r="L58" s="20">
        <v>1.9</v>
      </c>
      <c r="M58" s="56">
        <v>2</v>
      </c>
      <c r="N58" s="56">
        <v>2.2999999999999998</v>
      </c>
      <c r="O58" s="56">
        <v>1.8</v>
      </c>
      <c r="P58" s="56">
        <v>2.1</v>
      </c>
      <c r="Q58" s="56">
        <v>2.1</v>
      </c>
      <c r="R58" s="56">
        <v>2</v>
      </c>
      <c r="S58" s="56">
        <v>2.5</v>
      </c>
      <c r="T58" s="56">
        <v>2.5</v>
      </c>
      <c r="U58" s="56">
        <v>2.5</v>
      </c>
      <c r="V58" s="56">
        <v>2.2999999999999998</v>
      </c>
      <c r="W58" s="56">
        <v>2.2999999999999998</v>
      </c>
      <c r="X58" s="56">
        <v>2</v>
      </c>
      <c r="Y58" s="56">
        <v>2.2999999999999998</v>
      </c>
      <c r="Z58" s="56">
        <v>2</v>
      </c>
      <c r="AA58" s="56">
        <v>2.2000000000000002</v>
      </c>
      <c r="AB58" s="155">
        <v>2</v>
      </c>
      <c r="AC58" s="172">
        <f t="shared" si="0"/>
        <v>-0.20000000000000018</v>
      </c>
      <c r="AD58" s="97">
        <f t="shared" si="1"/>
        <v>-0.10000000000000009</v>
      </c>
    </row>
    <row r="59" spans="1:30" x14ac:dyDescent="0.15">
      <c r="A59" s="227"/>
      <c r="B59" s="228"/>
      <c r="C59" s="227"/>
      <c r="D59" s="21" t="s">
        <v>27</v>
      </c>
      <c r="E59" s="22">
        <v>0.3</v>
      </c>
      <c r="F59" s="22">
        <v>0.4</v>
      </c>
      <c r="G59" s="22">
        <v>0.4</v>
      </c>
      <c r="H59" s="22">
        <v>0.5</v>
      </c>
      <c r="I59" s="24">
        <v>0.6</v>
      </c>
      <c r="J59" s="24">
        <v>0.5</v>
      </c>
      <c r="K59" s="24">
        <v>0.6</v>
      </c>
      <c r="L59" s="24">
        <v>0.5</v>
      </c>
      <c r="M59" s="58">
        <v>0.5</v>
      </c>
      <c r="N59" s="58">
        <v>0.6</v>
      </c>
      <c r="O59" s="58">
        <v>0.6</v>
      </c>
      <c r="P59" s="58">
        <v>0.7</v>
      </c>
      <c r="Q59" s="58">
        <v>0.7</v>
      </c>
      <c r="R59" s="58">
        <v>0.8</v>
      </c>
      <c r="S59" s="58">
        <v>0.8</v>
      </c>
      <c r="T59" s="58">
        <v>0.8</v>
      </c>
      <c r="U59" s="58">
        <v>0.8</v>
      </c>
      <c r="V59" s="58">
        <v>0.8</v>
      </c>
      <c r="W59" s="58">
        <v>0.8</v>
      </c>
      <c r="X59" s="58">
        <v>0.7</v>
      </c>
      <c r="Y59" s="58">
        <v>0.8</v>
      </c>
      <c r="Z59" s="58">
        <v>0.8</v>
      </c>
      <c r="AA59" s="58">
        <v>0.9</v>
      </c>
      <c r="AB59" s="189">
        <v>0.8</v>
      </c>
      <c r="AC59" s="173">
        <f t="shared" si="0"/>
        <v>-9.9999999999999978E-2</v>
      </c>
      <c r="AD59" s="100">
        <f t="shared" si="1"/>
        <v>0.5</v>
      </c>
    </row>
    <row r="60" spans="1:30" ht="14.25" hidden="1" customHeight="1" x14ac:dyDescent="0.15">
      <c r="A60" s="227">
        <v>10</v>
      </c>
      <c r="B60" s="228" t="s">
        <v>54</v>
      </c>
      <c r="C60" s="70" t="s">
        <v>55</v>
      </c>
      <c r="D60" s="70" t="s">
        <v>44</v>
      </c>
      <c r="E60" s="71">
        <v>0.99399999999999999</v>
      </c>
      <c r="F60" s="71">
        <v>98.9</v>
      </c>
      <c r="G60" s="71">
        <v>99.1</v>
      </c>
      <c r="H60" s="71">
        <v>99.1</v>
      </c>
      <c r="I60" s="72">
        <v>99.3</v>
      </c>
      <c r="J60" s="72">
        <v>99.3</v>
      </c>
      <c r="K60" s="72">
        <v>99.8</v>
      </c>
      <c r="L60" s="72">
        <v>100</v>
      </c>
      <c r="M60" s="73">
        <v>100</v>
      </c>
      <c r="N60" s="55">
        <v>99.6</v>
      </c>
      <c r="O60" s="55">
        <v>100</v>
      </c>
      <c r="P60" s="55">
        <v>99.6</v>
      </c>
      <c r="Q60" s="55">
        <v>99.7</v>
      </c>
      <c r="R60" s="55">
        <v>99.3</v>
      </c>
      <c r="S60" s="55">
        <v>100</v>
      </c>
      <c r="T60" s="55">
        <v>99.8</v>
      </c>
      <c r="U60" s="55">
        <v>99.7</v>
      </c>
      <c r="V60" s="55">
        <v>99.5</v>
      </c>
      <c r="W60" s="55">
        <v>99.4</v>
      </c>
      <c r="X60" s="55"/>
      <c r="Y60" s="55"/>
      <c r="Z60" s="55"/>
      <c r="AA60" s="55"/>
      <c r="AB60" s="160"/>
      <c r="AC60" s="180">
        <f t="shared" si="0"/>
        <v>0</v>
      </c>
      <c r="AD60" s="107">
        <f t="shared" si="1"/>
        <v>-0.99399999999999999</v>
      </c>
    </row>
    <row r="61" spans="1:30" x14ac:dyDescent="0.15">
      <c r="A61" s="227"/>
      <c r="B61" s="228"/>
      <c r="C61" s="236" t="s">
        <v>63</v>
      </c>
      <c r="D61" s="65" t="s">
        <v>56</v>
      </c>
      <c r="E61" s="66">
        <v>74.7</v>
      </c>
      <c r="F61" s="66">
        <v>74.400000000000006</v>
      </c>
      <c r="G61" s="66">
        <v>76</v>
      </c>
      <c r="H61" s="66">
        <v>77.2</v>
      </c>
      <c r="I61" s="67">
        <v>84.1</v>
      </c>
      <c r="J61" s="67">
        <v>82.8</v>
      </c>
      <c r="K61" s="67">
        <v>83.6</v>
      </c>
      <c r="L61" s="67">
        <v>85.1</v>
      </c>
      <c r="M61" s="74">
        <v>82.6</v>
      </c>
      <c r="N61" s="56">
        <v>83.1</v>
      </c>
      <c r="O61" s="56">
        <v>83.1</v>
      </c>
      <c r="P61" s="56">
        <v>83</v>
      </c>
      <c r="Q61" s="56">
        <v>82.5</v>
      </c>
      <c r="R61" s="56">
        <v>84.3</v>
      </c>
      <c r="S61" s="56">
        <v>86.1</v>
      </c>
      <c r="T61" s="56">
        <v>86.9</v>
      </c>
      <c r="U61" s="56">
        <v>86.8</v>
      </c>
      <c r="V61" s="56">
        <v>92.3</v>
      </c>
      <c r="W61" s="56">
        <v>89.7</v>
      </c>
      <c r="X61" s="56">
        <v>88.2</v>
      </c>
      <c r="Y61" s="56">
        <v>86.7</v>
      </c>
      <c r="Z61" s="56">
        <v>91.8</v>
      </c>
      <c r="AA61" s="56">
        <v>91.2</v>
      </c>
      <c r="AB61" s="155">
        <v>92.2</v>
      </c>
      <c r="AC61" s="172">
        <f t="shared" si="0"/>
        <v>1</v>
      </c>
      <c r="AD61" s="97">
        <f t="shared" si="1"/>
        <v>17.5</v>
      </c>
    </row>
    <row r="62" spans="1:30" x14ac:dyDescent="0.15">
      <c r="A62" s="227"/>
      <c r="B62" s="228"/>
      <c r="C62" s="227"/>
      <c r="D62" s="75" t="s">
        <v>26</v>
      </c>
      <c r="E62" s="76">
        <v>1</v>
      </c>
      <c r="F62" s="76">
        <v>0.6</v>
      </c>
      <c r="G62" s="76">
        <v>1.2</v>
      </c>
      <c r="H62" s="76">
        <v>0.9</v>
      </c>
      <c r="I62" s="77">
        <v>1.3</v>
      </c>
      <c r="J62" s="77">
        <v>2.7</v>
      </c>
      <c r="K62" s="57">
        <v>2.2000000000000002</v>
      </c>
      <c r="L62" s="57">
        <v>2.2000000000000002</v>
      </c>
      <c r="M62" s="186">
        <v>3.5</v>
      </c>
      <c r="N62" s="186">
        <v>4.0999999999999996</v>
      </c>
      <c r="O62" s="186">
        <v>3.8</v>
      </c>
      <c r="P62" s="186">
        <v>3.6</v>
      </c>
      <c r="Q62" s="186">
        <v>3.8</v>
      </c>
      <c r="R62" s="186">
        <v>5</v>
      </c>
      <c r="S62" s="186">
        <v>5.8</v>
      </c>
      <c r="T62" s="186">
        <v>8</v>
      </c>
      <c r="U62" s="186">
        <v>10.1</v>
      </c>
      <c r="V62" s="186">
        <v>11.2</v>
      </c>
      <c r="W62" s="145">
        <v>16.600000000000001</v>
      </c>
      <c r="X62" s="145">
        <v>25.7</v>
      </c>
      <c r="Y62" s="145">
        <v>33.700000000000003</v>
      </c>
      <c r="Z62" s="145">
        <v>44.4</v>
      </c>
      <c r="AA62" s="145">
        <v>50</v>
      </c>
      <c r="AB62" s="184">
        <v>53.2</v>
      </c>
      <c r="AC62" s="192">
        <f t="shared" si="0"/>
        <v>3.2000000000000028</v>
      </c>
      <c r="AD62" s="193">
        <f t="shared" si="1"/>
        <v>52.2</v>
      </c>
    </row>
    <row r="63" spans="1:30" ht="15" thickBot="1" x14ac:dyDescent="0.2">
      <c r="A63" s="234"/>
      <c r="B63" s="241"/>
      <c r="C63" s="234"/>
      <c r="D63" s="78" t="s">
        <v>27</v>
      </c>
      <c r="E63" s="79">
        <v>99</v>
      </c>
      <c r="F63" s="79">
        <v>99.4</v>
      </c>
      <c r="G63" s="79">
        <v>98.8</v>
      </c>
      <c r="H63" s="79">
        <v>99.1</v>
      </c>
      <c r="I63" s="80">
        <v>98.8</v>
      </c>
      <c r="J63" s="80">
        <v>97.3</v>
      </c>
      <c r="K63" s="80">
        <v>97.8</v>
      </c>
      <c r="L63" s="80">
        <v>97.8</v>
      </c>
      <c r="M63" s="81">
        <v>96.5</v>
      </c>
      <c r="N63" s="81">
        <v>95.9</v>
      </c>
      <c r="O63" s="81">
        <v>96.2</v>
      </c>
      <c r="P63" s="81">
        <v>96.4</v>
      </c>
      <c r="Q63" s="81">
        <v>96.2</v>
      </c>
      <c r="R63" s="81">
        <v>95</v>
      </c>
      <c r="S63" s="81">
        <v>94.2</v>
      </c>
      <c r="T63" s="94">
        <v>92</v>
      </c>
      <c r="U63" s="94">
        <v>89.9</v>
      </c>
      <c r="V63" s="94">
        <v>88.8</v>
      </c>
      <c r="W63" s="146">
        <v>83.4</v>
      </c>
      <c r="X63" s="94">
        <v>74.3</v>
      </c>
      <c r="Y63" s="146">
        <v>66.3</v>
      </c>
      <c r="Z63" s="146">
        <v>55.6</v>
      </c>
      <c r="AA63" s="146">
        <v>50</v>
      </c>
      <c r="AB63" s="161">
        <v>46.8</v>
      </c>
      <c r="AC63" s="174">
        <f t="shared" si="0"/>
        <v>-3.2000000000000028</v>
      </c>
      <c r="AD63" s="101">
        <f t="shared" si="1"/>
        <v>-52.2</v>
      </c>
    </row>
    <row r="64" spans="1:30" ht="15" thickTop="1" x14ac:dyDescent="0.15">
      <c r="A64" s="83"/>
      <c r="B64" s="84" t="s">
        <v>61</v>
      </c>
      <c r="C64" s="83"/>
      <c r="D64" s="83"/>
      <c r="E64" s="85"/>
      <c r="F64" s="86"/>
      <c r="G64" s="86"/>
      <c r="H64" s="86"/>
      <c r="I64" s="86"/>
      <c r="J64" s="86"/>
      <c r="K64" s="86"/>
      <c r="L64" s="91"/>
      <c r="M64" s="87"/>
      <c r="N64" s="87"/>
      <c r="O64" s="87"/>
      <c r="P64" s="87"/>
      <c r="Q64" s="87"/>
      <c r="R64" s="87"/>
      <c r="S64" s="87"/>
      <c r="T64" s="88"/>
      <c r="U64" s="92"/>
      <c r="V64" s="92"/>
      <c r="AC64" s="89"/>
      <c r="AD64" s="89"/>
    </row>
  </sheetData>
  <mergeCells count="75">
    <mergeCell ref="AC2:AC4"/>
    <mergeCell ref="AD2:AD4"/>
    <mergeCell ref="B3:B4"/>
    <mergeCell ref="E3:E4"/>
    <mergeCell ref="F3:F4"/>
    <mergeCell ref="G3:G4"/>
    <mergeCell ref="H3:H4"/>
    <mergeCell ref="I3:I4"/>
    <mergeCell ref="Q3:Q4"/>
    <mergeCell ref="R3:R4"/>
    <mergeCell ref="Z3:Z4"/>
    <mergeCell ref="X3:X4"/>
    <mergeCell ref="Y3:Y4"/>
    <mergeCell ref="V3:V4"/>
    <mergeCell ref="D2:D3"/>
    <mergeCell ref="S3:S4"/>
    <mergeCell ref="T3:T4"/>
    <mergeCell ref="A13:A16"/>
    <mergeCell ref="B13:B16"/>
    <mergeCell ref="C13:C14"/>
    <mergeCell ref="C15:C16"/>
    <mergeCell ref="A5:A6"/>
    <mergeCell ref="B5:D5"/>
    <mergeCell ref="B6:D6"/>
    <mergeCell ref="P3:P4"/>
    <mergeCell ref="A7:A12"/>
    <mergeCell ref="B7:B12"/>
    <mergeCell ref="C7:C8"/>
    <mergeCell ref="C9:C10"/>
    <mergeCell ref="C11:C12"/>
    <mergeCell ref="N3:N4"/>
    <mergeCell ref="O3:O4"/>
    <mergeCell ref="J3:J4"/>
    <mergeCell ref="K3:K4"/>
    <mergeCell ref="M3:M4"/>
    <mergeCell ref="L3:L4"/>
    <mergeCell ref="C40:C41"/>
    <mergeCell ref="C42:C43"/>
    <mergeCell ref="C27:C28"/>
    <mergeCell ref="C29:C30"/>
    <mergeCell ref="C31:C32"/>
    <mergeCell ref="C33:C34"/>
    <mergeCell ref="C35:C36"/>
    <mergeCell ref="B23:B36"/>
    <mergeCell ref="C23:C24"/>
    <mergeCell ref="C25:C26"/>
    <mergeCell ref="A60:A63"/>
    <mergeCell ref="B60:B63"/>
    <mergeCell ref="C61:C63"/>
    <mergeCell ref="C44:C45"/>
    <mergeCell ref="C46:C47"/>
    <mergeCell ref="A48:A53"/>
    <mergeCell ref="B48:B53"/>
    <mergeCell ref="C48:C49"/>
    <mergeCell ref="C50:C51"/>
    <mergeCell ref="C52:C53"/>
    <mergeCell ref="A38:A47"/>
    <mergeCell ref="B38:B47"/>
    <mergeCell ref="C38:C39"/>
    <mergeCell ref="AB3:AB4"/>
    <mergeCell ref="AA3:AA4"/>
    <mergeCell ref="U3:U4"/>
    <mergeCell ref="W3:W4"/>
    <mergeCell ref="A54:A59"/>
    <mergeCell ref="B54:B59"/>
    <mergeCell ref="C54:C55"/>
    <mergeCell ref="C56:C57"/>
    <mergeCell ref="C58:C59"/>
    <mergeCell ref="B37:C37"/>
    <mergeCell ref="A17:A18"/>
    <mergeCell ref="B17:C18"/>
    <mergeCell ref="A19:A22"/>
    <mergeCell ref="B19:C20"/>
    <mergeCell ref="B21:C22"/>
    <mergeCell ref="A23:A36"/>
  </mergeCells>
  <phoneticPr fontId="4"/>
  <printOptions verticalCentered="1"/>
  <pageMargins left="0.9055118110236221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"/>
  <sheetViews>
    <sheetView view="pageBreakPreview" zoomScaleNormal="100" zoomScaleSheetLayoutView="100" workbookViewId="0">
      <selection activeCell="I29" sqref="I29"/>
    </sheetView>
  </sheetViews>
  <sheetFormatPr defaultRowHeight="14.25" x14ac:dyDescent="0.15"/>
  <cols>
    <col min="1" max="1" width="9" style="82" customWidth="1"/>
    <col min="2" max="3" width="9" style="82"/>
    <col min="4" max="4" width="10.5" style="82" customWidth="1"/>
    <col min="5" max="18" width="9" style="82" customWidth="1"/>
    <col min="19" max="20" width="11.625" style="82" customWidth="1"/>
  </cols>
  <sheetData>
    <row r="1" spans="1:20" ht="27" customHeight="1" thickBot="1" x14ac:dyDescent="0.2">
      <c r="A1" s="282" t="s">
        <v>94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</row>
    <row r="2" spans="1:20" ht="15" thickTop="1" x14ac:dyDescent="0.15">
      <c r="A2" s="1"/>
      <c r="B2" s="2"/>
      <c r="C2" s="2"/>
      <c r="D2" s="266" t="s">
        <v>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57</v>
      </c>
      <c r="L2" s="108" t="s">
        <v>59</v>
      </c>
      <c r="M2" s="114" t="s">
        <v>60</v>
      </c>
      <c r="N2" s="135" t="s">
        <v>62</v>
      </c>
      <c r="O2" s="108" t="s">
        <v>77</v>
      </c>
      <c r="P2" s="114" t="s">
        <v>88</v>
      </c>
      <c r="Q2" s="205" t="s">
        <v>90</v>
      </c>
      <c r="R2" s="133" t="s">
        <v>95</v>
      </c>
      <c r="S2" s="259" t="s">
        <v>17</v>
      </c>
      <c r="T2" s="279" t="s">
        <v>101</v>
      </c>
    </row>
    <row r="3" spans="1:20" x14ac:dyDescent="0.15">
      <c r="A3" s="111"/>
      <c r="B3" s="265" t="s">
        <v>18</v>
      </c>
      <c r="C3" s="113"/>
      <c r="D3" s="267"/>
      <c r="E3" s="248" t="s">
        <v>20</v>
      </c>
      <c r="F3" s="248" t="s">
        <v>20</v>
      </c>
      <c r="G3" s="248" t="s">
        <v>20</v>
      </c>
      <c r="H3" s="248" t="s">
        <v>20</v>
      </c>
      <c r="I3" s="248" t="s">
        <v>20</v>
      </c>
      <c r="J3" s="248" t="s">
        <v>21</v>
      </c>
      <c r="K3" s="225" t="s">
        <v>58</v>
      </c>
      <c r="L3" s="224" t="s">
        <v>58</v>
      </c>
      <c r="M3" s="283" t="s">
        <v>58</v>
      </c>
      <c r="N3" s="272" t="s">
        <v>58</v>
      </c>
      <c r="O3" s="224" t="s">
        <v>58</v>
      </c>
      <c r="P3" s="283" t="s">
        <v>58</v>
      </c>
      <c r="Q3" s="284" t="s">
        <v>58</v>
      </c>
      <c r="R3" s="270" t="s">
        <v>91</v>
      </c>
      <c r="S3" s="260"/>
      <c r="T3" s="280"/>
    </row>
    <row r="4" spans="1:20" x14ac:dyDescent="0.15">
      <c r="A4" s="112"/>
      <c r="B4" s="265"/>
      <c r="C4" s="113"/>
      <c r="D4" s="8"/>
      <c r="E4" s="249"/>
      <c r="F4" s="249"/>
      <c r="G4" s="249"/>
      <c r="H4" s="249"/>
      <c r="I4" s="249"/>
      <c r="J4" s="250"/>
      <c r="K4" s="226"/>
      <c r="L4" s="224"/>
      <c r="M4" s="283"/>
      <c r="N4" s="272"/>
      <c r="O4" s="224"/>
      <c r="P4" s="283"/>
      <c r="Q4" s="285"/>
      <c r="R4" s="271"/>
      <c r="S4" s="261"/>
      <c r="T4" s="281"/>
    </row>
    <row r="5" spans="1:20" x14ac:dyDescent="0.15">
      <c r="A5" s="277" t="s">
        <v>79</v>
      </c>
      <c r="B5" s="254" t="s">
        <v>22</v>
      </c>
      <c r="C5" s="255"/>
      <c r="D5" s="256"/>
      <c r="E5" s="12">
        <v>532</v>
      </c>
      <c r="F5" s="12">
        <v>512</v>
      </c>
      <c r="G5" s="12">
        <v>572</v>
      </c>
      <c r="H5" s="12">
        <v>548</v>
      </c>
      <c r="I5" s="12">
        <v>562</v>
      </c>
      <c r="J5" s="12">
        <v>604</v>
      </c>
      <c r="K5" s="12">
        <v>605</v>
      </c>
      <c r="L5" s="12">
        <v>626</v>
      </c>
      <c r="M5" s="12">
        <v>634</v>
      </c>
      <c r="N5" s="12">
        <v>518</v>
      </c>
      <c r="O5" s="12">
        <v>496</v>
      </c>
      <c r="P5" s="12">
        <v>487</v>
      </c>
      <c r="Q5" s="219">
        <v>500</v>
      </c>
      <c r="R5" s="221">
        <v>523</v>
      </c>
      <c r="S5" s="220">
        <f>R5-Q5</f>
        <v>23</v>
      </c>
      <c r="T5" s="200">
        <f>R5-E5</f>
        <v>-9</v>
      </c>
    </row>
    <row r="6" spans="1:20" ht="22.35" customHeight="1" x14ac:dyDescent="0.15">
      <c r="A6" s="278"/>
      <c r="B6" s="228" t="s">
        <v>23</v>
      </c>
      <c r="C6" s="228"/>
      <c r="D6" s="228"/>
      <c r="E6" s="16">
        <v>100</v>
      </c>
      <c r="F6" s="16">
        <v>100</v>
      </c>
      <c r="G6" s="16">
        <v>100</v>
      </c>
      <c r="H6" s="16">
        <v>100</v>
      </c>
      <c r="I6" s="16">
        <v>100</v>
      </c>
      <c r="J6" s="16">
        <v>100</v>
      </c>
      <c r="K6" s="16">
        <v>100</v>
      </c>
      <c r="L6" s="109">
        <v>100</v>
      </c>
      <c r="M6" s="127">
        <v>100</v>
      </c>
      <c r="N6" s="132">
        <v>100</v>
      </c>
      <c r="O6" s="127">
        <v>100</v>
      </c>
      <c r="P6" s="206">
        <v>99.999999999999986</v>
      </c>
      <c r="Q6" s="194">
        <v>100</v>
      </c>
      <c r="R6" s="162">
        <v>100</v>
      </c>
      <c r="S6" s="99"/>
      <c r="T6" s="99"/>
    </row>
    <row r="7" spans="1:20" ht="15" customHeight="1" x14ac:dyDescent="0.15">
      <c r="A7" s="227">
        <v>11</v>
      </c>
      <c r="B7" s="273" t="s">
        <v>80</v>
      </c>
      <c r="C7" s="274"/>
      <c r="D7" s="17" t="s">
        <v>81</v>
      </c>
      <c r="E7" s="20">
        <v>99.4</v>
      </c>
      <c r="F7" s="20">
        <v>99.6</v>
      </c>
      <c r="G7" s="20">
        <v>98.9</v>
      </c>
      <c r="H7" s="20">
        <v>99.6</v>
      </c>
      <c r="I7" s="20">
        <v>99.8</v>
      </c>
      <c r="J7" s="20">
        <v>99.7</v>
      </c>
      <c r="K7" s="20">
        <v>99.5</v>
      </c>
      <c r="L7" s="20">
        <v>99.8</v>
      </c>
      <c r="M7" s="18">
        <v>99.8</v>
      </c>
      <c r="N7" s="19">
        <v>99.6</v>
      </c>
      <c r="O7" s="18">
        <v>99.8</v>
      </c>
      <c r="P7" s="207">
        <v>99.4</v>
      </c>
      <c r="Q7" s="195">
        <v>99.6</v>
      </c>
      <c r="R7" s="196">
        <v>100</v>
      </c>
      <c r="S7" s="172">
        <f t="shared" ref="S7:S12" si="0">R7-Q7</f>
        <v>0.40000000000000568</v>
      </c>
      <c r="T7" s="172">
        <f t="shared" ref="T7:T12" si="1">R7-E7</f>
        <v>0.59999999999999432</v>
      </c>
    </row>
    <row r="8" spans="1:20" ht="15" customHeight="1" x14ac:dyDescent="0.15">
      <c r="A8" s="227"/>
      <c r="B8" s="275"/>
      <c r="C8" s="276"/>
      <c r="D8" s="126" t="s">
        <v>82</v>
      </c>
      <c r="E8" s="124">
        <v>96.7</v>
      </c>
      <c r="F8" s="124">
        <v>95.399999999999991</v>
      </c>
      <c r="G8" s="124">
        <v>94.4</v>
      </c>
      <c r="H8" s="124">
        <v>95.9</v>
      </c>
      <c r="I8" s="124">
        <v>96</v>
      </c>
      <c r="J8" s="124">
        <v>96.3</v>
      </c>
      <c r="K8" s="124">
        <v>97.4</v>
      </c>
      <c r="L8" s="124">
        <v>96.7</v>
      </c>
      <c r="M8" s="128">
        <v>97.1</v>
      </c>
      <c r="N8" s="136">
        <v>95.3</v>
      </c>
      <c r="O8" s="124">
        <v>97.1</v>
      </c>
      <c r="P8" s="208">
        <v>97.9</v>
      </c>
      <c r="Q8" s="201">
        <v>98.2</v>
      </c>
      <c r="R8" s="169">
        <v>98.7</v>
      </c>
      <c r="S8" s="174">
        <f t="shared" si="0"/>
        <v>0.5</v>
      </c>
      <c r="T8" s="174">
        <f t="shared" si="1"/>
        <v>2</v>
      </c>
    </row>
    <row r="9" spans="1:20" ht="15" customHeight="1" x14ac:dyDescent="0.15">
      <c r="A9" s="227">
        <v>12</v>
      </c>
      <c r="B9" s="230" t="s">
        <v>83</v>
      </c>
      <c r="C9" s="231"/>
      <c r="D9" s="197" t="s">
        <v>26</v>
      </c>
      <c r="E9" s="122">
        <v>38.799999999999997</v>
      </c>
      <c r="F9" s="122">
        <v>28.2</v>
      </c>
      <c r="G9" s="122">
        <v>38.700000000000003</v>
      </c>
      <c r="H9" s="122">
        <v>41.9</v>
      </c>
      <c r="I9" s="122">
        <v>34.6</v>
      </c>
      <c r="J9" s="122">
        <v>42.3</v>
      </c>
      <c r="K9" s="122">
        <v>44.2</v>
      </c>
      <c r="L9" s="122">
        <v>45.7</v>
      </c>
      <c r="M9" s="129">
        <v>46.4</v>
      </c>
      <c r="N9" s="137">
        <v>49.2</v>
      </c>
      <c r="O9" s="122">
        <v>50.3</v>
      </c>
      <c r="P9" s="209">
        <v>42.1</v>
      </c>
      <c r="Q9" s="202">
        <v>54.4</v>
      </c>
      <c r="R9" s="198">
        <v>42.2</v>
      </c>
      <c r="S9" s="199">
        <f t="shared" si="0"/>
        <v>-12.199999999999996</v>
      </c>
      <c r="T9" s="199">
        <f t="shared" si="1"/>
        <v>3.4000000000000057</v>
      </c>
    </row>
    <row r="10" spans="1:20" ht="15" customHeight="1" x14ac:dyDescent="0.15">
      <c r="A10" s="227"/>
      <c r="B10" s="232"/>
      <c r="C10" s="233"/>
      <c r="D10" s="123" t="s">
        <v>27</v>
      </c>
      <c r="E10" s="124">
        <v>61.3</v>
      </c>
      <c r="F10" s="124">
        <v>71.8</v>
      </c>
      <c r="G10" s="124">
        <v>61.3</v>
      </c>
      <c r="H10" s="124">
        <v>58.1</v>
      </c>
      <c r="I10" s="124">
        <v>65.400000000000006</v>
      </c>
      <c r="J10" s="124">
        <v>57.7</v>
      </c>
      <c r="K10" s="124">
        <v>55.8</v>
      </c>
      <c r="L10" s="124">
        <v>54.3</v>
      </c>
      <c r="M10" s="128">
        <v>53.6</v>
      </c>
      <c r="N10" s="136">
        <v>50.8</v>
      </c>
      <c r="O10" s="124">
        <v>49.7</v>
      </c>
      <c r="P10" s="208">
        <v>57.9</v>
      </c>
      <c r="Q10" s="201">
        <v>45.6</v>
      </c>
      <c r="R10" s="169">
        <v>57.8</v>
      </c>
      <c r="S10" s="174">
        <f t="shared" si="0"/>
        <v>12.199999999999996</v>
      </c>
      <c r="T10" s="174">
        <f t="shared" si="1"/>
        <v>-3.5</v>
      </c>
    </row>
    <row r="11" spans="1:20" ht="15" customHeight="1" x14ac:dyDescent="0.15">
      <c r="A11" s="227">
        <v>13</v>
      </c>
      <c r="B11" s="230" t="s">
        <v>84</v>
      </c>
      <c r="C11" s="231"/>
      <c r="D11" s="197" t="s">
        <v>26</v>
      </c>
      <c r="E11" s="122">
        <v>43.6</v>
      </c>
      <c r="F11" s="122">
        <v>35.5</v>
      </c>
      <c r="G11" s="122">
        <v>37.5</v>
      </c>
      <c r="H11" s="122">
        <v>39.1</v>
      </c>
      <c r="I11" s="122">
        <v>41.1</v>
      </c>
      <c r="J11" s="122">
        <v>41.5</v>
      </c>
      <c r="K11" s="122">
        <v>39</v>
      </c>
      <c r="L11" s="122">
        <v>41.2</v>
      </c>
      <c r="M11" s="129">
        <v>43.8</v>
      </c>
      <c r="N11" s="137">
        <v>43.3</v>
      </c>
      <c r="O11" s="122">
        <v>44.3</v>
      </c>
      <c r="P11" s="129">
        <v>46.4</v>
      </c>
      <c r="Q11" s="203">
        <v>50.8</v>
      </c>
      <c r="R11" s="170">
        <v>50.9</v>
      </c>
      <c r="S11" s="199">
        <f t="shared" si="0"/>
        <v>0.10000000000000142</v>
      </c>
      <c r="T11" s="199">
        <f t="shared" si="1"/>
        <v>7.2999999999999972</v>
      </c>
    </row>
    <row r="12" spans="1:20" ht="15" customHeight="1" thickBot="1" x14ac:dyDescent="0.2">
      <c r="A12" s="227"/>
      <c r="B12" s="232"/>
      <c r="C12" s="233"/>
      <c r="D12" s="125" t="s">
        <v>27</v>
      </c>
      <c r="E12" s="124">
        <v>56.4</v>
      </c>
      <c r="F12" s="124">
        <v>64.5</v>
      </c>
      <c r="G12" s="124">
        <v>62.5</v>
      </c>
      <c r="H12" s="124">
        <v>60.9</v>
      </c>
      <c r="I12" s="124">
        <v>58.9</v>
      </c>
      <c r="J12" s="124">
        <v>58.5</v>
      </c>
      <c r="K12" s="124">
        <v>61</v>
      </c>
      <c r="L12" s="124">
        <v>58.8</v>
      </c>
      <c r="M12" s="128">
        <v>56.2</v>
      </c>
      <c r="N12" s="124">
        <v>56.7</v>
      </c>
      <c r="O12" s="124">
        <v>55.7</v>
      </c>
      <c r="P12" s="128">
        <v>53.6</v>
      </c>
      <c r="Q12" s="204">
        <v>49.2</v>
      </c>
      <c r="R12" s="171">
        <v>49.1</v>
      </c>
      <c r="S12" s="174">
        <f t="shared" si="0"/>
        <v>-0.10000000000000142</v>
      </c>
      <c r="T12" s="174">
        <f t="shared" si="1"/>
        <v>-7.2999999999999972</v>
      </c>
    </row>
    <row r="13" spans="1:20" ht="15" thickTop="1" x14ac:dyDescent="0.15">
      <c r="A13" s="83"/>
      <c r="B13" s="84" t="s">
        <v>61</v>
      </c>
      <c r="C13" s="83"/>
      <c r="D13" s="83"/>
      <c r="E13" s="87"/>
      <c r="F13" s="87"/>
      <c r="G13" s="87"/>
      <c r="H13" s="87"/>
      <c r="I13" s="87"/>
      <c r="J13" s="88"/>
      <c r="K13" s="92"/>
      <c r="L13" s="92"/>
      <c r="S13" s="89"/>
      <c r="T13" s="89"/>
    </row>
    <row r="14" spans="1:20" x14ac:dyDescent="0.15">
      <c r="B14" s="115" t="s">
        <v>86</v>
      </c>
    </row>
  </sheetData>
  <mergeCells count="28">
    <mergeCell ref="T2:T4"/>
    <mergeCell ref="A1:T1"/>
    <mergeCell ref="D2:D3"/>
    <mergeCell ref="S2:S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A11:A12"/>
    <mergeCell ref="B11:C12"/>
    <mergeCell ref="N3:N4"/>
    <mergeCell ref="O3:O4"/>
    <mergeCell ref="A7:A8"/>
    <mergeCell ref="B7:C8"/>
    <mergeCell ref="A9:A10"/>
    <mergeCell ref="B9:C10"/>
    <mergeCell ref="A5:A6"/>
    <mergeCell ref="B5:D5"/>
    <mergeCell ref="B6:D6"/>
  </mergeCells>
  <phoneticPr fontId="2"/>
  <printOptions verticalCentered="1"/>
  <pageMargins left="0.9055118110236221" right="0.70866141732283472" top="0.74803149606299213" bottom="0.74803149606299213" header="0.31496062992125984" footer="0.31496062992125984"/>
  <pageSetup paperSize="8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4"/>
  <sheetViews>
    <sheetView view="pageBreakPreview" zoomScaleNormal="100" zoomScaleSheetLayoutView="100" workbookViewId="0">
      <selection activeCell="K47" sqref="K47"/>
    </sheetView>
  </sheetViews>
  <sheetFormatPr defaultRowHeight="14.25" x14ac:dyDescent="0.15"/>
  <cols>
    <col min="2" max="2" width="8.75" customWidth="1"/>
    <col min="3" max="3" width="19" customWidth="1"/>
    <col min="10" max="11" width="9.625" customWidth="1"/>
  </cols>
  <sheetData>
    <row r="1" spans="1:11" ht="15" thickBot="1" x14ac:dyDescent="0.2">
      <c r="A1" s="291" t="s">
        <v>100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5" customHeight="1" thickTop="1" x14ac:dyDescent="0.15">
      <c r="A2" s="1"/>
      <c r="B2" s="2"/>
      <c r="C2" s="2"/>
      <c r="D2" s="266" t="s">
        <v>0</v>
      </c>
      <c r="E2" s="108" t="s">
        <v>62</v>
      </c>
      <c r="F2" s="108" t="s">
        <v>77</v>
      </c>
      <c r="G2" s="114" t="s">
        <v>88</v>
      </c>
      <c r="H2" s="205" t="s">
        <v>90</v>
      </c>
      <c r="I2" s="168" t="s">
        <v>96</v>
      </c>
      <c r="J2" s="292" t="s">
        <v>17</v>
      </c>
      <c r="K2" s="279" t="s">
        <v>97</v>
      </c>
    </row>
    <row r="3" spans="1:11" x14ac:dyDescent="0.15">
      <c r="A3" s="111"/>
      <c r="B3" s="265" t="s">
        <v>18</v>
      </c>
      <c r="C3" s="113"/>
      <c r="D3" s="267"/>
      <c r="E3" s="224" t="s">
        <v>58</v>
      </c>
      <c r="F3" s="224" t="s">
        <v>58</v>
      </c>
      <c r="G3" s="283" t="s">
        <v>58</v>
      </c>
      <c r="H3" s="284" t="s">
        <v>58</v>
      </c>
      <c r="I3" s="272" t="s">
        <v>58</v>
      </c>
      <c r="J3" s="293"/>
      <c r="K3" s="280"/>
    </row>
    <row r="4" spans="1:11" x14ac:dyDescent="0.15">
      <c r="A4" s="112"/>
      <c r="B4" s="295"/>
      <c r="C4" s="116"/>
      <c r="D4" s="117"/>
      <c r="E4" s="224"/>
      <c r="F4" s="224"/>
      <c r="G4" s="283"/>
      <c r="H4" s="285"/>
      <c r="I4" s="272"/>
      <c r="J4" s="294"/>
      <c r="K4" s="281"/>
    </row>
    <row r="5" spans="1:11" x14ac:dyDescent="0.15">
      <c r="A5" s="277" t="s">
        <v>79</v>
      </c>
      <c r="B5" s="254" t="s">
        <v>22</v>
      </c>
      <c r="C5" s="255"/>
      <c r="D5" s="256"/>
      <c r="E5" s="131">
        <v>518</v>
      </c>
      <c r="F5" s="139">
        <v>496</v>
      </c>
      <c r="G5" s="215">
        <v>487</v>
      </c>
      <c r="H5" s="211">
        <v>500</v>
      </c>
      <c r="I5" s="163">
        <v>523</v>
      </c>
      <c r="J5" s="185">
        <f>I5-H5</f>
        <v>23</v>
      </c>
      <c r="K5" s="222">
        <f>I5-E5</f>
        <v>5</v>
      </c>
    </row>
    <row r="6" spans="1:11" ht="22.35" customHeight="1" x14ac:dyDescent="0.15">
      <c r="A6" s="278"/>
      <c r="B6" s="228" t="s">
        <v>23</v>
      </c>
      <c r="C6" s="228"/>
      <c r="D6" s="228"/>
      <c r="E6" s="132">
        <v>100</v>
      </c>
      <c r="F6" s="109">
        <v>100</v>
      </c>
      <c r="G6" s="127">
        <v>99.999999999999986</v>
      </c>
      <c r="H6" s="212">
        <v>100</v>
      </c>
      <c r="I6" s="164">
        <v>100</v>
      </c>
      <c r="J6" s="99"/>
      <c r="K6" s="99"/>
    </row>
    <row r="7" spans="1:11" x14ac:dyDescent="0.15">
      <c r="A7" s="286">
        <v>14</v>
      </c>
      <c r="B7" s="286" t="s">
        <v>78</v>
      </c>
      <c r="C7" s="287" t="s">
        <v>92</v>
      </c>
      <c r="D7" s="120" t="s">
        <v>26</v>
      </c>
      <c r="E7" s="140">
        <v>75.400000000000006</v>
      </c>
      <c r="F7" s="140">
        <v>74.099999999999994</v>
      </c>
      <c r="G7" s="216">
        <v>87.7</v>
      </c>
      <c r="H7" s="213">
        <v>92.9</v>
      </c>
      <c r="I7" s="165">
        <v>93.5</v>
      </c>
      <c r="J7" s="138">
        <f>I7-H7</f>
        <v>0.59999999999999432</v>
      </c>
      <c r="K7" s="138">
        <f t="shared" ref="K7:K32" si="0">I7-E7</f>
        <v>18.099999999999994</v>
      </c>
    </row>
    <row r="8" spans="1:11" x14ac:dyDescent="0.15">
      <c r="A8" s="286"/>
      <c r="B8" s="286"/>
      <c r="C8" s="288"/>
      <c r="D8" s="121" t="s">
        <v>27</v>
      </c>
      <c r="E8" s="141">
        <v>99.1</v>
      </c>
      <c r="F8" s="141">
        <v>98.5</v>
      </c>
      <c r="G8" s="217">
        <v>99.5</v>
      </c>
      <c r="H8" s="214">
        <v>99.3</v>
      </c>
      <c r="I8" s="166">
        <v>100</v>
      </c>
      <c r="J8" s="119">
        <f t="shared" ref="J8:J32" si="1">I8-H8</f>
        <v>0.70000000000000284</v>
      </c>
      <c r="K8" s="119">
        <f t="shared" si="0"/>
        <v>0.90000000000000568</v>
      </c>
    </row>
    <row r="9" spans="1:11" x14ac:dyDescent="0.15">
      <c r="A9" s="286"/>
      <c r="B9" s="286"/>
      <c r="C9" s="288" t="s">
        <v>93</v>
      </c>
      <c r="D9" s="118" t="s">
        <v>26</v>
      </c>
      <c r="E9" s="140">
        <v>18.3</v>
      </c>
      <c r="F9" s="140">
        <v>26.8</v>
      </c>
      <c r="G9" s="216">
        <v>37.9</v>
      </c>
      <c r="H9" s="213">
        <v>52.4</v>
      </c>
      <c r="I9" s="165">
        <v>61.3</v>
      </c>
      <c r="J9" s="138">
        <f t="shared" si="1"/>
        <v>8.8999999999999986</v>
      </c>
      <c r="K9" s="138">
        <f t="shared" si="0"/>
        <v>43</v>
      </c>
    </row>
    <row r="10" spans="1:11" x14ac:dyDescent="0.15">
      <c r="A10" s="286"/>
      <c r="B10" s="286"/>
      <c r="C10" s="288"/>
      <c r="D10" s="121" t="s">
        <v>27</v>
      </c>
      <c r="E10" s="141">
        <v>96.8</v>
      </c>
      <c r="F10" s="141">
        <v>96</v>
      </c>
      <c r="G10" s="217">
        <v>96.1</v>
      </c>
      <c r="H10" s="214">
        <v>96.4</v>
      </c>
      <c r="I10" s="166">
        <v>96.5</v>
      </c>
      <c r="J10" s="119">
        <f t="shared" si="1"/>
        <v>9.9999999999994316E-2</v>
      </c>
      <c r="K10" s="119">
        <f t="shared" si="0"/>
        <v>-0.29999999999999716</v>
      </c>
    </row>
    <row r="11" spans="1:11" x14ac:dyDescent="0.15">
      <c r="A11" s="286"/>
      <c r="B11" s="286"/>
      <c r="C11" s="289" t="s">
        <v>71</v>
      </c>
      <c r="D11" s="118" t="s">
        <v>72</v>
      </c>
      <c r="E11" s="140">
        <v>13.1</v>
      </c>
      <c r="F11" s="140">
        <v>12.9</v>
      </c>
      <c r="G11" s="216">
        <v>10.1</v>
      </c>
      <c r="H11" s="213">
        <v>5.2</v>
      </c>
      <c r="I11" s="165">
        <v>3.9</v>
      </c>
      <c r="J11" s="138">
        <f t="shared" si="1"/>
        <v>-1.3000000000000003</v>
      </c>
      <c r="K11" s="138">
        <f t="shared" si="0"/>
        <v>-9.1999999999999993</v>
      </c>
    </row>
    <row r="12" spans="1:11" x14ac:dyDescent="0.15">
      <c r="A12" s="286"/>
      <c r="B12" s="286"/>
      <c r="C12" s="289"/>
      <c r="D12" s="118" t="s">
        <v>73</v>
      </c>
      <c r="E12" s="140">
        <v>22.6</v>
      </c>
      <c r="F12" s="140">
        <v>20.5</v>
      </c>
      <c r="G12" s="216">
        <v>17.2</v>
      </c>
      <c r="H12" s="213">
        <v>12.8</v>
      </c>
      <c r="I12" s="165">
        <v>9.6999999999999993</v>
      </c>
      <c r="J12" s="138">
        <f t="shared" si="1"/>
        <v>-3.1000000000000014</v>
      </c>
      <c r="K12" s="138">
        <f t="shared" si="0"/>
        <v>-12.900000000000002</v>
      </c>
    </row>
    <row r="13" spans="1:11" x14ac:dyDescent="0.15">
      <c r="A13" s="286"/>
      <c r="B13" s="286"/>
      <c r="C13" s="289"/>
      <c r="D13" s="118" t="s">
        <v>74</v>
      </c>
      <c r="E13" s="140">
        <v>18.3</v>
      </c>
      <c r="F13" s="140">
        <v>19.600000000000001</v>
      </c>
      <c r="G13" s="216">
        <v>22.5</v>
      </c>
      <c r="H13" s="213">
        <v>27.4</v>
      </c>
      <c r="I13" s="165">
        <v>25.5</v>
      </c>
      <c r="J13" s="138">
        <f t="shared" si="1"/>
        <v>-1.8999999999999986</v>
      </c>
      <c r="K13" s="138">
        <f t="shared" si="0"/>
        <v>7.1999999999999993</v>
      </c>
    </row>
    <row r="14" spans="1:11" x14ac:dyDescent="0.15">
      <c r="A14" s="286"/>
      <c r="B14" s="286"/>
      <c r="C14" s="289"/>
      <c r="D14" s="118" t="s">
        <v>64</v>
      </c>
      <c r="E14" s="140">
        <v>27.1</v>
      </c>
      <c r="F14" s="140">
        <v>29</v>
      </c>
      <c r="G14" s="216">
        <v>30</v>
      </c>
      <c r="H14" s="213">
        <v>31.5</v>
      </c>
      <c r="I14" s="165">
        <v>32.6</v>
      </c>
      <c r="J14" s="138">
        <f t="shared" si="1"/>
        <v>1.1000000000000014</v>
      </c>
      <c r="K14" s="138">
        <f t="shared" si="0"/>
        <v>5.5</v>
      </c>
    </row>
    <row r="15" spans="1:11" x14ac:dyDescent="0.15">
      <c r="A15" s="286"/>
      <c r="B15" s="286"/>
      <c r="C15" s="289"/>
      <c r="D15" s="118" t="s">
        <v>65</v>
      </c>
      <c r="E15" s="140">
        <v>8.9</v>
      </c>
      <c r="F15" s="140">
        <v>10.6</v>
      </c>
      <c r="G15" s="216">
        <v>10.6</v>
      </c>
      <c r="H15" s="213">
        <v>13.4</v>
      </c>
      <c r="I15" s="165">
        <v>16</v>
      </c>
      <c r="J15" s="138">
        <f t="shared" si="1"/>
        <v>2.5999999999999996</v>
      </c>
      <c r="K15" s="138">
        <f t="shared" si="0"/>
        <v>7.1</v>
      </c>
    </row>
    <row r="16" spans="1:11" x14ac:dyDescent="0.15">
      <c r="A16" s="286"/>
      <c r="B16" s="286"/>
      <c r="C16" s="289"/>
      <c r="D16" s="118" t="s">
        <v>66</v>
      </c>
      <c r="E16" s="140">
        <v>4.3</v>
      </c>
      <c r="F16" s="140">
        <v>3.3</v>
      </c>
      <c r="G16" s="216">
        <v>3.9</v>
      </c>
      <c r="H16" s="213">
        <v>4.7</v>
      </c>
      <c r="I16" s="165">
        <v>5.7</v>
      </c>
      <c r="J16" s="138">
        <f t="shared" si="1"/>
        <v>1</v>
      </c>
      <c r="K16" s="138">
        <f t="shared" si="0"/>
        <v>1.4000000000000004</v>
      </c>
    </row>
    <row r="17" spans="1:11" x14ac:dyDescent="0.15">
      <c r="A17" s="286"/>
      <c r="B17" s="286"/>
      <c r="C17" s="289"/>
      <c r="D17" s="118" t="s">
        <v>67</v>
      </c>
      <c r="E17" s="140">
        <v>1.4</v>
      </c>
      <c r="F17" s="140">
        <v>1.3</v>
      </c>
      <c r="G17" s="216">
        <v>1</v>
      </c>
      <c r="H17" s="213">
        <v>0.9</v>
      </c>
      <c r="I17" s="165">
        <v>1.8</v>
      </c>
      <c r="J17" s="138">
        <f t="shared" si="1"/>
        <v>0.9</v>
      </c>
      <c r="K17" s="138">
        <f t="shared" si="0"/>
        <v>0.40000000000000013</v>
      </c>
    </row>
    <row r="18" spans="1:11" x14ac:dyDescent="0.15">
      <c r="A18" s="286"/>
      <c r="B18" s="286"/>
      <c r="C18" s="289"/>
      <c r="D18" s="118" t="s">
        <v>68</v>
      </c>
      <c r="E18" s="140">
        <v>2</v>
      </c>
      <c r="F18" s="140">
        <v>1.3</v>
      </c>
      <c r="G18" s="216">
        <v>2.2000000000000002</v>
      </c>
      <c r="H18" s="213">
        <v>2</v>
      </c>
      <c r="I18" s="165">
        <v>2.2999999999999998</v>
      </c>
      <c r="J18" s="138">
        <f t="shared" si="1"/>
        <v>0.29999999999999982</v>
      </c>
      <c r="K18" s="138">
        <f t="shared" si="0"/>
        <v>0.29999999999999982</v>
      </c>
    </row>
    <row r="19" spans="1:11" x14ac:dyDescent="0.15">
      <c r="A19" s="286"/>
      <c r="B19" s="286"/>
      <c r="C19" s="289"/>
      <c r="D19" s="118" t="s">
        <v>69</v>
      </c>
      <c r="E19" s="140">
        <v>1.6</v>
      </c>
      <c r="F19" s="140">
        <v>1.2</v>
      </c>
      <c r="G19" s="216">
        <v>1.6</v>
      </c>
      <c r="H19" s="213">
        <v>1.4</v>
      </c>
      <c r="I19" s="165">
        <v>1.6</v>
      </c>
      <c r="J19" s="138">
        <f t="shared" si="1"/>
        <v>0.20000000000000018</v>
      </c>
      <c r="K19" s="138">
        <f t="shared" si="0"/>
        <v>0</v>
      </c>
    </row>
    <row r="20" spans="1:11" x14ac:dyDescent="0.15">
      <c r="A20" s="286"/>
      <c r="B20" s="286"/>
      <c r="C20" s="289"/>
      <c r="D20" s="118" t="s">
        <v>70</v>
      </c>
      <c r="E20" s="140">
        <v>0.5</v>
      </c>
      <c r="F20" s="140">
        <v>0.3</v>
      </c>
      <c r="G20" s="216">
        <v>0.5</v>
      </c>
      <c r="H20" s="213">
        <v>0.3</v>
      </c>
      <c r="I20" s="165">
        <v>0.5</v>
      </c>
      <c r="J20" s="138">
        <f t="shared" si="1"/>
        <v>0.2</v>
      </c>
      <c r="K20" s="138">
        <f t="shared" si="0"/>
        <v>0</v>
      </c>
    </row>
    <row r="21" spans="1:11" x14ac:dyDescent="0.15">
      <c r="A21" s="286"/>
      <c r="B21" s="286"/>
      <c r="C21" s="289"/>
      <c r="D21" s="118" t="s">
        <v>75</v>
      </c>
      <c r="E21" s="140">
        <v>0.1</v>
      </c>
      <c r="F21" s="140">
        <v>0.1</v>
      </c>
      <c r="G21" s="216">
        <v>0.3</v>
      </c>
      <c r="H21" s="213">
        <v>0.2</v>
      </c>
      <c r="I21" s="165">
        <v>0.3</v>
      </c>
      <c r="J21" s="138">
        <f t="shared" si="1"/>
        <v>9.9999999999999978E-2</v>
      </c>
      <c r="K21" s="138">
        <f t="shared" si="0"/>
        <v>0.19999999999999998</v>
      </c>
    </row>
    <row r="22" spans="1:11" x14ac:dyDescent="0.15">
      <c r="A22" s="286"/>
      <c r="B22" s="286"/>
      <c r="C22" s="290" t="s">
        <v>76</v>
      </c>
      <c r="D22" s="121" t="s">
        <v>72</v>
      </c>
      <c r="E22" s="141">
        <v>0.1</v>
      </c>
      <c r="F22" s="141">
        <v>0.1</v>
      </c>
      <c r="G22" s="217">
        <v>0.2</v>
      </c>
      <c r="H22" s="214">
        <v>0.1</v>
      </c>
      <c r="I22" s="166">
        <v>0.4</v>
      </c>
      <c r="J22" s="119">
        <f t="shared" si="1"/>
        <v>0.30000000000000004</v>
      </c>
      <c r="K22" s="119">
        <f t="shared" si="0"/>
        <v>0.30000000000000004</v>
      </c>
    </row>
    <row r="23" spans="1:11" x14ac:dyDescent="0.15">
      <c r="A23" s="286"/>
      <c r="B23" s="286"/>
      <c r="C23" s="290"/>
      <c r="D23" s="121" t="s">
        <v>73</v>
      </c>
      <c r="E23" s="141">
        <v>0.2</v>
      </c>
      <c r="F23" s="141">
        <v>0.4</v>
      </c>
      <c r="G23" s="217">
        <v>0.1</v>
      </c>
      <c r="H23" s="214">
        <v>0.1</v>
      </c>
      <c r="I23" s="166">
        <v>0.2</v>
      </c>
      <c r="J23" s="119">
        <f t="shared" si="1"/>
        <v>0.1</v>
      </c>
      <c r="K23" s="119">
        <f t="shared" si="0"/>
        <v>0</v>
      </c>
    </row>
    <row r="24" spans="1:11" x14ac:dyDescent="0.15">
      <c r="A24" s="286"/>
      <c r="B24" s="286"/>
      <c r="C24" s="290"/>
      <c r="D24" s="121" t="s">
        <v>74</v>
      </c>
      <c r="E24" s="141">
        <v>0.3</v>
      </c>
      <c r="F24" s="141">
        <v>0.7</v>
      </c>
      <c r="G24" s="217">
        <v>0.6</v>
      </c>
      <c r="H24" s="214">
        <v>0.5</v>
      </c>
      <c r="I24" s="166">
        <v>0.4</v>
      </c>
      <c r="J24" s="119">
        <f t="shared" si="1"/>
        <v>-9.9999999999999978E-2</v>
      </c>
      <c r="K24" s="119">
        <f t="shared" si="0"/>
        <v>0.10000000000000003</v>
      </c>
    </row>
    <row r="25" spans="1:11" x14ac:dyDescent="0.15">
      <c r="A25" s="286"/>
      <c r="B25" s="286"/>
      <c r="C25" s="290"/>
      <c r="D25" s="121" t="s">
        <v>64</v>
      </c>
      <c r="E25" s="141">
        <v>1.6</v>
      </c>
      <c r="F25" s="141">
        <v>2.8</v>
      </c>
      <c r="G25" s="217">
        <v>1.7</v>
      </c>
      <c r="H25" s="214">
        <v>2.2999999999999998</v>
      </c>
      <c r="I25" s="166">
        <v>2</v>
      </c>
      <c r="J25" s="119">
        <f t="shared" si="1"/>
        <v>-0.29999999999999982</v>
      </c>
      <c r="K25" s="119">
        <f t="shared" si="0"/>
        <v>0.39999999999999991</v>
      </c>
    </row>
    <row r="26" spans="1:11" x14ac:dyDescent="0.15">
      <c r="A26" s="286"/>
      <c r="B26" s="286"/>
      <c r="C26" s="290"/>
      <c r="D26" s="121" t="s">
        <v>65</v>
      </c>
      <c r="E26" s="141">
        <v>5.5</v>
      </c>
      <c r="F26" s="141">
        <v>6.7</v>
      </c>
      <c r="G26" s="217">
        <v>5.6</v>
      </c>
      <c r="H26" s="214">
        <v>5.6</v>
      </c>
      <c r="I26" s="166">
        <v>5.5</v>
      </c>
      <c r="J26" s="119">
        <f t="shared" si="1"/>
        <v>-9.9999999999999645E-2</v>
      </c>
      <c r="K26" s="119">
        <f t="shared" si="0"/>
        <v>0</v>
      </c>
    </row>
    <row r="27" spans="1:11" x14ac:dyDescent="0.15">
      <c r="A27" s="286"/>
      <c r="B27" s="286"/>
      <c r="C27" s="290"/>
      <c r="D27" s="121" t="s">
        <v>66</v>
      </c>
      <c r="E27" s="141">
        <v>6.7</v>
      </c>
      <c r="F27" s="141">
        <v>7.7</v>
      </c>
      <c r="G27" s="217">
        <v>6.7</v>
      </c>
      <c r="H27" s="214">
        <v>7</v>
      </c>
      <c r="I27" s="166">
        <v>7</v>
      </c>
      <c r="J27" s="119">
        <f t="shared" si="1"/>
        <v>0</v>
      </c>
      <c r="K27" s="119">
        <f t="shared" si="0"/>
        <v>0.29999999999999982</v>
      </c>
    </row>
    <row r="28" spans="1:11" x14ac:dyDescent="0.15">
      <c r="A28" s="286"/>
      <c r="B28" s="286"/>
      <c r="C28" s="290"/>
      <c r="D28" s="121" t="s">
        <v>67</v>
      </c>
      <c r="E28" s="141">
        <v>12.5</v>
      </c>
      <c r="F28" s="141">
        <v>14.2</v>
      </c>
      <c r="G28" s="217">
        <v>11.4</v>
      </c>
      <c r="H28" s="214">
        <v>13.6</v>
      </c>
      <c r="I28" s="166">
        <v>11.5</v>
      </c>
      <c r="J28" s="119">
        <f t="shared" si="1"/>
        <v>-2.0999999999999996</v>
      </c>
      <c r="K28" s="119">
        <f t="shared" si="0"/>
        <v>-1</v>
      </c>
    </row>
    <row r="29" spans="1:11" x14ac:dyDescent="0.15">
      <c r="A29" s="286"/>
      <c r="B29" s="286"/>
      <c r="C29" s="290"/>
      <c r="D29" s="121" t="s">
        <v>68</v>
      </c>
      <c r="E29" s="141">
        <v>26.8</v>
      </c>
      <c r="F29" s="141">
        <v>25.6</v>
      </c>
      <c r="G29" s="217">
        <v>30.1</v>
      </c>
      <c r="H29" s="214">
        <v>24.6</v>
      </c>
      <c r="I29" s="166">
        <v>25.7</v>
      </c>
      <c r="J29" s="119">
        <f t="shared" si="1"/>
        <v>1.0999999999999979</v>
      </c>
      <c r="K29" s="119">
        <f t="shared" si="0"/>
        <v>-1.1000000000000014</v>
      </c>
    </row>
    <row r="30" spans="1:11" x14ac:dyDescent="0.15">
      <c r="A30" s="286"/>
      <c r="B30" s="286"/>
      <c r="C30" s="290"/>
      <c r="D30" s="121" t="s">
        <v>69</v>
      </c>
      <c r="E30" s="141">
        <v>32.5</v>
      </c>
      <c r="F30" s="141">
        <v>29.8</v>
      </c>
      <c r="G30" s="217">
        <v>31.1</v>
      </c>
      <c r="H30" s="214">
        <v>30</v>
      </c>
      <c r="I30" s="166">
        <v>31.6</v>
      </c>
      <c r="J30" s="119">
        <f t="shared" si="1"/>
        <v>1.6000000000000014</v>
      </c>
      <c r="K30" s="119">
        <f t="shared" si="0"/>
        <v>-0.89999999999999858</v>
      </c>
    </row>
    <row r="31" spans="1:11" x14ac:dyDescent="0.15">
      <c r="A31" s="286"/>
      <c r="B31" s="286"/>
      <c r="C31" s="290"/>
      <c r="D31" s="121" t="s">
        <v>70</v>
      </c>
      <c r="E31" s="141">
        <v>9.8000000000000007</v>
      </c>
      <c r="F31" s="141">
        <v>7.5</v>
      </c>
      <c r="G31" s="217">
        <v>8.1999999999999993</v>
      </c>
      <c r="H31" s="214">
        <v>10.9</v>
      </c>
      <c r="I31" s="166">
        <v>10.3</v>
      </c>
      <c r="J31" s="119">
        <f t="shared" si="1"/>
        <v>-0.59999999999999964</v>
      </c>
      <c r="K31" s="119">
        <f t="shared" si="0"/>
        <v>0.5</v>
      </c>
    </row>
    <row r="32" spans="1:11" ht="15" thickBot="1" x14ac:dyDescent="0.2">
      <c r="A32" s="286"/>
      <c r="B32" s="286"/>
      <c r="C32" s="290"/>
      <c r="D32" s="121" t="s">
        <v>75</v>
      </c>
      <c r="E32" s="141">
        <v>3.9</v>
      </c>
      <c r="F32" s="141">
        <v>4.5</v>
      </c>
      <c r="G32" s="217">
        <v>4.3</v>
      </c>
      <c r="H32" s="214">
        <v>5.2</v>
      </c>
      <c r="I32" s="167">
        <v>5.4</v>
      </c>
      <c r="J32" s="119">
        <f t="shared" si="1"/>
        <v>0.20000000000000018</v>
      </c>
      <c r="K32" s="119">
        <f t="shared" si="0"/>
        <v>1.5000000000000004</v>
      </c>
    </row>
    <row r="33" spans="2:2" ht="15" thickTop="1" x14ac:dyDescent="0.15">
      <c r="B33" t="s">
        <v>61</v>
      </c>
    </row>
    <row r="34" spans="2:2" x14ac:dyDescent="0.15">
      <c r="B34" t="s">
        <v>85</v>
      </c>
    </row>
  </sheetData>
  <mergeCells count="19">
    <mergeCell ref="K2:K4"/>
    <mergeCell ref="A1:K1"/>
    <mergeCell ref="J2:J4"/>
    <mergeCell ref="B3:B4"/>
    <mergeCell ref="E3:E4"/>
    <mergeCell ref="F3:F4"/>
    <mergeCell ref="D2:D3"/>
    <mergeCell ref="G3:G4"/>
    <mergeCell ref="H3:H4"/>
    <mergeCell ref="I3:I4"/>
    <mergeCell ref="A7:A32"/>
    <mergeCell ref="A5:A6"/>
    <mergeCell ref="B5:D5"/>
    <mergeCell ref="B6:D6"/>
    <mergeCell ref="C7:C8"/>
    <mergeCell ref="C9:C10"/>
    <mergeCell ref="C11:C21"/>
    <mergeCell ref="C22:C32"/>
    <mergeCell ref="B7:B32"/>
  </mergeCells>
  <phoneticPr fontId="4"/>
  <printOptions verticalCentered="1"/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届出結果①（平成14年度～令和７年度）</vt:lpstr>
      <vt:lpstr>届出結果②（平成24年度～令和７年度）</vt:lpstr>
      <vt:lpstr>届出結果③（令和３年度～令和７年度）</vt:lpstr>
      <vt:lpstr>'届出結果①（平成14年度～令和７年度）'!Print_Area</vt:lpstr>
      <vt:lpstr>'届出結果③（令和３年度～令和７年度）'!Print_Area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2026-03-14T00:25:08Z</cp:lastPrinted>
  <dcterms:created xsi:type="dcterms:W3CDTF">2018-03-27T08:28:59Z</dcterms:created>
  <dcterms:modified xsi:type="dcterms:W3CDTF">2026-03-14T00:25:16Z</dcterms:modified>
</cp:coreProperties>
</file>