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Y:\03_住宅企画グループ（企画）\308_災害\■過去の災害対応■\2026年度（R8年度）-3　台風25号\03_賃貸型応急住宅\02_HP\"/>
    </mc:Choice>
  </mc:AlternateContent>
  <xr:revisionPtr revIDLastSave="0" documentId="8_{116C370A-BBE9-45C9-8B77-3EEBB3804B64}" xr6:coauthVersionLast="47" xr6:coauthVersionMax="47" xr10:uidLastSave="{00000000-0000-0000-0000-000000000000}"/>
  <bookViews>
    <workbookView xWindow="-17490" yWindow="-16320" windowWidth="29040" windowHeight="15720" xr2:uid="{0E2F4C51-1FEE-4B63-B273-797DD732AB8C}"/>
  </bookViews>
  <sheets>
    <sheet name="【1】入居申込書＆受付簿入力シート" sheetId="1" r:id="rId1"/>
  </sheets>
  <externalReferences>
    <externalReference r:id="rId2"/>
  </externalReferences>
  <definedNames>
    <definedName name="_xlnm.Print_Area" localSheetId="0">'【1】入居申込書＆受付簿入力シート'!$A$1:$I$105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21" i="1" l="1"/>
  <c r="F121" i="1" s="1"/>
  <c r="A118" i="1"/>
  <c r="F118" i="1" s="1"/>
  <c r="T77" i="1"/>
  <c r="D76" i="1"/>
  <c r="D70" i="1"/>
  <c r="D66" i="1"/>
  <c r="M63" i="1"/>
  <c r="T60" i="1"/>
  <c r="E51" i="1"/>
  <c r="T50" i="1"/>
  <c r="T43" i="1"/>
  <c r="C41" i="1"/>
  <c r="T38" i="1"/>
  <c r="D36" i="1"/>
  <c r="E35" i="1"/>
  <c r="E33" i="1"/>
  <c r="E31" i="1"/>
  <c r="T30" i="1" s="1"/>
  <c r="E29" i="1"/>
  <c r="T28" i="1" s="1"/>
  <c r="E27" i="1"/>
  <c r="T26" i="1" s="1"/>
  <c r="E25" i="1"/>
  <c r="T25" i="1" s="1"/>
  <c r="J21" i="1"/>
  <c r="T18" i="1"/>
  <c r="C13" i="1"/>
  <c r="C11" i="1"/>
  <c r="T7" i="1"/>
  <c r="I3" i="1"/>
  <c r="L1" i="1"/>
  <c r="C3" i="1" s="1"/>
  <c r="J1" i="1"/>
  <c r="C1" i="1"/>
  <c r="A32" i="1"/>
  <c r="A26" i="1"/>
  <c r="C8" i="1"/>
  <c r="A30" i="1"/>
  <c r="A24" i="1"/>
  <c r="A28" i="1"/>
  <c r="J105" i="1"/>
  <c r="A34" i="1"/>
  <c r="T34" i="1" l="1"/>
  <c r="B118" i="1"/>
  <c r="T32" i="1"/>
  <c r="T35" i="1" s="1"/>
  <c r="B121" i="1"/>
  <c r="E121" i="1"/>
</calcChain>
</file>

<file path=xl/sharedStrings.xml><?xml version="1.0" encoding="utf-8"?>
<sst xmlns="http://schemas.openxmlformats.org/spreadsheetml/2006/main" count="166" uniqueCount="144">
  <si>
    <t>様式第１号</t>
    <rPh sb="0" eb="2">
      <t>ヨウシキ</t>
    </rPh>
    <rPh sb="2" eb="3">
      <t>ダイ</t>
    </rPh>
    <rPh sb="4" eb="5">
      <t>ゴウ</t>
    </rPh>
    <phoneticPr fontId="6"/>
  </si>
  <si>
    <t>受付番号</t>
    <rPh sb="0" eb="2">
      <t>ウケツケ</t>
    </rPh>
    <rPh sb="2" eb="4">
      <t>バンゴウ</t>
    </rPh>
    <phoneticPr fontId="6"/>
  </si>
  <si>
    <t>（申込先市町村記入欄）</t>
    <phoneticPr fontId="6"/>
  </si>
  <si>
    <t>番号</t>
    <rPh sb="0" eb="2">
      <t>バンゴウ</t>
    </rPh>
    <phoneticPr fontId="10"/>
  </si>
  <si>
    <t>←受付後に市町村が入力します</t>
    <rPh sb="1" eb="3">
      <t>ウケツケ</t>
    </rPh>
    <rPh sb="3" eb="4">
      <t>ゴ</t>
    </rPh>
    <rPh sb="5" eb="8">
      <t>シチョウソン</t>
    </rPh>
    <rPh sb="9" eb="11">
      <t>ニュウリョク</t>
    </rPh>
    <phoneticPr fontId="10"/>
  </si>
  <si>
    <t>（令和８年台風第25号にかかる災害）</t>
    <rPh sb="1" eb="3">
      <t>レイワ</t>
    </rPh>
    <rPh sb="4" eb="5">
      <t>ネン</t>
    </rPh>
    <rPh sb="5" eb="7">
      <t>タイフウ</t>
    </rPh>
    <rPh sb="7" eb="8">
      <t>ダイ</t>
    </rPh>
    <rPh sb="10" eb="11">
      <t>ゴウ</t>
    </rPh>
    <rPh sb="15" eb="17">
      <t>サイガイ</t>
    </rPh>
    <phoneticPr fontId="10"/>
  </si>
  <si>
    <t>受付日</t>
    <rPh sb="0" eb="3">
      <t>ウケツケビ</t>
    </rPh>
    <phoneticPr fontId="10"/>
  </si>
  <si>
    <t>以下により、賃貸型応急住宅を申し込みます。</t>
    <rPh sb="0" eb="2">
      <t>イカ</t>
    </rPh>
    <rPh sb="6" eb="8">
      <t>チンタイ</t>
    </rPh>
    <rPh sb="8" eb="9">
      <t>ガタ</t>
    </rPh>
    <rPh sb="9" eb="11">
      <t>オウキュウ</t>
    </rPh>
    <rPh sb="11" eb="13">
      <t>ジュウタク</t>
    </rPh>
    <rPh sb="14" eb="15">
      <t>モウ</t>
    </rPh>
    <rPh sb="16" eb="17">
      <t>コ</t>
    </rPh>
    <phoneticPr fontId="6"/>
  </si>
  <si>
    <t>【１　入居対象者（代表者）】</t>
    <rPh sb="3" eb="5">
      <t>ニュウキョ</t>
    </rPh>
    <rPh sb="5" eb="7">
      <t>タイショウ</t>
    </rPh>
    <rPh sb="7" eb="8">
      <t>シャ</t>
    </rPh>
    <rPh sb="9" eb="12">
      <t>ダイヒョウシャ</t>
    </rPh>
    <phoneticPr fontId="6"/>
  </si>
  <si>
    <t>民間賃貸住宅</t>
    <phoneticPr fontId="10"/>
  </si>
  <si>
    <t>フリガナ</t>
    <phoneticPr fontId="10"/>
  </si>
  <si>
    <t>公営住宅</t>
    <phoneticPr fontId="10"/>
  </si>
  <si>
    <t>氏名</t>
    <rPh sb="0" eb="1">
      <t>シ</t>
    </rPh>
    <rPh sb="1" eb="2">
      <t>メイ</t>
    </rPh>
    <phoneticPr fontId="10"/>
  </si>
  <si>
    <t>社宅・寮</t>
    <phoneticPr fontId="10"/>
  </si>
  <si>
    <t>被災時の住所</t>
    <rPh sb="0" eb="2">
      <t>ヒサイ</t>
    </rPh>
    <rPh sb="2" eb="3">
      <t>ジ</t>
    </rPh>
    <rPh sb="4" eb="6">
      <t>ジュウショ</t>
    </rPh>
    <phoneticPr fontId="10"/>
  </si>
  <si>
    <t>〒</t>
    <phoneticPr fontId="10"/>
  </si>
  <si>
    <t>ホテル・旅館</t>
    <phoneticPr fontId="10"/>
  </si>
  <si>
    <t>親戚・知人宅</t>
    <rPh sb="0" eb="2">
      <t>シンセキ</t>
    </rPh>
    <rPh sb="3" eb="5">
      <t>チジン</t>
    </rPh>
    <rPh sb="5" eb="6">
      <t>タク</t>
    </rPh>
    <phoneticPr fontId="10"/>
  </si>
  <si>
    <t>現在の居住地
（避難施設等）</t>
    <phoneticPr fontId="10"/>
  </si>
  <si>
    <t>避難所</t>
    <phoneticPr fontId="10"/>
  </si>
  <si>
    <t>（避難所の場合）
避難所名</t>
    <rPh sb="1" eb="4">
      <t>ヒナンジョ</t>
    </rPh>
    <rPh sb="5" eb="7">
      <t>バアイ</t>
    </rPh>
    <rPh sb="9" eb="12">
      <t>ヒナンジョ</t>
    </rPh>
    <rPh sb="12" eb="13">
      <t>メイ</t>
    </rPh>
    <phoneticPr fontId="10"/>
  </si>
  <si>
    <t>電話番号</t>
    <rPh sb="0" eb="2">
      <t>デンワ</t>
    </rPh>
    <rPh sb="2" eb="4">
      <t>バンゴウ</t>
    </rPh>
    <phoneticPr fontId="10"/>
  </si>
  <si>
    <t>日中に連絡がつく電話番号をご記入ください</t>
    <rPh sb="0" eb="2">
      <t>ニッチュウ</t>
    </rPh>
    <rPh sb="3" eb="5">
      <t>レンラク</t>
    </rPh>
    <rPh sb="8" eb="10">
      <t>デンワ</t>
    </rPh>
    <rPh sb="10" eb="12">
      <t>バンゴウ</t>
    </rPh>
    <rPh sb="14" eb="16">
      <t>キニュウ</t>
    </rPh>
    <phoneticPr fontId="10"/>
  </si>
  <si>
    <t>【携帯番号】</t>
    <rPh sb="1" eb="3">
      <t>ケイタイ</t>
    </rPh>
    <rPh sb="3" eb="5">
      <t>バンゴウ</t>
    </rPh>
    <phoneticPr fontId="10"/>
  </si>
  <si>
    <t>入居決定通知書
の受取方法</t>
    <rPh sb="0" eb="2">
      <t>ニュウキョ</t>
    </rPh>
    <rPh sb="2" eb="4">
      <t>ケッテイ</t>
    </rPh>
    <rPh sb="4" eb="7">
      <t>ツウチショ</t>
    </rPh>
    <rPh sb="9" eb="11">
      <t>ウケトリ</t>
    </rPh>
    <rPh sb="11" eb="13">
      <t>ホウホウ</t>
    </rPh>
    <phoneticPr fontId="10"/>
  </si>
  <si>
    <t>※「現在の居住地」以外に郵送を希望する場合の宛先</t>
    <rPh sb="22" eb="24">
      <t>アテサキ</t>
    </rPh>
    <phoneticPr fontId="10"/>
  </si>
  <si>
    <t>郵送</t>
    <phoneticPr fontId="10"/>
  </si>
  <si>
    <t/>
  </si>
  <si>
    <t xml:space="preserve"> </t>
    <phoneticPr fontId="10"/>
  </si>
  <si>
    <t>申し込み窓口</t>
    <phoneticPr fontId="10"/>
  </si>
  <si>
    <t>【入居予定者】</t>
    <rPh sb="1" eb="3">
      <t>ニュウキョ</t>
    </rPh>
    <rPh sb="3" eb="5">
      <t>ヨテイ</t>
    </rPh>
    <rPh sb="5" eb="6">
      <t>シャ</t>
    </rPh>
    <phoneticPr fontId="6"/>
  </si>
  <si>
    <t>続柄</t>
    <rPh sb="0" eb="2">
      <t>ゾクガラ</t>
    </rPh>
    <phoneticPr fontId="10"/>
  </si>
  <si>
    <t>年齢</t>
    <rPh sb="0" eb="2">
      <t>ネンレイ</t>
    </rPh>
    <phoneticPr fontId="10"/>
  </si>
  <si>
    <t>生年月日</t>
    <rPh sb="0" eb="2">
      <t>セイネン</t>
    </rPh>
    <rPh sb="2" eb="4">
      <t>ガッピ</t>
    </rPh>
    <phoneticPr fontId="6"/>
  </si>
  <si>
    <r>
      <t>備考</t>
    </r>
    <r>
      <rPr>
        <sz val="8"/>
        <rFont val="ＭＳ Ｐゴシック"/>
        <family val="3"/>
        <charset val="128"/>
        <scheme val="minor"/>
      </rPr>
      <t>(高齢者､障がい者､要介護等の特記事項があれば記入)</t>
    </r>
    <phoneticPr fontId="10"/>
  </si>
  <si>
    <t>本人</t>
    <rPh sb="0" eb="2">
      <t>ホンニン</t>
    </rPh>
    <phoneticPr fontId="10"/>
  </si>
  <si>
    <t>家賃算定人数</t>
    <phoneticPr fontId="10"/>
  </si>
  <si>
    <t>和暦/月/日
⇒S46/08/15(全て半角で入力)</t>
    <rPh sb="0" eb="2">
      <t>ワレキ</t>
    </rPh>
    <rPh sb="3" eb="4">
      <t>ツキ</t>
    </rPh>
    <rPh sb="5" eb="6">
      <t>ヒ</t>
    </rPh>
    <rPh sb="18" eb="19">
      <t>スベ</t>
    </rPh>
    <rPh sb="20" eb="22">
      <t>ハンカク</t>
    </rPh>
    <rPh sb="23" eb="25">
      <t>ニュウリョク</t>
    </rPh>
    <phoneticPr fontId="10"/>
  </si>
  <si>
    <t>西暦/月/日
⇒2019/08/15(全て半角で入力)</t>
    <rPh sb="0" eb="2">
      <t>セイレキ</t>
    </rPh>
    <rPh sb="3" eb="4">
      <t>ツキ</t>
    </rPh>
    <rPh sb="5" eb="6">
      <t>ヒ</t>
    </rPh>
    <rPh sb="19" eb="20">
      <t>スベ</t>
    </rPh>
    <rPh sb="21" eb="23">
      <t>ハンカク</t>
    </rPh>
    <rPh sb="24" eb="26">
      <t>ニュウリョク</t>
    </rPh>
    <phoneticPr fontId="10"/>
  </si>
  <si>
    <t>入居予定人数</t>
    <rPh sb="0" eb="2">
      <t>ニュウキョ</t>
    </rPh>
    <rPh sb="2" eb="4">
      <t>ヨテイ</t>
    </rPh>
    <rPh sb="4" eb="6">
      <t>ニンズウ</t>
    </rPh>
    <phoneticPr fontId="6"/>
  </si>
  <si>
    <t>人</t>
    <rPh sb="0" eb="1">
      <t>ニン</t>
    </rPh>
    <phoneticPr fontId="6"/>
  </si>
  <si>
    <t>K</t>
    <phoneticPr fontId="10"/>
  </si>
  <si>
    <t>～～～以下の項目については、不動産店の協力のもと、ご記入ください。～～～</t>
    <rPh sb="3" eb="5">
      <t>イカ</t>
    </rPh>
    <rPh sb="6" eb="8">
      <t>コウモク</t>
    </rPh>
    <rPh sb="14" eb="17">
      <t>フドウサン</t>
    </rPh>
    <rPh sb="17" eb="18">
      <t>テン</t>
    </rPh>
    <rPh sb="19" eb="21">
      <t>キョウリョク</t>
    </rPh>
    <rPh sb="26" eb="28">
      <t>キニュウ</t>
    </rPh>
    <phoneticPr fontId="6"/>
  </si>
  <si>
    <t>DK</t>
    <phoneticPr fontId="10"/>
  </si>
  <si>
    <t>【２　賃貸型応急住宅の状況】</t>
    <rPh sb="3" eb="5">
      <t>チンタイ</t>
    </rPh>
    <rPh sb="5" eb="6">
      <t>ガタ</t>
    </rPh>
    <rPh sb="6" eb="8">
      <t>オウキュウ</t>
    </rPh>
    <rPh sb="8" eb="10">
      <t>ジュウタク</t>
    </rPh>
    <rPh sb="11" eb="13">
      <t>ジョウキョウ</t>
    </rPh>
    <phoneticPr fontId="6"/>
  </si>
  <si>
    <t>LDK</t>
    <phoneticPr fontId="10"/>
  </si>
  <si>
    <t>住宅の所在地</t>
    <rPh sb="0" eb="2">
      <t>ジュウタク</t>
    </rPh>
    <rPh sb="3" eb="6">
      <t>ショザイチ</t>
    </rPh>
    <phoneticPr fontId="6"/>
  </si>
  <si>
    <t>SLDK</t>
    <phoneticPr fontId="10"/>
  </si>
  <si>
    <t>ワンルーム</t>
    <phoneticPr fontId="10"/>
  </si>
  <si>
    <t>住宅の名称等</t>
    <rPh sb="0" eb="2">
      <t>ジュウタク</t>
    </rPh>
    <rPh sb="3" eb="5">
      <t>メイショウ</t>
    </rPh>
    <rPh sb="5" eb="6">
      <t>トウ</t>
    </rPh>
    <phoneticPr fontId="6"/>
  </si>
  <si>
    <t>部屋番号</t>
    <rPh sb="0" eb="2">
      <t>ヘヤ</t>
    </rPh>
    <rPh sb="2" eb="4">
      <t>バンゴウ</t>
    </rPh>
    <phoneticPr fontId="6"/>
  </si>
  <si>
    <t>住宅の間取り</t>
    <rPh sb="0" eb="2">
      <t>ジュウタク</t>
    </rPh>
    <rPh sb="3" eb="5">
      <t>マド</t>
    </rPh>
    <phoneticPr fontId="6"/>
  </si>
  <si>
    <t>部屋数をご記入し、間取りを選択してください→</t>
    <rPh sb="0" eb="2">
      <t>ヘヤ</t>
    </rPh>
    <rPh sb="2" eb="3">
      <t>スウ</t>
    </rPh>
    <rPh sb="5" eb="7">
      <t>キニュウ</t>
    </rPh>
    <rPh sb="9" eb="11">
      <t>マド</t>
    </rPh>
    <rPh sb="13" eb="15">
      <t>センタク</t>
    </rPh>
    <phoneticPr fontId="10"/>
  </si>
  <si>
    <t>耐震性の有無</t>
    <rPh sb="0" eb="3">
      <t>タイシンセイ</t>
    </rPh>
    <rPh sb="4" eb="6">
      <t>ウム</t>
    </rPh>
    <phoneticPr fontId="6"/>
  </si>
  <si>
    <t xml:space="preserve">□昭和56年6月以降に建築
</t>
    <phoneticPr fontId="10"/>
  </si>
  <si>
    <t>貸主の同意</t>
    <rPh sb="0" eb="2">
      <t>カシヌシ</t>
    </rPh>
    <rPh sb="3" eb="5">
      <t>ドウイ</t>
    </rPh>
    <phoneticPr fontId="6"/>
  </si>
  <si>
    <t>神奈川県が借り上げて入居対象者に提供することついての貸主同意</t>
    <rPh sb="0" eb="4">
      <t>カナガワケン</t>
    </rPh>
    <rPh sb="5" eb="6">
      <t>カ</t>
    </rPh>
    <rPh sb="7" eb="8">
      <t>ア</t>
    </rPh>
    <rPh sb="10" eb="12">
      <t>ニュウキョ</t>
    </rPh>
    <rPh sb="12" eb="14">
      <t>タイショウ</t>
    </rPh>
    <rPh sb="14" eb="15">
      <t>シャ</t>
    </rPh>
    <rPh sb="16" eb="18">
      <t>テイキョウ</t>
    </rPh>
    <rPh sb="26" eb="28">
      <t>カシヌシ</t>
    </rPh>
    <rPh sb="28" eb="30">
      <t>ドウイ</t>
    </rPh>
    <phoneticPr fontId="6"/>
  </si>
  <si>
    <t>その他</t>
    <rPh sb="2" eb="3">
      <t>タ</t>
    </rPh>
    <phoneticPr fontId="10"/>
  </si>
  <si>
    <t>同意確認日</t>
    <rPh sb="0" eb="2">
      <t>ドウイ</t>
    </rPh>
    <rPh sb="2" eb="4">
      <t>カクニン</t>
    </rPh>
    <rPh sb="4" eb="5">
      <t>ビ</t>
    </rPh>
    <phoneticPr fontId="10"/>
  </si>
  <si>
    <t>同意を確認した貸主等の氏名</t>
    <rPh sb="0" eb="2">
      <t>ドウイ</t>
    </rPh>
    <rPh sb="3" eb="5">
      <t>カクニン</t>
    </rPh>
    <rPh sb="7" eb="9">
      <t>カシヌシ</t>
    </rPh>
    <rPh sb="9" eb="10">
      <t>トウ</t>
    </rPh>
    <rPh sb="11" eb="13">
      <t>シメイ</t>
    </rPh>
    <phoneticPr fontId="10"/>
  </si>
  <si>
    <t>←貸主が（個人の場合）氏名、（法人の場合）法人の担当者等の氏名</t>
    <rPh sb="1" eb="2">
      <t>カシ</t>
    </rPh>
    <rPh sb="5" eb="7">
      <t>コジン</t>
    </rPh>
    <rPh sb="8" eb="10">
      <t>バアイ</t>
    </rPh>
    <rPh sb="11" eb="13">
      <t>シメイ</t>
    </rPh>
    <rPh sb="15" eb="17">
      <t>ホウジン</t>
    </rPh>
    <rPh sb="18" eb="20">
      <t>バアイ</t>
    </rPh>
    <rPh sb="21" eb="23">
      <t>ホウジン</t>
    </rPh>
    <rPh sb="24" eb="27">
      <t>タントウシャ</t>
    </rPh>
    <rPh sb="27" eb="28">
      <t>トウ</t>
    </rPh>
    <rPh sb="29" eb="31">
      <t>シメイ</t>
    </rPh>
    <phoneticPr fontId="10"/>
  </si>
  <si>
    <t>確認方法</t>
    <rPh sb="0" eb="2">
      <t>カクニン</t>
    </rPh>
    <rPh sb="2" eb="4">
      <t>ホウホウ</t>
    </rPh>
    <phoneticPr fontId="10"/>
  </si>
  <si>
    <t>（</t>
    <phoneticPr fontId="10"/>
  </si>
  <si>
    <t>）</t>
    <phoneticPr fontId="10"/>
  </si>
  <si>
    <t>費用
（神奈川県負担分）</t>
    <rPh sb="0" eb="2">
      <t>ヒヨウ</t>
    </rPh>
    <rPh sb="4" eb="7">
      <t>カナガワ</t>
    </rPh>
    <rPh sb="7" eb="8">
      <t>ケン</t>
    </rPh>
    <rPh sb="8" eb="10">
      <t>フタン</t>
    </rPh>
    <rPh sb="10" eb="11">
      <t>ブン</t>
    </rPh>
    <phoneticPr fontId="6"/>
  </si>
  <si>
    <t>家賃（月額）</t>
    <rPh sb="0" eb="2">
      <t>ヤチン</t>
    </rPh>
    <rPh sb="3" eb="4">
      <t>ツキ</t>
    </rPh>
    <rPh sb="4" eb="5">
      <t>ガク</t>
    </rPh>
    <phoneticPr fontId="6"/>
  </si>
  <si>
    <t>神奈川県負担</t>
    <rPh sb="4" eb="6">
      <t>フタン</t>
    </rPh>
    <phoneticPr fontId="6"/>
  </si>
  <si>
    <t>礼金</t>
    <rPh sb="0" eb="2">
      <t>レイキン</t>
    </rPh>
    <phoneticPr fontId="6"/>
  </si>
  <si>
    <t>神奈川県負担（賃料１ヶ月分を上限）</t>
    <rPh sb="4" eb="6">
      <t>フタン</t>
    </rPh>
    <rPh sb="7" eb="9">
      <t>チンリョウ</t>
    </rPh>
    <rPh sb="11" eb="12">
      <t>ゲツ</t>
    </rPh>
    <rPh sb="12" eb="13">
      <t>ブン</t>
    </rPh>
    <rPh sb="14" eb="16">
      <t>ジョウゲン</t>
    </rPh>
    <phoneticPr fontId="6"/>
  </si>
  <si>
    <t>退去修繕負担金</t>
    <rPh sb="0" eb="2">
      <t>タイキョ</t>
    </rPh>
    <rPh sb="2" eb="4">
      <t>シュウゼン</t>
    </rPh>
    <rPh sb="4" eb="7">
      <t>フタンキン</t>
    </rPh>
    <phoneticPr fontId="6"/>
  </si>
  <si>
    <t>神奈川県負担（１年あたり賃料１ヶ月分を上限）</t>
    <rPh sb="4" eb="6">
      <t>フタン</t>
    </rPh>
    <rPh sb="8" eb="9">
      <t>ネン</t>
    </rPh>
    <rPh sb="12" eb="14">
      <t>チンリョウ</t>
    </rPh>
    <rPh sb="16" eb="17">
      <t>ゲツ</t>
    </rPh>
    <rPh sb="17" eb="18">
      <t>ブン</t>
    </rPh>
    <rPh sb="19" eb="21">
      <t>ジョウゲン</t>
    </rPh>
    <phoneticPr fontId="6"/>
  </si>
  <si>
    <t>あり</t>
    <phoneticPr fontId="10"/>
  </si>
  <si>
    <t>仲介手数料</t>
    <rPh sb="0" eb="2">
      <t>チュウカイ</t>
    </rPh>
    <rPh sb="2" eb="5">
      <t>テスウリョウ</t>
    </rPh>
    <phoneticPr fontId="6"/>
  </si>
  <si>
    <t>神奈川県負担（賃料0.55ヶ月分（税込）を上限）</t>
    <rPh sb="4" eb="6">
      <t>フタン</t>
    </rPh>
    <rPh sb="7" eb="9">
      <t>チンリョウ</t>
    </rPh>
    <rPh sb="14" eb="15">
      <t>ゲツ</t>
    </rPh>
    <rPh sb="15" eb="16">
      <t>ブン</t>
    </rPh>
    <rPh sb="17" eb="18">
      <t>ゼイ</t>
    </rPh>
    <rPh sb="18" eb="19">
      <t>コ</t>
    </rPh>
    <rPh sb="21" eb="23">
      <t>ジョウゲン</t>
    </rPh>
    <phoneticPr fontId="6"/>
  </si>
  <si>
    <t>なし</t>
    <phoneticPr fontId="10"/>
  </si>
  <si>
    <t>保険料</t>
    <rPh sb="0" eb="3">
      <t>ホケンリョウ</t>
    </rPh>
    <phoneticPr fontId="6"/>
  </si>
  <si>
    <t>神奈川県が別途包括保険に加入</t>
    <rPh sb="5" eb="7">
      <t>ベット</t>
    </rPh>
    <rPh sb="7" eb="9">
      <t>ホウカツ</t>
    </rPh>
    <rPh sb="9" eb="11">
      <t>ホケン</t>
    </rPh>
    <rPh sb="12" eb="14">
      <t>カニュウ</t>
    </rPh>
    <phoneticPr fontId="6"/>
  </si>
  <si>
    <t>　</t>
    <phoneticPr fontId="10"/>
  </si>
  <si>
    <t>共益費（管理費を含む）</t>
    <rPh sb="0" eb="3">
      <t>キョウエキヒ</t>
    </rPh>
    <rPh sb="4" eb="6">
      <t>カンリ</t>
    </rPh>
    <rPh sb="6" eb="7">
      <t>ヒ</t>
    </rPh>
    <rPh sb="8" eb="9">
      <t>フク</t>
    </rPh>
    <phoneticPr fontId="6"/>
  </si>
  <si>
    <t>神奈川県負担（通常徴収している額）</t>
    <rPh sb="4" eb="6">
      <t>フタン</t>
    </rPh>
    <rPh sb="7" eb="9">
      <t>ツウジョウ</t>
    </rPh>
    <rPh sb="9" eb="11">
      <t>チョウシュウ</t>
    </rPh>
    <rPh sb="15" eb="16">
      <t>ガク</t>
    </rPh>
    <phoneticPr fontId="6"/>
  </si>
  <si>
    <t>入居時鍵等交換費用</t>
    <rPh sb="0" eb="2">
      <t>ニュウキョ</t>
    </rPh>
    <rPh sb="2" eb="3">
      <t>ジ</t>
    </rPh>
    <rPh sb="3" eb="4">
      <t>カギ</t>
    </rPh>
    <rPh sb="4" eb="5">
      <t>トウ</t>
    </rPh>
    <rPh sb="5" eb="7">
      <t>コウカン</t>
    </rPh>
    <rPh sb="7" eb="9">
      <t>ヒヨウ</t>
    </rPh>
    <phoneticPr fontId="10"/>
  </si>
  <si>
    <r>
      <t xml:space="preserve">神奈川県負担（社会通念上必要な額を限度）
</t>
    </r>
    <r>
      <rPr>
        <b/>
        <sz val="9"/>
        <rFont val="ＭＳ Ｐゴシック"/>
        <family val="3"/>
        <charset val="128"/>
        <scheme val="minor"/>
      </rPr>
      <t>※税込金額を記入のこと</t>
    </r>
    <rPh sb="4" eb="6">
      <t>フタン</t>
    </rPh>
    <rPh sb="22" eb="24">
      <t>ゼイコミ</t>
    </rPh>
    <rPh sb="24" eb="26">
      <t>キンガク</t>
    </rPh>
    <rPh sb="27" eb="29">
      <t>キニュウ</t>
    </rPh>
    <phoneticPr fontId="6"/>
  </si>
  <si>
    <t>※退去修繕負担金の上限を超える原状回復費用は、入居者の負担となります。</t>
    <rPh sb="1" eb="3">
      <t>タイキョ</t>
    </rPh>
    <rPh sb="3" eb="5">
      <t>シュウゼン</t>
    </rPh>
    <rPh sb="5" eb="8">
      <t>フタンキン</t>
    </rPh>
    <rPh sb="9" eb="11">
      <t>ジョウゲン</t>
    </rPh>
    <rPh sb="12" eb="13">
      <t>コ</t>
    </rPh>
    <rPh sb="15" eb="17">
      <t>ゲンジョウ</t>
    </rPh>
    <rPh sb="17" eb="19">
      <t>カイフク</t>
    </rPh>
    <rPh sb="19" eb="20">
      <t>ヒ</t>
    </rPh>
    <rPh sb="20" eb="21">
      <t>ヨウ</t>
    </rPh>
    <rPh sb="23" eb="26">
      <t>ニュウキョシャ</t>
    </rPh>
    <rPh sb="27" eb="29">
      <t>フタン</t>
    </rPh>
    <phoneticPr fontId="6"/>
  </si>
  <si>
    <t>費用
（入居者負担分）</t>
    <rPh sb="0" eb="2">
      <t>ヒヨウ</t>
    </rPh>
    <rPh sb="4" eb="7">
      <t>ニュウキョシャ</t>
    </rPh>
    <rPh sb="7" eb="9">
      <t>フタン</t>
    </rPh>
    <rPh sb="9" eb="10">
      <t>ブン</t>
    </rPh>
    <phoneticPr fontId="10"/>
  </si>
  <si>
    <t>駐車場料金</t>
  </si>
  <si>
    <t>※入居者負担</t>
    <phoneticPr fontId="10"/>
  </si>
  <si>
    <t>自治会費
その他経費</t>
    <rPh sb="7" eb="8">
      <t>タ</t>
    </rPh>
    <rPh sb="8" eb="10">
      <t>ケイヒ</t>
    </rPh>
    <phoneticPr fontId="10"/>
  </si>
  <si>
    <t>※駐車場料金、自治会費その他経費は入居者負担です。</t>
    <rPh sb="1" eb="4">
      <t>チュウシャジョウ</t>
    </rPh>
    <rPh sb="4" eb="6">
      <t>リョウキン</t>
    </rPh>
    <rPh sb="7" eb="9">
      <t>ジチ</t>
    </rPh>
    <rPh sb="9" eb="11">
      <t>カイヒ</t>
    </rPh>
    <rPh sb="13" eb="14">
      <t>タ</t>
    </rPh>
    <rPh sb="14" eb="16">
      <t>ケイヒ</t>
    </rPh>
    <rPh sb="17" eb="20">
      <t>ニュウキョシャ</t>
    </rPh>
    <rPh sb="20" eb="22">
      <t>フタン</t>
    </rPh>
    <phoneticPr fontId="6"/>
  </si>
  <si>
    <r>
      <rPr>
        <sz val="12"/>
        <rFont val="ＭＳ Ｐゴシック"/>
        <family val="3"/>
        <charset val="128"/>
        <scheme val="minor"/>
      </rPr>
      <t>【３　貸主及び仲介業者等】</t>
    </r>
    <r>
      <rPr>
        <sz val="10"/>
        <rFont val="ＭＳ Ｐゴシック"/>
        <family val="3"/>
        <charset val="128"/>
        <scheme val="minor"/>
      </rPr>
      <t>当該住宅を賃貸型応急住宅として提供するための賃貸借契約手続きに関わる者</t>
    </r>
    <rPh sb="3" eb="5">
      <t>カシヌシ</t>
    </rPh>
    <rPh sb="5" eb="6">
      <t>オヨ</t>
    </rPh>
    <rPh sb="7" eb="9">
      <t>チュウカイ</t>
    </rPh>
    <rPh sb="9" eb="11">
      <t>ギョウシャ</t>
    </rPh>
    <rPh sb="11" eb="12">
      <t>トウ</t>
    </rPh>
    <rPh sb="13" eb="15">
      <t>トウガイ</t>
    </rPh>
    <rPh sb="15" eb="17">
      <t>ジュウタク</t>
    </rPh>
    <rPh sb="18" eb="20">
      <t>チンタイ</t>
    </rPh>
    <rPh sb="21" eb="23">
      <t>オウキュウ</t>
    </rPh>
    <rPh sb="35" eb="38">
      <t>チンタイシャク</t>
    </rPh>
    <rPh sb="38" eb="40">
      <t>ケイヤク</t>
    </rPh>
    <rPh sb="40" eb="42">
      <t>テツヅ</t>
    </rPh>
    <rPh sb="44" eb="45">
      <t>カカ</t>
    </rPh>
    <rPh sb="47" eb="48">
      <t>シャ</t>
    </rPh>
    <phoneticPr fontId="6"/>
  </si>
  <si>
    <t>（法人の場合は、主たる事務所の所在地、商号又は名称及び代表者の役職氏名を記載してください。 ）</t>
    <rPh sb="36" eb="38">
      <t>キサイ</t>
    </rPh>
    <phoneticPr fontId="10"/>
  </si>
  <si>
    <t>契約形態</t>
    <rPh sb="0" eb="2">
      <t>ケイヤク</t>
    </rPh>
    <rPh sb="2" eb="4">
      <t>ケイタイ</t>
    </rPh>
    <phoneticPr fontId="6"/>
  </si>
  <si>
    <t>仲介</t>
    <rPh sb="0" eb="2">
      <t>チュウカイ</t>
    </rPh>
    <phoneticPr fontId="10"/>
  </si>
  <si>
    <t>１　貸主</t>
    <rPh sb="2" eb="4">
      <t>カシヌシ</t>
    </rPh>
    <phoneticPr fontId="6"/>
  </si>
  <si>
    <t>氏名</t>
    <rPh sb="0" eb="2">
      <t>シメイ</t>
    </rPh>
    <phoneticPr fontId="10"/>
  </si>
  <si>
    <t>貸主</t>
    <rPh sb="0" eb="2">
      <t>カシヌシ</t>
    </rPh>
    <phoneticPr fontId="10"/>
  </si>
  <si>
    <t>住所</t>
    <rPh sb="0" eb="2">
      <t>ジュウショ</t>
    </rPh>
    <phoneticPr fontId="6"/>
  </si>
  <si>
    <t>貸主代理</t>
    <rPh sb="0" eb="2">
      <t>カシヌシ</t>
    </rPh>
    <rPh sb="2" eb="4">
      <t>ダイリ</t>
    </rPh>
    <phoneticPr fontId="10"/>
  </si>
  <si>
    <t>電話番号</t>
    <phoneticPr fontId="10"/>
  </si>
  <si>
    <t>ＦＡＸ番号</t>
    <phoneticPr fontId="10"/>
  </si>
  <si>
    <r>
      <t xml:space="preserve">２　管理者
</t>
    </r>
    <r>
      <rPr>
        <sz val="9"/>
        <rFont val="ＭＳ Ｐゴシック"/>
        <family val="3"/>
        <charset val="128"/>
        <scheme val="minor"/>
      </rPr>
      <t>(貸主から事務代行を受けた不動産業者)</t>
    </r>
    <rPh sb="2" eb="5">
      <t>カンリシャ</t>
    </rPh>
    <rPh sb="7" eb="9">
      <t>カシヌシ</t>
    </rPh>
    <rPh sb="11" eb="13">
      <t>ジム</t>
    </rPh>
    <rPh sb="13" eb="15">
      <t>ダイコウ</t>
    </rPh>
    <rPh sb="16" eb="17">
      <t>ウ</t>
    </rPh>
    <rPh sb="19" eb="22">
      <t>フドウサン</t>
    </rPh>
    <rPh sb="22" eb="24">
      <t>ギョウシャ</t>
    </rPh>
    <phoneticPr fontId="6"/>
  </si>
  <si>
    <t>３　仲介業者
又は貸主代理業者</t>
    <rPh sb="2" eb="4">
      <t>チュウカイ</t>
    </rPh>
    <rPh sb="4" eb="6">
      <t>ギョウシャ</t>
    </rPh>
    <rPh sb="7" eb="8">
      <t>マタ</t>
    </rPh>
    <rPh sb="9" eb="11">
      <t>カシヌシ</t>
    </rPh>
    <rPh sb="11" eb="13">
      <t>ダイリ</t>
    </rPh>
    <rPh sb="13" eb="15">
      <t>ギョウシャ</t>
    </rPh>
    <phoneticPr fontId="6"/>
  </si>
  <si>
    <t>商号又は
名称</t>
    <rPh sb="0" eb="2">
      <t>ショウゴウ</t>
    </rPh>
    <rPh sb="2" eb="3">
      <t>マタ</t>
    </rPh>
    <rPh sb="5" eb="7">
      <t>メイショウ</t>
    </rPh>
    <phoneticPr fontId="10"/>
  </si>
  <si>
    <t>代表者の職・氏名</t>
    <rPh sb="0" eb="3">
      <t>ダイヒョウシャ</t>
    </rPh>
    <rPh sb="4" eb="5">
      <t>ショク</t>
    </rPh>
    <rPh sb="6" eb="8">
      <t>シメイ</t>
    </rPh>
    <phoneticPr fontId="10"/>
  </si>
  <si>
    <t>例：代表取締役　○○　○○</t>
    <rPh sb="0" eb="1">
      <t>レイ</t>
    </rPh>
    <rPh sb="2" eb="4">
      <t>ダイヒョウ</t>
    </rPh>
    <rPh sb="4" eb="7">
      <t>トリシマリヤク</t>
    </rPh>
    <phoneticPr fontId="10"/>
  </si>
  <si>
    <t>主たる
事務所</t>
    <rPh sb="0" eb="1">
      <t>シュ</t>
    </rPh>
    <rPh sb="4" eb="6">
      <t>ジム</t>
    </rPh>
    <rPh sb="6" eb="7">
      <t>ショ</t>
    </rPh>
    <phoneticPr fontId="10"/>
  </si>
  <si>
    <t>例：○○本店</t>
    <rPh sb="0" eb="1">
      <t>レイ</t>
    </rPh>
    <rPh sb="4" eb="6">
      <t>ホンテン</t>
    </rPh>
    <phoneticPr fontId="10"/>
  </si>
  <si>
    <t>所在地</t>
    <rPh sb="0" eb="3">
      <t>ショザイチ</t>
    </rPh>
    <phoneticPr fontId="6"/>
  </si>
  <si>
    <t>免許証
番号</t>
    <rPh sb="0" eb="3">
      <t>メンキョショウ</t>
    </rPh>
    <rPh sb="4" eb="6">
      <t>バンゴウ</t>
    </rPh>
    <phoneticPr fontId="10"/>
  </si>
  <si>
    <t>免許
年月日</t>
    <rPh sb="0" eb="2">
      <t>メンキョ</t>
    </rPh>
    <rPh sb="3" eb="6">
      <t>ネンガッピ</t>
    </rPh>
    <phoneticPr fontId="10"/>
  </si>
  <si>
    <t>神奈川県宅地建物取引業協会</t>
    <phoneticPr fontId="10"/>
  </si>
  <si>
    <t>担当者の
氏名</t>
    <rPh sb="0" eb="3">
      <t>タントウシャ</t>
    </rPh>
    <rPh sb="5" eb="7">
      <t>シメイ</t>
    </rPh>
    <phoneticPr fontId="10"/>
  </si>
  <si>
    <t>携帯番号</t>
    <rPh sb="0" eb="2">
      <t>ケイタイ</t>
    </rPh>
    <rPh sb="2" eb="4">
      <t>バンゴウ</t>
    </rPh>
    <phoneticPr fontId="10"/>
  </si>
  <si>
    <t>全日本不動産協会神奈川県本部</t>
    <phoneticPr fontId="10"/>
  </si>
  <si>
    <t>１又は３の者が
所属する団体名</t>
    <rPh sb="1" eb="2">
      <t>マタ</t>
    </rPh>
    <rPh sb="5" eb="6">
      <t>モノ</t>
    </rPh>
    <rPh sb="8" eb="10">
      <t>ショゾク</t>
    </rPh>
    <rPh sb="12" eb="15">
      <t>ダンタイメイ</t>
    </rPh>
    <phoneticPr fontId="6"/>
  </si>
  <si>
    <t>全国賃貸住宅経営者協会連合会</t>
    <phoneticPr fontId="10"/>
  </si>
  <si>
    <r>
      <rPr>
        <sz val="12"/>
        <rFont val="ＭＳ Ｐゴシック"/>
        <family val="3"/>
        <charset val="128"/>
        <scheme val="minor"/>
      </rPr>
      <t>【４　確認事項】　</t>
    </r>
    <r>
      <rPr>
        <sz val="10"/>
        <rFont val="ＭＳ Ｐゴシック"/>
        <family val="3"/>
        <charset val="128"/>
        <scheme val="minor"/>
      </rPr>
      <t>該当する項目に☑を付けてください。</t>
    </r>
    <rPh sb="3" eb="5">
      <t>カクニン</t>
    </rPh>
    <rPh sb="5" eb="7">
      <t>ジコウ</t>
    </rPh>
    <phoneticPr fontId="6"/>
  </si>
  <si>
    <t>①　被災した住宅の状況</t>
    <rPh sb="2" eb="4">
      <t>ヒサイ</t>
    </rPh>
    <rPh sb="6" eb="8">
      <t>ジュウタク</t>
    </rPh>
    <rPh sb="9" eb="11">
      <t>ジョウキョウ</t>
    </rPh>
    <phoneticPr fontId="10"/>
  </si>
  <si>
    <r>
      <t>②　災害時</t>
    </r>
    <r>
      <rPr>
        <sz val="9"/>
        <rFont val="ＭＳ Ｐゴシック"/>
        <family val="3"/>
        <charset val="128"/>
        <scheme val="minor"/>
      </rPr>
      <t>（</t>
    </r>
    <r>
      <rPr>
        <sz val="9"/>
        <color rgb="FFFF0000"/>
        <rFont val="ＭＳ Ｐゴシック"/>
        <family val="3"/>
        <charset val="128"/>
        <scheme val="minor"/>
      </rPr>
      <t>三浦市においては令和8年9月20日横須賀市においては令和8年9月21日</t>
    </r>
    <r>
      <rPr>
        <sz val="9"/>
        <rFont val="ＭＳ Ｐゴシック"/>
        <family val="3"/>
        <charset val="128"/>
        <scheme val="minor"/>
      </rPr>
      <t>時点）</t>
    </r>
    <r>
      <rPr>
        <sz val="10"/>
        <rFont val="ＭＳ Ｐゴシック"/>
        <family val="3"/>
        <charset val="128"/>
        <scheme val="minor"/>
      </rPr>
      <t>において</t>
    </r>
    <r>
      <rPr>
        <sz val="10"/>
        <color rgb="FFFF0000"/>
        <rFont val="ＭＳ Ｐゴシック"/>
        <family val="3"/>
        <charset val="128"/>
        <scheme val="minor"/>
      </rPr>
      <t>横須賀市、三浦市</t>
    </r>
    <r>
      <rPr>
        <sz val="10"/>
        <rFont val="ＭＳ Ｐゴシック"/>
        <family val="3"/>
        <charset val="128"/>
        <scheme val="minor"/>
      </rPr>
      <t>に居住していました。</t>
    </r>
    <rPh sb="2" eb="4">
      <t>サイガイ</t>
    </rPh>
    <rPh sb="4" eb="5">
      <t>ジガンネン</t>
    </rPh>
    <rPh sb="23" eb="27">
      <t>ヨコスカシ</t>
    </rPh>
    <rPh sb="32" eb="34">
      <t>レイワ</t>
    </rPh>
    <rPh sb="35" eb="36">
      <t>ネン</t>
    </rPh>
    <rPh sb="37" eb="38">
      <t>ガツ</t>
    </rPh>
    <rPh sb="40" eb="41">
      <t>ニチ</t>
    </rPh>
    <rPh sb="41" eb="43">
      <t>ジテン</t>
    </rPh>
    <rPh sb="48" eb="52">
      <t>ヨコスカシ</t>
    </rPh>
    <rPh sb="53" eb="56">
      <t>ミウラシ</t>
    </rPh>
    <rPh sb="57" eb="59">
      <t>キョジュウ</t>
    </rPh>
    <phoneticPr fontId="10"/>
  </si>
  <si>
    <t>③　自らの資力をもっては住宅を確保することができません。</t>
    <rPh sb="2" eb="3">
      <t>ミズカ</t>
    </rPh>
    <rPh sb="5" eb="7">
      <t>シリョク</t>
    </rPh>
    <rPh sb="12" eb="14">
      <t>ジュウタク</t>
    </rPh>
    <rPh sb="15" eb="17">
      <t>カクホ</t>
    </rPh>
    <phoneticPr fontId="10"/>
  </si>
  <si>
    <t>④　同居家族を含め、既に災害救助法に基づく応急仮設住宅の提供を受けていません。</t>
    <rPh sb="2" eb="4">
      <t>ドウキョ</t>
    </rPh>
    <rPh sb="4" eb="6">
      <t>カゾク</t>
    </rPh>
    <rPh sb="7" eb="8">
      <t>フク</t>
    </rPh>
    <rPh sb="10" eb="11">
      <t>スデ</t>
    </rPh>
    <rPh sb="21" eb="23">
      <t>オウキュウ</t>
    </rPh>
    <rPh sb="23" eb="25">
      <t>カセツ</t>
    </rPh>
    <rPh sb="25" eb="27">
      <t>ジュウタク</t>
    </rPh>
    <rPh sb="28" eb="30">
      <t>テイキョウ</t>
    </rPh>
    <rPh sb="31" eb="32">
      <t>ウ</t>
    </rPh>
    <phoneticPr fontId="10"/>
  </si>
  <si>
    <t>⑤　災害救助法に基づく応急修理制度を利用する場合は、応急修理期間が1か月を超える見込みであり、また、同法に基づく障害物の除去制度は利用していません。</t>
    <rPh sb="2" eb="4">
      <t>サイガイ</t>
    </rPh>
    <rPh sb="4" eb="7">
      <t>キュウジョホウ</t>
    </rPh>
    <rPh sb="8" eb="9">
      <t>モト</t>
    </rPh>
    <rPh sb="11" eb="13">
      <t>オウキュウ</t>
    </rPh>
    <rPh sb="13" eb="15">
      <t>シュウリ</t>
    </rPh>
    <rPh sb="15" eb="17">
      <t>セイド</t>
    </rPh>
    <rPh sb="18" eb="20">
      <t>リヨウ</t>
    </rPh>
    <rPh sb="22" eb="24">
      <t>バアイ</t>
    </rPh>
    <rPh sb="26" eb="28">
      <t>オウキュウ</t>
    </rPh>
    <rPh sb="28" eb="30">
      <t>シュウリ</t>
    </rPh>
    <rPh sb="30" eb="32">
      <t>キカン</t>
    </rPh>
    <rPh sb="35" eb="36">
      <t>ゲツ</t>
    </rPh>
    <rPh sb="37" eb="38">
      <t>コ</t>
    </rPh>
    <rPh sb="40" eb="42">
      <t>ミコ</t>
    </rPh>
    <rPh sb="50" eb="52">
      <t>ドウホウ</t>
    </rPh>
    <rPh sb="53" eb="54">
      <t>モト</t>
    </rPh>
    <rPh sb="56" eb="59">
      <t>ショウガイブツ</t>
    </rPh>
    <rPh sb="60" eb="62">
      <t>ジョキョ</t>
    </rPh>
    <rPh sb="62" eb="64">
      <t>セイド</t>
    </rPh>
    <rPh sb="65" eb="67">
      <t>リヨウ</t>
    </rPh>
    <phoneticPr fontId="10"/>
  </si>
  <si>
    <t>応急修理の利用</t>
    <rPh sb="0" eb="2">
      <t>オウキュウ</t>
    </rPh>
    <rPh sb="2" eb="4">
      <t>シュウリ</t>
    </rPh>
    <rPh sb="5" eb="7">
      <t>リヨウ</t>
    </rPh>
    <phoneticPr fontId="10"/>
  </si>
  <si>
    <t>⑥　申込者および入居者が暴力団員による不当な行為の防止等に関する法律（平成３年法律第77号）に規定する暴力団員、暴力団準構成員、元暴力団構成員及び元暴力団準構成員（以下「暴力団員等」という。）並びに暴力団員等と取引のある者ではありません。また、入居する者が暴力団員であるか否かを県警本部に照会されることに同意します。</t>
    <rPh sb="71" eb="72">
      <t>オヨ</t>
    </rPh>
    <rPh sb="96" eb="97">
      <t>ナラ</t>
    </rPh>
    <rPh sb="122" eb="124">
      <t>ニュウキョ</t>
    </rPh>
    <rPh sb="126" eb="127">
      <t>モノ</t>
    </rPh>
    <rPh sb="128" eb="131">
      <t>ボウリョクダン</t>
    </rPh>
    <rPh sb="131" eb="132">
      <t>イン</t>
    </rPh>
    <rPh sb="136" eb="137">
      <t>イナ</t>
    </rPh>
    <rPh sb="139" eb="141">
      <t>ケンケイ</t>
    </rPh>
    <rPh sb="141" eb="143">
      <t>ホンブ</t>
    </rPh>
    <rPh sb="144" eb="146">
      <t>ショウカイ</t>
    </rPh>
    <rPh sb="152" eb="154">
      <t>ドウイ</t>
    </rPh>
    <phoneticPr fontId="10"/>
  </si>
  <si>
    <t>⑦　申請内容が事実と相違することがあった場合や、照会の結果、私又は同居する者が暴力団員等であった場合には、入居が無効となることを承知しています。また、入居や契約が無効となっても、一切異議申し立ては致しません。</t>
    <phoneticPr fontId="10"/>
  </si>
  <si>
    <t>⑧　入居する賃貸型応急住宅について、駐車場料金、自治会費その他経費、退去修繕負担金の上限を超える原状回復費用は、自己負担であることを理解しています。</t>
    <rPh sb="2" eb="4">
      <t>ニュウキョ</t>
    </rPh>
    <rPh sb="6" eb="8">
      <t>チンタイ</t>
    </rPh>
    <rPh sb="8" eb="9">
      <t>ガタ</t>
    </rPh>
    <rPh sb="9" eb="11">
      <t>オウキュウ</t>
    </rPh>
    <rPh sb="11" eb="13">
      <t>ジュウタク</t>
    </rPh>
    <rPh sb="18" eb="21">
      <t>チュウシャジョウ</t>
    </rPh>
    <rPh sb="21" eb="23">
      <t>リョウキン</t>
    </rPh>
    <rPh sb="24" eb="26">
      <t>ジチ</t>
    </rPh>
    <rPh sb="26" eb="28">
      <t>カイヒ</t>
    </rPh>
    <rPh sb="30" eb="31">
      <t>タ</t>
    </rPh>
    <rPh sb="31" eb="33">
      <t>ケイヒ</t>
    </rPh>
    <rPh sb="34" eb="36">
      <t>タイキョ</t>
    </rPh>
    <rPh sb="36" eb="38">
      <t>ニュウタイキョ</t>
    </rPh>
    <rPh sb="48" eb="52">
      <t>ゲンジョウカイフク</t>
    </rPh>
    <rPh sb="52" eb="54">
      <t>ヒヨウ</t>
    </rPh>
    <rPh sb="56" eb="58">
      <t>ジコ</t>
    </rPh>
    <rPh sb="66" eb="68">
      <t>リカイ</t>
    </rPh>
    <phoneticPr fontId="10"/>
  </si>
  <si>
    <t>⑨　入居する賃貸型応急住宅について、入居条件を遵守して使用し、定められた期限までに必ず退去します。</t>
    <rPh sb="2" eb="4">
      <t>ニュウキョ</t>
    </rPh>
    <rPh sb="6" eb="9">
      <t>チンタイガタ</t>
    </rPh>
    <rPh sb="9" eb="11">
      <t>オウキュウ</t>
    </rPh>
    <rPh sb="11" eb="13">
      <t>ジュウタク</t>
    </rPh>
    <rPh sb="18" eb="20">
      <t>ニュウキョ</t>
    </rPh>
    <rPh sb="20" eb="22">
      <t>ジョウケン</t>
    </rPh>
    <rPh sb="23" eb="25">
      <t>ジュンシュ</t>
    </rPh>
    <rPh sb="27" eb="29">
      <t>シヨウ</t>
    </rPh>
    <rPh sb="31" eb="32">
      <t>サダ</t>
    </rPh>
    <rPh sb="36" eb="38">
      <t>キゲン</t>
    </rPh>
    <rPh sb="41" eb="42">
      <t>カナラ</t>
    </rPh>
    <rPh sb="43" eb="45">
      <t>タイキョ</t>
    </rPh>
    <phoneticPr fontId="10"/>
  </si>
  <si>
    <t>⑩　入居後、生活実態がない場合など、申請内容の不実及び入居条件違反等が判明した場合、原状回復し、直ちに退去します。</t>
    <rPh sb="2" eb="4">
      <t>ニュウキョ</t>
    </rPh>
    <rPh sb="4" eb="5">
      <t>ゴ</t>
    </rPh>
    <rPh sb="6" eb="8">
      <t>セイカツ</t>
    </rPh>
    <rPh sb="8" eb="10">
      <t>ジッタイ</t>
    </rPh>
    <rPh sb="13" eb="15">
      <t>バアイ</t>
    </rPh>
    <phoneticPr fontId="10"/>
  </si>
  <si>
    <t>⑪　記載された個人情報について、被災者支援上他の行政機関等に提供することへ同意します。</t>
    <rPh sb="2" eb="4">
      <t>キサイ</t>
    </rPh>
    <rPh sb="7" eb="9">
      <t>コジン</t>
    </rPh>
    <rPh sb="9" eb="11">
      <t>ジョウホウ</t>
    </rPh>
    <rPh sb="16" eb="19">
      <t>ヒサイシャ</t>
    </rPh>
    <rPh sb="19" eb="21">
      <t>シエン</t>
    </rPh>
    <rPh sb="21" eb="22">
      <t>ジョウ</t>
    </rPh>
    <rPh sb="22" eb="23">
      <t>タ</t>
    </rPh>
    <rPh sb="24" eb="26">
      <t>ギョウセイ</t>
    </rPh>
    <rPh sb="26" eb="28">
      <t>キカン</t>
    </rPh>
    <rPh sb="28" eb="29">
      <t>トウ</t>
    </rPh>
    <rPh sb="30" eb="32">
      <t>テイキョウ</t>
    </rPh>
    <rPh sb="37" eb="39">
      <t>ドウイ</t>
    </rPh>
    <phoneticPr fontId="10"/>
  </si>
  <si>
    <t>（注１）「賃貸型応急住宅」とは、民間賃貸住宅などを神奈川県などが借上げて提供する住宅です。</t>
    <rPh sb="1" eb="2">
      <t>チュウ</t>
    </rPh>
    <rPh sb="5" eb="7">
      <t>チンタイ</t>
    </rPh>
    <rPh sb="7" eb="8">
      <t>ガタ</t>
    </rPh>
    <rPh sb="8" eb="10">
      <t>オウキュウ</t>
    </rPh>
    <rPh sb="10" eb="12">
      <t>ジュウタク</t>
    </rPh>
    <rPh sb="16" eb="18">
      <t>ミンカン</t>
    </rPh>
    <rPh sb="18" eb="20">
      <t>チンタイ</t>
    </rPh>
    <rPh sb="20" eb="22">
      <t>ジュウタク</t>
    </rPh>
    <rPh sb="32" eb="33">
      <t>カ</t>
    </rPh>
    <rPh sb="33" eb="34">
      <t>ア</t>
    </rPh>
    <rPh sb="36" eb="38">
      <t>テイキョウ</t>
    </rPh>
    <rPh sb="40" eb="42">
      <t>ジュウタク</t>
    </rPh>
    <phoneticPr fontId="6"/>
  </si>
  <si>
    <t>この申込書に記載の内容について事実に相違はありません。</t>
    <rPh sb="2" eb="4">
      <t>モウシコミ</t>
    </rPh>
    <rPh sb="4" eb="5">
      <t>ショ</t>
    </rPh>
    <rPh sb="6" eb="8">
      <t>キサイ</t>
    </rPh>
    <rPh sb="9" eb="11">
      <t>ナイヨウ</t>
    </rPh>
    <rPh sb="15" eb="17">
      <t>ジジツ</t>
    </rPh>
    <rPh sb="18" eb="20">
      <t>ソウイ</t>
    </rPh>
    <phoneticPr fontId="10"/>
  </si>
  <si>
    <t>（入居対象者（代表者）の署名欄）</t>
    <rPh sb="1" eb="3">
      <t>ニュウキョ</t>
    </rPh>
    <rPh sb="3" eb="5">
      <t>タイショウ</t>
    </rPh>
    <rPh sb="5" eb="6">
      <t>シャ</t>
    </rPh>
    <rPh sb="7" eb="10">
      <t>ダイヒョウシャ</t>
    </rPh>
    <rPh sb="12" eb="14">
      <t>ショメイ</t>
    </rPh>
    <rPh sb="14" eb="15">
      <t>ラン</t>
    </rPh>
    <phoneticPr fontId="10"/>
  </si>
  <si>
    <t>　　　    　　年　  　　月　  　　日</t>
    <rPh sb="9" eb="10">
      <t>ネン</t>
    </rPh>
    <rPh sb="15" eb="16">
      <t>ガツ</t>
    </rPh>
    <rPh sb="21" eb="22">
      <t>ニチ</t>
    </rPh>
    <phoneticPr fontId="10"/>
  </si>
  <si>
    <t>氏名　　　　　　　　　　　　　　　　　　　　　　　</t>
    <rPh sb="0" eb="2">
      <t>シメイ</t>
    </rPh>
    <phoneticPr fontId="10"/>
  </si>
  <si>
    <t>≪手続代行者≫　次の者を賃貸型応急住宅に係る申込等手続の代行者として選任します。</t>
    <rPh sb="12" eb="15">
      <t>チンタイガタ</t>
    </rPh>
    <rPh sb="15" eb="17">
      <t>オウキュウ</t>
    </rPh>
    <rPh sb="17" eb="19">
      <t>ジュウタク</t>
    </rPh>
    <rPh sb="22" eb="23">
      <t>モウ</t>
    </rPh>
    <rPh sb="23" eb="24">
      <t>コ</t>
    </rPh>
    <phoneticPr fontId="10"/>
  </si>
  <si>
    <t>会社名</t>
  </si>
  <si>
    <t>住　所</t>
  </si>
  <si>
    <t>連絡先</t>
  </si>
  <si>
    <t>氏　名</t>
  </si>
  <si>
    <t>　　　　　　　　　　　　　　　　　　　　　　　　</t>
    <phoneticPr fontId="10"/>
  </si>
  <si>
    <t>メールアドレス</t>
    <phoneticPr fontId="10"/>
  </si>
  <si>
    <t>市町村名</t>
    <rPh sb="0" eb="3">
      <t>シチョウソン</t>
    </rPh>
    <rPh sb="3" eb="4">
      <t>メイ</t>
    </rPh>
    <phoneticPr fontId="10"/>
  </si>
  <si>
    <t>担当課名</t>
    <rPh sb="0" eb="2">
      <t>タントウ</t>
    </rPh>
    <rPh sb="2" eb="3">
      <t>カ</t>
    </rPh>
    <rPh sb="3" eb="4">
      <t>メイ</t>
    </rPh>
    <phoneticPr fontId="10"/>
  </si>
  <si>
    <t>担当課メールアドレス</t>
    <rPh sb="0" eb="2">
      <t>タントウ</t>
    </rPh>
    <rPh sb="2" eb="3">
      <t>カ</t>
    </rPh>
    <phoneticPr fontId="10"/>
  </si>
  <si>
    <t>担当課住所</t>
    <rPh sb="0" eb="2">
      <t>タントウ</t>
    </rPh>
    <rPh sb="2" eb="3">
      <t>カ</t>
    </rPh>
    <rPh sb="3" eb="4">
      <t>ジュウ</t>
    </rPh>
    <rPh sb="4" eb="5">
      <t>ジョ</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</si>
</sst>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176" formatCode="#"/>
    <numFmt numFmtId="177" formatCode="[$-411]ggge&quot;年&quot;m&quot;月&quot;d&quot;日&quot;;@"/>
    <numFmt numFmtId="178" formatCode="[&lt;=999]000;[&lt;=9999]000\-00;000\-0000"/>
    <numFmt numFmtId="179" formatCode="000\-000\-0000"/>
    <numFmt numFmtId="180" formatCode="000\-0000\-0000"/>
    <numFmt numFmtId="181" formatCode="0_);[Red]\(0\)"/>
    <numFmt numFmtId="182" formatCode="[$-411]ge\.m\.d;@"/>
    <numFmt numFmtId="183" formatCode="0.00_);[Red]\(0.00\)"/>
  </numFmts>
  <fonts count="29" x14ac:knownFonts="1">
    <font>
      <sz val="12"/>
      <color theme="1"/>
      <name val="ＭＳ 明朝"/>
      <family val="2"/>
      <charset val="128"/>
    </font>
    <font>
      <sz val="11"/>
      <color rgb="FF000000"/>
      <name val="ＭＳ Ｐゴシック"/>
      <family val="3"/>
      <charset val="128"/>
    </font>
    <font>
      <sz val="9"/>
      <color rgb="FF000000"/>
      <name val="Meiryo UI"/>
      <family val="3"/>
      <charset val="128"/>
    </font>
    <font>
      <sz val="11"/>
      <color theme="1"/>
      <name val="ＭＳ Ｐゴシック"/>
      <family val="2"/>
      <charset val="128"/>
      <scheme val="minor"/>
    </font>
    <font>
      <b/>
      <sz val="11"/>
      <name val="ＭＳ Ｐゴシック"/>
      <family val="3"/>
      <charset val="128"/>
      <scheme val="minor"/>
    </font>
    <font>
      <sz val="6"/>
      <name val="ＭＳ 明朝"/>
      <family val="2"/>
      <charset val="128"/>
    </font>
    <font>
      <sz val="6"/>
      <name val="ＭＳ Ｐゴシック"/>
      <family val="3"/>
      <charset val="128"/>
      <scheme val="minor"/>
    </font>
    <font>
      <sz val="10"/>
      <color theme="0"/>
      <name val="ＭＳ Ｐゴシック"/>
      <family val="3"/>
      <charset val="128"/>
      <scheme val="minor"/>
    </font>
    <font>
      <sz val="10"/>
      <name val="ＭＳ Ｐゴシック"/>
      <family val="3"/>
      <charset val="128"/>
      <scheme val="minor"/>
    </font>
    <font>
      <sz val="11"/>
      <name val="ＭＳ Ｐゴシック"/>
      <family val="3"/>
      <charset val="128"/>
      <scheme val="minor"/>
    </font>
    <font>
      <sz val="6"/>
      <name val="ＭＳ Ｐゴシック"/>
      <family val="2"/>
      <charset val="128"/>
      <scheme val="minor"/>
    </font>
    <font>
      <b/>
      <sz val="11"/>
      <color rgb="FFFF0000"/>
      <name val="ＭＳ Ｐゴシック"/>
      <family val="3"/>
      <charset val="128"/>
      <scheme val="minor"/>
    </font>
    <font>
      <b/>
      <sz val="11"/>
      <color theme="1"/>
      <name val="ＭＳ Ｐゴシック"/>
      <family val="3"/>
      <charset val="128"/>
      <scheme val="minor"/>
    </font>
    <font>
      <sz val="9"/>
      <name val="ＭＳ Ｐゴシック"/>
      <family val="3"/>
      <charset val="128"/>
      <scheme val="minor"/>
    </font>
    <font>
      <sz val="11"/>
      <color theme="1"/>
      <name val="ＭＳ Ｐゴシック"/>
      <family val="2"/>
      <scheme val="minor"/>
    </font>
    <font>
      <sz val="12"/>
      <name val="ＭＳ Ｐゴシック"/>
      <family val="3"/>
      <charset val="128"/>
      <scheme val="minor"/>
    </font>
    <font>
      <sz val="8"/>
      <name val="ＭＳ Ｐゴシック"/>
      <family val="3"/>
      <charset val="128"/>
      <scheme val="minor"/>
    </font>
    <font>
      <i/>
      <sz val="11"/>
      <name val="ＭＳ Ｐゴシック"/>
      <family val="3"/>
      <charset val="128"/>
      <scheme val="minor"/>
    </font>
    <font>
      <i/>
      <sz val="12"/>
      <name val="ＭＳ Ｐゴシック"/>
      <family val="3"/>
      <charset val="128"/>
      <scheme val="minor"/>
    </font>
    <font>
      <b/>
      <sz val="12"/>
      <name val="ＭＳ Ｐゴシック"/>
      <family val="3"/>
      <charset val="128"/>
      <scheme val="minor"/>
    </font>
    <font>
      <sz val="10"/>
      <color theme="1"/>
      <name val="ＭＳ Ｐゴシック"/>
      <family val="3"/>
      <charset val="128"/>
      <scheme val="minor"/>
    </font>
    <font>
      <b/>
      <sz val="10"/>
      <name val="ＭＳ Ｐゴシック"/>
      <family val="3"/>
      <charset val="128"/>
      <scheme val="minor"/>
    </font>
    <font>
      <u/>
      <sz val="10"/>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9"/>
      <name val="ＭＳ Ｐゴシック"/>
      <family val="3"/>
      <charset val="128"/>
      <scheme val="minor"/>
    </font>
    <font>
      <sz val="11"/>
      <color rgb="FFFF0000"/>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s>
  <fills count="2">
    <fill>
      <patternFill patternType="none"/>
    </fill>
    <fill>
      <patternFill patternType="gray125"/>
    </fill>
  </fills>
  <borders count="3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style="thin">
        <color indexed="64"/>
      </top>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3">
    <xf numFmtId="0" fontId="0" fillId="0" borderId="0">
      <alignment vertical="center"/>
    </xf>
    <xf numFmtId="0" fontId="3" fillId="0" borderId="0">
      <alignment vertical="center"/>
    </xf>
    <xf numFmtId="0" fontId="14" fillId="0" borderId="0"/>
  </cellStyleXfs>
  <cellXfs count="300">
    <xf numFmtId="0" fontId="0" fillId="0" borderId="0" xfId="0">
      <alignment vertical="center"/>
    </xf>
    <xf numFmtId="0" fontId="4" fillId="0" borderId="1" xfId="1" applyFont="1" applyBorder="1" applyAlignment="1">
      <alignment horizontal="center"/>
    </xf>
    <xf numFmtId="0" fontId="4" fillId="0" borderId="2" xfId="1" applyFont="1" applyBorder="1" applyAlignment="1">
      <alignment horizontal="center"/>
    </xf>
    <xf numFmtId="176" fontId="7" fillId="0" borderId="3" xfId="1" applyNumberFormat="1" applyFont="1" applyBorder="1" applyAlignment="1">
      <alignment horizontal="center"/>
    </xf>
    <xf numFmtId="176" fontId="7" fillId="0" borderId="0" xfId="1" applyNumberFormat="1" applyFont="1" applyAlignment="1">
      <alignment horizontal="center"/>
    </xf>
    <xf numFmtId="176" fontId="7" fillId="0" borderId="4" xfId="1" applyNumberFormat="1" applyFont="1" applyBorder="1" applyAlignment="1">
      <alignment horizontal="center"/>
    </xf>
    <xf numFmtId="0" fontId="8" fillId="0" borderId="5" xfId="1" applyFont="1" applyBorder="1" applyAlignment="1">
      <alignment horizontal="center"/>
    </xf>
    <xf numFmtId="0" fontId="8" fillId="0" borderId="6" xfId="1" applyFont="1" applyBorder="1" applyAlignment="1">
      <alignment horizontal="center"/>
    </xf>
    <xf numFmtId="14" fontId="9" fillId="0" borderId="0" xfId="1" applyNumberFormat="1" applyFont="1" applyAlignment="1"/>
    <xf numFmtId="0" fontId="9" fillId="0" borderId="0" xfId="1" applyFont="1" applyAlignment="1"/>
    <xf numFmtId="0" fontId="9" fillId="0" borderId="7" xfId="1" applyFont="1" applyBorder="1" applyAlignment="1"/>
    <xf numFmtId="0" fontId="8" fillId="0" borderId="8" xfId="1" applyFont="1" applyBorder="1" applyAlignment="1">
      <alignment horizontal="center"/>
    </xf>
    <xf numFmtId="0" fontId="8" fillId="0" borderId="9" xfId="1" applyFont="1" applyBorder="1" applyAlignment="1">
      <alignment horizontal="center"/>
    </xf>
    <xf numFmtId="0" fontId="4" fillId="0" borderId="0" xfId="1" applyFont="1">
      <alignmen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4"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11" fillId="0" borderId="0" xfId="1" applyFont="1" applyAlignment="1"/>
    <xf numFmtId="0" fontId="11" fillId="0" borderId="0" xfId="1" applyFont="1" applyAlignment="1">
      <alignment horizontal="center" vertical="center"/>
    </xf>
    <xf numFmtId="0" fontId="12" fillId="0" borderId="0" xfId="1" applyFont="1" applyAlignment="1">
      <alignment horizontal="center" vertical="center"/>
    </xf>
    <xf numFmtId="0" fontId="12" fillId="0" borderId="4" xfId="1" applyFont="1" applyBorder="1" applyAlignment="1">
      <alignment horizontal="center" vertical="center"/>
    </xf>
    <xf numFmtId="0" fontId="9" fillId="0" borderId="3" xfId="1" applyFont="1" applyBorder="1" applyAlignment="1">
      <alignment horizontal="center" vertical="center"/>
    </xf>
    <xf numFmtId="177" fontId="13" fillId="0" borderId="4" xfId="1" applyNumberFormat="1" applyFont="1" applyBorder="1" applyAlignment="1">
      <alignment horizontal="center" vertical="center"/>
    </xf>
    <xf numFmtId="0" fontId="9" fillId="0" borderId="0" xfId="1" applyFont="1" applyAlignment="1">
      <alignment horizontal="center"/>
    </xf>
    <xf numFmtId="0" fontId="9" fillId="0" borderId="0" xfId="1" applyFont="1" applyAlignment="1">
      <alignment horizontal="center"/>
    </xf>
    <xf numFmtId="0" fontId="9" fillId="0" borderId="4" xfId="1" applyFont="1" applyBorder="1" applyAlignment="1">
      <alignment horizont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0" xfId="1" applyFont="1">
      <alignment vertical="center"/>
    </xf>
    <xf numFmtId="0" fontId="9" fillId="0" borderId="0" xfId="1" applyFont="1" applyAlignment="1">
      <alignment vertical="center" wrapText="1"/>
    </xf>
    <xf numFmtId="0" fontId="9" fillId="0" borderId="0" xfId="1" applyFont="1" applyAlignment="1">
      <alignment horizontal="center" vertical="center" wrapText="1"/>
    </xf>
    <xf numFmtId="0" fontId="9" fillId="0" borderId="0" xfId="2" applyFont="1" applyAlignment="1">
      <alignment vertical="center"/>
    </xf>
    <xf numFmtId="0" fontId="15" fillId="0" borderId="0" xfId="1" applyFont="1">
      <alignment vertical="center"/>
    </xf>
    <xf numFmtId="0" fontId="9" fillId="0" borderId="0" xfId="2" applyFont="1"/>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14" xfId="1" applyFont="1" applyBorder="1" applyAlignment="1">
      <alignment horizontal="left" vertical="center"/>
    </xf>
    <xf numFmtId="0" fontId="8" fillId="0" borderId="15" xfId="1" applyFont="1" applyBorder="1" applyAlignment="1">
      <alignment horizontal="left" vertical="center"/>
    </xf>
    <xf numFmtId="0" fontId="8" fillId="0" borderId="16" xfId="1" applyFont="1" applyBorder="1" applyAlignment="1">
      <alignment horizontal="left"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9" fillId="0" borderId="17" xfId="1" applyFont="1" applyBorder="1" applyAlignment="1">
      <alignment horizontal="left" vertical="center"/>
    </xf>
    <xf numFmtId="0" fontId="9" fillId="0" borderId="18" xfId="1" applyFont="1" applyBorder="1" applyAlignment="1">
      <alignment horizontal="left" vertical="center"/>
    </xf>
    <xf numFmtId="0" fontId="9" fillId="0" borderId="19" xfId="1" applyFont="1" applyBorder="1" applyAlignment="1">
      <alignment horizontal="left" vertical="center"/>
    </xf>
    <xf numFmtId="0" fontId="8" fillId="0" borderId="3" xfId="1" applyFont="1" applyBorder="1" applyAlignment="1">
      <alignment horizontal="left" vertical="center"/>
    </xf>
    <xf numFmtId="178" fontId="8" fillId="0" borderId="0" xfId="1" applyNumberFormat="1" applyFont="1" applyAlignment="1">
      <alignment horizontal="left" vertical="center"/>
    </xf>
    <xf numFmtId="0" fontId="8" fillId="0" borderId="0" xfId="1" applyFont="1" applyAlignment="1">
      <alignment horizontal="left" vertical="center"/>
    </xf>
    <xf numFmtId="0" fontId="8" fillId="0" borderId="20" xfId="1" applyFont="1" applyBorder="1" applyAlignment="1">
      <alignment horizontal="left" vertical="center"/>
    </xf>
    <xf numFmtId="0" fontId="8" fillId="0" borderId="9" xfId="1" applyFont="1" applyBorder="1" applyAlignment="1">
      <alignment horizontal="left"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 xfId="1" applyFont="1" applyBorder="1" applyAlignment="1">
      <alignment horizontal="left" vertical="center"/>
    </xf>
    <xf numFmtId="0" fontId="8" fillId="0" borderId="21" xfId="1" applyFont="1" applyBorder="1" applyAlignment="1">
      <alignment horizontal="left" vertical="center"/>
    </xf>
    <xf numFmtId="49" fontId="8" fillId="0" borderId="21" xfId="1" applyNumberFormat="1" applyFont="1" applyBorder="1" applyAlignment="1">
      <alignment horizontal="left" vertical="center"/>
    </xf>
    <xf numFmtId="49" fontId="8" fillId="0" borderId="2" xfId="1" applyNumberFormat="1" applyFont="1" applyBorder="1" applyAlignment="1">
      <alignment horizontal="left" vertical="center"/>
    </xf>
    <xf numFmtId="0" fontId="8" fillId="0" borderId="5" xfId="1" applyFont="1" applyBorder="1" applyAlignment="1">
      <alignment horizontal="center" vertical="center" wrapText="1"/>
    </xf>
    <xf numFmtId="0" fontId="13" fillId="0" borderId="22" xfId="1" applyFont="1" applyBorder="1">
      <alignment vertical="center"/>
    </xf>
    <xf numFmtId="0" fontId="8" fillId="0" borderId="23" xfId="1" applyFont="1" applyBorder="1">
      <alignment vertical="center"/>
    </xf>
    <xf numFmtId="0" fontId="8" fillId="0" borderId="6" xfId="1" applyFont="1" applyBorder="1">
      <alignment vertical="center"/>
    </xf>
    <xf numFmtId="0" fontId="8" fillId="0" borderId="1" xfId="1" applyFont="1" applyBorder="1">
      <alignment vertical="center"/>
    </xf>
    <xf numFmtId="0" fontId="8" fillId="0" borderId="21" xfId="1" applyFont="1" applyBorder="1">
      <alignment vertical="center"/>
    </xf>
    <xf numFmtId="0" fontId="8" fillId="0" borderId="21" xfId="1" applyFont="1" applyBorder="1" applyAlignment="1">
      <alignment horizontal="center" vertical="center" wrapText="1"/>
    </xf>
    <xf numFmtId="0" fontId="9" fillId="0" borderId="24" xfId="1" applyFont="1" applyBorder="1" applyAlignment="1">
      <alignment horizontal="center" vertical="center"/>
    </xf>
    <xf numFmtId="0" fontId="8" fillId="0" borderId="25" xfId="1" applyFont="1" applyBorder="1" applyAlignment="1">
      <alignment horizontal="center" vertical="center"/>
    </xf>
    <xf numFmtId="0" fontId="16" fillId="0" borderId="26" xfId="1" applyFont="1" applyBorder="1" applyAlignment="1">
      <alignment horizontal="left" vertical="top"/>
    </xf>
    <xf numFmtId="179" fontId="8" fillId="0" borderId="8" xfId="1" applyNumberFormat="1" applyFont="1" applyBorder="1" applyAlignment="1">
      <alignment horizontal="center" vertical="center"/>
    </xf>
    <xf numFmtId="179" fontId="8" fillId="0" borderId="20" xfId="1" applyNumberFormat="1" applyFont="1" applyBorder="1" applyAlignment="1">
      <alignment horizontal="center" vertical="center"/>
    </xf>
    <xf numFmtId="0" fontId="8" fillId="0" borderId="20" xfId="1" applyFont="1" applyBorder="1" applyAlignment="1">
      <alignment horizontal="center" vertical="center"/>
    </xf>
    <xf numFmtId="180" fontId="8" fillId="0" borderId="20" xfId="1" applyNumberFormat="1" applyFont="1" applyBorder="1" applyAlignment="1">
      <alignment horizontal="center" vertical="center"/>
    </xf>
    <xf numFmtId="180" fontId="8" fillId="0" borderId="9" xfId="1" applyNumberFormat="1" applyFont="1" applyBorder="1" applyAlignment="1">
      <alignment horizontal="center" vertical="center"/>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2" xfId="1" applyFont="1" applyBorder="1">
      <alignment vertical="center"/>
    </xf>
    <xf numFmtId="0" fontId="13" fillId="0" borderId="5" xfId="1" applyFont="1" applyBorder="1" applyAlignment="1">
      <alignment horizontal="center" vertical="center" wrapText="1"/>
    </xf>
    <xf numFmtId="0" fontId="13"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4"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9" xfId="1" applyFont="1" applyBorder="1" applyAlignment="1">
      <alignment horizontal="center" vertical="center" wrapText="1"/>
    </xf>
    <xf numFmtId="178" fontId="13" fillId="0" borderId="1" xfId="1" applyNumberFormat="1" applyFont="1" applyBorder="1" applyAlignment="1">
      <alignment horizontal="left" vertical="center"/>
    </xf>
    <xf numFmtId="178" fontId="13" fillId="0" borderId="21" xfId="1" applyNumberFormat="1" applyFont="1" applyBorder="1" applyAlignment="1">
      <alignment horizontal="left" vertical="center"/>
    </xf>
    <xf numFmtId="14" fontId="8" fillId="0" borderId="0" xfId="1" applyNumberFormat="1" applyFont="1">
      <alignment vertical="center"/>
    </xf>
    <xf numFmtId="0" fontId="8" fillId="0" borderId="0" xfId="1" applyFont="1" applyAlignment="1">
      <alignment horizontal="center" vertical="center"/>
    </xf>
    <xf numFmtId="0" fontId="9" fillId="0" borderId="0" xfId="2" applyFont="1" applyAlignment="1">
      <alignment horizontal="center" vertical="center"/>
    </xf>
    <xf numFmtId="0" fontId="8" fillId="0" borderId="23" xfId="1" applyFont="1" applyBorder="1" applyAlignment="1">
      <alignment horizontal="center" vertical="center"/>
    </xf>
    <xf numFmtId="0" fontId="8" fillId="0" borderId="26"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8" fillId="0" borderId="20" xfId="1" applyFont="1" applyBorder="1" applyAlignment="1">
      <alignment horizontal="center" vertical="center"/>
    </xf>
    <xf numFmtId="0" fontId="8" fillId="0" borderId="2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181" fontId="8" fillId="0" borderId="0" xfId="1" applyNumberFormat="1" applyFont="1">
      <alignment vertical="center"/>
    </xf>
    <xf numFmtId="0" fontId="8" fillId="0" borderId="1" xfId="1" applyFont="1" applyBorder="1" applyAlignment="1">
      <alignment horizontal="center" vertical="center"/>
    </xf>
    <xf numFmtId="0" fontId="8" fillId="0" borderId="21" xfId="1" applyFont="1" applyBorder="1" applyAlignment="1">
      <alignment horizontal="center" vertical="center"/>
    </xf>
    <xf numFmtId="0" fontId="8" fillId="0" borderId="2" xfId="1" applyFont="1" applyBorder="1" applyAlignment="1">
      <alignment horizontal="center" vertical="center"/>
    </xf>
    <xf numFmtId="0" fontId="8" fillId="0" borderId="26" xfId="1" applyFont="1" applyBorder="1" applyAlignment="1">
      <alignment horizontal="center" vertical="center"/>
    </xf>
    <xf numFmtId="0" fontId="8" fillId="0" borderId="5" xfId="1" applyFont="1" applyBorder="1">
      <alignment vertical="center"/>
    </xf>
    <xf numFmtId="0" fontId="9" fillId="0" borderId="23" xfId="1" applyFont="1" applyBorder="1" applyAlignment="1"/>
    <xf numFmtId="0" fontId="9" fillId="0" borderId="6" xfId="1" applyFont="1" applyBorder="1" applyAlignment="1"/>
    <xf numFmtId="0" fontId="9" fillId="0" borderId="1" xfId="1" applyFont="1" applyBorder="1" applyAlignment="1">
      <alignment horizontal="center" vertical="center"/>
    </xf>
    <xf numFmtId="0" fontId="9" fillId="0" borderId="21" xfId="1" applyFont="1" applyBorder="1" applyAlignment="1">
      <alignment horizontal="center" vertical="center"/>
    </xf>
    <xf numFmtId="0" fontId="9" fillId="0" borderId="2" xfId="1" applyFont="1" applyBorder="1" applyAlignment="1">
      <alignment horizontal="center" vertical="center"/>
    </xf>
    <xf numFmtId="0" fontId="9" fillId="0" borderId="27" xfId="1" applyFont="1" applyBorder="1" applyAlignment="1">
      <alignment horizontal="center" vertical="center"/>
    </xf>
    <xf numFmtId="182" fontId="9" fillId="0" borderId="8" xfId="1" applyNumberFormat="1" applyFont="1" applyBorder="1" applyAlignment="1">
      <alignment horizontal="center" vertical="center"/>
    </xf>
    <xf numFmtId="182" fontId="9" fillId="0" borderId="9" xfId="1" applyNumberFormat="1" applyFont="1" applyBorder="1" applyAlignment="1">
      <alignment horizontal="center" vertical="center"/>
    </xf>
    <xf numFmtId="49" fontId="9" fillId="0" borderId="8" xfId="1" applyNumberFormat="1" applyFont="1" applyBorder="1" applyAlignment="1">
      <alignment horizontal="left" vertical="center" shrinkToFit="1"/>
    </xf>
    <xf numFmtId="49" fontId="9" fillId="0" borderId="9" xfId="1" applyNumberFormat="1" applyFont="1" applyBorder="1" applyAlignment="1">
      <alignment horizontal="left" vertical="center" shrinkToFit="1"/>
    </xf>
    <xf numFmtId="0" fontId="8" fillId="0" borderId="0" xfId="1" applyFont="1" applyAlignment="1">
      <alignment vertical="center" wrapText="1"/>
    </xf>
    <xf numFmtId="0" fontId="8" fillId="0" borderId="0" xfId="1" applyFont="1" applyAlignment="1">
      <alignment horizontal="center" vertical="center" wrapText="1"/>
    </xf>
    <xf numFmtId="183" fontId="8" fillId="0" borderId="28" xfId="1" applyNumberFormat="1" applyFont="1" applyBorder="1">
      <alignment vertical="center"/>
    </xf>
    <xf numFmtId="0" fontId="9" fillId="0" borderId="26" xfId="1" applyFont="1" applyBorder="1" applyAlignment="1">
      <alignment horizontal="center" vertical="center"/>
    </xf>
    <xf numFmtId="0" fontId="8" fillId="0" borderId="3" xfId="1" applyFont="1" applyBorder="1">
      <alignment vertical="center"/>
    </xf>
    <xf numFmtId="0" fontId="8" fillId="0" borderId="27" xfId="1" applyFont="1" applyBorder="1" applyAlignment="1">
      <alignment horizontal="center" vertical="center"/>
    </xf>
    <xf numFmtId="182" fontId="8" fillId="0" borderId="8" xfId="1" applyNumberFormat="1" applyFont="1" applyBorder="1" applyAlignment="1">
      <alignment horizontal="center" vertical="center"/>
    </xf>
    <xf numFmtId="182" fontId="8" fillId="0" borderId="9" xfId="1" applyNumberFormat="1" applyFont="1" applyBorder="1" applyAlignment="1">
      <alignment horizontal="center" vertical="center"/>
    </xf>
    <xf numFmtId="57" fontId="8" fillId="0" borderId="0" xfId="1" applyNumberFormat="1" applyFont="1">
      <alignment vertical="center"/>
    </xf>
    <xf numFmtId="181" fontId="8" fillId="0" borderId="28" xfId="1" applyNumberFormat="1" applyFont="1" applyBorder="1">
      <alignment vertical="center"/>
    </xf>
    <xf numFmtId="0" fontId="9" fillId="0" borderId="28" xfId="1" applyFont="1" applyBorder="1">
      <alignment vertical="center"/>
    </xf>
    <xf numFmtId="0" fontId="8" fillId="0" borderId="2" xfId="1" applyFont="1" applyBorder="1" applyAlignment="1">
      <alignment horizontal="left" vertical="center" shrinkToFit="1"/>
    </xf>
    <xf numFmtId="0" fontId="17" fillId="0" borderId="1" xfId="1" applyFont="1" applyBorder="1" applyAlignment="1">
      <alignment horizontal="center" vertical="center"/>
    </xf>
    <xf numFmtId="0" fontId="17" fillId="0" borderId="21" xfId="1" applyFont="1" applyBorder="1" applyAlignment="1">
      <alignment horizontal="center" vertical="center"/>
    </xf>
    <xf numFmtId="181" fontId="17" fillId="0" borderId="21" xfId="1" applyNumberFormat="1" applyFont="1" applyBorder="1">
      <alignment vertical="center"/>
    </xf>
    <xf numFmtId="0" fontId="17" fillId="0" borderId="2" xfId="1" applyFont="1" applyBorder="1">
      <alignment vertical="center"/>
    </xf>
    <xf numFmtId="0" fontId="9" fillId="0" borderId="0" xfId="1" applyFont="1">
      <alignment vertical="center"/>
    </xf>
    <xf numFmtId="0" fontId="8" fillId="0" borderId="0" xfId="1" applyFont="1" applyAlignment="1">
      <alignment horizontal="left" vertical="top" wrapText="1"/>
    </xf>
    <xf numFmtId="0" fontId="9" fillId="0" borderId="0" xfId="1" applyFont="1" applyAlignment="1">
      <alignment horizontal="left" vertical="top"/>
    </xf>
    <xf numFmtId="0" fontId="18" fillId="0" borderId="0" xfId="2" applyFont="1" applyAlignment="1">
      <alignment horizontal="center" vertical="center"/>
    </xf>
    <xf numFmtId="0" fontId="15" fillId="0" borderId="0" xfId="2" applyFont="1"/>
    <xf numFmtId="0" fontId="8" fillId="0" borderId="0" xfId="2" applyFont="1"/>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13" fillId="0" borderId="1" xfId="1" applyFont="1" applyBorder="1">
      <alignment vertical="center"/>
    </xf>
    <xf numFmtId="178" fontId="8" fillId="0" borderId="21" xfId="2" applyNumberFormat="1" applyFont="1" applyBorder="1" applyAlignment="1">
      <alignment vertical="center"/>
    </xf>
    <xf numFmtId="0" fontId="8" fillId="0" borderId="21" xfId="2" applyFont="1" applyBorder="1" applyAlignment="1">
      <alignment vertical="center"/>
    </xf>
    <xf numFmtId="0" fontId="8" fillId="0" borderId="2" xfId="2" applyFont="1" applyBorder="1" applyAlignment="1">
      <alignment vertical="center"/>
    </xf>
    <xf numFmtId="0" fontId="8" fillId="0" borderId="8" xfId="2" applyFont="1" applyBorder="1" applyAlignment="1">
      <alignment horizontal="center" vertical="center"/>
    </xf>
    <xf numFmtId="0" fontId="8" fillId="0" borderId="9" xfId="2" applyFont="1" applyBorder="1" applyAlignment="1">
      <alignment horizontal="center" vertical="center"/>
    </xf>
    <xf numFmtId="0" fontId="8" fillId="0" borderId="1" xfId="2" applyFont="1" applyBorder="1" applyAlignment="1">
      <alignment horizontal="center" vertical="center"/>
    </xf>
    <xf numFmtId="0" fontId="8" fillId="0" borderId="2" xfId="2" applyFont="1" applyBorder="1" applyAlignment="1">
      <alignment horizontal="center" vertical="center"/>
    </xf>
    <xf numFmtId="49" fontId="8" fillId="0" borderId="28" xfId="2" applyNumberFormat="1" applyFont="1" applyBorder="1" applyAlignment="1">
      <alignment vertical="center"/>
    </xf>
    <xf numFmtId="0" fontId="8" fillId="0" borderId="28" xfId="2" applyFont="1" applyBorder="1" applyAlignment="1">
      <alignment vertical="center"/>
    </xf>
    <xf numFmtId="49" fontId="8" fillId="0" borderId="28" xfId="2" applyNumberFormat="1" applyFont="1" applyBorder="1" applyAlignment="1">
      <alignment horizontal="center" vertical="center"/>
    </xf>
    <xf numFmtId="0" fontId="6" fillId="0" borderId="5" xfId="2" applyFont="1" applyBorder="1" applyAlignment="1">
      <alignment horizontal="right" vertical="center" wrapText="1"/>
    </xf>
    <xf numFmtId="0" fontId="19" fillId="0" borderId="23" xfId="2" applyFont="1" applyBorder="1" applyAlignment="1">
      <alignment horizontal="center" vertical="center"/>
    </xf>
    <xf numFmtId="0" fontId="8" fillId="0" borderId="23" xfId="2" applyFont="1" applyBorder="1" applyAlignment="1">
      <alignment vertical="center"/>
    </xf>
    <xf numFmtId="0" fontId="8" fillId="0" borderId="6" xfId="2" applyFont="1" applyBorder="1" applyAlignment="1">
      <alignment vertical="center"/>
    </xf>
    <xf numFmtId="0" fontId="20" fillId="0" borderId="5" xfId="2" applyFont="1" applyBorder="1" applyAlignment="1">
      <alignment horizontal="center" vertical="center"/>
    </xf>
    <xf numFmtId="0" fontId="20" fillId="0" borderId="6" xfId="2" applyFont="1" applyBorder="1" applyAlignment="1">
      <alignment horizontal="center" vertical="center"/>
    </xf>
    <xf numFmtId="0" fontId="20" fillId="0" borderId="5" xfId="2" applyFont="1" applyBorder="1" applyAlignment="1">
      <alignment vertical="center" wrapText="1"/>
    </xf>
    <xf numFmtId="0" fontId="20" fillId="0" borderId="23" xfId="2" applyFont="1" applyBorder="1" applyAlignment="1">
      <alignment horizontal="left" vertical="center" wrapText="1"/>
    </xf>
    <xf numFmtId="0" fontId="20" fillId="0" borderId="6" xfId="2" applyFont="1" applyBorder="1" applyAlignment="1">
      <alignment horizontal="left" vertical="center" wrapText="1"/>
    </xf>
    <xf numFmtId="0" fontId="14" fillId="0" borderId="0" xfId="2" applyAlignment="1">
      <alignment vertical="center" wrapText="1"/>
    </xf>
    <xf numFmtId="0" fontId="14" fillId="0" borderId="0" xfId="2" applyAlignment="1">
      <alignment vertical="center"/>
    </xf>
    <xf numFmtId="0" fontId="14" fillId="0" borderId="0" xfId="2"/>
    <xf numFmtId="0" fontId="21" fillId="0" borderId="5" xfId="2" applyFont="1" applyBorder="1" applyAlignment="1">
      <alignment horizontal="center" vertical="center"/>
    </xf>
    <xf numFmtId="0" fontId="21" fillId="0" borderId="6" xfId="2" applyFont="1" applyBorder="1" applyAlignment="1">
      <alignment horizontal="center" vertical="center"/>
    </xf>
    <xf numFmtId="0" fontId="13" fillId="0" borderId="10" xfId="2" applyFont="1" applyBorder="1" applyAlignment="1">
      <alignment vertical="center" wrapText="1" shrinkToFit="1"/>
    </xf>
    <xf numFmtId="0" fontId="13" fillId="0" borderId="29" xfId="2" applyFont="1" applyBorder="1" applyAlignment="1">
      <alignment vertical="center" shrinkToFit="1"/>
    </xf>
    <xf numFmtId="0" fontId="22" fillId="0" borderId="29" xfId="2" applyFont="1" applyBorder="1" applyAlignment="1">
      <alignment horizontal="center" vertical="center" wrapText="1"/>
    </xf>
    <xf numFmtId="0" fontId="22" fillId="0" borderId="11" xfId="2" applyFont="1" applyBorder="1" applyAlignment="1">
      <alignment horizontal="left" vertical="center" wrapText="1"/>
    </xf>
    <xf numFmtId="0" fontId="21" fillId="0" borderId="3" xfId="2" applyFont="1" applyBorder="1" applyAlignment="1">
      <alignment horizontal="center" vertical="center"/>
    </xf>
    <xf numFmtId="0" fontId="21" fillId="0" borderId="4" xfId="2" applyFont="1" applyBorder="1" applyAlignment="1">
      <alignment horizontal="center" vertical="center"/>
    </xf>
    <xf numFmtId="0" fontId="23" fillId="0" borderId="30" xfId="2" applyFont="1" applyBorder="1" applyAlignment="1">
      <alignment horizontal="center" vertical="center" wrapText="1" shrinkToFit="1"/>
    </xf>
    <xf numFmtId="177" fontId="23" fillId="0" borderId="31" xfId="2" applyNumberFormat="1" applyFont="1" applyBorder="1" applyAlignment="1">
      <alignment horizontal="center" vertical="center" shrinkToFit="1"/>
    </xf>
    <xf numFmtId="177" fontId="23" fillId="0" borderId="32" xfId="2" applyNumberFormat="1" applyFont="1" applyBorder="1" applyAlignment="1">
      <alignment horizontal="center" vertical="center" shrinkToFit="1"/>
    </xf>
    <xf numFmtId="0" fontId="23" fillId="0" borderId="31" xfId="2" applyFont="1" applyBorder="1" applyAlignment="1">
      <alignment horizontal="center" vertical="center" shrinkToFit="1"/>
    </xf>
    <xf numFmtId="0" fontId="23" fillId="0" borderId="32" xfId="2" applyFont="1" applyBorder="1" applyAlignment="1">
      <alignment horizontal="center" vertical="center" shrinkToFit="1"/>
    </xf>
    <xf numFmtId="0" fontId="23" fillId="0" borderId="33" xfId="2" applyFont="1" applyBorder="1" applyAlignment="1">
      <alignment horizontal="center" vertical="center" shrinkToFit="1"/>
    </xf>
    <xf numFmtId="0" fontId="21" fillId="0" borderId="8" xfId="2" applyFont="1" applyBorder="1" applyAlignment="1">
      <alignment horizontal="center" vertical="center"/>
    </xf>
    <xf numFmtId="0" fontId="21" fillId="0" borderId="9" xfId="2" applyFont="1" applyBorder="1" applyAlignment="1">
      <alignment horizontal="center" vertical="center"/>
    </xf>
    <xf numFmtId="0" fontId="23" fillId="0" borderId="34" xfId="2" applyFont="1" applyBorder="1" applyAlignment="1">
      <alignment horizontal="center" vertical="center" wrapText="1" shrinkToFit="1"/>
    </xf>
    <xf numFmtId="177" fontId="24" fillId="0" borderId="20" xfId="2" applyNumberFormat="1" applyFont="1" applyBorder="1" applyAlignment="1">
      <alignment horizontal="center" vertical="center" shrinkToFit="1"/>
    </xf>
    <xf numFmtId="0" fontId="23" fillId="0" borderId="20" xfId="2" applyFont="1" applyBorder="1" applyAlignment="1">
      <alignment horizontal="right" vertical="center" shrinkToFit="1"/>
    </xf>
    <xf numFmtId="0" fontId="24" fillId="0" borderId="20" xfId="2" applyFont="1" applyBorder="1" applyAlignment="1">
      <alignment horizontal="center" vertical="center" shrinkToFit="1"/>
    </xf>
    <xf numFmtId="0" fontId="23" fillId="0" borderId="9" xfId="2" applyFont="1" applyBorder="1" applyAlignment="1">
      <alignment vertical="center" shrinkToFi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23" xfId="2" applyFont="1" applyBorder="1" applyAlignment="1">
      <alignment horizontal="center" vertical="center" shrinkToFit="1"/>
    </xf>
    <xf numFmtId="0" fontId="8" fillId="0" borderId="6" xfId="2" applyFont="1" applyBorder="1" applyAlignment="1">
      <alignment horizontal="center" vertical="center" shrinkToFit="1"/>
    </xf>
    <xf numFmtId="5" fontId="8" fillId="0" borderId="1" xfId="2" applyNumberFormat="1" applyFont="1" applyBorder="1" applyAlignment="1">
      <alignment horizontal="right" vertical="center" shrinkToFit="1"/>
    </xf>
    <xf numFmtId="5" fontId="8" fillId="0" borderId="2" xfId="2" applyNumberFormat="1" applyFont="1" applyBorder="1" applyAlignment="1">
      <alignment horizontal="right" vertical="center" shrinkToFit="1"/>
    </xf>
    <xf numFmtId="0" fontId="8" fillId="0" borderId="5" xfId="2" applyFont="1" applyBorder="1" applyAlignment="1">
      <alignment horizontal="left" vertical="center" wrapText="1" shrinkToFit="1"/>
    </xf>
    <xf numFmtId="0" fontId="8" fillId="0" borderId="23" xfId="2" applyFont="1" applyBorder="1" applyAlignment="1">
      <alignment horizontal="left" vertical="center" wrapText="1" shrinkToFit="1"/>
    </xf>
    <xf numFmtId="0" fontId="8" fillId="0" borderId="6" xfId="2" applyFont="1" applyBorder="1" applyAlignment="1">
      <alignment horizontal="left" vertical="center" wrapText="1" shrinkToFi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21" xfId="2" applyFont="1" applyBorder="1" applyAlignment="1">
      <alignment horizontal="center" vertical="center" shrinkToFit="1"/>
    </xf>
    <xf numFmtId="0" fontId="8" fillId="0" borderId="2" xfId="2" applyFont="1" applyBorder="1" applyAlignment="1">
      <alignment horizontal="center" vertical="center" shrinkToFit="1"/>
    </xf>
    <xf numFmtId="0" fontId="8" fillId="0" borderId="1" xfId="2" applyFont="1" applyBorder="1" applyAlignment="1">
      <alignment horizontal="left" vertical="center" shrinkToFit="1"/>
    </xf>
    <xf numFmtId="0" fontId="8" fillId="0" borderId="21" xfId="2" applyFont="1" applyBorder="1" applyAlignment="1">
      <alignment horizontal="left" vertical="center" shrinkToFit="1"/>
    </xf>
    <xf numFmtId="0" fontId="8" fillId="0" borderId="2" xfId="2" applyFont="1" applyBorder="1" applyAlignment="1">
      <alignment horizontal="left" vertical="center" shrinkToFit="1"/>
    </xf>
    <xf numFmtId="0" fontId="8" fillId="0" borderId="35" xfId="2" applyFont="1" applyBorder="1" applyAlignment="1">
      <alignment horizontal="center" vertical="center" shrinkToFit="1"/>
    </xf>
    <xf numFmtId="0" fontId="8" fillId="0" borderId="36" xfId="2" applyFont="1" applyBorder="1" applyAlignment="1">
      <alignment horizontal="center" vertical="center" shrinkToFit="1"/>
    </xf>
    <xf numFmtId="0" fontId="13" fillId="0" borderId="1" xfId="2" applyFont="1" applyBorder="1" applyAlignment="1">
      <alignment horizontal="left" vertical="center" wrapText="1" shrinkToFit="1"/>
    </xf>
    <xf numFmtId="0" fontId="13" fillId="0" borderId="21" xfId="2" applyFont="1" applyBorder="1" applyAlignment="1">
      <alignment horizontal="left" vertical="center" shrinkToFit="1"/>
    </xf>
    <xf numFmtId="0" fontId="13" fillId="0" borderId="2" xfId="2" applyFont="1" applyBorder="1" applyAlignment="1">
      <alignment horizontal="left" vertical="center" shrinkToFi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21" fillId="0" borderId="21" xfId="2" applyFont="1" applyBorder="1" applyAlignment="1">
      <alignment vertical="center"/>
    </xf>
    <xf numFmtId="0" fontId="8" fillId="0" borderId="20" xfId="2" applyFont="1" applyBorder="1" applyAlignment="1">
      <alignment vertical="center"/>
    </xf>
    <xf numFmtId="0" fontId="8" fillId="0" borderId="9" xfId="2" applyFont="1" applyBorder="1" applyAlignment="1">
      <alignment vertical="center"/>
    </xf>
    <xf numFmtId="0" fontId="26" fillId="0" borderId="5" xfId="2" applyFont="1" applyBorder="1" applyAlignment="1">
      <alignment horizontal="center" vertical="center" wrapText="1"/>
    </xf>
    <xf numFmtId="0" fontId="26" fillId="0" borderId="6" xfId="2" applyFont="1" applyBorder="1" applyAlignment="1">
      <alignment horizontal="center" vertical="center" wrapText="1"/>
    </xf>
    <xf numFmtId="0" fontId="27" fillId="0" borderId="1" xfId="2" applyFont="1" applyBorder="1" applyAlignment="1">
      <alignment horizontal="left" vertical="center" shrinkToFit="1"/>
    </xf>
    <xf numFmtId="0" fontId="27" fillId="0" borderId="21" xfId="2" applyFont="1" applyBorder="1" applyAlignment="1">
      <alignment horizontal="left" vertical="center" shrinkToFit="1"/>
    </xf>
    <xf numFmtId="0" fontId="27" fillId="0" borderId="2" xfId="2" applyFont="1" applyBorder="1" applyAlignment="1">
      <alignment horizontal="left" vertical="center" shrinkToFit="1"/>
    </xf>
    <xf numFmtId="0" fontId="26" fillId="0" borderId="3" xfId="2" applyFont="1" applyBorder="1" applyAlignment="1">
      <alignment horizontal="center" vertical="center" wrapText="1"/>
    </xf>
    <xf numFmtId="0" fontId="26" fillId="0" borderId="4" xfId="2" applyFont="1" applyBorder="1" applyAlignment="1">
      <alignment horizontal="center" vertical="center" wrapText="1"/>
    </xf>
    <xf numFmtId="0" fontId="8" fillId="0" borderId="21" xfId="2" applyFont="1" applyBorder="1" applyAlignment="1">
      <alignment horizontal="center" vertical="center" wrapText="1" shrinkToFit="1"/>
    </xf>
    <xf numFmtId="0" fontId="26" fillId="0" borderId="8" xfId="2" applyFont="1" applyBorder="1" applyAlignment="1">
      <alignment horizontal="center" vertical="center" wrapText="1"/>
    </xf>
    <xf numFmtId="0" fontId="26" fillId="0" borderId="9" xfId="2" applyFont="1" applyBorder="1" applyAlignment="1">
      <alignment horizontal="center" vertical="center" wrapText="1"/>
    </xf>
    <xf numFmtId="0" fontId="21" fillId="0" borderId="20" xfId="2" applyFont="1" applyBorder="1" applyAlignment="1">
      <alignment vertical="center"/>
    </xf>
    <xf numFmtId="0" fontId="8" fillId="0" borderId="0" xfId="2" applyFont="1" applyAlignment="1">
      <alignment vertical="center"/>
    </xf>
    <xf numFmtId="0" fontId="21" fillId="0" borderId="0" xfId="2" applyFont="1"/>
    <xf numFmtId="0" fontId="8" fillId="0" borderId="21" xfId="2" applyFont="1" applyBorder="1" applyAlignment="1">
      <alignment horizontal="center" vertical="center"/>
    </xf>
    <xf numFmtId="0" fontId="8" fillId="0" borderId="1" xfId="2" applyFont="1" applyBorder="1" applyAlignment="1">
      <alignment horizontal="left" vertical="center" wrapText="1"/>
    </xf>
    <xf numFmtId="0" fontId="8" fillId="0" borderId="21" xfId="2" applyFont="1" applyBorder="1" applyAlignment="1">
      <alignment horizontal="left" vertical="center" wrapText="1"/>
    </xf>
    <xf numFmtId="0" fontId="8" fillId="0" borderId="2" xfId="2" applyFont="1" applyBorder="1" applyAlignment="1">
      <alignment horizontal="left" vertical="center" wrapText="1"/>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26" xfId="2" applyFont="1" applyBorder="1" applyAlignment="1">
      <alignment horizontal="left" vertical="center" wrapText="1"/>
    </xf>
    <xf numFmtId="0" fontId="8" fillId="0" borderId="5" xfId="2" applyFont="1" applyBorder="1" applyAlignment="1">
      <alignment horizontal="right" vertical="center"/>
    </xf>
    <xf numFmtId="0" fontId="8" fillId="0" borderId="23" xfId="2" applyFont="1" applyBorder="1" applyAlignment="1">
      <alignment horizontal="left" vertical="center"/>
    </xf>
    <xf numFmtId="0" fontId="8" fillId="0" borderId="21" xfId="2" applyFont="1" applyBorder="1" applyAlignment="1">
      <alignment horizontal="left" vertical="center" wrapText="1"/>
    </xf>
    <xf numFmtId="0" fontId="8" fillId="0" borderId="21" xfId="2" applyFont="1" applyBorder="1" applyAlignment="1">
      <alignment horizontal="left" vertical="center"/>
    </xf>
    <xf numFmtId="0" fontId="8" fillId="0" borderId="2" xfId="2" applyFont="1" applyBorder="1" applyAlignment="1">
      <alignment horizontal="left" vertical="center"/>
    </xf>
    <xf numFmtId="0" fontId="8" fillId="0" borderId="27" xfId="2" applyFont="1" applyBorder="1" applyAlignment="1">
      <alignment horizontal="left" vertical="center" wrapText="1"/>
    </xf>
    <xf numFmtId="178" fontId="8" fillId="0" borderId="1" xfId="1" applyNumberFormat="1" applyFont="1" applyBorder="1" applyAlignment="1">
      <alignment horizontal="left" vertical="center"/>
    </xf>
    <xf numFmtId="178" fontId="8" fillId="0" borderId="21" xfId="1" applyNumberFormat="1" applyFont="1" applyBorder="1" applyAlignment="1">
      <alignment horizontal="left" vertical="center"/>
    </xf>
    <xf numFmtId="49" fontId="8" fillId="0" borderId="21" xfId="2" applyNumberFormat="1" applyFont="1" applyBorder="1" applyAlignment="1">
      <alignment horizontal="left" vertical="center"/>
    </xf>
    <xf numFmtId="49" fontId="8" fillId="0" borderId="2" xfId="2" applyNumberFormat="1" applyFont="1" applyBorder="1" applyAlignment="1">
      <alignment horizontal="left" vertical="center"/>
    </xf>
    <xf numFmtId="0" fontId="8" fillId="0" borderId="28" xfId="2" applyFont="1" applyBorder="1" applyAlignment="1">
      <alignment horizontal="left" vertical="center" wrapText="1"/>
    </xf>
    <xf numFmtId="0" fontId="8" fillId="0" borderId="28" xfId="2" applyFont="1" applyBorder="1" applyAlignment="1">
      <alignment horizontal="left" vertical="center"/>
    </xf>
    <xf numFmtId="179" fontId="8" fillId="0" borderId="9" xfId="1" applyNumberFormat="1" applyFont="1" applyBorder="1" applyAlignment="1">
      <alignment horizontal="center" vertical="center"/>
    </xf>
    <xf numFmtId="0" fontId="8" fillId="0" borderId="1" xfId="2" applyFont="1" applyBorder="1" applyAlignment="1">
      <alignment horizontal="left" vertical="center"/>
    </xf>
    <xf numFmtId="0" fontId="8" fillId="0" borderId="21" xfId="2" applyFont="1" applyBorder="1" applyAlignment="1">
      <alignment horizontal="left" vertical="center"/>
    </xf>
    <xf numFmtId="0" fontId="8" fillId="0" borderId="2" xfId="2" applyFont="1" applyBorder="1" applyAlignment="1">
      <alignment horizontal="left" vertical="center"/>
    </xf>
    <xf numFmtId="179" fontId="8" fillId="0" borderId="1" xfId="1" applyNumberFormat="1" applyFont="1" applyBorder="1" applyAlignment="1">
      <alignment horizontal="left" vertical="center"/>
    </xf>
    <xf numFmtId="179" fontId="8" fillId="0" borderId="21" xfId="1" applyNumberFormat="1" applyFont="1" applyBorder="1" applyAlignment="1">
      <alignment horizontal="left" vertical="center"/>
    </xf>
    <xf numFmtId="179" fontId="8" fillId="0" borderId="2" xfId="1" applyNumberFormat="1" applyFont="1" applyBorder="1" applyAlignment="1">
      <alignment horizontal="left" vertical="center"/>
    </xf>
    <xf numFmtId="0" fontId="9" fillId="0" borderId="28" xfId="2" applyFont="1" applyBorder="1" applyAlignment="1">
      <alignment vertical="center" wrapText="1"/>
    </xf>
    <xf numFmtId="0" fontId="8" fillId="0" borderId="1" xfId="2" applyFont="1" applyBorder="1" applyAlignment="1">
      <alignment horizontal="right" vertical="center"/>
    </xf>
    <xf numFmtId="178" fontId="8" fillId="0" borderId="21" xfId="1" applyNumberFormat="1" applyFont="1" applyBorder="1" applyAlignment="1">
      <alignment horizontal="left" vertical="center"/>
    </xf>
    <xf numFmtId="49" fontId="8" fillId="0" borderId="20" xfId="2" applyNumberFormat="1" applyFont="1" applyBorder="1" applyAlignment="1">
      <alignment horizontal="left" vertical="center"/>
    </xf>
    <xf numFmtId="49" fontId="8" fillId="0" borderId="9" xfId="2" applyNumberFormat="1" applyFont="1" applyBorder="1" applyAlignment="1">
      <alignment horizontal="left" vertical="center"/>
    </xf>
    <xf numFmtId="179" fontId="8" fillId="0" borderId="1" xfId="1" applyNumberFormat="1" applyFont="1" applyBorder="1" applyAlignment="1">
      <alignment horizontal="center" vertical="center"/>
    </xf>
    <xf numFmtId="179" fontId="8" fillId="0" borderId="21" xfId="1" applyNumberFormat="1" applyFont="1" applyBorder="1" applyAlignment="1">
      <alignment horizontal="center" vertical="center"/>
    </xf>
    <xf numFmtId="179" fontId="8" fillId="0" borderId="2" xfId="1" applyNumberFormat="1" applyFont="1" applyBorder="1" applyAlignment="1">
      <alignment horizontal="center" vertical="center"/>
    </xf>
    <xf numFmtId="0" fontId="9" fillId="0" borderId="0" xfId="2" applyFont="1" applyAlignment="1">
      <alignment horizontal="left" vertical="center"/>
    </xf>
    <xf numFmtId="180" fontId="8" fillId="0" borderId="1" xfId="1" applyNumberFormat="1" applyFont="1" applyBorder="1" applyAlignment="1">
      <alignment horizontal="center" vertical="center"/>
    </xf>
    <xf numFmtId="180" fontId="8" fillId="0" borderId="2" xfId="1" applyNumberFormat="1" applyFont="1" applyBorder="1" applyAlignment="1">
      <alignment horizontal="center" vertical="center"/>
    </xf>
    <xf numFmtId="0" fontId="22" fillId="0" borderId="1" xfId="2" applyFont="1" applyBorder="1" applyAlignment="1">
      <alignment horizontal="center" vertical="center" wrapText="1"/>
    </xf>
    <xf numFmtId="0" fontId="22" fillId="0" borderId="21" xfId="2" applyFont="1" applyBorder="1" applyAlignment="1">
      <alignment horizontal="center" vertical="center" wrapText="1"/>
    </xf>
    <xf numFmtId="0" fontId="22" fillId="0" borderId="2" xfId="2" applyFont="1" applyBorder="1" applyAlignment="1">
      <alignment horizontal="center" vertical="center" wrapText="1"/>
    </xf>
    <xf numFmtId="0" fontId="8" fillId="0" borderId="1" xfId="2" applyFont="1" applyBorder="1" applyAlignment="1">
      <alignment horizontal="center" vertical="center" wrapText="1"/>
    </xf>
    <xf numFmtId="0" fontId="8" fillId="0" borderId="2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0" xfId="1" applyFont="1" applyBorder="1">
      <alignment vertical="center"/>
    </xf>
    <xf numFmtId="0" fontId="9" fillId="0" borderId="20" xfId="1" applyFont="1" applyBorder="1" applyAlignment="1"/>
    <xf numFmtId="0" fontId="9" fillId="0" borderId="20" xfId="1" applyFont="1" applyBorder="1">
      <alignment vertical="center"/>
    </xf>
    <xf numFmtId="0" fontId="8" fillId="0" borderId="5" xfId="1" applyFont="1" applyBorder="1" applyAlignment="1">
      <alignment horizontal="left" vertical="center" indent="1"/>
    </xf>
    <xf numFmtId="0" fontId="8" fillId="0" borderId="3" xfId="1" applyFont="1" applyBorder="1" applyAlignment="1">
      <alignment horizontal="left" vertical="center" indent="1"/>
    </xf>
    <xf numFmtId="0" fontId="8" fillId="0" borderId="0" xfId="1" applyFont="1" applyAlignment="1">
      <alignment horizontal="right" vertical="center"/>
    </xf>
    <xf numFmtId="0" fontId="8" fillId="0" borderId="4" xfId="1" applyFont="1" applyBorder="1">
      <alignment vertical="center"/>
    </xf>
    <xf numFmtId="0" fontId="8" fillId="0" borderId="8" xfId="1" applyFont="1" applyBorder="1" applyAlignment="1">
      <alignment horizontal="left" vertical="center" indent="1"/>
    </xf>
    <xf numFmtId="0" fontId="8" fillId="0" borderId="0" xfId="1" applyFont="1" applyAlignment="1">
      <alignment horizontal="right" vertical="top"/>
    </xf>
    <xf numFmtId="0" fontId="8" fillId="0" borderId="0" xfId="1" applyFont="1" applyAlignment="1">
      <alignment horizontal="left" vertical="top" wrapText="1"/>
    </xf>
    <xf numFmtId="0" fontId="8" fillId="0" borderId="9" xfId="1" applyFont="1" applyBorder="1">
      <alignment vertical="center"/>
    </xf>
    <xf numFmtId="0" fontId="8" fillId="0" borderId="28" xfId="1" applyFont="1" applyBorder="1" applyAlignment="1">
      <alignment horizontal="left" vertical="center" wrapText="1" indent="1" shrinkToFit="1"/>
    </xf>
    <xf numFmtId="0" fontId="8" fillId="0" borderId="28" xfId="1" applyFont="1" applyBorder="1" applyAlignment="1">
      <alignment horizontal="distributed" vertical="center" indent="1"/>
    </xf>
    <xf numFmtId="0" fontId="8" fillId="0" borderId="1" xfId="1" applyFont="1" applyBorder="1" applyAlignment="1">
      <alignment horizontal="distributed" vertical="center" indent="1"/>
    </xf>
    <xf numFmtId="0" fontId="8" fillId="0" borderId="28" xfId="1" applyFont="1" applyBorder="1" applyAlignment="1">
      <alignment horizontal="left" vertical="center" indent="1"/>
    </xf>
    <xf numFmtId="0" fontId="8" fillId="0" borderId="28" xfId="1" applyFont="1" applyBorder="1" applyAlignment="1">
      <alignment horizontal="left" vertical="center" wrapText="1" indent="1"/>
    </xf>
    <xf numFmtId="0" fontId="23" fillId="0" borderId="2" xfId="1" applyFont="1" applyBorder="1" applyAlignment="1">
      <alignment vertical="top"/>
    </xf>
    <xf numFmtId="0" fontId="8" fillId="0" borderId="0" xfId="1" applyFont="1" applyAlignment="1">
      <alignment horizontal="right"/>
    </xf>
    <xf numFmtId="177" fontId="8" fillId="0" borderId="20" xfId="1" applyNumberFormat="1" applyFont="1" applyBorder="1" applyAlignment="1">
      <alignment horizontal="left"/>
    </xf>
    <xf numFmtId="0" fontId="8" fillId="0" borderId="20" xfId="1" applyFont="1" applyBorder="1" applyAlignment="1">
      <alignment horizontal="left" vertical="center"/>
    </xf>
    <xf numFmtId="0" fontId="8" fillId="0" borderId="0" xfId="1" applyFont="1" applyAlignment="1">
      <alignment horizontal="left" vertical="top"/>
    </xf>
    <xf numFmtId="0" fontId="8" fillId="0" borderId="28" xfId="1" applyFont="1" applyBorder="1" applyAlignment="1">
      <alignment horizontal="center" vertical="center" wrapText="1"/>
    </xf>
    <xf numFmtId="0" fontId="8" fillId="0" borderId="28" xfId="1" applyFont="1" applyBorder="1" applyAlignment="1">
      <alignment horizontal="left" vertical="top" wrapText="1"/>
    </xf>
    <xf numFmtId="0" fontId="8" fillId="0" borderId="28" xfId="1" applyFont="1" applyBorder="1" applyAlignment="1">
      <alignment horizontal="center" vertical="top" wrapText="1"/>
    </xf>
    <xf numFmtId="0" fontId="8" fillId="0" borderId="28" xfId="1" applyFont="1" applyBorder="1" applyAlignment="1">
      <alignment horizontal="left" vertical="center" wrapText="1"/>
    </xf>
    <xf numFmtId="0" fontId="28" fillId="0" borderId="1" xfId="1" applyFont="1" applyBorder="1" applyAlignment="1">
      <alignment horizontal="center" vertical="center"/>
    </xf>
    <xf numFmtId="0" fontId="28" fillId="0" borderId="2" xfId="1" applyFont="1" applyBorder="1" applyAlignment="1">
      <alignment horizontal="center" vertical="center"/>
    </xf>
    <xf numFmtId="0" fontId="26" fillId="0" borderId="21" xfId="1" applyFont="1" applyBorder="1" applyAlignment="1">
      <alignment horizontal="left" wrapText="1"/>
    </xf>
    <xf numFmtId="0" fontId="26" fillId="0" borderId="2" xfId="1" applyFont="1" applyBorder="1" applyAlignment="1">
      <alignment horizontal="left" wrapText="1"/>
    </xf>
    <xf numFmtId="0" fontId="9" fillId="0" borderId="28" xfId="2" applyFont="1" applyBorder="1"/>
    <xf numFmtId="0" fontId="9" fillId="0" borderId="28" xfId="2" applyFont="1" applyBorder="1" applyAlignment="1">
      <alignment horizontal="center"/>
    </xf>
    <xf numFmtId="0" fontId="9" fillId="0" borderId="1" xfId="2" applyFont="1" applyBorder="1" applyAlignment="1">
      <alignment horizontal="center"/>
    </xf>
    <xf numFmtId="0" fontId="9" fillId="0" borderId="21" xfId="2" applyFont="1" applyBorder="1" applyAlignment="1">
      <alignment horizontal="center"/>
    </xf>
    <xf numFmtId="0" fontId="9" fillId="0" borderId="2" xfId="2" applyFont="1" applyBorder="1" applyAlignment="1">
      <alignment horizontal="center"/>
    </xf>
    <xf numFmtId="0" fontId="9" fillId="0" borderId="28" xfId="2" applyFont="1" applyBorder="1" applyAlignment="1">
      <alignment horizontal="left"/>
    </xf>
    <xf numFmtId="0" fontId="9" fillId="0" borderId="1" xfId="2" applyFont="1" applyBorder="1" applyAlignment="1">
      <alignment horizontal="left"/>
    </xf>
    <xf numFmtId="0" fontId="9" fillId="0" borderId="21" xfId="2" applyFont="1" applyBorder="1" applyAlignment="1">
      <alignment horizontal="left"/>
    </xf>
    <xf numFmtId="0" fontId="9" fillId="0" borderId="2" xfId="2" applyFont="1" applyBorder="1" applyAlignment="1">
      <alignment horizontal="left"/>
    </xf>
    <xf numFmtId="0" fontId="9" fillId="0" borderId="28" xfId="2" applyFont="1" applyBorder="1" applyAlignment="1">
      <alignment horizontal="left"/>
    </xf>
    <xf numFmtId="0" fontId="9" fillId="0" borderId="2" xfId="2" applyFont="1" applyBorder="1"/>
  </cellXfs>
  <cellStyles count="3">
    <cellStyle name="標準" xfId="0" builtinId="0"/>
    <cellStyle name="標準 2" xfId="2" xr:uid="{15562452-9170-4280-9793-34B2CF40B2CF}"/>
    <cellStyle name="標準 3 2" xfId="1" xr:uid="{FC29C5AE-BBE5-446A-B1AB-D3C2F2951A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J$64" lockText="1" noThreeD="1"/>
</file>

<file path=xl/ctrlProps/ctrlProp2.xml><?xml version="1.0" encoding="utf-8"?>
<formControlPr xmlns="http://schemas.microsoft.com/office/spreadsheetml/2009/9/main" objectType="CheckBox" fmlaLink="$J$63" lockText="1" noThreeD="1"/>
</file>

<file path=xl/ctrlProps/ctrlProp3.xml><?xml version="1.0" encoding="utf-8"?>
<formControlPr xmlns="http://schemas.microsoft.com/office/spreadsheetml/2009/9/main" objectType="CheckBox" fmlaLink="$J$65" lockText="1" noThreeD="1"/>
</file>

<file path=xl/ctrlProps/ctrlProp4.xml><?xml version="1.0" encoding="utf-8"?>
<formControlPr xmlns="http://schemas.microsoft.com/office/spreadsheetml/2009/9/main" objectType="CheckBox" fmlaLink="$Q$80" lockText="1" noThreeD="1"/>
</file>

<file path=xl/ctrlProps/ctrlProp5.xml><?xml version="1.0" encoding="utf-8"?>
<formControlPr xmlns="http://schemas.microsoft.com/office/spreadsheetml/2009/9/main" objectType="CheckBox" fmlaLink="$Q$79" lockText="1" noThreeD="1"/>
</file>

<file path=xl/ctrlProps/ctrlProp6.xml><?xml version="1.0" encoding="utf-8"?>
<formControlPr xmlns="http://schemas.microsoft.com/office/spreadsheetml/2009/9/main" objectType="CheckBox" fmlaLink="$Q$78"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Q$18" lockText="1" noThreeD="1"/>
</file>

<file path=xl/ctrlProps/ctrlProp10.xml><?xml version="1.0" encoding="utf-8"?>
<formControlPr xmlns="http://schemas.microsoft.com/office/spreadsheetml/2009/9/main" objectType="CheckBox" fmlaLink="$Q$19"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fmlaLink="$Q$7" lockText="1" noThreeD="1"/>
</file>

<file path=xl/ctrlProps/ctrlProp31.xml><?xml version="1.0" encoding="utf-8"?>
<formControlPr xmlns="http://schemas.microsoft.com/office/spreadsheetml/2009/9/main" objectType="CheckBox" fmlaLink="$Q$8" lockText="1" noThreeD="1"/>
</file>

<file path=xl/ctrlProps/ctrlProp32.xml><?xml version="1.0" encoding="utf-8"?>
<formControlPr xmlns="http://schemas.microsoft.com/office/spreadsheetml/2009/9/main" objectType="CheckBox" fmlaLink="$Q$9" lockText="1" noThreeD="1"/>
</file>

<file path=xl/ctrlProps/ctrlProp33.xml><?xml version="1.0" encoding="utf-8"?>
<formControlPr xmlns="http://schemas.microsoft.com/office/spreadsheetml/2009/9/main" objectType="CheckBox" fmlaLink="$Q$10" lockText="1" noThreeD="1"/>
</file>

<file path=xl/ctrlProps/ctrlProp34.xml><?xml version="1.0" encoding="utf-8"?>
<formControlPr xmlns="http://schemas.microsoft.com/office/spreadsheetml/2009/9/main" objectType="CheckBox" fmlaLink="$Q$11" lockText="1" noThreeD="1"/>
</file>

<file path=xl/ctrlProps/ctrlProp35.xml><?xml version="1.0" encoding="utf-8"?>
<formControlPr xmlns="http://schemas.microsoft.com/office/spreadsheetml/2009/9/main" objectType="CheckBox" fmlaLink="$Q$12" lockText="1" noThreeD="1"/>
</file>

<file path=xl/ctrlProps/ctrlProp36.xml><?xml version="1.0" encoding="utf-8"?>
<formControlPr xmlns="http://schemas.microsoft.com/office/spreadsheetml/2009/9/main" objectType="CheckBox" fmlaLink="$Q$37" lockText="1" noThreeD="1"/>
</file>

<file path=xl/ctrlProps/ctrlProp37.xml><?xml version="1.0" encoding="utf-8"?>
<formControlPr xmlns="http://schemas.microsoft.com/office/spreadsheetml/2009/9/main" objectType="CheckBox" fmlaLink="$Q$38" lockText="1" noThreeD="1"/>
</file>

<file path=xl/ctrlProps/ctrlProp38.xml><?xml version="1.0" encoding="utf-8"?>
<formControlPr xmlns="http://schemas.microsoft.com/office/spreadsheetml/2009/9/main" objectType="CheckBox" fmlaLink="$Q$39" lockText="1" noThreeD="1"/>
</file>

<file path=xl/ctrlProps/ctrlProp39.xml><?xml version="1.0" encoding="utf-8"?>
<formControlPr xmlns="http://schemas.microsoft.com/office/spreadsheetml/2009/9/main" objectType="CheckBox" fmlaLink="$Q$40" lockText="1" noThreeD="1"/>
</file>

<file path=xl/ctrlProps/ctrlProp40.xml><?xml version="1.0" encoding="utf-8"?>
<formControlPr xmlns="http://schemas.microsoft.com/office/spreadsheetml/2009/9/main" objectType="CheckBox" fmlaLink="$Q$41"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fmlaLink="$Q$44" lockText="1" noThreeD="1"/>
</file>

<file path=xl/ctrlProps/ctrlProp47.xml><?xml version="1.0" encoding="utf-8"?>
<formControlPr xmlns="http://schemas.microsoft.com/office/spreadsheetml/2009/9/main" objectType="CheckBox" fmlaLink="$J$64" lockText="1" noThreeD="1"/>
</file>

<file path=xl/ctrlProps/ctrlProp48.xml><?xml version="1.0" encoding="utf-8"?>
<formControlPr xmlns="http://schemas.microsoft.com/office/spreadsheetml/2009/9/main" objectType="CheckBox" fmlaLink="$J$63" lockText="1" noThreeD="1"/>
</file>

<file path=xl/ctrlProps/ctrlProp49.xml><?xml version="1.0" encoding="utf-8"?>
<formControlPr xmlns="http://schemas.microsoft.com/office/spreadsheetml/2009/9/main" objectType="CheckBox" fmlaLink="$J$65"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fmlaLink="$Q$18" lockText="1" noThreeD="1"/>
</file>

<file path=xl/ctrlProps/ctrlProp53.xml><?xml version="1.0" encoding="utf-8"?>
<formControlPr xmlns="http://schemas.microsoft.com/office/spreadsheetml/2009/9/main" objectType="CheckBox" fmlaLink="$Q$19" lockText="1" noThreeD="1"/>
</file>

<file path=xl/ctrlProps/ctrlProp54.xml><?xml version="1.0" encoding="utf-8"?>
<formControlPr xmlns="http://schemas.microsoft.com/office/spreadsheetml/2009/9/main" objectType="CheckBox" fmlaLink="$Q$50"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fmlaLink="$Q$51" lockText="1" noThreeD="1"/>
</file>

<file path=xl/ctrlProps/ctrlProp72.xml><?xml version="1.0" encoding="utf-8"?>
<formControlPr xmlns="http://schemas.microsoft.com/office/spreadsheetml/2009/9/main" objectType="CheckBox" fmlaLink="$Q$7" lockText="1" noThreeD="1"/>
</file>

<file path=xl/ctrlProps/ctrlProp73.xml><?xml version="1.0" encoding="utf-8"?>
<formControlPr xmlns="http://schemas.microsoft.com/office/spreadsheetml/2009/9/main" objectType="CheckBox" fmlaLink="$Q$8" lockText="1" noThreeD="1"/>
</file>

<file path=xl/ctrlProps/ctrlProp74.xml><?xml version="1.0" encoding="utf-8"?>
<formControlPr xmlns="http://schemas.microsoft.com/office/spreadsheetml/2009/9/main" objectType="CheckBox" fmlaLink="$Q$9" lockText="1" noThreeD="1"/>
</file>

<file path=xl/ctrlProps/ctrlProp75.xml><?xml version="1.0" encoding="utf-8"?>
<formControlPr xmlns="http://schemas.microsoft.com/office/spreadsheetml/2009/9/main" objectType="CheckBox" fmlaLink="$Q$10" lockText="1" noThreeD="1"/>
</file>

<file path=xl/ctrlProps/ctrlProp76.xml><?xml version="1.0" encoding="utf-8"?>
<formControlPr xmlns="http://schemas.microsoft.com/office/spreadsheetml/2009/9/main" objectType="CheckBox" fmlaLink="$Q$11" lockText="1" noThreeD="1"/>
</file>

<file path=xl/ctrlProps/ctrlProp77.xml><?xml version="1.0" encoding="utf-8"?>
<formControlPr xmlns="http://schemas.microsoft.com/office/spreadsheetml/2009/9/main" objectType="CheckBox" fmlaLink="$Q$12" lockText="1" noThreeD="1"/>
</file>

<file path=xl/ctrlProps/ctrlProp78.xml><?xml version="1.0" encoding="utf-8"?>
<formControlPr xmlns="http://schemas.microsoft.com/office/spreadsheetml/2009/9/main" objectType="CheckBox" fmlaLink="$Q$37" lockText="1" noThreeD="1"/>
</file>

<file path=xl/ctrlProps/ctrlProp79.xml><?xml version="1.0" encoding="utf-8"?>
<formControlPr xmlns="http://schemas.microsoft.com/office/spreadsheetml/2009/9/main" objectType="CheckBox" fmlaLink="$Q$38" lockText="1" noThreeD="1"/>
</file>

<file path=xl/ctrlProps/ctrlProp80.xml><?xml version="1.0" encoding="utf-8"?>
<formControlPr xmlns="http://schemas.microsoft.com/office/spreadsheetml/2009/9/main" objectType="CheckBox" fmlaLink="$Q$39" lockText="1" noThreeD="1"/>
</file>

<file path=xl/ctrlProps/ctrlProp81.xml><?xml version="1.0" encoding="utf-8"?>
<formControlPr xmlns="http://schemas.microsoft.com/office/spreadsheetml/2009/9/main" objectType="CheckBox" fmlaLink="$Q$40" lockText="1" noThreeD="1"/>
</file>

<file path=xl/ctrlProps/ctrlProp82.xml><?xml version="1.0" encoding="utf-8"?>
<formControlPr xmlns="http://schemas.microsoft.com/office/spreadsheetml/2009/9/main" objectType="CheckBox" fmlaLink="$Q$41"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fmlaLink="$Q$44"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fmlaLink="$Q$81"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182880</xdr:colOff>
          <xdr:row>62</xdr:row>
          <xdr:rowOff>68580</xdr:rowOff>
        </xdr:from>
        <xdr:to>
          <xdr:col>6</xdr:col>
          <xdr:colOff>97155</xdr:colOff>
          <xdr:row>63</xdr:row>
          <xdr:rowOff>15240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7B9CA514-BCD9-476C-A078-018E17A9EB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62</xdr:row>
          <xdr:rowOff>68580</xdr:rowOff>
        </xdr:from>
        <xdr:to>
          <xdr:col>4</xdr:col>
          <xdr:colOff>548640</xdr:colOff>
          <xdr:row>63</xdr:row>
          <xdr:rowOff>15240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95B6BCBA-CA0E-4825-B4B8-1FB713771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仲介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62</xdr:row>
          <xdr:rowOff>68580</xdr:rowOff>
        </xdr:from>
        <xdr:to>
          <xdr:col>8</xdr:col>
          <xdr:colOff>554355</xdr:colOff>
          <xdr:row>63</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753E265E-A395-4562-BDB9-8401D26C0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貸主代理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335280</xdr:colOff>
          <xdr:row>79</xdr:row>
          <xdr:rowOff>83820</xdr:rowOff>
        </xdr:from>
        <xdr:to>
          <xdr:col>8</xdr:col>
          <xdr:colOff>76200</xdr:colOff>
          <xdr:row>79</xdr:row>
          <xdr:rowOff>668655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BFC2B258-7A87-465F-BB73-8BD9DA20A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全国賃貸住宅経営者協会連合会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518160</xdr:colOff>
          <xdr:row>79</xdr:row>
          <xdr:rowOff>45720</xdr:rowOff>
        </xdr:from>
        <xdr:to>
          <xdr:col>6</xdr:col>
          <xdr:colOff>135255</xdr:colOff>
          <xdr:row>79</xdr:row>
          <xdr:rowOff>742950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2B52CBDB-A8C8-4A05-9D4F-BC6B82265D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全日本不動産協会神奈川県本部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79</xdr:row>
          <xdr:rowOff>38100</xdr:rowOff>
        </xdr:from>
        <xdr:to>
          <xdr:col>4</xdr:col>
          <xdr:colOff>361950</xdr:colOff>
          <xdr:row>79</xdr:row>
          <xdr:rowOff>742950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854298CB-5126-4C1A-8E65-FDF23B66C0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神奈川県宅地建物取引業協会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xdr:row>
          <xdr:rowOff>190500</xdr:rowOff>
        </xdr:from>
        <xdr:to>
          <xdr:col>8</xdr:col>
          <xdr:colOff>173355</xdr:colOff>
          <xdr:row>5</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E2768AC6-87D1-4E99-9CC8-8F7A40C6D7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xdr:row>
          <xdr:rowOff>182880</xdr:rowOff>
        </xdr:from>
        <xdr:to>
          <xdr:col>9</xdr:col>
          <xdr:colOff>0</xdr:colOff>
          <xdr:row>5</xdr:row>
          <xdr:rowOff>53340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D8DA3B2-B921-431E-B007-A2A67D4D86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（切替）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571500</xdr:colOff>
          <xdr:row>16</xdr:row>
          <xdr:rowOff>144780</xdr:rowOff>
        </xdr:from>
        <xdr:to>
          <xdr:col>4</xdr:col>
          <xdr:colOff>592455</xdr:colOff>
          <xdr:row>16</xdr:row>
          <xdr:rowOff>396240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EEE7045A-08BD-482E-9FA7-C8032ED4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16</xdr:row>
          <xdr:rowOff>144780</xdr:rowOff>
        </xdr:from>
        <xdr:to>
          <xdr:col>8</xdr:col>
          <xdr:colOff>548640</xdr:colOff>
          <xdr:row>16</xdr:row>
          <xdr:rowOff>396240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42601325-53C8-4B8A-936C-B9C28CF66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申し込み窓口</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84</xdr:row>
          <xdr:rowOff>83145</xdr:rowOff>
        </xdr:from>
        <xdr:to>
          <xdr:col>7</xdr:col>
          <xdr:colOff>419100</xdr:colOff>
          <xdr:row>84</xdr:row>
          <xdr:rowOff>325080</xdr:rowOff>
        </xdr:to>
        <xdr:grpSp>
          <xdr:nvGrpSpPr>
            <xdr:cNvPr id="2" name="グループ化 1">
              <a:extLst>
                <a:ext uri="{FF2B5EF4-FFF2-40B4-BE49-F238E27FC236}">
                  <a16:creationId xmlns:a16="http://schemas.microsoft.com/office/drawing/2014/main" id="{E9DD007F-143F-47D2-B531-5F48580D4818}"/>
                </a:ext>
              </a:extLst>
            </xdr:cNvPr>
            <xdr:cNvGrpSpPr/>
          </xdr:nvGrpSpPr>
          <xdr:grpSpPr>
            <a:xfrm>
              <a:off x="3942496" y="30413964"/>
              <a:ext cx="1022328" cy="236220"/>
              <a:chOff x="4333855" y="27231975"/>
              <a:chExt cx="1104889" cy="247650"/>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28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2A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85</xdr:row>
          <xdr:rowOff>96480</xdr:rowOff>
        </xdr:from>
        <xdr:to>
          <xdr:col>7</xdr:col>
          <xdr:colOff>419100</xdr:colOff>
          <xdr:row>85</xdr:row>
          <xdr:rowOff>349845</xdr:rowOff>
        </xdr:to>
        <xdr:grpSp>
          <xdr:nvGrpSpPr>
            <xdr:cNvPr id="3" name="グループ化 2">
              <a:extLst>
                <a:ext uri="{FF2B5EF4-FFF2-40B4-BE49-F238E27FC236}">
                  <a16:creationId xmlns:a16="http://schemas.microsoft.com/office/drawing/2014/main" id="{7C9064B0-BD32-4E4F-9A73-00082C8B18E8}"/>
                </a:ext>
              </a:extLst>
            </xdr:cNvPr>
            <xdr:cNvGrpSpPr/>
          </xdr:nvGrpSpPr>
          <xdr:grpSpPr>
            <a:xfrm>
              <a:off x="3942496" y="30828860"/>
              <a:ext cx="1022328" cy="259080"/>
              <a:chOff x="4333855" y="27231975"/>
              <a:chExt cx="1104889" cy="247650"/>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2B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2C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139728</xdr:colOff>
          <xdr:row>86</xdr:row>
          <xdr:rowOff>83145</xdr:rowOff>
        </xdr:from>
        <xdr:to>
          <xdr:col>7</xdr:col>
          <xdr:colOff>417858</xdr:colOff>
          <xdr:row>86</xdr:row>
          <xdr:rowOff>325080</xdr:rowOff>
        </xdr:to>
        <xdr:grpSp>
          <xdr:nvGrpSpPr>
            <xdr:cNvPr id="4" name="グループ化 3">
              <a:extLst>
                <a:ext uri="{FF2B5EF4-FFF2-40B4-BE49-F238E27FC236}">
                  <a16:creationId xmlns:a16="http://schemas.microsoft.com/office/drawing/2014/main" id="{007ECC25-F861-4DB2-AB5C-B93E5CB22FE0}"/>
                </a:ext>
              </a:extLst>
            </xdr:cNvPr>
            <xdr:cNvGrpSpPr/>
          </xdr:nvGrpSpPr>
          <xdr:grpSpPr>
            <a:xfrm>
              <a:off x="3939349" y="31228516"/>
              <a:ext cx="1024233" cy="236220"/>
              <a:chOff x="4333855" y="27231975"/>
              <a:chExt cx="1104889" cy="247650"/>
            </a:xfrm>
          </xdr:grpSpPr>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2D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2E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87</xdr:row>
          <xdr:rowOff>163830</xdr:rowOff>
        </xdr:from>
        <xdr:to>
          <xdr:col>7</xdr:col>
          <xdr:colOff>419100</xdr:colOff>
          <xdr:row>87</xdr:row>
          <xdr:rowOff>407670</xdr:rowOff>
        </xdr:to>
        <xdr:grpSp>
          <xdr:nvGrpSpPr>
            <xdr:cNvPr id="5" name="グループ化 4">
              <a:extLst>
                <a:ext uri="{FF2B5EF4-FFF2-40B4-BE49-F238E27FC236}">
                  <a16:creationId xmlns:a16="http://schemas.microsoft.com/office/drawing/2014/main" id="{D3470CB6-4BBF-4A8A-9233-A7FB37A5996C}"/>
                </a:ext>
              </a:extLst>
            </xdr:cNvPr>
            <xdr:cNvGrpSpPr/>
          </xdr:nvGrpSpPr>
          <xdr:grpSpPr>
            <a:xfrm>
              <a:off x="3942496" y="31718381"/>
              <a:ext cx="1022328" cy="238125"/>
              <a:chOff x="4333855" y="27231975"/>
              <a:chExt cx="1104889" cy="247650"/>
            </a:xfrm>
          </xdr:grpSpPr>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31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32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145052</xdr:colOff>
          <xdr:row>88</xdr:row>
          <xdr:rowOff>329565</xdr:rowOff>
        </xdr:from>
        <xdr:to>
          <xdr:col>7</xdr:col>
          <xdr:colOff>425087</xdr:colOff>
          <xdr:row>88</xdr:row>
          <xdr:rowOff>581025</xdr:rowOff>
        </xdr:to>
        <xdr:grpSp>
          <xdr:nvGrpSpPr>
            <xdr:cNvPr id="6" name="グループ化 5">
              <a:extLst>
                <a:ext uri="{FF2B5EF4-FFF2-40B4-BE49-F238E27FC236}">
                  <a16:creationId xmlns:a16="http://schemas.microsoft.com/office/drawing/2014/main" id="{A6192886-8882-46AD-AB61-E9891E6FF9A2}"/>
                </a:ext>
              </a:extLst>
            </xdr:cNvPr>
            <xdr:cNvGrpSpPr/>
          </xdr:nvGrpSpPr>
          <xdr:grpSpPr>
            <a:xfrm>
              <a:off x="3946578" y="32447996"/>
              <a:ext cx="1026138" cy="257175"/>
              <a:chOff x="4333863" y="27231975"/>
              <a:chExt cx="1104882" cy="247650"/>
            </a:xfrm>
          </xdr:grpSpPr>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33040000}"/>
                  </a:ext>
                </a:extLst>
              </xdr:cNvPr>
              <xdr:cNvSpPr/>
            </xdr:nvSpPr>
            <xdr:spPr bwMode="auto">
              <a:xfrm>
                <a:off x="433386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34040000}"/>
                  </a:ext>
                </a:extLst>
              </xdr:cNvPr>
              <xdr:cNvSpPr/>
            </xdr:nvSpPr>
            <xdr:spPr bwMode="auto">
              <a:xfrm>
                <a:off x="489582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93</xdr:row>
          <xdr:rowOff>95360</xdr:rowOff>
        </xdr:from>
        <xdr:to>
          <xdr:col>7</xdr:col>
          <xdr:colOff>430530</xdr:colOff>
          <xdr:row>93</xdr:row>
          <xdr:rowOff>348725</xdr:rowOff>
        </xdr:to>
        <xdr:grpSp>
          <xdr:nvGrpSpPr>
            <xdr:cNvPr id="7" name="グループ化 6">
              <a:extLst>
                <a:ext uri="{FF2B5EF4-FFF2-40B4-BE49-F238E27FC236}">
                  <a16:creationId xmlns:a16="http://schemas.microsoft.com/office/drawing/2014/main" id="{D8C39084-EFC2-49F9-A77A-EE6F1732097B}"/>
                </a:ext>
              </a:extLst>
            </xdr:cNvPr>
            <xdr:cNvGrpSpPr/>
          </xdr:nvGrpSpPr>
          <xdr:grpSpPr>
            <a:xfrm>
              <a:off x="3955831" y="35215809"/>
              <a:ext cx="1024233" cy="259080"/>
              <a:chOff x="4333855" y="27231975"/>
              <a:chExt cx="1104889" cy="247650"/>
            </a:xfrm>
          </xdr:grpSpPr>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35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36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146165</xdr:colOff>
          <xdr:row>91</xdr:row>
          <xdr:rowOff>94575</xdr:rowOff>
        </xdr:from>
        <xdr:to>
          <xdr:col>7</xdr:col>
          <xdr:colOff>426200</xdr:colOff>
          <xdr:row>91</xdr:row>
          <xdr:rowOff>336510</xdr:rowOff>
        </xdr:to>
        <xdr:grpSp>
          <xdr:nvGrpSpPr>
            <xdr:cNvPr id="8" name="グループ化 7">
              <a:extLst>
                <a:ext uri="{FF2B5EF4-FFF2-40B4-BE49-F238E27FC236}">
                  <a16:creationId xmlns:a16="http://schemas.microsoft.com/office/drawing/2014/main" id="{C70D9A0D-5CEE-430C-97D3-008D443B4DB1}"/>
                </a:ext>
              </a:extLst>
            </xdr:cNvPr>
            <xdr:cNvGrpSpPr/>
          </xdr:nvGrpSpPr>
          <xdr:grpSpPr>
            <a:xfrm>
              <a:off x="3947691" y="34408092"/>
              <a:ext cx="1026138" cy="236220"/>
              <a:chOff x="4333863" y="27231975"/>
              <a:chExt cx="1104882" cy="247650"/>
            </a:xfrm>
          </xdr:grpSpPr>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3F040000}"/>
                  </a:ext>
                </a:extLst>
              </xdr:cNvPr>
              <xdr:cNvSpPr/>
            </xdr:nvSpPr>
            <xdr:spPr bwMode="auto">
              <a:xfrm>
                <a:off x="433386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40040000}"/>
                  </a:ext>
                </a:extLst>
              </xdr:cNvPr>
              <xdr:cNvSpPr/>
            </xdr:nvSpPr>
            <xdr:spPr bwMode="auto">
              <a:xfrm>
                <a:off x="489582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150921</xdr:colOff>
          <xdr:row>90</xdr:row>
          <xdr:rowOff>167640</xdr:rowOff>
        </xdr:from>
        <xdr:to>
          <xdr:col>7</xdr:col>
          <xdr:colOff>429051</xdr:colOff>
          <xdr:row>90</xdr:row>
          <xdr:rowOff>419100</xdr:rowOff>
        </xdr:to>
        <xdr:grpSp>
          <xdr:nvGrpSpPr>
            <xdr:cNvPr id="9" name="グループ化 8">
              <a:extLst>
                <a:ext uri="{FF2B5EF4-FFF2-40B4-BE49-F238E27FC236}">
                  <a16:creationId xmlns:a16="http://schemas.microsoft.com/office/drawing/2014/main" id="{361D3E4D-CFE1-4964-B667-DAF6744119CF}"/>
                </a:ext>
              </a:extLst>
            </xdr:cNvPr>
            <xdr:cNvGrpSpPr/>
          </xdr:nvGrpSpPr>
          <xdr:grpSpPr>
            <a:xfrm>
              <a:off x="3954352" y="33935933"/>
              <a:ext cx="1022328" cy="247650"/>
              <a:chOff x="4333855" y="27231975"/>
              <a:chExt cx="1104889" cy="247650"/>
            </a:xfrm>
          </xdr:grpSpPr>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41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42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38100</xdr:rowOff>
        </xdr:from>
        <xdr:to>
          <xdr:col>4</xdr:col>
          <xdr:colOff>91440</xdr:colOff>
          <xdr:row>82</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6F62C1D-317C-40D7-BF00-8B65B50F01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全壊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228600</xdr:rowOff>
        </xdr:from>
        <xdr:to>
          <xdr:col>6</xdr:col>
          <xdr:colOff>243840</xdr:colOff>
          <xdr:row>83</xdr:row>
          <xdr:rowOff>57150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D960D41D-9A3E-43F8-9B90-1D04C7DC8B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半壊（大規模半壊及び中規模半壊を含む）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213360</xdr:rowOff>
        </xdr:from>
        <xdr:to>
          <xdr:col>3</xdr:col>
          <xdr:colOff>666750</xdr:colOff>
          <xdr:row>84</xdr:row>
          <xdr:rowOff>20955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45DB92ED-6A29-4C31-B8BB-22A8EF111E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7620</xdr:rowOff>
        </xdr:from>
        <xdr:to>
          <xdr:col>3</xdr:col>
          <xdr:colOff>440055</xdr:colOff>
          <xdr:row>13</xdr:row>
          <xdr:rowOff>243840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A801E696-96B9-4F0C-BAC9-CB8C2CA6D8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民間賃貸住宅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13</xdr:row>
          <xdr:rowOff>7620</xdr:rowOff>
        </xdr:from>
        <xdr:to>
          <xdr:col>5</xdr:col>
          <xdr:colOff>57150</xdr:colOff>
          <xdr:row>13</xdr:row>
          <xdr:rowOff>243840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151F743-7BE8-49B3-A69B-49D1B1570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公営住宅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7620</xdr:rowOff>
        </xdr:from>
        <xdr:to>
          <xdr:col>6</xdr:col>
          <xdr:colOff>133350</xdr:colOff>
          <xdr:row>13</xdr:row>
          <xdr:rowOff>243840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61A87F91-1D99-468C-B6AF-2CDB96BED1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社宅・寮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220980</xdr:rowOff>
        </xdr:from>
        <xdr:to>
          <xdr:col>3</xdr:col>
          <xdr:colOff>243840</xdr:colOff>
          <xdr:row>13</xdr:row>
          <xdr:rowOff>457200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1EAB4A46-70F9-47F5-93AF-6265E461EE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ホテル・旅館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13</xdr:row>
          <xdr:rowOff>220980</xdr:rowOff>
        </xdr:from>
        <xdr:to>
          <xdr:col>4</xdr:col>
          <xdr:colOff>624840</xdr:colOff>
          <xdr:row>13</xdr:row>
          <xdr:rowOff>457200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14B53C23-7D00-43D4-AC44-C958A26771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親戚・知人宅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220980</xdr:rowOff>
        </xdr:from>
        <xdr:to>
          <xdr:col>5</xdr:col>
          <xdr:colOff>510540</xdr:colOff>
          <xdr:row>13</xdr:row>
          <xdr:rowOff>440055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98922611-2A63-4258-9805-D4AC7276B1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避難所</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94804</xdr:colOff>
          <xdr:row>42</xdr:row>
          <xdr:rowOff>125730</xdr:rowOff>
        </xdr:from>
        <xdr:to>
          <xdr:col>9</xdr:col>
          <xdr:colOff>130663</xdr:colOff>
          <xdr:row>42</xdr:row>
          <xdr:rowOff>399602</xdr:rowOff>
        </xdr:to>
        <xdr:grpSp>
          <xdr:nvGrpSpPr>
            <xdr:cNvPr id="10" name="グループ化 9">
              <a:extLst>
                <a:ext uri="{FF2B5EF4-FFF2-40B4-BE49-F238E27FC236}">
                  <a16:creationId xmlns:a16="http://schemas.microsoft.com/office/drawing/2014/main" id="{FFF62BA1-0D1C-44FE-AA3A-FA502D6B4E23}"/>
                </a:ext>
              </a:extLst>
            </xdr:cNvPr>
            <xdr:cNvGrpSpPr/>
          </xdr:nvGrpSpPr>
          <xdr:grpSpPr>
            <a:xfrm>
              <a:off x="2561976" y="12479195"/>
              <a:ext cx="3655359" cy="273872"/>
              <a:chOff x="2059643" y="12293413"/>
              <a:chExt cx="4025155" cy="279616"/>
            </a:xfrm>
          </xdr:grpSpPr>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55040000}"/>
                  </a:ext>
                </a:extLst>
              </xdr:cNvPr>
              <xdr:cNvSpPr/>
            </xdr:nvSpPr>
            <xdr:spPr bwMode="auto">
              <a:xfrm>
                <a:off x="2059643" y="12295125"/>
                <a:ext cx="540122" cy="2779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a:t>
                </a:r>
              </a:p>
            </xdr:txBody>
          </xdr:sp>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56040000}"/>
                  </a:ext>
                </a:extLst>
              </xdr:cNvPr>
              <xdr:cNvSpPr/>
            </xdr:nvSpPr>
            <xdr:spPr bwMode="auto">
              <a:xfrm>
                <a:off x="2788024"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DK</a:t>
                </a:r>
              </a:p>
            </xdr:txBody>
          </xdr:sp>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57040000}"/>
                  </a:ext>
                </a:extLst>
              </xdr:cNvPr>
              <xdr:cNvSpPr/>
            </xdr:nvSpPr>
            <xdr:spPr bwMode="auto">
              <a:xfrm>
                <a:off x="3516406"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LDK</a:t>
                </a:r>
              </a:p>
            </xdr:txBody>
          </xdr:sp>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58040000}"/>
                  </a:ext>
                </a:extLst>
              </xdr:cNvPr>
              <xdr:cNvSpPr/>
            </xdr:nvSpPr>
            <xdr:spPr bwMode="auto">
              <a:xfrm>
                <a:off x="4244790"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SLDK</a:t>
                </a:r>
              </a:p>
            </xdr:txBody>
          </xdr:sp>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59040000}"/>
                  </a:ext>
                </a:extLst>
              </xdr:cNvPr>
              <xdr:cNvSpPr/>
            </xdr:nvSpPr>
            <xdr:spPr bwMode="auto">
              <a:xfrm>
                <a:off x="5074028" y="12293413"/>
                <a:ext cx="1010770"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ワンルーム</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149808</xdr:colOff>
          <xdr:row>92</xdr:row>
          <xdr:rowOff>51423</xdr:rowOff>
        </xdr:from>
        <xdr:to>
          <xdr:col>7</xdr:col>
          <xdr:colOff>427938</xdr:colOff>
          <xdr:row>92</xdr:row>
          <xdr:rowOff>389310</xdr:rowOff>
        </xdr:to>
        <xdr:grpSp>
          <xdr:nvGrpSpPr>
            <xdr:cNvPr id="11" name="グループ化 10">
              <a:extLst>
                <a:ext uri="{FF2B5EF4-FFF2-40B4-BE49-F238E27FC236}">
                  <a16:creationId xmlns:a16="http://schemas.microsoft.com/office/drawing/2014/main" id="{6262222B-985C-47FC-A0FC-F316C84270F5}"/>
                </a:ext>
              </a:extLst>
            </xdr:cNvPr>
            <xdr:cNvGrpSpPr/>
          </xdr:nvGrpSpPr>
          <xdr:grpSpPr>
            <a:xfrm>
              <a:off x="3953239" y="34772216"/>
              <a:ext cx="1022328" cy="335982"/>
              <a:chOff x="4333855" y="27231975"/>
              <a:chExt cx="1104889" cy="247650"/>
            </a:xfrm>
          </xdr:grpSpPr>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5A040000}"/>
                  </a:ext>
                </a:extLst>
              </xdr:cNvPr>
              <xdr:cNvSpPr/>
            </xdr:nvSpPr>
            <xdr:spPr bwMode="auto">
              <a:xfrm>
                <a:off x="433385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5B040000}"/>
                  </a:ext>
                </a:extLst>
              </xdr:cNvPr>
              <xdr:cNvSpPr/>
            </xdr:nvSpPr>
            <xdr:spPr bwMode="auto">
              <a:xfrm>
                <a:off x="489581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145052</xdr:colOff>
          <xdr:row>89</xdr:row>
          <xdr:rowOff>205740</xdr:rowOff>
        </xdr:from>
        <xdr:to>
          <xdr:col>7</xdr:col>
          <xdr:colOff>425087</xdr:colOff>
          <xdr:row>89</xdr:row>
          <xdr:rowOff>457200</xdr:rowOff>
        </xdr:to>
        <xdr:grpSp>
          <xdr:nvGrpSpPr>
            <xdr:cNvPr id="12" name="グループ化 11">
              <a:extLst>
                <a:ext uri="{FF2B5EF4-FFF2-40B4-BE49-F238E27FC236}">
                  <a16:creationId xmlns:a16="http://schemas.microsoft.com/office/drawing/2014/main" id="{6AF71B1D-EECB-42D0-9FE9-2E56360533A0}"/>
                </a:ext>
              </a:extLst>
            </xdr:cNvPr>
            <xdr:cNvGrpSpPr/>
          </xdr:nvGrpSpPr>
          <xdr:grpSpPr>
            <a:xfrm>
              <a:off x="3946578" y="33303998"/>
              <a:ext cx="1026138" cy="247650"/>
              <a:chOff x="4333863" y="27231975"/>
              <a:chExt cx="1104882" cy="247650"/>
            </a:xfrm>
          </xdr:grpSpPr>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60040000}"/>
                  </a:ext>
                </a:extLst>
              </xdr:cNvPr>
              <xdr:cNvSpPr/>
            </xdr:nvSpPr>
            <xdr:spPr bwMode="auto">
              <a:xfrm>
                <a:off x="433386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61040000}"/>
                  </a:ext>
                </a:extLst>
              </xdr:cNvPr>
              <xdr:cNvSpPr/>
            </xdr:nvSpPr>
            <xdr:spPr bwMode="auto">
              <a:xfrm>
                <a:off x="489582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xdr:twoCellAnchor>
    <xdr:from>
      <xdr:col>6</xdr:col>
      <xdr:colOff>367790</xdr:colOff>
      <xdr:row>82</xdr:row>
      <xdr:rowOff>32845</xdr:rowOff>
    </xdr:from>
    <xdr:to>
      <xdr:col>8</xdr:col>
      <xdr:colOff>894430</xdr:colOff>
      <xdr:row>84</xdr:row>
      <xdr:rowOff>88155</xdr:rowOff>
    </xdr:to>
    <xdr:sp macro="" textlink="">
      <xdr:nvSpPr>
        <xdr:cNvPr id="13" name="正方形/長方形 12">
          <a:extLst>
            <a:ext uri="{FF2B5EF4-FFF2-40B4-BE49-F238E27FC236}">
              <a16:creationId xmlns:a16="http://schemas.microsoft.com/office/drawing/2014/main" id="{5C7F85D6-4E3F-4CC2-BBEF-452DD508921F}"/>
            </a:ext>
          </a:extLst>
        </xdr:cNvPr>
        <xdr:cNvSpPr/>
      </xdr:nvSpPr>
      <xdr:spPr>
        <a:xfrm>
          <a:off x="4154930" y="29872765"/>
          <a:ext cx="1886810" cy="5563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申出書</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様式第１号別紙１</a:t>
          </a:r>
          <a:r>
            <a:rPr kumimoji="1" lang="en-US" altLang="ja-JP" sz="1100">
              <a:solidFill>
                <a:sysClr val="windowText" lastClr="000000"/>
              </a:solidFill>
              <a:latin typeface="+mn-ea"/>
              <a:ea typeface="+mn-ea"/>
            </a:rPr>
            <a:t>)</a:t>
          </a:r>
        </a:p>
        <a:p>
          <a:pPr algn="l"/>
          <a:r>
            <a:rPr kumimoji="1" lang="ja-JP" altLang="en-US" sz="1100">
              <a:solidFill>
                <a:sysClr val="windowText" lastClr="000000"/>
              </a:solidFill>
              <a:latin typeface="+mn-ea"/>
              <a:ea typeface="+mn-ea"/>
            </a:rPr>
            <a:t>　 を提出してください。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22860</xdr:colOff>
          <xdr:row>43</xdr:row>
          <xdr:rowOff>152400</xdr:rowOff>
        </xdr:from>
        <xdr:to>
          <xdr:col>2</xdr:col>
          <xdr:colOff>554355</xdr:colOff>
          <xdr:row>43</xdr:row>
          <xdr:rowOff>401955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28A0CC57-70EA-4009-AA01-98FA46869A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42</xdr:row>
          <xdr:rowOff>495300</xdr:rowOff>
        </xdr:from>
        <xdr:to>
          <xdr:col>9</xdr:col>
          <xdr:colOff>0</xdr:colOff>
          <xdr:row>43</xdr:row>
          <xdr:rowOff>243840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A7D57A14-E426-481B-9C99-11ED9822CE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昭和56年6月以降に建築</a:t>
              </a:r>
            </a:p>
          </xdr:txBody>
        </xdr:sp>
        <xdr:clientData/>
      </xdr:twoCellAnchor>
    </mc:Choice>
    <mc:Fallback/>
  </mc:AlternateContent>
  <xdr:twoCellAnchor>
    <xdr:from>
      <xdr:col>9</xdr:col>
      <xdr:colOff>250564</xdr:colOff>
      <xdr:row>4</xdr:row>
      <xdr:rowOff>97267</xdr:rowOff>
    </xdr:from>
    <xdr:to>
      <xdr:col>15</xdr:col>
      <xdr:colOff>80234</xdr:colOff>
      <xdr:row>8</xdr:row>
      <xdr:rowOff>463924</xdr:rowOff>
    </xdr:to>
    <xdr:sp macro="" textlink="">
      <xdr:nvSpPr>
        <xdr:cNvPr id="14" name="テキスト ボックス 13">
          <a:extLst>
            <a:ext uri="{FF2B5EF4-FFF2-40B4-BE49-F238E27FC236}">
              <a16:creationId xmlns:a16="http://schemas.microsoft.com/office/drawing/2014/main" id="{707B5F81-E2F3-42D0-B1A4-E0FBE8083DCC}"/>
            </a:ext>
          </a:extLst>
        </xdr:cNvPr>
        <xdr:cNvSpPr txBox="1"/>
      </xdr:nvSpPr>
      <xdr:spPr>
        <a:xfrm>
          <a:off x="6314179" y="855457"/>
          <a:ext cx="4693135" cy="11343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入力してください　</a:t>
          </a:r>
          <a:endParaRPr kumimoji="1" lang="en-US" altLang="ja-JP" sz="1100"/>
        </a:p>
        <a:p>
          <a:endParaRPr kumimoji="1" lang="en-US" altLang="ja-JP" sz="1100"/>
        </a:p>
        <a:p>
          <a:r>
            <a:rPr kumimoji="1" lang="ja-JP" altLang="en-US" sz="1100"/>
            <a:t>　　　　　　　　　　チェックボックスに✔を入れるか、リストから選択してください　　　　　　　</a:t>
          </a:r>
          <a:endParaRPr kumimoji="1" lang="en-US" altLang="ja-JP" sz="1100"/>
        </a:p>
        <a:p>
          <a:endParaRPr kumimoji="1" lang="ja-JP" altLang="en-US" sz="1100"/>
        </a:p>
      </xdr:txBody>
    </xdr:sp>
    <xdr:clientData/>
  </xdr:twoCellAnchor>
  <xdr:twoCellAnchor>
    <xdr:from>
      <xdr:col>9</xdr:col>
      <xdr:colOff>385034</xdr:colOff>
      <xdr:row>6</xdr:row>
      <xdr:rowOff>37204</xdr:rowOff>
    </xdr:from>
    <xdr:to>
      <xdr:col>9</xdr:col>
      <xdr:colOff>1200823</xdr:colOff>
      <xdr:row>7</xdr:row>
      <xdr:rowOff>125507</xdr:rowOff>
    </xdr:to>
    <xdr:sp macro="" textlink="">
      <xdr:nvSpPr>
        <xdr:cNvPr id="15" name="正方形/長方形 14">
          <a:extLst>
            <a:ext uri="{FF2B5EF4-FFF2-40B4-BE49-F238E27FC236}">
              <a16:creationId xmlns:a16="http://schemas.microsoft.com/office/drawing/2014/main" id="{DE2AD4D4-E62A-4D29-990F-7786C47B36AA}"/>
            </a:ext>
          </a:extLst>
        </xdr:cNvPr>
        <xdr:cNvSpPr/>
      </xdr:nvSpPr>
      <xdr:spPr>
        <a:xfrm>
          <a:off x="6454364" y="1189729"/>
          <a:ext cx="810074" cy="29023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385034</xdr:colOff>
      <xdr:row>8</xdr:row>
      <xdr:rowOff>58719</xdr:rowOff>
    </xdr:from>
    <xdr:to>
      <xdr:col>9</xdr:col>
      <xdr:colOff>1200823</xdr:colOff>
      <xdr:row>8</xdr:row>
      <xdr:rowOff>346486</xdr:rowOff>
    </xdr:to>
    <xdr:sp macro="" textlink="">
      <xdr:nvSpPr>
        <xdr:cNvPr id="16" name="正方形/長方形 15">
          <a:extLst>
            <a:ext uri="{FF2B5EF4-FFF2-40B4-BE49-F238E27FC236}">
              <a16:creationId xmlns:a16="http://schemas.microsoft.com/office/drawing/2014/main" id="{CBD49CAC-AB49-4206-BFF6-B9A8F73427B2}"/>
            </a:ext>
          </a:extLst>
        </xdr:cNvPr>
        <xdr:cNvSpPr/>
      </xdr:nvSpPr>
      <xdr:spPr>
        <a:xfrm>
          <a:off x="6454364" y="1578909"/>
          <a:ext cx="810074" cy="29157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182880</xdr:colOff>
          <xdr:row>62</xdr:row>
          <xdr:rowOff>68580</xdr:rowOff>
        </xdr:from>
        <xdr:to>
          <xdr:col>6</xdr:col>
          <xdr:colOff>97155</xdr:colOff>
          <xdr:row>63</xdr:row>
          <xdr:rowOff>15240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49F5CFAD-0401-44CD-B76F-5667CE473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62</xdr:row>
          <xdr:rowOff>68580</xdr:rowOff>
        </xdr:from>
        <xdr:to>
          <xdr:col>4</xdr:col>
          <xdr:colOff>548640</xdr:colOff>
          <xdr:row>63</xdr:row>
          <xdr:rowOff>15240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BB5331A9-384A-42CD-92F2-DA9D63F25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仲介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62</xdr:row>
          <xdr:rowOff>68580</xdr:rowOff>
        </xdr:from>
        <xdr:to>
          <xdr:col>8</xdr:col>
          <xdr:colOff>554355</xdr:colOff>
          <xdr:row>63</xdr:row>
          <xdr:rowOff>15240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7265F6AF-E16F-4248-A333-589913BDF0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貸主代理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xdr:row>
          <xdr:rowOff>190500</xdr:rowOff>
        </xdr:from>
        <xdr:to>
          <xdr:col>8</xdr:col>
          <xdr:colOff>173355</xdr:colOff>
          <xdr:row>5</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326FC358-7F57-4D8C-80E0-9635D09FC4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xdr:row>
          <xdr:rowOff>182880</xdr:rowOff>
        </xdr:from>
        <xdr:to>
          <xdr:col>9</xdr:col>
          <xdr:colOff>0</xdr:colOff>
          <xdr:row>5</xdr:row>
          <xdr:rowOff>53340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DF736A6B-FDBC-419B-82B9-37819C665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（切替）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571500</xdr:colOff>
          <xdr:row>16</xdr:row>
          <xdr:rowOff>144780</xdr:rowOff>
        </xdr:from>
        <xdr:to>
          <xdr:col>4</xdr:col>
          <xdr:colOff>592455</xdr:colOff>
          <xdr:row>16</xdr:row>
          <xdr:rowOff>396240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F3694211-0E86-40EF-98A3-93DF04FC0B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16</xdr:row>
          <xdr:rowOff>144780</xdr:rowOff>
        </xdr:from>
        <xdr:to>
          <xdr:col>8</xdr:col>
          <xdr:colOff>548640</xdr:colOff>
          <xdr:row>16</xdr:row>
          <xdr:rowOff>396240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7002877F-A2E9-4444-B2D9-46EE80705C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申し込み窓口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44</xdr:row>
          <xdr:rowOff>45720</xdr:rowOff>
        </xdr:from>
        <xdr:to>
          <xdr:col>8</xdr:col>
          <xdr:colOff>209550</xdr:colOff>
          <xdr:row>44</xdr:row>
          <xdr:rowOff>281940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EA915982-5214-4727-919F-2853956DAD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84</xdr:row>
          <xdr:rowOff>83145</xdr:rowOff>
        </xdr:from>
        <xdr:to>
          <xdr:col>7</xdr:col>
          <xdr:colOff>419100</xdr:colOff>
          <xdr:row>84</xdr:row>
          <xdr:rowOff>325080</xdr:rowOff>
        </xdr:to>
        <xdr:grpSp>
          <xdr:nvGrpSpPr>
            <xdr:cNvPr id="17" name="グループ化 16">
              <a:extLst>
                <a:ext uri="{FF2B5EF4-FFF2-40B4-BE49-F238E27FC236}">
                  <a16:creationId xmlns:a16="http://schemas.microsoft.com/office/drawing/2014/main" id="{F65916BE-02AF-431E-8AE1-474325FF6A3E}"/>
                </a:ext>
              </a:extLst>
            </xdr:cNvPr>
            <xdr:cNvGrpSpPr/>
          </xdr:nvGrpSpPr>
          <xdr:grpSpPr>
            <a:xfrm>
              <a:off x="3942496" y="30413964"/>
              <a:ext cx="1022328" cy="236220"/>
              <a:chOff x="4333850" y="27231975"/>
              <a:chExt cx="1104889" cy="247650"/>
            </a:xfrm>
          </xdr:grpSpPr>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71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72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85</xdr:row>
          <xdr:rowOff>96480</xdr:rowOff>
        </xdr:from>
        <xdr:to>
          <xdr:col>7</xdr:col>
          <xdr:colOff>419100</xdr:colOff>
          <xdr:row>85</xdr:row>
          <xdr:rowOff>349845</xdr:rowOff>
        </xdr:to>
        <xdr:grpSp>
          <xdr:nvGrpSpPr>
            <xdr:cNvPr id="18" name="グループ化 17">
              <a:extLst>
                <a:ext uri="{FF2B5EF4-FFF2-40B4-BE49-F238E27FC236}">
                  <a16:creationId xmlns:a16="http://schemas.microsoft.com/office/drawing/2014/main" id="{A9F8E860-50A2-43E9-A844-1D5D3E78413B}"/>
                </a:ext>
              </a:extLst>
            </xdr:cNvPr>
            <xdr:cNvGrpSpPr/>
          </xdr:nvGrpSpPr>
          <xdr:grpSpPr>
            <a:xfrm>
              <a:off x="3942496" y="30828860"/>
              <a:ext cx="1022328" cy="259080"/>
              <a:chOff x="4333850" y="27231975"/>
              <a:chExt cx="1104889" cy="247650"/>
            </a:xfrm>
          </xdr:grpSpPr>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73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74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139728</xdr:colOff>
          <xdr:row>86</xdr:row>
          <xdr:rowOff>83145</xdr:rowOff>
        </xdr:from>
        <xdr:to>
          <xdr:col>7</xdr:col>
          <xdr:colOff>417858</xdr:colOff>
          <xdr:row>86</xdr:row>
          <xdr:rowOff>325080</xdr:rowOff>
        </xdr:to>
        <xdr:grpSp>
          <xdr:nvGrpSpPr>
            <xdr:cNvPr id="19" name="グループ化 18">
              <a:extLst>
                <a:ext uri="{FF2B5EF4-FFF2-40B4-BE49-F238E27FC236}">
                  <a16:creationId xmlns:a16="http://schemas.microsoft.com/office/drawing/2014/main" id="{D3F7557B-73A4-4B26-83C1-F1E3596B6060}"/>
                </a:ext>
              </a:extLst>
            </xdr:cNvPr>
            <xdr:cNvGrpSpPr/>
          </xdr:nvGrpSpPr>
          <xdr:grpSpPr>
            <a:xfrm>
              <a:off x="3939349" y="31228516"/>
              <a:ext cx="1024233" cy="236220"/>
              <a:chOff x="4333850" y="27231975"/>
              <a:chExt cx="1104889" cy="247650"/>
            </a:xfrm>
          </xdr:grpSpPr>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75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76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140970</xdr:colOff>
          <xdr:row>87</xdr:row>
          <xdr:rowOff>163830</xdr:rowOff>
        </xdr:from>
        <xdr:to>
          <xdr:col>7</xdr:col>
          <xdr:colOff>419100</xdr:colOff>
          <xdr:row>87</xdr:row>
          <xdr:rowOff>407670</xdr:rowOff>
        </xdr:to>
        <xdr:grpSp>
          <xdr:nvGrpSpPr>
            <xdr:cNvPr id="20" name="グループ化 19">
              <a:extLst>
                <a:ext uri="{FF2B5EF4-FFF2-40B4-BE49-F238E27FC236}">
                  <a16:creationId xmlns:a16="http://schemas.microsoft.com/office/drawing/2014/main" id="{BB2C8DA2-C536-4E88-8CE9-B4D1B7DDED6A}"/>
                </a:ext>
              </a:extLst>
            </xdr:cNvPr>
            <xdr:cNvGrpSpPr/>
          </xdr:nvGrpSpPr>
          <xdr:grpSpPr>
            <a:xfrm>
              <a:off x="3942496" y="31718381"/>
              <a:ext cx="1022328" cy="238125"/>
              <a:chOff x="4333850" y="27231975"/>
              <a:chExt cx="1104889" cy="247650"/>
            </a:xfrm>
          </xdr:grpSpPr>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77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78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145052</xdr:colOff>
          <xdr:row>88</xdr:row>
          <xdr:rowOff>329565</xdr:rowOff>
        </xdr:from>
        <xdr:to>
          <xdr:col>7</xdr:col>
          <xdr:colOff>425087</xdr:colOff>
          <xdr:row>88</xdr:row>
          <xdr:rowOff>581025</xdr:rowOff>
        </xdr:to>
        <xdr:grpSp>
          <xdr:nvGrpSpPr>
            <xdr:cNvPr id="21" name="グループ化 20">
              <a:extLst>
                <a:ext uri="{FF2B5EF4-FFF2-40B4-BE49-F238E27FC236}">
                  <a16:creationId xmlns:a16="http://schemas.microsoft.com/office/drawing/2014/main" id="{C5EB6D0B-9B00-48D1-9180-48D07595EC19}"/>
                </a:ext>
              </a:extLst>
            </xdr:cNvPr>
            <xdr:cNvGrpSpPr/>
          </xdr:nvGrpSpPr>
          <xdr:grpSpPr>
            <a:xfrm>
              <a:off x="3946578" y="32447996"/>
              <a:ext cx="1026138" cy="257175"/>
              <a:chOff x="4333858" y="27231975"/>
              <a:chExt cx="1104882" cy="247650"/>
            </a:xfrm>
          </xdr:grpSpPr>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79040000}"/>
                  </a:ext>
                </a:extLst>
              </xdr:cNvPr>
              <xdr:cNvSpPr/>
            </xdr:nvSpPr>
            <xdr:spPr bwMode="auto">
              <a:xfrm>
                <a:off x="433385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7A040000}"/>
                  </a:ext>
                </a:extLst>
              </xdr:cNvPr>
              <xdr:cNvSpPr/>
            </xdr:nvSpPr>
            <xdr:spPr bwMode="auto">
              <a:xfrm>
                <a:off x="489581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93</xdr:row>
          <xdr:rowOff>95360</xdr:rowOff>
        </xdr:from>
        <xdr:to>
          <xdr:col>7</xdr:col>
          <xdr:colOff>430530</xdr:colOff>
          <xdr:row>93</xdr:row>
          <xdr:rowOff>348725</xdr:rowOff>
        </xdr:to>
        <xdr:grpSp>
          <xdr:nvGrpSpPr>
            <xdr:cNvPr id="22" name="グループ化 21">
              <a:extLst>
                <a:ext uri="{FF2B5EF4-FFF2-40B4-BE49-F238E27FC236}">
                  <a16:creationId xmlns:a16="http://schemas.microsoft.com/office/drawing/2014/main" id="{2F1567EA-DA60-4B58-9529-FBC8C55F3457}"/>
                </a:ext>
              </a:extLst>
            </xdr:cNvPr>
            <xdr:cNvGrpSpPr/>
          </xdr:nvGrpSpPr>
          <xdr:grpSpPr>
            <a:xfrm>
              <a:off x="3955831" y="35215809"/>
              <a:ext cx="1024233" cy="259080"/>
              <a:chOff x="4333850" y="27231975"/>
              <a:chExt cx="1104889" cy="247650"/>
            </a:xfrm>
          </xdr:grpSpPr>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7B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7C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146165</xdr:colOff>
          <xdr:row>91</xdr:row>
          <xdr:rowOff>94575</xdr:rowOff>
        </xdr:from>
        <xdr:to>
          <xdr:col>7</xdr:col>
          <xdr:colOff>426200</xdr:colOff>
          <xdr:row>91</xdr:row>
          <xdr:rowOff>336510</xdr:rowOff>
        </xdr:to>
        <xdr:grpSp>
          <xdr:nvGrpSpPr>
            <xdr:cNvPr id="23" name="グループ化 22">
              <a:extLst>
                <a:ext uri="{FF2B5EF4-FFF2-40B4-BE49-F238E27FC236}">
                  <a16:creationId xmlns:a16="http://schemas.microsoft.com/office/drawing/2014/main" id="{FA96F1E4-70D3-403D-A684-CA9700B93029}"/>
                </a:ext>
              </a:extLst>
            </xdr:cNvPr>
            <xdr:cNvGrpSpPr/>
          </xdr:nvGrpSpPr>
          <xdr:grpSpPr>
            <a:xfrm>
              <a:off x="3947691" y="34408092"/>
              <a:ext cx="1026138" cy="236220"/>
              <a:chOff x="4333858" y="27231975"/>
              <a:chExt cx="1104882" cy="247650"/>
            </a:xfrm>
          </xdr:grpSpPr>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7D040000}"/>
                  </a:ext>
                </a:extLst>
              </xdr:cNvPr>
              <xdr:cNvSpPr/>
            </xdr:nvSpPr>
            <xdr:spPr bwMode="auto">
              <a:xfrm>
                <a:off x="433385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7E040000}"/>
                  </a:ext>
                </a:extLst>
              </xdr:cNvPr>
              <xdr:cNvSpPr/>
            </xdr:nvSpPr>
            <xdr:spPr bwMode="auto">
              <a:xfrm>
                <a:off x="489581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150921</xdr:colOff>
          <xdr:row>90</xdr:row>
          <xdr:rowOff>167640</xdr:rowOff>
        </xdr:from>
        <xdr:to>
          <xdr:col>7</xdr:col>
          <xdr:colOff>429051</xdr:colOff>
          <xdr:row>90</xdr:row>
          <xdr:rowOff>419100</xdr:rowOff>
        </xdr:to>
        <xdr:grpSp>
          <xdr:nvGrpSpPr>
            <xdr:cNvPr id="24" name="グループ化 23">
              <a:extLst>
                <a:ext uri="{FF2B5EF4-FFF2-40B4-BE49-F238E27FC236}">
                  <a16:creationId xmlns:a16="http://schemas.microsoft.com/office/drawing/2014/main" id="{BEAF2DB7-B507-4C35-A272-3717DA4920D4}"/>
                </a:ext>
              </a:extLst>
            </xdr:cNvPr>
            <xdr:cNvGrpSpPr/>
          </xdr:nvGrpSpPr>
          <xdr:grpSpPr>
            <a:xfrm>
              <a:off x="3954352" y="33935933"/>
              <a:ext cx="1022328" cy="247650"/>
              <a:chOff x="4333850" y="27231975"/>
              <a:chExt cx="1104889" cy="247650"/>
            </a:xfrm>
          </xdr:grpSpPr>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7F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80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44</xdr:row>
          <xdr:rowOff>45720</xdr:rowOff>
        </xdr:from>
        <xdr:to>
          <xdr:col>8</xdr:col>
          <xdr:colOff>819150</xdr:colOff>
          <xdr:row>44</xdr:row>
          <xdr:rowOff>281940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FE390B4B-A6D7-4EE7-810D-8BF2CAC8BB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7620</xdr:rowOff>
        </xdr:from>
        <xdr:to>
          <xdr:col>3</xdr:col>
          <xdr:colOff>440055</xdr:colOff>
          <xdr:row>13</xdr:row>
          <xdr:rowOff>243840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682A04DF-CE6B-49A8-A9F2-33EA07CD77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民間賃貸住宅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13</xdr:row>
          <xdr:rowOff>7620</xdr:rowOff>
        </xdr:from>
        <xdr:to>
          <xdr:col>5</xdr:col>
          <xdr:colOff>57150</xdr:colOff>
          <xdr:row>13</xdr:row>
          <xdr:rowOff>243840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888069B6-659E-40B8-92FF-998C37BD2F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公営住宅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7620</xdr:rowOff>
        </xdr:from>
        <xdr:to>
          <xdr:col>6</xdr:col>
          <xdr:colOff>133350</xdr:colOff>
          <xdr:row>13</xdr:row>
          <xdr:rowOff>243840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ABAF5525-9882-467C-A74A-841C916D4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社宅・寮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220980</xdr:rowOff>
        </xdr:from>
        <xdr:to>
          <xdr:col>3</xdr:col>
          <xdr:colOff>243840</xdr:colOff>
          <xdr:row>13</xdr:row>
          <xdr:rowOff>457200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99BA3B04-C650-4E0B-8666-F10AA96185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ホテル・旅館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13</xdr:row>
          <xdr:rowOff>220980</xdr:rowOff>
        </xdr:from>
        <xdr:to>
          <xdr:col>4</xdr:col>
          <xdr:colOff>624840</xdr:colOff>
          <xdr:row>13</xdr:row>
          <xdr:rowOff>457200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644D1E48-198D-4388-8253-80442C0A51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親戚・知人宅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220980</xdr:rowOff>
        </xdr:from>
        <xdr:to>
          <xdr:col>5</xdr:col>
          <xdr:colOff>510540</xdr:colOff>
          <xdr:row>13</xdr:row>
          <xdr:rowOff>440055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183F35A1-7669-4E92-9EF4-DCE518B57D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避難所</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94804</xdr:colOff>
          <xdr:row>42</xdr:row>
          <xdr:rowOff>125730</xdr:rowOff>
        </xdr:from>
        <xdr:to>
          <xdr:col>9</xdr:col>
          <xdr:colOff>130663</xdr:colOff>
          <xdr:row>42</xdr:row>
          <xdr:rowOff>399602</xdr:rowOff>
        </xdr:to>
        <xdr:grpSp>
          <xdr:nvGrpSpPr>
            <xdr:cNvPr id="25" name="グループ化 24">
              <a:extLst>
                <a:ext uri="{FF2B5EF4-FFF2-40B4-BE49-F238E27FC236}">
                  <a16:creationId xmlns:a16="http://schemas.microsoft.com/office/drawing/2014/main" id="{0250F5DA-DEAB-4BB5-8B21-6CCC444517F0}"/>
                </a:ext>
              </a:extLst>
            </xdr:cNvPr>
            <xdr:cNvGrpSpPr/>
          </xdr:nvGrpSpPr>
          <xdr:grpSpPr>
            <a:xfrm>
              <a:off x="2561976" y="12479195"/>
              <a:ext cx="3655359" cy="273872"/>
              <a:chOff x="2059643" y="12293413"/>
              <a:chExt cx="4025155" cy="279616"/>
            </a:xfrm>
          </xdr:grpSpPr>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8B040000}"/>
                  </a:ext>
                </a:extLst>
              </xdr:cNvPr>
              <xdr:cNvSpPr/>
            </xdr:nvSpPr>
            <xdr:spPr bwMode="auto">
              <a:xfrm>
                <a:off x="2059643" y="12295125"/>
                <a:ext cx="540122" cy="2779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a:t>
                </a:r>
              </a:p>
            </xdr:txBody>
          </xdr:sp>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8C040000}"/>
                  </a:ext>
                </a:extLst>
              </xdr:cNvPr>
              <xdr:cNvSpPr/>
            </xdr:nvSpPr>
            <xdr:spPr bwMode="auto">
              <a:xfrm>
                <a:off x="2788024"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DK</a:t>
                </a:r>
              </a:p>
            </xdr:txBody>
          </xdr:sp>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8D040000}"/>
                  </a:ext>
                </a:extLst>
              </xdr:cNvPr>
              <xdr:cNvSpPr/>
            </xdr:nvSpPr>
            <xdr:spPr bwMode="auto">
              <a:xfrm>
                <a:off x="3516406"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LDK</a:t>
                </a:r>
              </a:p>
            </xdr:txBody>
          </xdr:sp>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8E040000}"/>
                  </a:ext>
                </a:extLst>
              </xdr:cNvPr>
              <xdr:cNvSpPr/>
            </xdr:nvSpPr>
            <xdr:spPr bwMode="auto">
              <a:xfrm>
                <a:off x="4244790"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SLDK</a:t>
                </a:r>
              </a:p>
            </xdr:txBody>
          </xdr:sp>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8F040000}"/>
                  </a:ext>
                </a:extLst>
              </xdr:cNvPr>
              <xdr:cNvSpPr/>
            </xdr:nvSpPr>
            <xdr:spPr bwMode="auto">
              <a:xfrm>
                <a:off x="5074028" y="12293413"/>
                <a:ext cx="1010770"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ワンルーム</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149808</xdr:colOff>
          <xdr:row>92</xdr:row>
          <xdr:rowOff>51423</xdr:rowOff>
        </xdr:from>
        <xdr:to>
          <xdr:col>7</xdr:col>
          <xdr:colOff>427938</xdr:colOff>
          <xdr:row>92</xdr:row>
          <xdr:rowOff>389310</xdr:rowOff>
        </xdr:to>
        <xdr:grpSp>
          <xdr:nvGrpSpPr>
            <xdr:cNvPr id="26" name="グループ化 25">
              <a:extLst>
                <a:ext uri="{FF2B5EF4-FFF2-40B4-BE49-F238E27FC236}">
                  <a16:creationId xmlns:a16="http://schemas.microsoft.com/office/drawing/2014/main" id="{F3BFF1E7-4756-4673-A560-48EBF51A684D}"/>
                </a:ext>
              </a:extLst>
            </xdr:cNvPr>
            <xdr:cNvGrpSpPr/>
          </xdr:nvGrpSpPr>
          <xdr:grpSpPr>
            <a:xfrm>
              <a:off x="3953239" y="34772216"/>
              <a:ext cx="1022328" cy="335982"/>
              <a:chOff x="4333850" y="27231975"/>
              <a:chExt cx="1104889" cy="247650"/>
            </a:xfrm>
          </xdr:grpSpPr>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90040000}"/>
                  </a:ext>
                </a:extLst>
              </xdr:cNvPr>
              <xdr:cNvSpPr/>
            </xdr:nvSpPr>
            <xdr:spPr bwMode="auto">
              <a:xfrm>
                <a:off x="4333850"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91040000}"/>
                  </a:ext>
                </a:extLst>
              </xdr:cNvPr>
              <xdr:cNvSpPr/>
            </xdr:nvSpPr>
            <xdr:spPr bwMode="auto">
              <a:xfrm>
                <a:off x="489581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145052</xdr:colOff>
          <xdr:row>89</xdr:row>
          <xdr:rowOff>205740</xdr:rowOff>
        </xdr:from>
        <xdr:to>
          <xdr:col>7</xdr:col>
          <xdr:colOff>425087</xdr:colOff>
          <xdr:row>89</xdr:row>
          <xdr:rowOff>457200</xdr:rowOff>
        </xdr:to>
        <xdr:grpSp>
          <xdr:nvGrpSpPr>
            <xdr:cNvPr id="27" name="グループ化 26">
              <a:extLst>
                <a:ext uri="{FF2B5EF4-FFF2-40B4-BE49-F238E27FC236}">
                  <a16:creationId xmlns:a16="http://schemas.microsoft.com/office/drawing/2014/main" id="{9C40F0F4-505A-4AFC-996C-B923AF25A01F}"/>
                </a:ext>
              </a:extLst>
            </xdr:cNvPr>
            <xdr:cNvGrpSpPr/>
          </xdr:nvGrpSpPr>
          <xdr:grpSpPr>
            <a:xfrm>
              <a:off x="3946578" y="33303998"/>
              <a:ext cx="1026138" cy="247650"/>
              <a:chOff x="4333858" y="27231975"/>
              <a:chExt cx="1104882" cy="247650"/>
            </a:xfrm>
          </xdr:grpSpPr>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92040000}"/>
                  </a:ext>
                </a:extLst>
              </xdr:cNvPr>
              <xdr:cNvSpPr/>
            </xdr:nvSpPr>
            <xdr:spPr bwMode="auto">
              <a:xfrm>
                <a:off x="433385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93040000}"/>
                  </a:ext>
                </a:extLst>
              </xdr:cNvPr>
              <xdr:cNvSpPr/>
            </xdr:nvSpPr>
            <xdr:spPr bwMode="auto">
              <a:xfrm>
                <a:off x="4895815"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xdr:twoCellAnchor>
    <xdr:from>
      <xdr:col>6</xdr:col>
      <xdr:colOff>259079</xdr:colOff>
      <xdr:row>82</xdr:row>
      <xdr:rowOff>80683</xdr:rowOff>
    </xdr:from>
    <xdr:to>
      <xdr:col>6</xdr:col>
      <xdr:colOff>377414</xdr:colOff>
      <xdr:row>83</xdr:row>
      <xdr:rowOff>198121</xdr:rowOff>
    </xdr:to>
    <xdr:sp macro="" textlink="">
      <xdr:nvSpPr>
        <xdr:cNvPr id="28" name="右中かっこ 27">
          <a:extLst>
            <a:ext uri="{FF2B5EF4-FFF2-40B4-BE49-F238E27FC236}">
              <a16:creationId xmlns:a16="http://schemas.microsoft.com/office/drawing/2014/main" id="{72F4A6F8-1295-4836-9267-467BD9A8741E}"/>
            </a:ext>
          </a:extLst>
        </xdr:cNvPr>
        <xdr:cNvSpPr/>
      </xdr:nvSpPr>
      <xdr:spPr>
        <a:xfrm>
          <a:off x="4048124" y="29924413"/>
          <a:ext cx="120240" cy="365088"/>
        </a:xfrm>
        <a:prstGeom prst="rightBrace">
          <a:avLst>
            <a:gd name="adj1" fmla="val 23595"/>
            <a:gd name="adj2" fmla="val 4863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22860</xdr:colOff>
          <xdr:row>43</xdr:row>
          <xdr:rowOff>152400</xdr:rowOff>
        </xdr:from>
        <xdr:to>
          <xdr:col>2</xdr:col>
          <xdr:colOff>554355</xdr:colOff>
          <xdr:row>43</xdr:row>
          <xdr:rowOff>401955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96663DB9-5FD6-48DB-9276-15662D19ED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42</xdr:row>
          <xdr:rowOff>495300</xdr:rowOff>
        </xdr:from>
        <xdr:to>
          <xdr:col>9</xdr:col>
          <xdr:colOff>0</xdr:colOff>
          <xdr:row>43</xdr:row>
          <xdr:rowOff>243840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9743E4D2-90CA-4A23-80F6-D246838654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昭和56年6月以降に建築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87</xdr:row>
          <xdr:rowOff>175260</xdr:rowOff>
        </xdr:from>
        <xdr:to>
          <xdr:col>8</xdr:col>
          <xdr:colOff>554355</xdr:colOff>
          <xdr:row>87</xdr:row>
          <xdr:rowOff>438150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304A08A9-9755-4DAF-ABE5-DB0C70367D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480060</xdr:colOff>
          <xdr:row>87</xdr:row>
          <xdr:rowOff>175260</xdr:rowOff>
        </xdr:from>
        <xdr:to>
          <xdr:col>9</xdr:col>
          <xdr:colOff>53340</xdr:colOff>
          <xdr:row>87</xdr:row>
          <xdr:rowOff>438150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3FE4A356-0838-422D-B174-4FF0C47106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xdr:twoCellAnchor>
    <xdr:from>
      <xdr:col>7</xdr:col>
      <xdr:colOff>541020</xdr:colOff>
      <xdr:row>87</xdr:row>
      <xdr:rowOff>38100</xdr:rowOff>
    </xdr:from>
    <xdr:to>
      <xdr:col>8</xdr:col>
      <xdr:colOff>891540</xdr:colOff>
      <xdr:row>87</xdr:row>
      <xdr:rowOff>541020</xdr:rowOff>
    </xdr:to>
    <xdr:sp macro="" textlink="">
      <xdr:nvSpPr>
        <xdr:cNvPr id="29" name="大かっこ 28">
          <a:extLst>
            <a:ext uri="{FF2B5EF4-FFF2-40B4-BE49-F238E27FC236}">
              <a16:creationId xmlns:a16="http://schemas.microsoft.com/office/drawing/2014/main" id="{F5576E2C-C6DD-4501-8BFD-40C490EA682C}"/>
            </a:ext>
          </a:extLst>
        </xdr:cNvPr>
        <xdr:cNvSpPr/>
      </xdr:nvSpPr>
      <xdr:spPr>
        <a:xfrm>
          <a:off x="5076825" y="31603950"/>
          <a:ext cx="962025" cy="504825"/>
        </a:xfrm>
        <a:prstGeom prst="bracketPair">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175260</xdr:colOff>
          <xdr:row>46</xdr:row>
          <xdr:rowOff>60960</xdr:rowOff>
        </xdr:from>
        <xdr:to>
          <xdr:col>4</xdr:col>
          <xdr:colOff>15240</xdr:colOff>
          <xdr:row>46</xdr:row>
          <xdr:rowOff>323850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BCE2C54C-D441-48C5-83DB-A8BDDBDDA8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46</xdr:row>
          <xdr:rowOff>60960</xdr:rowOff>
        </xdr:from>
        <xdr:to>
          <xdr:col>4</xdr:col>
          <xdr:colOff>586740</xdr:colOff>
          <xdr:row>46</xdr:row>
          <xdr:rowOff>323850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A8F02021-46F2-4F13-BC37-4392EF21D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46</xdr:row>
          <xdr:rowOff>60960</xdr:rowOff>
        </xdr:from>
        <xdr:to>
          <xdr:col>5</xdr:col>
          <xdr:colOff>495300</xdr:colOff>
          <xdr:row>46</xdr:row>
          <xdr:rowOff>323850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DA59E98A-1019-44F1-89CF-484723363F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0</xdr:col>
      <xdr:colOff>22860</xdr:colOff>
      <xdr:row>105</xdr:row>
      <xdr:rowOff>31866</xdr:rowOff>
    </xdr:from>
    <xdr:to>
      <xdr:col>8</xdr:col>
      <xdr:colOff>899160</xdr:colOff>
      <xdr:row>115</xdr:row>
      <xdr:rowOff>99060</xdr:rowOff>
    </xdr:to>
    <xdr:sp macro="" textlink="">
      <xdr:nvSpPr>
        <xdr:cNvPr id="30" name="テキスト ボックス 29">
          <a:extLst>
            <a:ext uri="{FF2B5EF4-FFF2-40B4-BE49-F238E27FC236}">
              <a16:creationId xmlns:a16="http://schemas.microsoft.com/office/drawing/2014/main" id="{B4A92C28-90AE-4EFA-8841-7FDC427F5DA1}"/>
            </a:ext>
          </a:extLst>
        </xdr:cNvPr>
        <xdr:cNvSpPr txBox="1"/>
      </xdr:nvSpPr>
      <xdr:spPr>
        <a:xfrm>
          <a:off x="19050" y="38349036"/>
          <a:ext cx="6019800" cy="1779789"/>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入居申込書の作成が終わりましたら、続いて、次のシートに</a:t>
          </a:r>
          <a:r>
            <a:rPr kumimoji="1" lang="ja-JP" altLang="ja-JP" sz="1100">
              <a:solidFill>
                <a:schemeClr val="dk1"/>
              </a:solidFill>
              <a:effectLst/>
              <a:latin typeface="+mn-lt"/>
              <a:ea typeface="+mn-ea"/>
              <a:cs typeface="+mn-cs"/>
            </a:rPr>
            <a:t>入力をお願いします。</a:t>
          </a:r>
          <a:endParaRPr kumimoji="1" lang="en-US" altLang="ja-JP" sz="1100"/>
        </a:p>
        <a:p>
          <a:r>
            <a:rPr kumimoji="1" lang="en-US" altLang="ja-JP" sz="1200" b="1"/>
            <a:t>【5】</a:t>
          </a:r>
          <a:r>
            <a:rPr kumimoji="1" lang="ja-JP" altLang="en-US" sz="1200" b="1"/>
            <a:t>契約書、</a:t>
          </a:r>
          <a:r>
            <a:rPr kumimoji="1" lang="en-US" altLang="ja-JP" sz="1200" b="1"/>
            <a:t>【6】</a:t>
          </a:r>
          <a:r>
            <a:rPr kumimoji="1" lang="ja-JP" altLang="en-US" sz="1200" b="1"/>
            <a:t>重要事項説明書＋</a:t>
          </a:r>
          <a:r>
            <a:rPr kumimoji="1" lang="en-US" altLang="ja-JP" sz="1200" b="1"/>
            <a:t>【6</a:t>
          </a:r>
          <a:r>
            <a:rPr kumimoji="1" lang="ja-JP" altLang="en-US" sz="1200" b="1"/>
            <a:t>補足</a:t>
          </a:r>
          <a:r>
            <a:rPr kumimoji="1" lang="en-US" altLang="ja-JP" sz="1200" b="1"/>
            <a:t>】</a:t>
          </a:r>
          <a:r>
            <a:rPr kumimoji="1" lang="ja-JP" altLang="en-US" sz="1200" b="1"/>
            <a:t>補足資料、</a:t>
          </a:r>
          <a:r>
            <a:rPr kumimoji="1" lang="en-US" altLang="ja-JP" sz="1200" b="1"/>
            <a:t>【9】</a:t>
          </a:r>
          <a:r>
            <a:rPr kumimoji="1" lang="ja-JP" altLang="en-US" sz="1200" b="1"/>
            <a:t>支払先申出書</a:t>
          </a:r>
          <a:endParaRPr kumimoji="1" lang="en-US" altLang="ja-JP" sz="1200" b="1"/>
        </a:p>
        <a:p>
          <a:endParaRPr kumimoji="1" lang="en-US" altLang="ja-JP" sz="1100"/>
        </a:p>
        <a:p>
          <a:r>
            <a:rPr kumimoji="1" lang="en-US" altLang="ja-JP" sz="1100" u="sng">
              <a:solidFill>
                <a:srgbClr val="FF0000"/>
              </a:solidFill>
            </a:rPr>
            <a:t>※</a:t>
          </a:r>
          <a:r>
            <a:rPr kumimoji="1" lang="ja-JP" altLang="en-US" sz="1100" u="sng">
              <a:solidFill>
                <a:srgbClr val="FF0000"/>
              </a:solidFill>
            </a:rPr>
            <a:t>いずれも、この後締結する、賃貸借契約の書類となりますので、間違いのないようご注意いただき、資料作成をお願いします。　　　</a:t>
          </a:r>
          <a:r>
            <a:rPr kumimoji="1" lang="ja-JP" altLang="en-US" sz="1100"/>
            <a:t>　　　</a:t>
          </a:r>
          <a:endParaRPr kumimoji="1" lang="en-US" altLang="ja-JP" sz="1100"/>
        </a:p>
        <a:p>
          <a:endParaRPr kumimoji="1" lang="en-US" altLang="ja-JP" sz="1100"/>
        </a:p>
        <a:p>
          <a:r>
            <a:rPr kumimoji="1" lang="en-US" altLang="ja-JP" sz="1100"/>
            <a:t>【5】</a:t>
          </a:r>
          <a:r>
            <a:rPr kumimoji="1" lang="ja-JP" altLang="en-US" sz="1100"/>
            <a:t>～</a:t>
          </a:r>
          <a:r>
            <a:rPr kumimoji="1" lang="en-US" altLang="ja-JP" sz="1100"/>
            <a:t>【9】</a:t>
          </a:r>
          <a:r>
            <a:rPr kumimoji="1" lang="ja-JP" altLang="en-US" sz="1100"/>
            <a:t>の入力が終わりましたら、下記の市町村担当課メールアドレスあて、このデータを送信してください。↓</a:t>
          </a:r>
        </a:p>
      </xdr:txBody>
    </xdr:sp>
    <xdr:clientData/>
  </xdr:twoCellAnchor>
  <mc:AlternateContent xmlns:mc="http://schemas.openxmlformats.org/markup-compatibility/2006">
    <mc:Choice xmlns:a14="http://schemas.microsoft.com/office/drawing/2010/main" Requires="a14">
      <xdr:twoCellAnchor editAs="oneCell">
        <xdr:from>
          <xdr:col>8</xdr:col>
          <xdr:colOff>220980</xdr:colOff>
          <xdr:row>79</xdr:row>
          <xdr:rowOff>76200</xdr:rowOff>
        </xdr:from>
        <xdr:to>
          <xdr:col>9</xdr:col>
          <xdr:colOff>114300</xdr:colOff>
          <xdr:row>79</xdr:row>
          <xdr:rowOff>662940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B01FBA81-7DC6-4D7F-8B50-34CF6EE46B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oneCellAnchor>
    <xdr:from>
      <xdr:col>2</xdr:col>
      <xdr:colOff>622788</xdr:colOff>
      <xdr:row>43</xdr:row>
      <xdr:rowOff>208816</xdr:rowOff>
    </xdr:from>
    <xdr:ext cx="2745623" cy="242374"/>
    <xdr:sp macro="" textlink="">
      <xdr:nvSpPr>
        <xdr:cNvPr id="31" name="テキスト ボックス 30">
          <a:extLst>
            <a:ext uri="{FF2B5EF4-FFF2-40B4-BE49-F238E27FC236}">
              <a16:creationId xmlns:a16="http://schemas.microsoft.com/office/drawing/2014/main" id="{D5211873-7C07-466E-B041-1AB13EE9C6EA}"/>
            </a:ext>
          </a:extLst>
        </xdr:cNvPr>
        <xdr:cNvSpPr txBox="1"/>
      </xdr:nvSpPr>
      <xdr:spPr>
        <a:xfrm>
          <a:off x="1788648" y="13090426"/>
          <a:ext cx="2745623"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昭和</a:t>
          </a:r>
          <a:r>
            <a:rPr kumimoji="1" lang="en-US" altLang="ja-JP" sz="900"/>
            <a:t>56</a:t>
          </a:r>
          <a:r>
            <a:rPr kumimoji="1" lang="ja-JP" altLang="en-US" sz="900"/>
            <a:t>年５月以前の建築で、以下のいずれかの場合</a:t>
          </a:r>
          <a:endParaRPr kumimoji="1" lang="en-US" altLang="ja-JP" sz="900"/>
        </a:p>
      </xdr:txBody>
    </xdr:sp>
    <xdr:clientData/>
  </xdr:oneCellAnchor>
  <xdr:oneCellAnchor>
    <xdr:from>
      <xdr:col>3</xdr:col>
      <xdr:colOff>180908</xdr:colOff>
      <xdr:row>43</xdr:row>
      <xdr:rowOff>410439</xdr:rowOff>
    </xdr:from>
    <xdr:ext cx="4049250" cy="375744"/>
    <xdr:sp macro="" textlink="">
      <xdr:nvSpPr>
        <xdr:cNvPr id="32" name="テキスト ボックス 31">
          <a:extLst>
            <a:ext uri="{FF2B5EF4-FFF2-40B4-BE49-F238E27FC236}">
              <a16:creationId xmlns:a16="http://schemas.microsoft.com/office/drawing/2014/main" id="{97C00C3D-1126-4E41-B5DF-B79D0F4039FC}"/>
            </a:ext>
          </a:extLst>
        </xdr:cNvPr>
        <xdr:cNvSpPr txBox="1"/>
      </xdr:nvSpPr>
      <xdr:spPr>
        <a:xfrm>
          <a:off x="1969703" y="13286334"/>
          <a:ext cx="4049250"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「住宅の品質確保の促進等に関する法律」に規定する日本住宅性能表示基準に定め</a:t>
          </a:r>
          <a:endParaRPr kumimoji="1" lang="en-US" altLang="ja-JP" sz="850"/>
        </a:p>
        <a:p>
          <a:r>
            <a:rPr kumimoji="1" lang="ja-JP" altLang="en-US" sz="850"/>
            <a:t>られた耐震等級１以上</a:t>
          </a:r>
          <a:endParaRPr kumimoji="1" lang="en-US" altLang="ja-JP" sz="850"/>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43</xdr:row>
          <xdr:rowOff>457200</xdr:rowOff>
        </xdr:from>
        <xdr:to>
          <xdr:col>3</xdr:col>
          <xdr:colOff>287655</xdr:colOff>
          <xdr:row>43</xdr:row>
          <xdr:rowOff>706755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C13D4EA9-4F68-432D-A3EE-F84F590448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185526</xdr:colOff>
      <xdr:row>43</xdr:row>
      <xdr:rowOff>737853</xdr:rowOff>
    </xdr:from>
    <xdr:ext cx="3892156" cy="375744"/>
    <xdr:sp macro="" textlink="">
      <xdr:nvSpPr>
        <xdr:cNvPr id="33" name="テキスト ボックス 32">
          <a:extLst>
            <a:ext uri="{FF2B5EF4-FFF2-40B4-BE49-F238E27FC236}">
              <a16:creationId xmlns:a16="http://schemas.microsoft.com/office/drawing/2014/main" id="{E41ACA63-7164-43AD-82F0-520FA437078E}"/>
            </a:ext>
          </a:extLst>
        </xdr:cNvPr>
        <xdr:cNvSpPr txBox="1"/>
      </xdr:nvSpPr>
      <xdr:spPr>
        <a:xfrm>
          <a:off x="1974321" y="13619463"/>
          <a:ext cx="3892156"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国土交通省の定める「耐震診断による耐震等級（構造躯体の倒壊等防止）の評価</a:t>
          </a:r>
          <a:endParaRPr kumimoji="1" lang="en-US" altLang="ja-JP" sz="850"/>
        </a:p>
        <a:p>
          <a:r>
            <a:rPr kumimoji="1" lang="ja-JP" altLang="en-US" sz="850"/>
            <a:t>指針」に定められた耐震等級１以上</a:t>
          </a:r>
          <a:endParaRPr kumimoji="1" lang="en-US" altLang="ja-JP" sz="850"/>
        </a:p>
      </xdr:txBody>
    </xdr:sp>
    <xdr:clientData/>
  </xdr:oneCellAnchor>
  <xdr:oneCellAnchor>
    <xdr:from>
      <xdr:col>3</xdr:col>
      <xdr:colOff>188668</xdr:colOff>
      <xdr:row>43</xdr:row>
      <xdr:rowOff>1070933</xdr:rowOff>
    </xdr:from>
    <xdr:ext cx="3982372" cy="375744"/>
    <xdr:sp macro="" textlink="">
      <xdr:nvSpPr>
        <xdr:cNvPr id="34" name="テキスト ボックス 33">
          <a:extLst>
            <a:ext uri="{FF2B5EF4-FFF2-40B4-BE49-F238E27FC236}">
              <a16:creationId xmlns:a16="http://schemas.microsoft.com/office/drawing/2014/main" id="{E861D6DF-4210-496B-B432-E9603FF1E3A2}"/>
            </a:ext>
          </a:extLst>
        </xdr:cNvPr>
        <xdr:cNvSpPr txBox="1"/>
      </xdr:nvSpPr>
      <xdr:spPr>
        <a:xfrm>
          <a:off x="1979368" y="13950638"/>
          <a:ext cx="3982372"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地方公共団体等による耐震診断または耐震改修の結果、建築基準法における耐震</a:t>
          </a:r>
          <a:endParaRPr kumimoji="1" lang="en-US" altLang="ja-JP" sz="850"/>
        </a:p>
        <a:p>
          <a:r>
            <a:rPr kumimoji="1" lang="ja-JP" altLang="en-US" sz="850"/>
            <a:t>基準を満たす</a:t>
          </a:r>
          <a:endParaRPr kumimoji="1" lang="en-US" altLang="ja-JP" sz="850"/>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43</xdr:row>
          <xdr:rowOff>784860</xdr:rowOff>
        </xdr:from>
        <xdr:to>
          <xdr:col>3</xdr:col>
          <xdr:colOff>287655</xdr:colOff>
          <xdr:row>43</xdr:row>
          <xdr:rowOff>1047750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3E622139-FC77-4B43-BFFB-8B798F49FB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43</xdr:row>
          <xdr:rowOff>1104900</xdr:rowOff>
        </xdr:from>
        <xdr:to>
          <xdr:col>3</xdr:col>
          <xdr:colOff>287655</xdr:colOff>
          <xdr:row>43</xdr:row>
          <xdr:rowOff>1354455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A5A0FA47-8451-405E-84F3-3D526C8439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_&#23455;&#26045;&#35201;&#32177;&#12539;&#35201;&#38936;&#12539;&#27096;&#24335;/01_&#21407;&#31295;&#65288;&#22269;&#25552;&#20379;&#12505;&#12540;&#12473;&#65289;/&#27096;&#24335;/01_&#12304;&#30476;&#27096;&#24335;&#12305;&#20837;&#23621;&#30003;&#36796;&#26360;&#12289;&#30003;&#36796;&#21463;&#20184;&#31807;&#12289;&#25215;&#35469;&#36890;&#30693;&#26360;&#12289;&#22865;&#32004;&#20381;&#38972;&#12289;&#22865;&#32004;&#26360;&#12289;&#37325;&#35201;&#20107;&#38917;&#35500;&#26126;&#26360;&#12289;&#20511;&#22320;&#20511;&#23478;&#27861;&#35500;&#26126;&#26360;.xlsx" TargetMode="External"/><Relationship Id="rId2" Type="http://schemas.openxmlformats.org/officeDocument/2006/relationships/externalLinkPath" Target="file:///Y:\03_&#20303;&#23429;&#20225;&#30011;&#12464;&#12523;&#12540;&#12503;&#65288;&#20225;&#30011;&#65289;\308_&#28797;&#23475;\&#9632;&#36942;&#21435;&#12398;&#28797;&#23475;&#23550;&#24540;&#9632;\2026&#24180;&#24230;&#65288;R8&#24180;&#24230;&#65289;-3&#12288;&#21488;&#39080;25&#21495;\03_&#36035;&#36024;&#22411;&#24540;&#24613;&#20303;&#23429;\01_&#23455;&#26045;&#35201;&#32177;&#12539;&#35201;&#38936;&#12539;&#27096;&#24335;\01_&#21407;&#31295;&#65288;&#22269;&#25552;&#20379;&#12505;&#12540;&#12473;&#65289;\&#27096;&#24335;\01_&#12304;&#30476;&#27096;&#24335;&#12305;&#20837;&#23621;&#30003;&#36796;&#26360;&#12289;&#30003;&#36796;&#21463;&#20184;&#31807;&#12289;&#25215;&#35469;&#36890;&#30693;&#26360;&#12289;&#22865;&#32004;&#20381;&#38972;&#12289;&#22865;&#32004;&#26360;&#12289;&#37325;&#35201;&#20107;&#38917;&#35500;&#26126;&#26360;&#12289;&#20511;&#22320;&#20511;&#23478;&#27861;&#35500;&#26126;&#26360;.xlsx" TargetMode="External"/><Relationship Id="rId1" Type="http://schemas.openxmlformats.org/officeDocument/2006/relationships/externalLinkPath" Target="/03_&#20303;&#23429;&#20225;&#30011;&#12464;&#12523;&#12540;&#12503;&#65288;&#20225;&#30011;&#65289;/308_&#28797;&#23475;/&#9632;&#36942;&#21435;&#12398;&#28797;&#23475;&#23550;&#24540;&#9632;/2026&#24180;&#24230;&#65288;R8&#24180;&#24230;&#65289;-3&#12288;&#21488;&#39080;25&#21495;/03_&#36035;&#36024;&#22411;&#24540;&#24613;&#20303;&#23429;/01_&#23455;&#26045;&#35201;&#32177;&#12539;&#35201;&#38936;&#12539;&#27096;&#24335;/01_&#21407;&#31295;&#65288;&#22269;&#25552;&#20379;&#12505;&#12540;&#12473;&#65289;/&#27096;&#24335;/01_&#12304;&#30476;&#27096;&#24335;&#12305;&#20837;&#23621;&#30003;&#36796;&#26360;&#12289;&#30003;&#36796;&#21463;&#20184;&#31807;&#12289;&#25215;&#35469;&#36890;&#30693;&#26360;&#12289;&#22865;&#32004;&#20381;&#38972;&#12289;&#22865;&#32004;&#26360;&#12289;&#37325;&#35201;&#20107;&#38917;&#35500;&#26126;&#26360;&#12289;&#20511;&#22320;&#20511;&#23478;&#27861;&#35500;&#2612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初期設定"/>
      <sheetName val="【1】入居申込書＆受付簿入力シート"/>
      <sheetName val="市町村が作成⇒"/>
      <sheetName val="受付簿（自動反映）"/>
      <sheetName val="県が作成⇒"/>
      <sheetName val="執行見込額"/>
      <sheetName val="執行依頼票"/>
      <sheetName val="【2】承認通知書"/>
      <sheetName val="【3】借上げ不可通知書"/>
      <sheetName val="【4】契約依頼通知書"/>
      <sheetName val="【11】借上げ決定取消通知書"/>
      <sheetName val="【13】退去通知書"/>
      <sheetName val="【D-1】期間満了通知"/>
      <sheetName val="不動産店が作成⇒"/>
      <sheetName val="【5】契約書"/>
      <sheetName val="【6】重要事項説明書"/>
      <sheetName val="【6補足】補足資料"/>
      <sheetName val="【7】借地借家法38条2項説明書"/>
      <sheetName val="【8】委任状"/>
      <sheetName val="【9】支払先申出書"/>
      <sheetName val="【9】支払先申出書(記載例）"/>
      <sheetName val="【10】入居完了報告書"/>
      <sheetName val="郵便番号表"/>
      <sheetName val="特殊文字"/>
    </sheetNames>
    <sheetDataSet>
      <sheetData sheetId="0">
        <row r="14">
          <cell r="A14" t="str">
            <v>横浜市</v>
          </cell>
          <cell r="B14" t="str">
            <v>建築局住宅部住宅政策課</v>
          </cell>
          <cell r="C14" t="str">
            <v>045-671-3975</v>
          </cell>
          <cell r="D14" t="str">
            <v>045-641-2756</v>
          </cell>
          <cell r="E14" t="str">
            <v>231-0005</v>
          </cell>
          <cell r="F14" t="str">
            <v>横浜市中区本町6-50-10 市庁舎24 階</v>
          </cell>
          <cell r="G14" t="str">
            <v>kc-jutakuseisaku@city.yokohama.jp</v>
          </cell>
        </row>
        <row r="15">
          <cell r="A15" t="str">
            <v>川崎市</v>
          </cell>
          <cell r="B15" t="str">
            <v>まちづくり局住宅政策部住宅整備推進課</v>
          </cell>
          <cell r="C15" t="str">
            <v>044-200-2997</v>
          </cell>
          <cell r="D15" t="str">
            <v>044-200-3970</v>
          </cell>
          <cell r="E15" t="str">
            <v>210-8577</v>
          </cell>
          <cell r="F15" t="str">
            <v>川崎市川崎区宮本町1番地</v>
          </cell>
          <cell r="G15" t="str">
            <v>50zyusei@city.kawasaki.jp</v>
          </cell>
        </row>
        <row r="16">
          <cell r="A16" t="str">
            <v>相模原市</v>
          </cell>
          <cell r="B16" t="str">
            <v>都市建設局まちづくり計画部市営住宅課（入居管理担当）</v>
          </cell>
          <cell r="C16" t="str">
            <v>042-769-8256</v>
          </cell>
          <cell r="D16" t="str">
            <v>042-751-9674</v>
          </cell>
          <cell r="E16" t="str">
            <v>252-5277</v>
          </cell>
          <cell r="F16" t="str">
            <v>相模原市中央区中央2-11-15</v>
          </cell>
          <cell r="G16" t="str">
            <v>shieijutaku@city.sagamihara.kanagawa.jp</v>
          </cell>
        </row>
        <row r="17">
          <cell r="A17" t="str">
            <v>横須賀市</v>
          </cell>
          <cell r="B17" t="str">
            <v>都市部市営住宅課</v>
          </cell>
          <cell r="C17" t="str">
            <v>046-822-9604</v>
          </cell>
          <cell r="D17" t="str">
            <v>046-822-8537</v>
          </cell>
          <cell r="E17" t="str">
            <v>238-8550</v>
          </cell>
          <cell r="F17" t="str">
            <v>横須賀市小川町11</v>
          </cell>
          <cell r="G17" t="str">
            <v xml:space="preserve">ho-ci@city.yokosuka.kanagawa.jp </v>
          </cell>
        </row>
        <row r="18">
          <cell r="A18" t="str">
            <v>平塚市</v>
          </cell>
          <cell r="B18" t="str">
            <v>都市整備部建築住宅課</v>
          </cell>
          <cell r="C18" t="str">
            <v>0463-23-1111　内線2463</v>
          </cell>
          <cell r="D18" t="str">
            <v>0463-21-9769</v>
          </cell>
          <cell r="E18" t="str">
            <v>254-8686</v>
          </cell>
          <cell r="F18" t="str">
            <v xml:space="preserve">平塚市浅間町9-1 </v>
          </cell>
          <cell r="G18" t="str">
            <v>kenchiku@city.hiratsuka.kanagawa.jp</v>
          </cell>
        </row>
        <row r="19">
          <cell r="A19" t="str">
            <v>鎌倉市</v>
          </cell>
          <cell r="B19" t="str">
            <v>都市整備部住宅課</v>
          </cell>
          <cell r="C19" t="str">
            <v>0467-61-3679</v>
          </cell>
          <cell r="D19" t="str">
            <v>0467-23-8520</v>
          </cell>
          <cell r="E19" t="str">
            <v>248-8686</v>
          </cell>
          <cell r="F19" t="str">
            <v>鎌倉市御成町18番10号</v>
          </cell>
          <cell r="G19" t="str">
            <v>jyutaku@city.kamakura.kanagawa.jp</v>
          </cell>
        </row>
        <row r="20">
          <cell r="A20" t="str">
            <v>藤沢市</v>
          </cell>
          <cell r="B20" t="str">
            <v>計画建築部住宅政策課</v>
          </cell>
          <cell r="C20" t="str">
            <v>0466-50-3541</v>
          </cell>
          <cell r="D20" t="str">
            <v>0466-50-8223</v>
          </cell>
          <cell r="E20" t="str">
            <v>251-8601</v>
          </cell>
          <cell r="F20" t="str">
            <v>藤沢市朝日町1-1</v>
          </cell>
          <cell r="G20" t="str">
            <v>fj-jutaku@city.fujisawa.lg.jp</v>
          </cell>
        </row>
        <row r="21">
          <cell r="A21" t="str">
            <v>小田原市</v>
          </cell>
          <cell r="B21" t="str">
            <v>建設部建築課</v>
          </cell>
          <cell r="C21" t="str">
            <v>0465-33-1558</v>
          </cell>
          <cell r="D21" t="str">
            <v>0465-33-1565</v>
          </cell>
          <cell r="E21" t="str">
            <v>250-8555</v>
          </cell>
          <cell r="F21" t="str">
            <v>小田原市荻窪300</v>
          </cell>
          <cell r="G21" t="str">
            <v>kenchiku@city.odawara.kanagawa.jp</v>
          </cell>
        </row>
        <row r="22">
          <cell r="A22" t="str">
            <v>茅ヶ崎市</v>
          </cell>
          <cell r="B22" t="str">
            <v>建設部建築課</v>
          </cell>
          <cell r="C22" t="str">
            <v>0467-82-1111内線1341～1344</v>
          </cell>
          <cell r="D22" t="str">
            <v>0467-89-2916</v>
          </cell>
          <cell r="E22" t="str">
            <v>253-8686</v>
          </cell>
          <cell r="F22" t="str">
            <v>茅ヶ崎市茅ヶ崎1-1-1</v>
          </cell>
          <cell r="G22" t="str">
            <v>kenchiku@city.chigasaki.kanagawa.jp</v>
          </cell>
        </row>
        <row r="23">
          <cell r="A23" t="str">
            <v>逗子市</v>
          </cell>
          <cell r="B23" t="str">
            <v>環境都市部都市整備課</v>
          </cell>
          <cell r="C23" t="str">
            <v>046-873-1111　内線482</v>
          </cell>
          <cell r="D23" t="str">
            <v>046-873-4520</v>
          </cell>
          <cell r="E23" t="str">
            <v>249-8686</v>
          </cell>
          <cell r="F23" t="str">
            <v>逗子市逗子5-2-16</v>
          </cell>
          <cell r="G23" t="str">
            <v>doboku@city.zushi.kanagawa.jp</v>
          </cell>
        </row>
        <row r="24">
          <cell r="A24" t="str">
            <v>三浦市</v>
          </cell>
          <cell r="B24" t="str">
            <v>総務部財産管理課</v>
          </cell>
          <cell r="C24" t="str">
            <v>046-882-1111  内線252</v>
          </cell>
          <cell r="D24" t="str">
            <v>046-882-1160</v>
          </cell>
          <cell r="E24" t="str">
            <v>238-0298</v>
          </cell>
          <cell r="F24" t="str">
            <v>三浦市城山町1-1</v>
          </cell>
          <cell r="G24" t="str">
            <v>gyouseikanri0401@city.miura.kanagawa.jp</v>
          </cell>
        </row>
        <row r="25">
          <cell r="A25" t="str">
            <v>秦野市</v>
          </cell>
          <cell r="B25" t="str">
            <v>都市部交通住宅課</v>
          </cell>
          <cell r="C25" t="str">
            <v>0463-82-9642</v>
          </cell>
          <cell r="D25" t="str">
            <v>0463-82-7410</v>
          </cell>
          <cell r="E25" t="str">
            <v>257-8501</v>
          </cell>
          <cell r="F25" t="str">
            <v>秦野市桜町1-3-2</v>
          </cell>
          <cell r="G25" t="str">
            <v>koutsu@city.hadano.kanagawa.jp</v>
          </cell>
        </row>
        <row r="26">
          <cell r="A26" t="str">
            <v>厚木市</v>
          </cell>
          <cell r="B26" t="str">
            <v>まちづくり計画部住宅課</v>
          </cell>
          <cell r="C26" t="str">
            <v>046-225-2330</v>
          </cell>
          <cell r="D26" t="str">
            <v>046-224-0621</v>
          </cell>
          <cell r="E26" t="str">
            <v>243-8511</v>
          </cell>
          <cell r="F26" t="str">
            <v xml:space="preserve">厚木市中町3-17-17 </v>
          </cell>
          <cell r="G26" t="str">
            <v>5550@city.atsugi.kanagawa.jp</v>
          </cell>
        </row>
        <row r="27">
          <cell r="A27" t="str">
            <v>大和市</v>
          </cell>
          <cell r="B27" t="str">
            <v>街づくり計画部街づくり総務課</v>
          </cell>
          <cell r="C27" t="str">
            <v>046-260-5422</v>
          </cell>
          <cell r="D27" t="str">
            <v>046-264-6105</v>
          </cell>
          <cell r="E27" t="str">
            <v>242-8601</v>
          </cell>
          <cell r="F27" t="str">
            <v xml:space="preserve">大和市下鶴間1-1-1 </v>
          </cell>
          <cell r="G27" t="str">
            <v>ma_machi@city.yamato.jp</v>
          </cell>
        </row>
        <row r="28">
          <cell r="A28" t="str">
            <v>伊勢原市</v>
          </cell>
          <cell r="B28" t="str">
            <v>都市部建築住宅課</v>
          </cell>
          <cell r="C28" t="str">
            <v>0463-94-4782</v>
          </cell>
          <cell r="D28" t="str">
            <v>0463-95-7614</v>
          </cell>
          <cell r="E28" t="str">
            <v>259-1188</v>
          </cell>
          <cell r="F28" t="str">
            <v>伊勢原市田中348</v>
          </cell>
          <cell r="G28" t="str">
            <v>kenchiku@isehara-city.jp</v>
          </cell>
        </row>
        <row r="29">
          <cell r="A29" t="str">
            <v>海老名市</v>
          </cell>
          <cell r="B29" t="str">
            <v>まちづくり部住宅公園課</v>
          </cell>
          <cell r="C29" t="str">
            <v>046-235-9604</v>
          </cell>
          <cell r="D29" t="str">
            <v>046-233-9118</v>
          </cell>
          <cell r="E29" t="str">
            <v>243-0492</v>
          </cell>
          <cell r="F29" t="str">
            <v>海老名市勝瀬175-1</v>
          </cell>
          <cell r="G29" t="str">
            <v>jutaku-koen@city.ebina.lg.jp</v>
          </cell>
        </row>
        <row r="30">
          <cell r="A30" t="str">
            <v>座間市</v>
          </cell>
          <cell r="B30" t="str">
            <v>都市部建築住宅課</v>
          </cell>
          <cell r="C30" t="str">
            <v>046-252-7032</v>
          </cell>
          <cell r="D30" t="str">
            <v>046-255-3550</v>
          </cell>
          <cell r="E30" t="str">
            <v>252-8566</v>
          </cell>
          <cell r="F30" t="str">
            <v>座間市緑ケ丘1-1-1</v>
          </cell>
          <cell r="G30" t="str">
            <v>kentiku@city.zama.kanagawa.jp</v>
          </cell>
        </row>
        <row r="31">
          <cell r="A31" t="str">
            <v>南足柄市</v>
          </cell>
          <cell r="B31" t="str">
            <v>都市部都市計画課（建築営繕担当）</v>
          </cell>
          <cell r="C31" t="str">
            <v>0465-73-8058</v>
          </cell>
          <cell r="D31" t="str">
            <v>0465-70-1077</v>
          </cell>
          <cell r="E31" t="str">
            <v>250-0192</v>
          </cell>
          <cell r="F31" t="str">
            <v xml:space="preserve">南足柄市関本440 </v>
          </cell>
          <cell r="G31" t="str">
            <v>kentikueizen@city.minamiashigara.kanagawa.jp</v>
          </cell>
        </row>
        <row r="32">
          <cell r="A32" t="str">
            <v>綾瀬市</v>
          </cell>
          <cell r="B32" t="str">
            <v>都市部建築課</v>
          </cell>
          <cell r="C32" t="str">
            <v>0467-70-5602</v>
          </cell>
          <cell r="D32" t="str">
            <v>0467-70-5703</v>
          </cell>
          <cell r="E32" t="str">
            <v>252-1192</v>
          </cell>
          <cell r="F32" t="str">
            <v>綾瀬市早川550</v>
          </cell>
          <cell r="G32" t="str">
            <v>wm.705602@city.ayase.kanagawa.jp</v>
          </cell>
        </row>
        <row r="33">
          <cell r="A33" t="str">
            <v>葉山町</v>
          </cell>
          <cell r="B33" t="str">
            <v>都市経済部都市計画課</v>
          </cell>
          <cell r="C33" t="str">
            <v>046-876-1111　内線352</v>
          </cell>
          <cell r="D33" t="str">
            <v>046－876－1717</v>
          </cell>
          <cell r="E33" t="str">
            <v>240-0192</v>
          </cell>
          <cell r="F33" t="str">
            <v>葉山町堀内2135</v>
          </cell>
          <cell r="G33" t="str">
            <v>tosikei@hayama.kanagawa.jp</v>
          </cell>
        </row>
        <row r="34">
          <cell r="A34" t="str">
            <v>寒川町</v>
          </cell>
          <cell r="B34" t="str">
            <v>都市建設部都市計画課</v>
          </cell>
          <cell r="C34" t="str">
            <v>0467-74-1111  内線321・323</v>
          </cell>
          <cell r="D34" t="str">
            <v>0467-75-9906</v>
          </cell>
          <cell r="E34" t="str">
            <v>253-0196</v>
          </cell>
          <cell r="F34" t="str">
            <v>寒川町宮山165</v>
          </cell>
          <cell r="G34" t="str">
            <v>toshikei2@town.samukawa.kanagawa.jp</v>
          </cell>
        </row>
        <row r="35">
          <cell r="A35" t="str">
            <v>大磯町</v>
          </cell>
          <cell r="B35" t="str">
            <v>都市建設部都市計画課</v>
          </cell>
          <cell r="C35" t="str">
            <v>0463-61-4100　内線242</v>
          </cell>
          <cell r="D35" t="str">
            <v>0463-61-1991</v>
          </cell>
          <cell r="E35" t="str">
            <v>255-8555</v>
          </cell>
          <cell r="F35" t="str">
            <v xml:space="preserve">大磯町東小磯183 </v>
          </cell>
          <cell r="G35" t="str">
            <v>toshi-sido@town.oiso.kanagawa.jp</v>
          </cell>
        </row>
        <row r="36">
          <cell r="A36" t="str">
            <v>二宮町</v>
          </cell>
          <cell r="B36" t="str">
            <v>都市部都市整備課</v>
          </cell>
          <cell r="C36" t="str">
            <v>0463-71-5956</v>
          </cell>
          <cell r="D36" t="str">
            <v>0463-73-0134</v>
          </cell>
          <cell r="E36" t="str">
            <v>259-0196</v>
          </cell>
          <cell r="F36" t="str">
            <v>二宮町二宮961</v>
          </cell>
          <cell r="G36" t="str">
            <v>toshi@town.ninomiya.kanagawa.jp</v>
          </cell>
        </row>
        <row r="37">
          <cell r="A37" t="str">
            <v>中井町</v>
          </cell>
          <cell r="B37" t="str">
            <v>まち整備課</v>
          </cell>
          <cell r="C37" t="str">
            <v>0465-81-3901</v>
          </cell>
          <cell r="D37" t="str">
            <v>0465-81-4676</v>
          </cell>
          <cell r="E37" t="str">
            <v>259-0197</v>
          </cell>
          <cell r="F37" t="str">
            <v>中井町比奈窪56</v>
          </cell>
          <cell r="G37" t="str">
            <v>machi@town.nakai.kanagawa.jp</v>
          </cell>
        </row>
        <row r="38">
          <cell r="A38" t="str">
            <v>大井町</v>
          </cell>
          <cell r="B38" t="str">
            <v>都市整備課</v>
          </cell>
          <cell r="C38" t="str">
            <v>0465-85-5014</v>
          </cell>
          <cell r="D38" t="str">
            <v>0465-82-3295</v>
          </cell>
          <cell r="E38" t="str">
            <v>258-0019</v>
          </cell>
          <cell r="F38" t="str">
            <v>大井町金子1964-1</v>
          </cell>
          <cell r="G38" t="str">
            <v>toshisei@town.oi.kanagawa.jp</v>
          </cell>
        </row>
        <row r="39">
          <cell r="A39" t="str">
            <v>松田町</v>
          </cell>
          <cell r="B39" t="str">
            <v>まちづくり課</v>
          </cell>
          <cell r="C39" t="str">
            <v>0465-84-1332</v>
          </cell>
          <cell r="D39" t="str">
            <v>0465-83-5031</v>
          </cell>
          <cell r="E39" t="str">
            <v>258-8585</v>
          </cell>
          <cell r="F39" t="str">
            <v>松田町松田惣領2037</v>
          </cell>
          <cell r="G39" t="str">
            <v>kensetsu@town.matsuda.kanagawa.jp</v>
          </cell>
        </row>
        <row r="40">
          <cell r="A40" t="str">
            <v>山北町</v>
          </cell>
          <cell r="B40" t="str">
            <v>都市整備課</v>
          </cell>
          <cell r="C40" t="str">
            <v>0465-75-3647</v>
          </cell>
          <cell r="D40" t="str">
            <v>0465-75-3661</v>
          </cell>
          <cell r="E40" t="str">
            <v>258-0195</v>
          </cell>
          <cell r="F40" t="str">
            <v>山北町山北1301-4</v>
          </cell>
          <cell r="G40" t="str">
            <v>toshi@town.yamakita.kanagawa.jp</v>
          </cell>
        </row>
        <row r="41">
          <cell r="A41" t="str">
            <v>開成町</v>
          </cell>
          <cell r="B41" t="str">
            <v>まちづくり部街づくり推進課</v>
          </cell>
          <cell r="C41" t="str">
            <v>0465-84-0321</v>
          </cell>
          <cell r="D41" t="str">
            <v>0465-82-5234</v>
          </cell>
          <cell r="E41" t="str">
            <v>258-8502</v>
          </cell>
          <cell r="F41" t="str">
            <v>開成町延沢773番地</v>
          </cell>
          <cell r="G41" t="str">
            <v>matika@town.kaisei.kanagawa.jp</v>
          </cell>
        </row>
        <row r="42">
          <cell r="A42" t="str">
            <v>箱根町</v>
          </cell>
          <cell r="B42" t="str">
            <v>財務課</v>
          </cell>
          <cell r="C42" t="str">
            <v>0460-85-9563</v>
          </cell>
          <cell r="D42" t="str">
            <v>0460-85-7577</v>
          </cell>
          <cell r="E42" t="str">
            <v>250-0398</v>
          </cell>
          <cell r="F42" t="str">
            <v>箱根町湯本256</v>
          </cell>
          <cell r="G42" t="str">
            <v>web_zaimu＠town.hakone.kanagawa.jp</v>
          </cell>
        </row>
        <row r="43">
          <cell r="A43" t="str">
            <v>真鶴町</v>
          </cell>
          <cell r="B43" t="str">
            <v>まちづくり課</v>
          </cell>
          <cell r="C43" t="str">
            <v>0465-68-1131　内線345</v>
          </cell>
          <cell r="D43" t="str">
            <v>0465-68-5119</v>
          </cell>
          <cell r="E43" t="str">
            <v>259-0202</v>
          </cell>
          <cell r="F43" t="str">
            <v>真鶴町岩244-1</v>
          </cell>
          <cell r="G43" t="str">
            <v>mac_keikakukanri@town.manazuru.jp</v>
          </cell>
        </row>
        <row r="44">
          <cell r="A44" t="str">
            <v>湯河原町</v>
          </cell>
          <cell r="B44" t="str">
            <v>まちづくり課</v>
          </cell>
          <cell r="C44" t="str">
            <v>0465-63-2111　内線532</v>
          </cell>
          <cell r="D44" t="str">
            <v>0465-64-1401</v>
          </cell>
          <cell r="E44" t="str">
            <v>259-0392</v>
          </cell>
          <cell r="F44" t="str">
            <v>湯河原町中央2-2-1</v>
          </cell>
          <cell r="G44" t="str">
            <v>toshikei@town.yugawara.kanagawa.jp</v>
          </cell>
        </row>
        <row r="45">
          <cell r="A45" t="str">
            <v>愛川町</v>
          </cell>
          <cell r="B45" t="str">
            <v>建設部都市施設課</v>
          </cell>
          <cell r="C45" t="str">
            <v>046-285-2111　内線3444</v>
          </cell>
          <cell r="D45" t="str">
            <v>046-286-5021</v>
          </cell>
          <cell r="E45" t="str">
            <v>243-0392</v>
          </cell>
          <cell r="F45" t="str">
            <v>愛川町角田251-1</v>
          </cell>
          <cell r="G45" t="str">
            <v>toshi@town.aikawa.kanagawa.jp</v>
          </cell>
        </row>
        <row r="46">
          <cell r="A46" t="str">
            <v>清川村</v>
          </cell>
          <cell r="B46" t="str">
            <v>まちづくり課</v>
          </cell>
          <cell r="C46" t="str">
            <v>046-288-3862</v>
          </cell>
          <cell r="D46" t="str">
            <v>046-288-1909</v>
          </cell>
          <cell r="E46" t="str">
            <v>243-0195</v>
          </cell>
          <cell r="F46" t="str">
            <v>清川村煤ヶ谷2216</v>
          </cell>
          <cell r="G46" t="str">
            <v>machidukuri@town.kiyokawa.kanagawa.jp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A1" t="str">
            <v>郵便番号</v>
          </cell>
          <cell r="B1" t="str">
            <v>住所</v>
          </cell>
          <cell r="C1" t="str">
            <v>市町村名</v>
          </cell>
        </row>
        <row r="2">
          <cell r="A2">
            <v>2100000</v>
          </cell>
          <cell r="B2" t="str">
            <v>神奈川県川崎市川崎区以下に掲載がない場合</v>
          </cell>
          <cell r="C2" t="str">
            <v>川崎市</v>
          </cell>
        </row>
        <row r="3">
          <cell r="A3">
            <v>2100001</v>
          </cell>
          <cell r="B3" t="str">
            <v>神奈川県川崎市川崎区本町</v>
          </cell>
          <cell r="C3" t="str">
            <v>川崎市</v>
          </cell>
        </row>
        <row r="4">
          <cell r="A4">
            <v>2100002</v>
          </cell>
          <cell r="B4" t="str">
            <v>神奈川県川崎市川崎区榎町</v>
          </cell>
          <cell r="C4" t="str">
            <v>川崎市</v>
          </cell>
        </row>
        <row r="5">
          <cell r="A5">
            <v>2100003</v>
          </cell>
          <cell r="B5" t="str">
            <v>神奈川県川崎市川崎区堀之内町</v>
          </cell>
          <cell r="C5" t="str">
            <v>川崎市</v>
          </cell>
        </row>
        <row r="6">
          <cell r="A6">
            <v>2100004</v>
          </cell>
          <cell r="B6" t="str">
            <v>神奈川県川崎市川崎区宮本町</v>
          </cell>
          <cell r="C6" t="str">
            <v>川崎市</v>
          </cell>
        </row>
        <row r="7">
          <cell r="A7">
            <v>2100005</v>
          </cell>
          <cell r="B7" t="str">
            <v>神奈川県川崎市川崎区東田町</v>
          </cell>
          <cell r="C7" t="str">
            <v>川崎市</v>
          </cell>
        </row>
        <row r="8">
          <cell r="A8">
            <v>2100006</v>
          </cell>
          <cell r="B8" t="str">
            <v>神奈川県川崎市川崎区砂子</v>
          </cell>
          <cell r="C8" t="str">
            <v>川崎市</v>
          </cell>
        </row>
        <row r="9">
          <cell r="A9">
            <v>2100007</v>
          </cell>
          <cell r="B9" t="str">
            <v>神奈川県川崎市川崎区駅前本町</v>
          </cell>
          <cell r="C9" t="str">
            <v>川崎市</v>
          </cell>
        </row>
        <row r="10">
          <cell r="A10">
            <v>2100011</v>
          </cell>
          <cell r="B10" t="str">
            <v>神奈川県川崎市川崎区富士見</v>
          </cell>
          <cell r="C10" t="str">
            <v>川崎市</v>
          </cell>
        </row>
        <row r="11">
          <cell r="A11">
            <v>2100012</v>
          </cell>
          <cell r="B11" t="str">
            <v>神奈川県川崎市川崎区宮前町</v>
          </cell>
          <cell r="C11" t="str">
            <v>川崎市</v>
          </cell>
        </row>
        <row r="12">
          <cell r="A12">
            <v>2100013</v>
          </cell>
          <cell r="B12" t="str">
            <v>神奈川県川崎市川崎区新川通</v>
          </cell>
          <cell r="C12" t="str">
            <v>川崎市</v>
          </cell>
        </row>
        <row r="13">
          <cell r="A13">
            <v>2100014</v>
          </cell>
          <cell r="B13" t="str">
            <v>神奈川県川崎市川崎区貝塚</v>
          </cell>
          <cell r="C13" t="str">
            <v>川崎市</v>
          </cell>
        </row>
        <row r="14">
          <cell r="A14">
            <v>2100015</v>
          </cell>
          <cell r="B14" t="str">
            <v>神奈川県川崎市川崎区南町</v>
          </cell>
          <cell r="C14" t="str">
            <v>川崎市</v>
          </cell>
        </row>
        <row r="15">
          <cell r="A15">
            <v>2100021</v>
          </cell>
          <cell r="B15" t="str">
            <v>神奈川県川崎市川崎区元木</v>
          </cell>
          <cell r="C15" t="str">
            <v>川崎市</v>
          </cell>
        </row>
        <row r="16">
          <cell r="A16">
            <v>2100022</v>
          </cell>
          <cell r="B16" t="str">
            <v>神奈川県川崎市川崎区池田</v>
          </cell>
          <cell r="C16" t="str">
            <v>川崎市</v>
          </cell>
        </row>
        <row r="17">
          <cell r="A17">
            <v>2100023</v>
          </cell>
          <cell r="B17" t="str">
            <v>神奈川県川崎市川崎区小川町</v>
          </cell>
          <cell r="C17" t="str">
            <v>川崎市</v>
          </cell>
        </row>
        <row r="18">
          <cell r="A18">
            <v>2100024</v>
          </cell>
          <cell r="B18" t="str">
            <v>神奈川県川崎市川崎区日進町</v>
          </cell>
          <cell r="C18" t="str">
            <v>川崎市</v>
          </cell>
        </row>
        <row r="19">
          <cell r="A19">
            <v>2100025</v>
          </cell>
          <cell r="B19" t="str">
            <v>神奈川県川崎市川崎区下並木</v>
          </cell>
          <cell r="C19" t="str">
            <v>川崎市</v>
          </cell>
        </row>
        <row r="20">
          <cell r="A20">
            <v>2100026</v>
          </cell>
          <cell r="B20" t="str">
            <v>神奈川県川崎市川崎区堤根</v>
          </cell>
          <cell r="C20" t="str">
            <v>川崎市</v>
          </cell>
        </row>
        <row r="21">
          <cell r="A21">
            <v>2100801</v>
          </cell>
          <cell r="B21" t="str">
            <v>神奈川県川崎市川崎区鈴木町</v>
          </cell>
          <cell r="C21" t="str">
            <v>川崎市</v>
          </cell>
        </row>
        <row r="22">
          <cell r="A22">
            <v>2100802</v>
          </cell>
          <cell r="B22" t="str">
            <v>神奈川県川崎市川崎区大師駅前</v>
          </cell>
          <cell r="C22" t="str">
            <v>川崎市</v>
          </cell>
        </row>
        <row r="23">
          <cell r="A23">
            <v>2100803</v>
          </cell>
          <cell r="B23" t="str">
            <v>神奈川県川崎市川崎区川中島</v>
          </cell>
          <cell r="C23" t="str">
            <v>川崎市</v>
          </cell>
        </row>
        <row r="24">
          <cell r="A24">
            <v>2100804</v>
          </cell>
          <cell r="B24" t="str">
            <v>神奈川県川崎市川崎区藤崎</v>
          </cell>
          <cell r="C24" t="str">
            <v>川崎市</v>
          </cell>
        </row>
        <row r="25">
          <cell r="A25">
            <v>2100805</v>
          </cell>
          <cell r="B25" t="str">
            <v>神奈川県川崎市川崎区伊勢町</v>
          </cell>
          <cell r="C25" t="str">
            <v>川崎市</v>
          </cell>
        </row>
        <row r="26">
          <cell r="A26">
            <v>2100806</v>
          </cell>
          <cell r="B26" t="str">
            <v>神奈川県川崎市川崎区中島</v>
          </cell>
          <cell r="C26" t="str">
            <v>川崎市</v>
          </cell>
        </row>
        <row r="27">
          <cell r="A27">
            <v>2100807</v>
          </cell>
          <cell r="B27" t="str">
            <v>神奈川県川崎市川崎区港町</v>
          </cell>
          <cell r="C27" t="str">
            <v>川崎市</v>
          </cell>
        </row>
        <row r="28">
          <cell r="A28">
            <v>2100808</v>
          </cell>
          <cell r="B28" t="str">
            <v>神奈川県川崎市川崎区旭町</v>
          </cell>
          <cell r="C28" t="str">
            <v>川崎市</v>
          </cell>
        </row>
        <row r="29">
          <cell r="A29">
            <v>2100811</v>
          </cell>
          <cell r="B29" t="str">
            <v>神奈川県川崎市川崎区大師河原</v>
          </cell>
          <cell r="C29" t="str">
            <v>川崎市</v>
          </cell>
        </row>
        <row r="30">
          <cell r="A30">
            <v>2100812</v>
          </cell>
          <cell r="B30" t="str">
            <v>神奈川県川崎市川崎区東門前</v>
          </cell>
          <cell r="C30" t="str">
            <v>川崎市</v>
          </cell>
        </row>
        <row r="31">
          <cell r="A31">
            <v>2100813</v>
          </cell>
          <cell r="B31" t="str">
            <v>神奈川県川崎市川崎区昭和</v>
          </cell>
          <cell r="C31" t="str">
            <v>川崎市</v>
          </cell>
        </row>
        <row r="32">
          <cell r="A32">
            <v>2100814</v>
          </cell>
          <cell r="B32" t="str">
            <v>神奈川県川崎市川崎区台町</v>
          </cell>
          <cell r="C32" t="str">
            <v>川崎市</v>
          </cell>
        </row>
        <row r="33">
          <cell r="A33">
            <v>2100815</v>
          </cell>
          <cell r="B33" t="str">
            <v>神奈川県川崎市川崎区大師公園</v>
          </cell>
          <cell r="C33" t="str">
            <v>川崎市</v>
          </cell>
        </row>
        <row r="34">
          <cell r="A34">
            <v>2100816</v>
          </cell>
          <cell r="B34" t="str">
            <v>神奈川県川崎市川崎区大師町</v>
          </cell>
          <cell r="C34" t="str">
            <v>川崎市</v>
          </cell>
        </row>
        <row r="35">
          <cell r="A35">
            <v>2100817</v>
          </cell>
          <cell r="B35" t="str">
            <v>神奈川県川崎市川崎区大師本町</v>
          </cell>
          <cell r="C35" t="str">
            <v>川崎市</v>
          </cell>
        </row>
        <row r="36">
          <cell r="A36">
            <v>2100818</v>
          </cell>
          <cell r="B36" t="str">
            <v>神奈川県川崎市川崎区中瀬</v>
          </cell>
          <cell r="C36" t="str">
            <v>川崎市</v>
          </cell>
        </row>
        <row r="37">
          <cell r="A37">
            <v>2100821</v>
          </cell>
          <cell r="B37" t="str">
            <v>神奈川県川崎市川崎区殿町</v>
          </cell>
          <cell r="C37" t="str">
            <v>川崎市</v>
          </cell>
        </row>
        <row r="38">
          <cell r="A38">
            <v>2100822</v>
          </cell>
          <cell r="B38" t="str">
            <v>神奈川県川崎市川崎区田町</v>
          </cell>
          <cell r="C38" t="str">
            <v>川崎市</v>
          </cell>
        </row>
        <row r="39">
          <cell r="A39">
            <v>2100823</v>
          </cell>
          <cell r="B39" t="str">
            <v>神奈川県川崎市川崎区江川</v>
          </cell>
          <cell r="C39" t="str">
            <v>川崎市</v>
          </cell>
        </row>
        <row r="40">
          <cell r="A40">
            <v>2100824</v>
          </cell>
          <cell r="B40" t="str">
            <v>神奈川県川崎市川崎区日ノ出</v>
          </cell>
          <cell r="C40" t="str">
            <v>川崎市</v>
          </cell>
        </row>
        <row r="41">
          <cell r="A41">
            <v>2100825</v>
          </cell>
          <cell r="B41" t="str">
            <v>神奈川県川崎市川崎区出来野</v>
          </cell>
          <cell r="C41" t="str">
            <v>川崎市</v>
          </cell>
        </row>
        <row r="42">
          <cell r="A42">
            <v>2100826</v>
          </cell>
          <cell r="B42" t="str">
            <v>神奈川県川崎市川崎区塩浜</v>
          </cell>
          <cell r="C42" t="str">
            <v>川崎市</v>
          </cell>
        </row>
        <row r="43">
          <cell r="A43">
            <v>2100827</v>
          </cell>
          <cell r="B43" t="str">
            <v>神奈川県川崎市川崎区四谷下町</v>
          </cell>
          <cell r="C43" t="str">
            <v>川崎市</v>
          </cell>
        </row>
        <row r="44">
          <cell r="A44">
            <v>2100828</v>
          </cell>
          <cell r="B44" t="str">
            <v>神奈川県川崎市川崎区四谷上町</v>
          </cell>
          <cell r="C44" t="str">
            <v>川崎市</v>
          </cell>
        </row>
        <row r="45">
          <cell r="A45">
            <v>2100831</v>
          </cell>
          <cell r="B45" t="str">
            <v>神奈川県川崎市川崎区観音</v>
          </cell>
          <cell r="C45" t="str">
            <v>川崎市</v>
          </cell>
        </row>
        <row r="46">
          <cell r="A46">
            <v>2100832</v>
          </cell>
          <cell r="B46" t="str">
            <v>神奈川県川崎市川崎区池上新町</v>
          </cell>
          <cell r="C46" t="str">
            <v>川崎市</v>
          </cell>
        </row>
        <row r="47">
          <cell r="A47">
            <v>2100833</v>
          </cell>
          <cell r="B47" t="str">
            <v>神奈川県川崎市川崎区桜本</v>
          </cell>
          <cell r="C47" t="str">
            <v>川崎市</v>
          </cell>
        </row>
        <row r="48">
          <cell r="A48">
            <v>2100834</v>
          </cell>
          <cell r="B48" t="str">
            <v>神奈川県川崎市川崎区大島</v>
          </cell>
          <cell r="C48" t="str">
            <v>川崎市</v>
          </cell>
        </row>
        <row r="49">
          <cell r="A49">
            <v>2100835</v>
          </cell>
          <cell r="B49" t="str">
            <v>神奈川県川崎市川崎区追分町</v>
          </cell>
          <cell r="C49" t="str">
            <v>川崎市</v>
          </cell>
        </row>
        <row r="50">
          <cell r="A50">
            <v>2100836</v>
          </cell>
          <cell r="B50" t="str">
            <v>神奈川県川崎市川崎区大島上町</v>
          </cell>
          <cell r="C50" t="str">
            <v>川崎市</v>
          </cell>
        </row>
        <row r="51">
          <cell r="A51">
            <v>2100837</v>
          </cell>
          <cell r="B51" t="str">
            <v>神奈川県川崎市川崎区渡田</v>
          </cell>
          <cell r="C51" t="str">
            <v>川崎市</v>
          </cell>
        </row>
        <row r="52">
          <cell r="A52">
            <v>2100838</v>
          </cell>
          <cell r="B52" t="str">
            <v>神奈川県川崎市川崎区境町</v>
          </cell>
          <cell r="C52" t="str">
            <v>川崎市</v>
          </cell>
        </row>
        <row r="53">
          <cell r="A53">
            <v>2100841</v>
          </cell>
          <cell r="B53" t="str">
            <v>神奈川県川崎市川崎区渡田向町</v>
          </cell>
          <cell r="C53" t="str">
            <v>川崎市</v>
          </cell>
        </row>
        <row r="54">
          <cell r="A54">
            <v>2100842</v>
          </cell>
          <cell r="B54" t="str">
            <v>神奈川県川崎市川崎区渡田東町</v>
          </cell>
          <cell r="C54" t="str">
            <v>川崎市</v>
          </cell>
        </row>
        <row r="55">
          <cell r="A55">
            <v>2100843</v>
          </cell>
          <cell r="B55" t="str">
            <v>神奈川県川崎市川崎区小田栄</v>
          </cell>
          <cell r="C55" t="str">
            <v>川崎市</v>
          </cell>
        </row>
        <row r="56">
          <cell r="A56">
            <v>2100844</v>
          </cell>
          <cell r="B56" t="str">
            <v>神奈川県川崎市川崎区渡田新町</v>
          </cell>
          <cell r="C56" t="str">
            <v>川崎市</v>
          </cell>
        </row>
        <row r="57">
          <cell r="A57">
            <v>2100845</v>
          </cell>
          <cell r="B57" t="str">
            <v>神奈川県川崎市川崎区渡田山王町</v>
          </cell>
          <cell r="C57" t="str">
            <v>川崎市</v>
          </cell>
        </row>
        <row r="58">
          <cell r="A58">
            <v>2100846</v>
          </cell>
          <cell r="B58" t="str">
            <v>神奈川県川崎市川崎区小田</v>
          </cell>
          <cell r="C58" t="str">
            <v>川崎市</v>
          </cell>
        </row>
        <row r="59">
          <cell r="A59">
            <v>2100847</v>
          </cell>
          <cell r="B59" t="str">
            <v>神奈川県川崎市川崎区浅田</v>
          </cell>
          <cell r="C59" t="str">
            <v>川崎市</v>
          </cell>
        </row>
        <row r="60">
          <cell r="A60">
            <v>2100848</v>
          </cell>
          <cell r="B60" t="str">
            <v>神奈川県川崎市川崎区京町</v>
          </cell>
          <cell r="C60" t="str">
            <v>川崎市</v>
          </cell>
        </row>
        <row r="61">
          <cell r="A61">
            <v>2100851</v>
          </cell>
          <cell r="B61" t="str">
            <v>神奈川県川崎市川崎区浜町</v>
          </cell>
          <cell r="C61" t="str">
            <v>川崎市</v>
          </cell>
        </row>
        <row r="62">
          <cell r="A62">
            <v>2100852</v>
          </cell>
          <cell r="B62" t="str">
            <v>神奈川県川崎市川崎区鋼管通</v>
          </cell>
          <cell r="C62" t="str">
            <v>川崎市</v>
          </cell>
        </row>
        <row r="63">
          <cell r="A63">
            <v>2100853</v>
          </cell>
          <cell r="B63" t="str">
            <v>神奈川県川崎市川崎区田島町</v>
          </cell>
          <cell r="C63" t="str">
            <v>川崎市</v>
          </cell>
        </row>
        <row r="64">
          <cell r="A64">
            <v>2100854</v>
          </cell>
          <cell r="B64" t="str">
            <v>神奈川県川崎市川崎区浅野町</v>
          </cell>
          <cell r="C64" t="str">
            <v>川崎市</v>
          </cell>
        </row>
        <row r="65">
          <cell r="A65">
            <v>2100855</v>
          </cell>
          <cell r="B65" t="str">
            <v>神奈川県川崎市川崎区南渡田町</v>
          </cell>
          <cell r="C65" t="str">
            <v>川崎市</v>
          </cell>
        </row>
        <row r="66">
          <cell r="A66">
            <v>2100856</v>
          </cell>
          <cell r="B66" t="str">
            <v>神奈川県川崎市川崎区田辺新田</v>
          </cell>
          <cell r="C66" t="str">
            <v>川崎市</v>
          </cell>
        </row>
        <row r="67">
          <cell r="A67">
            <v>2100857</v>
          </cell>
          <cell r="B67" t="str">
            <v>神奈川県川崎市川崎区白石町</v>
          </cell>
          <cell r="C67" t="str">
            <v>川崎市</v>
          </cell>
        </row>
        <row r="68">
          <cell r="A68">
            <v>2100858</v>
          </cell>
          <cell r="B68" t="str">
            <v>神奈川県川崎市川崎区大川町</v>
          </cell>
          <cell r="C68" t="str">
            <v>川崎市</v>
          </cell>
        </row>
        <row r="69">
          <cell r="A69">
            <v>2100861</v>
          </cell>
          <cell r="B69" t="str">
            <v>神奈川県川崎市川崎区小島町</v>
          </cell>
          <cell r="C69" t="str">
            <v>川崎市</v>
          </cell>
        </row>
        <row r="70">
          <cell r="A70">
            <v>2100862</v>
          </cell>
          <cell r="B70" t="str">
            <v>神奈川県川崎市川崎区浮島町</v>
          </cell>
          <cell r="C70" t="str">
            <v>川崎市</v>
          </cell>
        </row>
        <row r="71">
          <cell r="A71">
            <v>2100863</v>
          </cell>
          <cell r="B71" t="str">
            <v>神奈川県川崎市川崎区夜光</v>
          </cell>
          <cell r="C71" t="str">
            <v>川崎市</v>
          </cell>
        </row>
        <row r="72">
          <cell r="A72">
            <v>2100864</v>
          </cell>
          <cell r="B72" t="str">
            <v>神奈川県川崎市川崎区池上町</v>
          </cell>
          <cell r="C72" t="str">
            <v>川崎市</v>
          </cell>
        </row>
        <row r="73">
          <cell r="A73">
            <v>2100865</v>
          </cell>
          <cell r="B73" t="str">
            <v>神奈川県川崎市川崎区千鳥町</v>
          </cell>
          <cell r="C73" t="str">
            <v>川崎市</v>
          </cell>
        </row>
        <row r="74">
          <cell r="A74">
            <v>2100866</v>
          </cell>
          <cell r="B74" t="str">
            <v>神奈川県川崎市川崎区水江町</v>
          </cell>
          <cell r="C74" t="str">
            <v>川崎市</v>
          </cell>
        </row>
        <row r="75">
          <cell r="A75">
            <v>2100867</v>
          </cell>
          <cell r="B75" t="str">
            <v>神奈川県川崎市川崎区扇町</v>
          </cell>
          <cell r="C75" t="str">
            <v>川崎市</v>
          </cell>
        </row>
        <row r="76">
          <cell r="A76">
            <v>2100868</v>
          </cell>
          <cell r="B76" t="str">
            <v>神奈川県川崎市川崎区扇島</v>
          </cell>
          <cell r="C76" t="str">
            <v>川崎市</v>
          </cell>
        </row>
        <row r="77">
          <cell r="A77">
            <v>2100869</v>
          </cell>
          <cell r="B77" t="str">
            <v>神奈川県川崎市川崎区東扇島</v>
          </cell>
          <cell r="C77" t="str">
            <v>川崎市</v>
          </cell>
        </row>
        <row r="78">
          <cell r="A78">
            <v>2110000</v>
          </cell>
          <cell r="B78" t="str">
            <v>神奈川県川崎市中原区以下に掲載がない場合</v>
          </cell>
          <cell r="C78" t="str">
            <v>川崎市</v>
          </cell>
        </row>
        <row r="79">
          <cell r="A79">
            <v>2110001</v>
          </cell>
          <cell r="B79" t="str">
            <v>神奈川県川崎市中原区上丸子八幡町</v>
          </cell>
          <cell r="C79" t="str">
            <v>川崎市</v>
          </cell>
        </row>
        <row r="80">
          <cell r="A80">
            <v>2110002</v>
          </cell>
          <cell r="B80" t="str">
            <v>神奈川県川崎市中原区上丸子山王町</v>
          </cell>
          <cell r="C80" t="str">
            <v>川崎市</v>
          </cell>
        </row>
        <row r="81">
          <cell r="A81">
            <v>2110003</v>
          </cell>
          <cell r="B81" t="str">
            <v>神奈川県川崎市中原区上丸子</v>
          </cell>
          <cell r="C81" t="str">
            <v>川崎市</v>
          </cell>
        </row>
        <row r="82">
          <cell r="A82">
            <v>2110004</v>
          </cell>
          <cell r="B82" t="str">
            <v>神奈川県川崎市中原区新丸子東</v>
          </cell>
          <cell r="C82" t="str">
            <v>川崎市</v>
          </cell>
        </row>
        <row r="83">
          <cell r="A83">
            <v>2110005</v>
          </cell>
          <cell r="B83" t="str">
            <v>神奈川県川崎市中原区新丸子町</v>
          </cell>
          <cell r="C83" t="str">
            <v>川崎市</v>
          </cell>
        </row>
        <row r="84">
          <cell r="A84">
            <v>2110006</v>
          </cell>
          <cell r="B84" t="str">
            <v>神奈川県川崎市中原区丸子通</v>
          </cell>
          <cell r="C84" t="str">
            <v>川崎市</v>
          </cell>
        </row>
        <row r="85">
          <cell r="A85">
            <v>2110007</v>
          </cell>
          <cell r="B85" t="str">
            <v>神奈川県川崎市中原区上丸子天神町</v>
          </cell>
          <cell r="C85" t="str">
            <v>川崎市</v>
          </cell>
        </row>
        <row r="86">
          <cell r="A86">
            <v>2110011</v>
          </cell>
          <cell r="B86" t="str">
            <v>神奈川県川崎市中原区下沼部</v>
          </cell>
          <cell r="C86" t="str">
            <v>川崎市</v>
          </cell>
        </row>
        <row r="87">
          <cell r="A87">
            <v>2110012</v>
          </cell>
          <cell r="B87" t="str">
            <v>神奈川県川崎市中原区中丸子</v>
          </cell>
          <cell r="C87" t="str">
            <v>川崎市</v>
          </cell>
        </row>
        <row r="88">
          <cell r="A88">
            <v>2110013</v>
          </cell>
          <cell r="B88" t="str">
            <v>神奈川県川崎市中原区上平間</v>
          </cell>
          <cell r="C88" t="str">
            <v>川崎市</v>
          </cell>
        </row>
        <row r="89">
          <cell r="A89">
            <v>2110014</v>
          </cell>
          <cell r="B89" t="str">
            <v>神奈川県川崎市中原区田尻町</v>
          </cell>
          <cell r="C89" t="str">
            <v>川崎市</v>
          </cell>
        </row>
        <row r="90">
          <cell r="A90">
            <v>2110015</v>
          </cell>
          <cell r="B90" t="str">
            <v>神奈川県川崎市中原区北谷町</v>
          </cell>
          <cell r="C90" t="str">
            <v>川崎市</v>
          </cell>
        </row>
        <row r="91">
          <cell r="A91">
            <v>2110016</v>
          </cell>
          <cell r="B91" t="str">
            <v>神奈川県川崎市中原区市ノ坪</v>
          </cell>
          <cell r="C91" t="str">
            <v>川崎市</v>
          </cell>
        </row>
        <row r="92">
          <cell r="A92">
            <v>2110021</v>
          </cell>
          <cell r="B92" t="str">
            <v>神奈川県川崎市中原区木月住吉町</v>
          </cell>
          <cell r="C92" t="str">
            <v>川崎市</v>
          </cell>
        </row>
        <row r="93">
          <cell r="A93">
            <v>2110022</v>
          </cell>
          <cell r="B93" t="str">
            <v>神奈川県川崎市中原区苅宿</v>
          </cell>
          <cell r="C93" t="str">
            <v>川崎市</v>
          </cell>
        </row>
        <row r="94">
          <cell r="A94">
            <v>2110023</v>
          </cell>
          <cell r="B94" t="str">
            <v>神奈川県川崎市中原区大倉町</v>
          </cell>
          <cell r="C94" t="str">
            <v>川崎市</v>
          </cell>
        </row>
        <row r="95">
          <cell r="A95">
            <v>2110024</v>
          </cell>
          <cell r="B95" t="str">
            <v>神奈川県川崎市中原区西加瀬</v>
          </cell>
          <cell r="C95" t="str">
            <v>川崎市</v>
          </cell>
        </row>
        <row r="96">
          <cell r="A96">
            <v>2110025</v>
          </cell>
          <cell r="B96" t="str">
            <v>神奈川県川崎市中原区木月</v>
          </cell>
          <cell r="C96" t="str">
            <v>川崎市</v>
          </cell>
        </row>
        <row r="97">
          <cell r="A97">
            <v>2110031</v>
          </cell>
          <cell r="B97" t="str">
            <v>神奈川県川崎市中原区木月大町</v>
          </cell>
          <cell r="C97" t="str">
            <v>川崎市</v>
          </cell>
        </row>
        <row r="98">
          <cell r="A98">
            <v>2110032</v>
          </cell>
          <cell r="B98" t="str">
            <v>神奈川県川崎市中原区木月伊勢町</v>
          </cell>
          <cell r="C98" t="str">
            <v>川崎市</v>
          </cell>
        </row>
        <row r="99">
          <cell r="A99">
            <v>2110033</v>
          </cell>
          <cell r="B99" t="str">
            <v>神奈川県川崎市中原区木月祗園町</v>
          </cell>
          <cell r="C99" t="str">
            <v>川崎市</v>
          </cell>
        </row>
        <row r="100">
          <cell r="A100">
            <v>2110034</v>
          </cell>
          <cell r="B100" t="str">
            <v>神奈川県川崎市中原区井田中ノ町</v>
          </cell>
          <cell r="C100" t="str">
            <v>川崎市</v>
          </cell>
        </row>
        <row r="101">
          <cell r="A101">
            <v>2110035</v>
          </cell>
          <cell r="B101" t="str">
            <v>神奈川県川崎市中原区井田</v>
          </cell>
          <cell r="C101" t="str">
            <v>川崎市</v>
          </cell>
        </row>
        <row r="102">
          <cell r="A102">
            <v>2110036</v>
          </cell>
          <cell r="B102" t="str">
            <v>神奈川県川崎市中原区井田杉山町</v>
          </cell>
          <cell r="C102" t="str">
            <v>川崎市</v>
          </cell>
        </row>
        <row r="103">
          <cell r="A103">
            <v>2110037</v>
          </cell>
          <cell r="B103" t="str">
            <v>神奈川県川崎市中原区井田三舞町</v>
          </cell>
          <cell r="C103" t="str">
            <v>川崎市</v>
          </cell>
        </row>
        <row r="104">
          <cell r="A104">
            <v>2110041</v>
          </cell>
          <cell r="B104" t="str">
            <v>神奈川県川崎市中原区下小田中</v>
          </cell>
          <cell r="C104" t="str">
            <v>川崎市</v>
          </cell>
        </row>
        <row r="105">
          <cell r="A105">
            <v>2110042</v>
          </cell>
          <cell r="B105" t="str">
            <v>神奈川県川崎市中原区下新城</v>
          </cell>
          <cell r="C105" t="str">
            <v>川崎市</v>
          </cell>
        </row>
        <row r="106">
          <cell r="A106">
            <v>2110043</v>
          </cell>
          <cell r="B106" t="str">
            <v>神奈川県川崎市中原区新城中町</v>
          </cell>
          <cell r="C106" t="str">
            <v>川崎市</v>
          </cell>
        </row>
        <row r="107">
          <cell r="A107">
            <v>2110044</v>
          </cell>
          <cell r="B107" t="str">
            <v>神奈川県川崎市中原区新城</v>
          </cell>
          <cell r="C107" t="str">
            <v>川崎市</v>
          </cell>
        </row>
        <row r="108">
          <cell r="A108">
            <v>2110045</v>
          </cell>
          <cell r="B108" t="str">
            <v>神奈川県川崎市中原区上新城</v>
          </cell>
          <cell r="C108" t="str">
            <v>川崎市</v>
          </cell>
        </row>
        <row r="109">
          <cell r="A109">
            <v>2110051</v>
          </cell>
          <cell r="B109" t="str">
            <v>神奈川県川崎市中原区宮内</v>
          </cell>
          <cell r="C109" t="str">
            <v>川崎市</v>
          </cell>
        </row>
        <row r="110">
          <cell r="A110">
            <v>2110052</v>
          </cell>
          <cell r="B110" t="str">
            <v>神奈川県川崎市中原区等々力</v>
          </cell>
          <cell r="C110" t="str">
            <v>川崎市</v>
          </cell>
        </row>
        <row r="111">
          <cell r="A111">
            <v>2110053</v>
          </cell>
          <cell r="B111" t="str">
            <v>神奈川県川崎市中原区上小田中</v>
          </cell>
          <cell r="C111" t="str">
            <v>川崎市</v>
          </cell>
        </row>
        <row r="112">
          <cell r="A112">
            <v>2110061</v>
          </cell>
          <cell r="B112" t="str">
            <v>神奈川県川崎市中原区小杉</v>
          </cell>
          <cell r="C112" t="str">
            <v>川崎市</v>
          </cell>
        </row>
        <row r="113">
          <cell r="A113">
            <v>2110062</v>
          </cell>
          <cell r="B113" t="str">
            <v>神奈川県川崎市中原区小杉陣屋町</v>
          </cell>
          <cell r="C113" t="str">
            <v>川崎市</v>
          </cell>
        </row>
        <row r="114">
          <cell r="A114">
            <v>2110063</v>
          </cell>
          <cell r="B114" t="str">
            <v>神奈川県川崎市中原区小杉町</v>
          </cell>
          <cell r="C114" t="str">
            <v>川崎市</v>
          </cell>
        </row>
        <row r="115">
          <cell r="A115">
            <v>2110064</v>
          </cell>
          <cell r="B115" t="str">
            <v>神奈川県川崎市中原区今井南町</v>
          </cell>
          <cell r="C115" t="str">
            <v>川崎市</v>
          </cell>
        </row>
        <row r="116">
          <cell r="A116">
            <v>2110065</v>
          </cell>
          <cell r="B116" t="str">
            <v>神奈川県川崎市中原区今井仲町</v>
          </cell>
          <cell r="C116" t="str">
            <v>川崎市</v>
          </cell>
        </row>
        <row r="117">
          <cell r="A117">
            <v>2110066</v>
          </cell>
          <cell r="B117" t="str">
            <v>神奈川県川崎市中原区今井西町</v>
          </cell>
          <cell r="C117" t="str">
            <v>川崎市</v>
          </cell>
        </row>
        <row r="118">
          <cell r="A118">
            <v>2110067</v>
          </cell>
          <cell r="B118" t="str">
            <v>神奈川県川崎市中原区今井上町</v>
          </cell>
          <cell r="C118" t="str">
            <v>川崎市</v>
          </cell>
        </row>
        <row r="119">
          <cell r="A119">
            <v>2110068</v>
          </cell>
          <cell r="B119" t="str">
            <v>神奈川県川崎市中原区小杉御殿町</v>
          </cell>
          <cell r="C119" t="str">
            <v>川崎市</v>
          </cell>
        </row>
        <row r="120">
          <cell r="A120">
            <v>2120000</v>
          </cell>
          <cell r="B120" t="str">
            <v>神奈川県川崎市幸区以下に掲載がない場合</v>
          </cell>
          <cell r="C120" t="str">
            <v>川崎市</v>
          </cell>
        </row>
        <row r="121">
          <cell r="A121">
            <v>2120001</v>
          </cell>
          <cell r="B121" t="str">
            <v>神奈川県川崎市幸区小向東芝町</v>
          </cell>
          <cell r="C121" t="str">
            <v>川崎市</v>
          </cell>
        </row>
        <row r="122">
          <cell r="A122">
            <v>2120002</v>
          </cell>
          <cell r="B122" t="str">
            <v>神奈川県川崎市幸区小向仲野町</v>
          </cell>
          <cell r="C122" t="str">
            <v>川崎市</v>
          </cell>
        </row>
        <row r="123">
          <cell r="A123">
            <v>2120003</v>
          </cell>
          <cell r="B123" t="str">
            <v>神奈川県川崎市幸区小向町</v>
          </cell>
          <cell r="C123" t="str">
            <v>川崎市</v>
          </cell>
        </row>
        <row r="124">
          <cell r="A124">
            <v>2120004</v>
          </cell>
          <cell r="B124" t="str">
            <v>神奈川県川崎市幸区小向西町</v>
          </cell>
          <cell r="C124" t="str">
            <v>川崎市</v>
          </cell>
        </row>
        <row r="125">
          <cell r="A125">
            <v>2120005</v>
          </cell>
          <cell r="B125" t="str">
            <v>神奈川県川崎市幸区戸手</v>
          </cell>
          <cell r="C125" t="str">
            <v>川崎市</v>
          </cell>
        </row>
        <row r="126">
          <cell r="A126">
            <v>2120006</v>
          </cell>
          <cell r="B126" t="str">
            <v>神奈川県川崎市幸区遠藤町</v>
          </cell>
          <cell r="C126" t="str">
            <v>川崎市</v>
          </cell>
        </row>
        <row r="127">
          <cell r="A127">
            <v>2120007</v>
          </cell>
          <cell r="B127" t="str">
            <v>神奈川県川崎市幸区河原町</v>
          </cell>
          <cell r="C127" t="str">
            <v>川崎市</v>
          </cell>
        </row>
        <row r="128">
          <cell r="A128">
            <v>2120011</v>
          </cell>
          <cell r="B128" t="str">
            <v>神奈川県川崎市幸区幸町</v>
          </cell>
          <cell r="C128" t="str">
            <v>川崎市</v>
          </cell>
        </row>
        <row r="129">
          <cell r="A129">
            <v>2120012</v>
          </cell>
          <cell r="B129" t="str">
            <v>神奈川県川崎市幸区中幸町</v>
          </cell>
          <cell r="C129" t="str">
            <v>川崎市</v>
          </cell>
        </row>
        <row r="130">
          <cell r="A130">
            <v>2120013</v>
          </cell>
          <cell r="B130" t="str">
            <v>神奈川県川崎市幸区堀川町</v>
          </cell>
          <cell r="C130" t="str">
            <v>川崎市</v>
          </cell>
        </row>
        <row r="131">
          <cell r="A131">
            <v>2120014</v>
          </cell>
          <cell r="B131" t="str">
            <v>神奈川県川崎市幸区大宮町</v>
          </cell>
          <cell r="C131" t="str">
            <v>川崎市</v>
          </cell>
        </row>
        <row r="132">
          <cell r="A132">
            <v>2120015</v>
          </cell>
          <cell r="B132" t="str">
            <v>神奈川県川崎市幸区柳町</v>
          </cell>
          <cell r="C132" t="str">
            <v>川崎市</v>
          </cell>
        </row>
        <row r="133">
          <cell r="A133">
            <v>2120016</v>
          </cell>
          <cell r="B133" t="str">
            <v>神奈川県川崎市幸区南幸町</v>
          </cell>
          <cell r="C133" t="str">
            <v>川崎市</v>
          </cell>
        </row>
        <row r="134">
          <cell r="A134">
            <v>2120021</v>
          </cell>
          <cell r="B134" t="str">
            <v>神奈川県川崎市幸区都町</v>
          </cell>
          <cell r="C134" t="str">
            <v>川崎市</v>
          </cell>
        </row>
        <row r="135">
          <cell r="A135">
            <v>2120022</v>
          </cell>
          <cell r="B135" t="str">
            <v>神奈川県川崎市幸区神明町</v>
          </cell>
          <cell r="C135" t="str">
            <v>川崎市</v>
          </cell>
        </row>
        <row r="136">
          <cell r="A136">
            <v>2120023</v>
          </cell>
          <cell r="B136" t="str">
            <v>神奈川県川崎市幸区戸手本町</v>
          </cell>
          <cell r="C136" t="str">
            <v>川崎市</v>
          </cell>
        </row>
        <row r="137">
          <cell r="A137">
            <v>2120024</v>
          </cell>
          <cell r="B137" t="str">
            <v>神奈川県川崎市幸区塚越</v>
          </cell>
          <cell r="C137" t="str">
            <v>川崎市</v>
          </cell>
        </row>
        <row r="138">
          <cell r="A138">
            <v>2120025</v>
          </cell>
          <cell r="B138" t="str">
            <v>神奈川県川崎市幸区古川町</v>
          </cell>
          <cell r="C138" t="str">
            <v>川崎市</v>
          </cell>
        </row>
        <row r="139">
          <cell r="A139">
            <v>2120026</v>
          </cell>
          <cell r="B139" t="str">
            <v>神奈川県川崎市幸区紺屋町</v>
          </cell>
          <cell r="C139" t="str">
            <v>川崎市</v>
          </cell>
        </row>
        <row r="140">
          <cell r="A140">
            <v>2120027</v>
          </cell>
          <cell r="B140" t="str">
            <v>神奈川県川崎市幸区新塚越</v>
          </cell>
          <cell r="C140" t="str">
            <v>川崎市</v>
          </cell>
        </row>
        <row r="141">
          <cell r="A141">
            <v>2120031</v>
          </cell>
          <cell r="B141" t="str">
            <v>神奈川県川崎市幸区新小倉</v>
          </cell>
          <cell r="C141" t="str">
            <v>川崎市</v>
          </cell>
        </row>
        <row r="142">
          <cell r="A142">
            <v>2120032</v>
          </cell>
          <cell r="B142" t="str">
            <v>神奈川県川崎市幸区新川崎</v>
          </cell>
          <cell r="C142" t="str">
            <v>川崎市</v>
          </cell>
        </row>
        <row r="143">
          <cell r="A143">
            <v>2120033</v>
          </cell>
          <cell r="B143" t="str">
            <v>神奈川県川崎市幸区東小倉</v>
          </cell>
          <cell r="C143" t="str">
            <v>川崎市</v>
          </cell>
        </row>
        <row r="144">
          <cell r="A144">
            <v>2120051</v>
          </cell>
          <cell r="B144" t="str">
            <v>神奈川県川崎市幸区東古市場</v>
          </cell>
          <cell r="C144" t="str">
            <v>川崎市</v>
          </cell>
        </row>
        <row r="145">
          <cell r="A145">
            <v>2120052</v>
          </cell>
          <cell r="B145" t="str">
            <v>神奈川県川崎市幸区古市場</v>
          </cell>
          <cell r="C145" t="str">
            <v>川崎市</v>
          </cell>
        </row>
        <row r="146">
          <cell r="A146">
            <v>2120053</v>
          </cell>
          <cell r="B146" t="str">
            <v>神奈川県川崎市幸区下平間</v>
          </cell>
          <cell r="C146" t="str">
            <v>川崎市</v>
          </cell>
        </row>
        <row r="147">
          <cell r="A147">
            <v>2120054</v>
          </cell>
          <cell r="B147" t="str">
            <v>神奈川県川崎市幸区小倉</v>
          </cell>
          <cell r="C147" t="str">
            <v>川崎市</v>
          </cell>
        </row>
        <row r="148">
          <cell r="A148">
            <v>2120055</v>
          </cell>
          <cell r="B148" t="str">
            <v>神奈川県川崎市幸区南加瀬</v>
          </cell>
          <cell r="C148" t="str">
            <v>川崎市</v>
          </cell>
        </row>
        <row r="149">
          <cell r="A149">
            <v>2120056</v>
          </cell>
          <cell r="B149" t="str">
            <v>神奈川県川崎市幸区矢上</v>
          </cell>
          <cell r="C149" t="str">
            <v>川崎市</v>
          </cell>
        </row>
        <row r="150">
          <cell r="A150">
            <v>2120057</v>
          </cell>
          <cell r="B150" t="str">
            <v>神奈川県川崎市幸区北加瀬</v>
          </cell>
          <cell r="C150" t="str">
            <v>川崎市</v>
          </cell>
        </row>
        <row r="151">
          <cell r="A151">
            <v>2120058</v>
          </cell>
          <cell r="B151" t="str">
            <v>神奈川県川崎市幸区鹿島田</v>
          </cell>
          <cell r="C151" t="str">
            <v>川崎市</v>
          </cell>
        </row>
        <row r="152">
          <cell r="A152">
            <v>2130000</v>
          </cell>
          <cell r="B152" t="str">
            <v>神奈川県川崎市高津区以下に掲載がない場合</v>
          </cell>
          <cell r="C152" t="str">
            <v>川崎市</v>
          </cell>
        </row>
        <row r="153">
          <cell r="A153">
            <v>2130001</v>
          </cell>
          <cell r="B153" t="str">
            <v>神奈川県川崎市高津区溝口</v>
          </cell>
          <cell r="C153" t="str">
            <v>川崎市</v>
          </cell>
        </row>
        <row r="154">
          <cell r="A154">
            <v>2130002</v>
          </cell>
          <cell r="B154" t="str">
            <v>神奈川県川崎市高津区二子</v>
          </cell>
          <cell r="C154" t="str">
            <v>川崎市</v>
          </cell>
        </row>
        <row r="155">
          <cell r="A155">
            <v>2130003</v>
          </cell>
          <cell r="B155" t="str">
            <v>神奈川県川崎市高津区瀬田</v>
          </cell>
          <cell r="C155" t="str">
            <v>川崎市</v>
          </cell>
        </row>
        <row r="156">
          <cell r="A156">
            <v>2130004</v>
          </cell>
          <cell r="B156" t="str">
            <v>神奈川県川崎市高津区諏訪</v>
          </cell>
          <cell r="C156" t="str">
            <v>川崎市</v>
          </cell>
        </row>
        <row r="157">
          <cell r="A157">
            <v>2130005</v>
          </cell>
          <cell r="B157" t="str">
            <v>神奈川県川崎市高津区北見方</v>
          </cell>
          <cell r="C157" t="str">
            <v>川崎市</v>
          </cell>
        </row>
        <row r="158">
          <cell r="A158">
            <v>2130006</v>
          </cell>
          <cell r="B158" t="str">
            <v>神奈川県川崎市高津区下野毛</v>
          </cell>
          <cell r="C158" t="str">
            <v>川崎市</v>
          </cell>
        </row>
        <row r="159">
          <cell r="A159">
            <v>2130011</v>
          </cell>
          <cell r="B159" t="str">
            <v>神奈川県川崎市高津区久本</v>
          </cell>
          <cell r="C159" t="str">
            <v>川崎市</v>
          </cell>
        </row>
        <row r="160">
          <cell r="A160">
            <v>2130012</v>
          </cell>
          <cell r="B160" t="str">
            <v>神奈川県川崎市高津区坂戸</v>
          </cell>
          <cell r="C160" t="str">
            <v>川崎市</v>
          </cell>
        </row>
        <row r="161">
          <cell r="A161">
            <v>2130013</v>
          </cell>
          <cell r="B161" t="str">
            <v>神奈川県川崎市高津区末長</v>
          </cell>
          <cell r="C161" t="str">
            <v>川崎市</v>
          </cell>
        </row>
        <row r="162">
          <cell r="A162">
            <v>2130014</v>
          </cell>
          <cell r="B162" t="str">
            <v>神奈川県川崎市高津区新作</v>
          </cell>
          <cell r="C162" t="str">
            <v>川崎市</v>
          </cell>
        </row>
        <row r="163">
          <cell r="A163">
            <v>2130015</v>
          </cell>
          <cell r="B163" t="str">
            <v>神奈川県川崎市高津区梶ケ谷</v>
          </cell>
          <cell r="C163" t="str">
            <v>川崎市</v>
          </cell>
        </row>
        <row r="164">
          <cell r="A164">
            <v>2130021</v>
          </cell>
          <cell r="B164" t="str">
            <v>神奈川県川崎市高津区千年新町</v>
          </cell>
          <cell r="C164" t="str">
            <v>川崎市</v>
          </cell>
        </row>
        <row r="165">
          <cell r="A165">
            <v>2130022</v>
          </cell>
          <cell r="B165" t="str">
            <v>神奈川県川崎市高津区千年</v>
          </cell>
          <cell r="C165" t="str">
            <v>川崎市</v>
          </cell>
        </row>
        <row r="166">
          <cell r="A166">
            <v>2130023</v>
          </cell>
          <cell r="B166" t="str">
            <v>神奈川県川崎市高津区子母口</v>
          </cell>
          <cell r="C166" t="str">
            <v>川崎市</v>
          </cell>
        </row>
        <row r="167">
          <cell r="A167">
            <v>2130024</v>
          </cell>
          <cell r="B167" t="str">
            <v>神奈川県川崎市高津区明津</v>
          </cell>
          <cell r="C167" t="str">
            <v>川崎市</v>
          </cell>
        </row>
        <row r="168">
          <cell r="A168">
            <v>2130025</v>
          </cell>
          <cell r="B168" t="str">
            <v>神奈川県川崎市高津区蟹ケ谷</v>
          </cell>
          <cell r="C168" t="str">
            <v>川崎市</v>
          </cell>
        </row>
        <row r="169">
          <cell r="A169">
            <v>2130026</v>
          </cell>
          <cell r="B169" t="str">
            <v>神奈川県川崎市高津区久末</v>
          </cell>
          <cell r="C169" t="str">
            <v>川崎市</v>
          </cell>
        </row>
        <row r="170">
          <cell r="A170">
            <v>2130028</v>
          </cell>
          <cell r="B170" t="str">
            <v>神奈川県川崎市高津区北野川</v>
          </cell>
          <cell r="C170" t="str">
            <v>川崎市</v>
          </cell>
        </row>
        <row r="171">
          <cell r="A171">
            <v>2130029</v>
          </cell>
          <cell r="B171" t="str">
            <v>神奈川県川崎市高津区東野川</v>
          </cell>
          <cell r="C171" t="str">
            <v>川崎市</v>
          </cell>
        </row>
        <row r="172">
          <cell r="A172">
            <v>2130031</v>
          </cell>
          <cell r="B172" t="str">
            <v>神奈川県川崎市高津区宇奈根</v>
          </cell>
          <cell r="C172" t="str">
            <v>川崎市</v>
          </cell>
        </row>
        <row r="173">
          <cell r="A173">
            <v>2130032</v>
          </cell>
          <cell r="B173" t="str">
            <v>神奈川県川崎市高津区久地</v>
          </cell>
          <cell r="C173" t="str">
            <v>川崎市</v>
          </cell>
        </row>
        <row r="174">
          <cell r="A174">
            <v>2130033</v>
          </cell>
          <cell r="B174" t="str">
            <v>神奈川県川崎市高津区下作延</v>
          </cell>
          <cell r="C174" t="str">
            <v>川崎市</v>
          </cell>
        </row>
        <row r="175">
          <cell r="A175">
            <v>2130034</v>
          </cell>
          <cell r="B175" t="str">
            <v>神奈川県川崎市高津区上作延</v>
          </cell>
          <cell r="C175" t="str">
            <v>川崎市</v>
          </cell>
        </row>
        <row r="176">
          <cell r="A176">
            <v>2130035</v>
          </cell>
          <cell r="B176" t="str">
            <v>神奈川県川崎市高津区向ケ丘</v>
          </cell>
          <cell r="C176" t="str">
            <v>川崎市</v>
          </cell>
        </row>
        <row r="177">
          <cell r="A177">
            <v>2140000</v>
          </cell>
          <cell r="B177" t="str">
            <v>神奈川県川崎市多摩区以下に掲載がない場合</v>
          </cell>
          <cell r="C177" t="str">
            <v>川崎市</v>
          </cell>
        </row>
        <row r="178">
          <cell r="A178">
            <v>2140001</v>
          </cell>
          <cell r="B178" t="str">
            <v>神奈川県川崎市多摩区菅</v>
          </cell>
          <cell r="C178" t="str">
            <v>川崎市</v>
          </cell>
        </row>
        <row r="179">
          <cell r="A179">
            <v>2140002</v>
          </cell>
          <cell r="B179" t="str">
            <v>神奈川県川崎市多摩区菅野戸呂</v>
          </cell>
          <cell r="C179" t="str">
            <v>川崎市</v>
          </cell>
        </row>
        <row r="180">
          <cell r="A180">
            <v>2140003</v>
          </cell>
          <cell r="B180" t="str">
            <v>神奈川県川崎市多摩区菅稲田堤</v>
          </cell>
          <cell r="C180" t="str">
            <v>川崎市</v>
          </cell>
        </row>
        <row r="181">
          <cell r="A181">
            <v>2140004</v>
          </cell>
          <cell r="B181" t="str">
            <v>神奈川県川崎市多摩区菅馬場</v>
          </cell>
          <cell r="C181" t="str">
            <v>川崎市</v>
          </cell>
        </row>
        <row r="182">
          <cell r="A182">
            <v>2140005</v>
          </cell>
          <cell r="B182" t="str">
            <v>神奈川県川崎市多摩区寺尾台</v>
          </cell>
          <cell r="C182" t="str">
            <v>川崎市</v>
          </cell>
        </row>
        <row r="183">
          <cell r="A183">
            <v>2140006</v>
          </cell>
          <cell r="B183" t="str">
            <v>神奈川県川崎市多摩区菅仙谷</v>
          </cell>
          <cell r="C183" t="str">
            <v>川崎市</v>
          </cell>
        </row>
        <row r="184">
          <cell r="A184">
            <v>2140007</v>
          </cell>
          <cell r="B184" t="str">
            <v>神奈川県川崎市多摩区菅城下</v>
          </cell>
          <cell r="C184" t="str">
            <v>川崎市</v>
          </cell>
        </row>
        <row r="185">
          <cell r="A185">
            <v>2140008</v>
          </cell>
          <cell r="B185" t="str">
            <v>神奈川県川崎市多摩区菅北浦</v>
          </cell>
          <cell r="C185" t="str">
            <v>川崎市</v>
          </cell>
        </row>
        <row r="186">
          <cell r="A186">
            <v>2140011</v>
          </cell>
          <cell r="B186" t="str">
            <v>神奈川県川崎市多摩区布田</v>
          </cell>
          <cell r="C186" t="str">
            <v>川崎市</v>
          </cell>
        </row>
        <row r="187">
          <cell r="A187">
            <v>2140012</v>
          </cell>
          <cell r="B187" t="str">
            <v>神奈川県川崎市多摩区中野島</v>
          </cell>
          <cell r="C187" t="str">
            <v>川崎市</v>
          </cell>
        </row>
        <row r="188">
          <cell r="A188">
            <v>2140013</v>
          </cell>
          <cell r="B188" t="str">
            <v>神奈川県川崎市多摩区登戸新町</v>
          </cell>
          <cell r="C188" t="str">
            <v>川崎市</v>
          </cell>
        </row>
        <row r="189">
          <cell r="A189">
            <v>2140014</v>
          </cell>
          <cell r="B189" t="str">
            <v>神奈川県川崎市多摩区登戸</v>
          </cell>
          <cell r="C189" t="str">
            <v>川崎市</v>
          </cell>
        </row>
        <row r="190">
          <cell r="A190">
            <v>2140021</v>
          </cell>
          <cell r="B190" t="str">
            <v>神奈川県川崎市多摩区宿河原</v>
          </cell>
          <cell r="C190" t="str">
            <v>川崎市</v>
          </cell>
        </row>
        <row r="191">
          <cell r="A191">
            <v>2140022</v>
          </cell>
          <cell r="B191" t="str">
            <v>神奈川県川崎市多摩区堰</v>
          </cell>
          <cell r="C191" t="str">
            <v>川崎市</v>
          </cell>
        </row>
        <row r="192">
          <cell r="A192">
            <v>2140023</v>
          </cell>
          <cell r="B192" t="str">
            <v>神奈川県川崎市多摩区長尾</v>
          </cell>
          <cell r="C192" t="str">
            <v>川崎市</v>
          </cell>
        </row>
        <row r="193">
          <cell r="A193">
            <v>2140031</v>
          </cell>
          <cell r="B193" t="str">
            <v>神奈川県川崎市多摩区東生田</v>
          </cell>
          <cell r="C193" t="str">
            <v>川崎市</v>
          </cell>
        </row>
        <row r="194">
          <cell r="A194">
            <v>2140032</v>
          </cell>
          <cell r="B194" t="str">
            <v>神奈川県川崎市多摩区枡形</v>
          </cell>
          <cell r="C194" t="str">
            <v>川崎市</v>
          </cell>
        </row>
        <row r="195">
          <cell r="A195">
            <v>2140033</v>
          </cell>
          <cell r="B195" t="str">
            <v>神奈川県川崎市多摩区東三田</v>
          </cell>
          <cell r="C195" t="str">
            <v>川崎市</v>
          </cell>
        </row>
        <row r="196">
          <cell r="A196">
            <v>2140034</v>
          </cell>
          <cell r="B196" t="str">
            <v>神奈川県川崎市多摩区三田</v>
          </cell>
          <cell r="C196" t="str">
            <v>川崎市</v>
          </cell>
        </row>
        <row r="197">
          <cell r="A197">
            <v>2140035</v>
          </cell>
          <cell r="B197" t="str">
            <v>神奈川県川崎市多摩区長沢</v>
          </cell>
          <cell r="C197" t="str">
            <v>川崎市</v>
          </cell>
        </row>
        <row r="198">
          <cell r="A198">
            <v>2140036</v>
          </cell>
          <cell r="B198" t="str">
            <v>神奈川県川崎市多摩区南生田</v>
          </cell>
          <cell r="C198" t="str">
            <v>川崎市</v>
          </cell>
        </row>
        <row r="199">
          <cell r="A199">
            <v>2140037</v>
          </cell>
          <cell r="B199" t="str">
            <v>神奈川県川崎市多摩区西生田</v>
          </cell>
          <cell r="C199" t="str">
            <v>川崎市</v>
          </cell>
        </row>
        <row r="200">
          <cell r="A200">
            <v>2140038</v>
          </cell>
          <cell r="B200" t="str">
            <v>神奈川県川崎市多摩区生田</v>
          </cell>
          <cell r="C200" t="str">
            <v>川崎市</v>
          </cell>
        </row>
        <row r="201">
          <cell r="A201">
            <v>2140039</v>
          </cell>
          <cell r="B201" t="str">
            <v>神奈川県川崎市多摩区栗谷</v>
          </cell>
          <cell r="C201" t="str">
            <v>川崎市</v>
          </cell>
        </row>
        <row r="202">
          <cell r="A202">
            <v>2150000</v>
          </cell>
          <cell r="B202" t="str">
            <v>神奈川県川崎市麻生区以下に掲載がない場合</v>
          </cell>
          <cell r="C202" t="str">
            <v>川崎市</v>
          </cell>
        </row>
        <row r="203">
          <cell r="A203">
            <v>2150001</v>
          </cell>
          <cell r="B203" t="str">
            <v>神奈川県川崎市麻生区細山</v>
          </cell>
          <cell r="C203" t="str">
            <v>川崎市</v>
          </cell>
        </row>
        <row r="204">
          <cell r="A204">
            <v>2150002</v>
          </cell>
          <cell r="B204" t="str">
            <v>神奈川県川崎市麻生区多摩美</v>
          </cell>
          <cell r="C204" t="str">
            <v>川崎市</v>
          </cell>
        </row>
        <row r="205">
          <cell r="A205">
            <v>2150003</v>
          </cell>
          <cell r="B205" t="str">
            <v>神奈川県川崎市麻生区高石</v>
          </cell>
          <cell r="C205" t="str">
            <v>川崎市</v>
          </cell>
        </row>
        <row r="206">
          <cell r="A206">
            <v>2150004</v>
          </cell>
          <cell r="B206" t="str">
            <v>神奈川県川崎市麻生区万福寺</v>
          </cell>
          <cell r="C206" t="str">
            <v>川崎市</v>
          </cell>
        </row>
        <row r="207">
          <cell r="A207">
            <v>2150005</v>
          </cell>
          <cell r="B207" t="str">
            <v>神奈川県川崎市麻生区千代ケ丘</v>
          </cell>
          <cell r="C207" t="str">
            <v>川崎市</v>
          </cell>
        </row>
        <row r="208">
          <cell r="A208">
            <v>2150006</v>
          </cell>
          <cell r="B208" t="str">
            <v>神奈川県川崎市麻生区金程</v>
          </cell>
          <cell r="C208" t="str">
            <v>川崎市</v>
          </cell>
        </row>
        <row r="209">
          <cell r="A209">
            <v>2150007</v>
          </cell>
          <cell r="B209" t="str">
            <v>神奈川県川崎市麻生区向原</v>
          </cell>
          <cell r="C209" t="str">
            <v>川崎市</v>
          </cell>
        </row>
        <row r="210">
          <cell r="A210">
            <v>2150011</v>
          </cell>
          <cell r="B210" t="str">
            <v>神奈川県川崎市麻生区百合丘</v>
          </cell>
          <cell r="C210" t="str">
            <v>川崎市</v>
          </cell>
        </row>
        <row r="211">
          <cell r="A211">
            <v>2150012</v>
          </cell>
          <cell r="B211" t="str">
            <v>神奈川県川崎市麻生区東百合丘</v>
          </cell>
          <cell r="C211" t="str">
            <v>川崎市</v>
          </cell>
        </row>
        <row r="212">
          <cell r="A212">
            <v>2150013</v>
          </cell>
          <cell r="B212" t="str">
            <v>神奈川県川崎市麻生区王禅寺</v>
          </cell>
          <cell r="C212" t="str">
            <v>川崎市</v>
          </cell>
        </row>
        <row r="213">
          <cell r="A213">
            <v>2150014</v>
          </cell>
          <cell r="B213" t="str">
            <v>神奈川県川崎市麻生区白山</v>
          </cell>
          <cell r="C213" t="str">
            <v>川崎市</v>
          </cell>
        </row>
        <row r="214">
          <cell r="A214">
            <v>2150015</v>
          </cell>
          <cell r="B214" t="str">
            <v>神奈川県川崎市麻生区虹ケ丘</v>
          </cell>
          <cell r="C214" t="str">
            <v>川崎市</v>
          </cell>
        </row>
        <row r="215">
          <cell r="A215">
            <v>2150016</v>
          </cell>
          <cell r="B215" t="str">
            <v>神奈川県川崎市麻生区早野</v>
          </cell>
          <cell r="C215" t="str">
            <v>川崎市</v>
          </cell>
        </row>
        <row r="216">
          <cell r="A216">
            <v>2150017</v>
          </cell>
          <cell r="B216" t="str">
            <v>神奈川県川崎市麻生区王禅寺西</v>
          </cell>
          <cell r="C216" t="str">
            <v>川崎市</v>
          </cell>
        </row>
        <row r="217">
          <cell r="A217">
            <v>2150018</v>
          </cell>
          <cell r="B217" t="str">
            <v>神奈川県川崎市麻生区王禅寺東</v>
          </cell>
          <cell r="C217" t="str">
            <v>川崎市</v>
          </cell>
        </row>
        <row r="218">
          <cell r="A218">
            <v>2150021</v>
          </cell>
          <cell r="B218" t="str">
            <v>神奈川県川崎市麻生区上麻生</v>
          </cell>
          <cell r="C218" t="str">
            <v>川崎市</v>
          </cell>
        </row>
        <row r="219">
          <cell r="A219">
            <v>2150022</v>
          </cell>
          <cell r="B219" t="str">
            <v>神奈川県川崎市麻生区下麻生</v>
          </cell>
          <cell r="C219" t="str">
            <v>川崎市</v>
          </cell>
        </row>
        <row r="220">
          <cell r="A220">
            <v>2150023</v>
          </cell>
          <cell r="B220" t="str">
            <v>神奈川県川崎市麻生区片平</v>
          </cell>
          <cell r="C220" t="str">
            <v>川崎市</v>
          </cell>
        </row>
        <row r="221">
          <cell r="A221">
            <v>2150024</v>
          </cell>
          <cell r="B221" t="str">
            <v>神奈川県川崎市麻生区白鳥</v>
          </cell>
          <cell r="C221" t="str">
            <v>川崎市</v>
          </cell>
        </row>
        <row r="222">
          <cell r="A222">
            <v>2150025</v>
          </cell>
          <cell r="B222" t="str">
            <v>神奈川県川崎市麻生区五力田</v>
          </cell>
          <cell r="C222" t="str">
            <v>川崎市</v>
          </cell>
        </row>
        <row r="223">
          <cell r="A223">
            <v>2150026</v>
          </cell>
          <cell r="B223" t="str">
            <v>神奈川県川崎市麻生区古沢</v>
          </cell>
          <cell r="C223" t="str">
            <v>川崎市</v>
          </cell>
        </row>
        <row r="224">
          <cell r="A224">
            <v>2150027</v>
          </cell>
          <cell r="B224" t="str">
            <v>神奈川県川崎市麻生区岡上</v>
          </cell>
          <cell r="C224" t="str">
            <v>川崎市</v>
          </cell>
        </row>
        <row r="225">
          <cell r="A225">
            <v>2150031</v>
          </cell>
          <cell r="B225" t="str">
            <v>神奈川県川崎市麻生区栗平</v>
          </cell>
          <cell r="C225" t="str">
            <v>川崎市</v>
          </cell>
        </row>
        <row r="226">
          <cell r="A226">
            <v>2150032</v>
          </cell>
          <cell r="B226" t="str">
            <v>神奈川県川崎市麻生区栗木台</v>
          </cell>
          <cell r="C226" t="str">
            <v>川崎市</v>
          </cell>
        </row>
        <row r="227">
          <cell r="A227">
            <v>2150033</v>
          </cell>
          <cell r="B227" t="str">
            <v>神奈川県川崎市麻生区栗木</v>
          </cell>
          <cell r="C227" t="str">
            <v>川崎市</v>
          </cell>
        </row>
        <row r="228">
          <cell r="A228">
            <v>2150034</v>
          </cell>
          <cell r="B228" t="str">
            <v>神奈川県川崎市麻生区南黒川</v>
          </cell>
          <cell r="C228" t="str">
            <v>川崎市</v>
          </cell>
        </row>
        <row r="229">
          <cell r="A229">
            <v>2150035</v>
          </cell>
          <cell r="B229" t="str">
            <v>神奈川県川崎市麻生区黒川</v>
          </cell>
          <cell r="C229" t="str">
            <v>川崎市</v>
          </cell>
        </row>
        <row r="230">
          <cell r="A230">
            <v>2150036</v>
          </cell>
          <cell r="B230" t="str">
            <v>神奈川県川崎市麻生区はるひ野</v>
          </cell>
          <cell r="C230" t="str">
            <v>川崎市</v>
          </cell>
        </row>
        <row r="231">
          <cell r="A231">
            <v>2160000</v>
          </cell>
          <cell r="B231" t="str">
            <v>神奈川県川崎市宮前区以下に掲載がない場合</v>
          </cell>
          <cell r="C231" t="str">
            <v>川崎市</v>
          </cell>
        </row>
        <row r="232">
          <cell r="A232">
            <v>2160001</v>
          </cell>
          <cell r="B232" t="str">
            <v>神奈川県川崎市宮前区野川</v>
          </cell>
          <cell r="C232" t="str">
            <v>川崎市</v>
          </cell>
        </row>
        <row r="233">
          <cell r="A233">
            <v>2160002</v>
          </cell>
          <cell r="B233" t="str">
            <v>神奈川県川崎市宮前区東有馬</v>
          </cell>
          <cell r="C233" t="str">
            <v>川崎市</v>
          </cell>
        </row>
        <row r="234">
          <cell r="A234">
            <v>2160003</v>
          </cell>
          <cell r="B234" t="str">
            <v>神奈川県川崎市宮前区有馬</v>
          </cell>
          <cell r="C234" t="str">
            <v>川崎市</v>
          </cell>
        </row>
        <row r="235">
          <cell r="A235">
            <v>2160004</v>
          </cell>
          <cell r="B235" t="str">
            <v>神奈川県川崎市宮前区鷺沼</v>
          </cell>
          <cell r="C235" t="str">
            <v>川崎市</v>
          </cell>
        </row>
        <row r="236">
          <cell r="A236">
            <v>2160005</v>
          </cell>
          <cell r="B236" t="str">
            <v>神奈川県川崎市宮前区土橋</v>
          </cell>
          <cell r="C236" t="str">
            <v>川崎市</v>
          </cell>
        </row>
        <row r="237">
          <cell r="A237">
            <v>2160006</v>
          </cell>
          <cell r="B237" t="str">
            <v>神奈川県川崎市宮前区宮前平</v>
          </cell>
          <cell r="C237" t="str">
            <v>川崎市</v>
          </cell>
        </row>
        <row r="238">
          <cell r="A238">
            <v>2160007</v>
          </cell>
          <cell r="B238" t="str">
            <v>神奈川県川崎市宮前区小台</v>
          </cell>
          <cell r="C238" t="str">
            <v>川崎市</v>
          </cell>
        </row>
        <row r="239">
          <cell r="A239">
            <v>2160011</v>
          </cell>
          <cell r="B239" t="str">
            <v>神奈川県川崎市宮前区犬蔵</v>
          </cell>
          <cell r="C239" t="str">
            <v>川崎市</v>
          </cell>
        </row>
        <row r="240">
          <cell r="A240">
            <v>2160012</v>
          </cell>
          <cell r="B240" t="str">
            <v>神奈川県川崎市宮前区水沢</v>
          </cell>
          <cell r="C240" t="str">
            <v>川崎市</v>
          </cell>
        </row>
        <row r="241">
          <cell r="A241">
            <v>2160013</v>
          </cell>
          <cell r="B241" t="str">
            <v>神奈川県川崎市宮前区潮見台</v>
          </cell>
          <cell r="C241" t="str">
            <v>川崎市</v>
          </cell>
        </row>
        <row r="242">
          <cell r="A242">
            <v>2160014</v>
          </cell>
          <cell r="B242" t="str">
            <v>神奈川県川崎市宮前区菅生ケ丘</v>
          </cell>
          <cell r="C242" t="str">
            <v>川崎市</v>
          </cell>
        </row>
        <row r="243">
          <cell r="A243">
            <v>2160015</v>
          </cell>
          <cell r="B243" t="str">
            <v>神奈川県川崎市宮前区菅生</v>
          </cell>
          <cell r="C243" t="str">
            <v>川崎市</v>
          </cell>
        </row>
        <row r="244">
          <cell r="A244">
            <v>2160021</v>
          </cell>
          <cell r="B244" t="str">
            <v>神奈川県川崎市宮前区五所塚</v>
          </cell>
          <cell r="C244" t="str">
            <v>川崎市</v>
          </cell>
        </row>
        <row r="245">
          <cell r="A245">
            <v>2160022</v>
          </cell>
          <cell r="B245" t="str">
            <v>神奈川県川崎市宮前区平</v>
          </cell>
          <cell r="C245" t="str">
            <v>川崎市</v>
          </cell>
        </row>
        <row r="246">
          <cell r="A246">
            <v>2160023</v>
          </cell>
          <cell r="B246" t="str">
            <v>神奈川県川崎市宮前区けやき平</v>
          </cell>
          <cell r="C246" t="str">
            <v>川崎市</v>
          </cell>
        </row>
        <row r="247">
          <cell r="A247">
            <v>2160024</v>
          </cell>
          <cell r="B247" t="str">
            <v>神奈川県川崎市宮前区南平台</v>
          </cell>
          <cell r="C247" t="str">
            <v>川崎市</v>
          </cell>
        </row>
        <row r="248">
          <cell r="A248">
            <v>2160025</v>
          </cell>
          <cell r="B248" t="str">
            <v>神奈川県川崎市宮前区白幡台</v>
          </cell>
          <cell r="C248" t="str">
            <v>川崎市</v>
          </cell>
        </row>
        <row r="249">
          <cell r="A249">
            <v>2160026</v>
          </cell>
          <cell r="B249" t="str">
            <v>神奈川県川崎市宮前区初山</v>
          </cell>
          <cell r="C249" t="str">
            <v>川崎市</v>
          </cell>
        </row>
        <row r="250">
          <cell r="A250">
            <v>2160031</v>
          </cell>
          <cell r="B250" t="str">
            <v>神奈川県川崎市宮前区神木本町</v>
          </cell>
          <cell r="C250" t="str">
            <v>川崎市</v>
          </cell>
        </row>
        <row r="251">
          <cell r="A251">
            <v>2160032</v>
          </cell>
          <cell r="B251" t="str">
            <v>神奈川県川崎市宮前区神木</v>
          </cell>
          <cell r="C251" t="str">
            <v>川崎市</v>
          </cell>
        </row>
        <row r="252">
          <cell r="A252">
            <v>2160033</v>
          </cell>
          <cell r="B252" t="str">
            <v>神奈川県川崎市宮前区宮崎</v>
          </cell>
          <cell r="C252" t="str">
            <v>川崎市</v>
          </cell>
        </row>
        <row r="253">
          <cell r="A253">
            <v>2160034</v>
          </cell>
          <cell r="B253" t="str">
            <v>神奈川県川崎市宮前区梶ケ谷</v>
          </cell>
          <cell r="C253" t="str">
            <v>川崎市</v>
          </cell>
        </row>
        <row r="254">
          <cell r="A254">
            <v>2160035</v>
          </cell>
          <cell r="B254" t="str">
            <v>神奈川県川崎市宮前区馬絹</v>
          </cell>
          <cell r="C254" t="str">
            <v>川崎市</v>
          </cell>
        </row>
        <row r="255">
          <cell r="A255">
            <v>2160041</v>
          </cell>
          <cell r="B255" t="str">
            <v>神奈川県川崎市宮前区野川本町</v>
          </cell>
          <cell r="C255" t="str">
            <v>川崎市</v>
          </cell>
        </row>
        <row r="256">
          <cell r="A256">
            <v>2200000</v>
          </cell>
          <cell r="B256" t="str">
            <v>神奈川県横浜市西区以下に掲載がない場合</v>
          </cell>
          <cell r="C256" t="str">
            <v>横浜市</v>
          </cell>
        </row>
        <row r="257">
          <cell r="A257">
            <v>2200001</v>
          </cell>
          <cell r="B257" t="str">
            <v>神奈川県横浜市西区北軽井沢</v>
          </cell>
          <cell r="C257" t="str">
            <v>横浜市</v>
          </cell>
        </row>
        <row r="258">
          <cell r="A258">
            <v>2200002</v>
          </cell>
          <cell r="B258" t="str">
            <v>神奈川県横浜市西区南軽井沢</v>
          </cell>
          <cell r="C258" t="str">
            <v>横浜市</v>
          </cell>
        </row>
        <row r="259">
          <cell r="A259">
            <v>2200003</v>
          </cell>
          <cell r="B259" t="str">
            <v>神奈川県横浜市西区楠町</v>
          </cell>
          <cell r="C259" t="str">
            <v>横浜市</v>
          </cell>
        </row>
        <row r="260">
          <cell r="A260">
            <v>2200004</v>
          </cell>
          <cell r="B260" t="str">
            <v>神奈川県横浜市西区北幸</v>
          </cell>
          <cell r="C260" t="str">
            <v>横浜市</v>
          </cell>
        </row>
        <row r="261">
          <cell r="A261">
            <v>2200005</v>
          </cell>
          <cell r="B261" t="str">
            <v>神奈川県横浜市西区南幸</v>
          </cell>
          <cell r="C261" t="str">
            <v>横浜市</v>
          </cell>
        </row>
        <row r="262">
          <cell r="A262">
            <v>2200006</v>
          </cell>
          <cell r="B262" t="str">
            <v>神奈川県横浜市西区宮ケ谷</v>
          </cell>
          <cell r="C262" t="str">
            <v>横浜市</v>
          </cell>
        </row>
        <row r="263">
          <cell r="A263">
            <v>2200011</v>
          </cell>
          <cell r="B263" t="str">
            <v>神奈川県横浜市西区高島</v>
          </cell>
          <cell r="C263" t="str">
            <v>横浜市</v>
          </cell>
        </row>
        <row r="264">
          <cell r="A264">
            <v>2200012</v>
          </cell>
          <cell r="B264" t="str">
            <v>神奈川県横浜市西区みなとみらい（次のビルを除く）</v>
          </cell>
          <cell r="C264" t="str">
            <v>横浜市</v>
          </cell>
        </row>
        <row r="265">
          <cell r="A265">
            <v>2200013</v>
          </cell>
          <cell r="B265" t="str">
            <v>神奈川県横浜市西区緑町</v>
          </cell>
          <cell r="C265" t="str">
            <v>横浜市</v>
          </cell>
        </row>
        <row r="266">
          <cell r="A266">
            <v>2200021</v>
          </cell>
          <cell r="B266" t="str">
            <v>神奈川県横浜市西区桜木町（４～７丁目）</v>
          </cell>
          <cell r="C266" t="str">
            <v>横浜市</v>
          </cell>
        </row>
        <row r="267">
          <cell r="A267">
            <v>2200022</v>
          </cell>
          <cell r="B267" t="str">
            <v>神奈川県横浜市西区花咲町（４～７丁目）</v>
          </cell>
          <cell r="C267" t="str">
            <v>横浜市</v>
          </cell>
        </row>
        <row r="268">
          <cell r="A268">
            <v>2200023</v>
          </cell>
          <cell r="B268" t="str">
            <v>神奈川県横浜市西区平沼</v>
          </cell>
          <cell r="C268" t="str">
            <v>横浜市</v>
          </cell>
        </row>
        <row r="269">
          <cell r="A269">
            <v>2200024</v>
          </cell>
          <cell r="B269" t="str">
            <v>神奈川県横浜市西区西平沼町</v>
          </cell>
          <cell r="C269" t="str">
            <v>横浜市</v>
          </cell>
        </row>
        <row r="270">
          <cell r="A270">
            <v>2200031</v>
          </cell>
          <cell r="B270" t="str">
            <v>神奈川県横浜市西区宮崎町</v>
          </cell>
          <cell r="C270" t="str">
            <v>横浜市</v>
          </cell>
        </row>
        <row r="271">
          <cell r="A271">
            <v>2200032</v>
          </cell>
          <cell r="B271" t="str">
            <v>神奈川県横浜市西区老松町</v>
          </cell>
          <cell r="C271" t="str">
            <v>横浜市</v>
          </cell>
        </row>
        <row r="272">
          <cell r="A272">
            <v>2200033</v>
          </cell>
          <cell r="B272" t="str">
            <v>神奈川県横浜市西区東ケ丘</v>
          </cell>
          <cell r="C272" t="str">
            <v>横浜市</v>
          </cell>
        </row>
        <row r="273">
          <cell r="A273">
            <v>2200034</v>
          </cell>
          <cell r="B273" t="str">
            <v>神奈川県横浜市西区赤門町</v>
          </cell>
          <cell r="C273" t="str">
            <v>横浜市</v>
          </cell>
        </row>
        <row r="274">
          <cell r="A274">
            <v>2200035</v>
          </cell>
          <cell r="B274" t="str">
            <v>神奈川県横浜市西区霞ケ丘</v>
          </cell>
          <cell r="C274" t="str">
            <v>横浜市</v>
          </cell>
        </row>
        <row r="275">
          <cell r="A275">
            <v>2200041</v>
          </cell>
          <cell r="B275" t="str">
            <v>神奈川県横浜市西区戸部本町</v>
          </cell>
          <cell r="C275" t="str">
            <v>横浜市</v>
          </cell>
        </row>
        <row r="276">
          <cell r="A276">
            <v>2200042</v>
          </cell>
          <cell r="B276" t="str">
            <v>神奈川県横浜市西区戸部町</v>
          </cell>
          <cell r="C276" t="str">
            <v>横浜市</v>
          </cell>
        </row>
        <row r="277">
          <cell r="A277">
            <v>2200043</v>
          </cell>
          <cell r="B277" t="str">
            <v>神奈川県横浜市西区御所山町</v>
          </cell>
          <cell r="C277" t="str">
            <v>横浜市</v>
          </cell>
        </row>
        <row r="278">
          <cell r="A278">
            <v>2200044</v>
          </cell>
          <cell r="B278" t="str">
            <v>神奈川県横浜市西区紅葉ケ丘</v>
          </cell>
          <cell r="C278" t="str">
            <v>横浜市</v>
          </cell>
        </row>
        <row r="279">
          <cell r="A279">
            <v>2200045</v>
          </cell>
          <cell r="B279" t="str">
            <v>神奈川県横浜市西区伊勢町</v>
          </cell>
          <cell r="C279" t="str">
            <v>横浜市</v>
          </cell>
        </row>
        <row r="280">
          <cell r="A280">
            <v>2200046</v>
          </cell>
          <cell r="B280" t="str">
            <v>神奈川県横浜市西区西戸部町</v>
          </cell>
          <cell r="C280" t="str">
            <v>横浜市</v>
          </cell>
        </row>
        <row r="281">
          <cell r="A281">
            <v>2200051</v>
          </cell>
          <cell r="B281" t="str">
            <v>神奈川県横浜市西区中央</v>
          </cell>
          <cell r="C281" t="str">
            <v>横浜市</v>
          </cell>
        </row>
        <row r="282">
          <cell r="A282">
            <v>2200052</v>
          </cell>
          <cell r="B282" t="str">
            <v>神奈川県横浜市西区西前町</v>
          </cell>
          <cell r="C282" t="str">
            <v>横浜市</v>
          </cell>
        </row>
        <row r="283">
          <cell r="A283">
            <v>2200053</v>
          </cell>
          <cell r="B283" t="str">
            <v>神奈川県横浜市西区藤棚町</v>
          </cell>
          <cell r="C283" t="str">
            <v>横浜市</v>
          </cell>
        </row>
        <row r="284">
          <cell r="A284">
            <v>2200054</v>
          </cell>
          <cell r="B284" t="str">
            <v>神奈川県横浜市西区境之谷</v>
          </cell>
          <cell r="C284" t="str">
            <v>横浜市</v>
          </cell>
        </row>
        <row r="285">
          <cell r="A285">
            <v>2200055</v>
          </cell>
          <cell r="B285" t="str">
            <v>神奈川県横浜市西区浜松町</v>
          </cell>
          <cell r="C285" t="str">
            <v>横浜市</v>
          </cell>
        </row>
        <row r="286">
          <cell r="A286">
            <v>2200061</v>
          </cell>
          <cell r="B286" t="str">
            <v>神奈川県横浜市西区久保町</v>
          </cell>
          <cell r="C286" t="str">
            <v>横浜市</v>
          </cell>
        </row>
        <row r="287">
          <cell r="A287">
            <v>2200062</v>
          </cell>
          <cell r="B287" t="str">
            <v>神奈川県横浜市西区東久保町</v>
          </cell>
          <cell r="C287" t="str">
            <v>横浜市</v>
          </cell>
        </row>
        <row r="288">
          <cell r="A288">
            <v>2200063</v>
          </cell>
          <cell r="B288" t="str">
            <v>神奈川県横浜市西区元久保町</v>
          </cell>
          <cell r="C288" t="str">
            <v>横浜市</v>
          </cell>
        </row>
        <row r="289">
          <cell r="A289">
            <v>2200071</v>
          </cell>
          <cell r="B289" t="str">
            <v>神奈川県横浜市西区浅間台</v>
          </cell>
          <cell r="C289" t="str">
            <v>横浜市</v>
          </cell>
        </row>
        <row r="290">
          <cell r="A290">
            <v>2200072</v>
          </cell>
          <cell r="B290" t="str">
            <v>神奈川県横浜市西区浅間町</v>
          </cell>
          <cell r="C290" t="str">
            <v>横浜市</v>
          </cell>
        </row>
        <row r="291">
          <cell r="A291">
            <v>2200073</v>
          </cell>
          <cell r="B291" t="str">
            <v>神奈川県横浜市西区岡野</v>
          </cell>
          <cell r="C291" t="str">
            <v>横浜市</v>
          </cell>
        </row>
        <row r="292">
          <cell r="A292">
            <v>2200074</v>
          </cell>
          <cell r="B292" t="str">
            <v>神奈川県横浜市西区南浅間町</v>
          </cell>
          <cell r="C292" t="str">
            <v>横浜市</v>
          </cell>
        </row>
        <row r="293">
          <cell r="A293">
            <v>2206001</v>
          </cell>
          <cell r="B293" t="str">
            <v>神奈川県横浜市西区みなとみらいクイーンズタワーＡ（１階）</v>
          </cell>
          <cell r="C293" t="str">
            <v>横浜市</v>
          </cell>
        </row>
        <row r="294">
          <cell r="A294">
            <v>2206002</v>
          </cell>
          <cell r="B294" t="str">
            <v>神奈川県横浜市西区みなとみらいクイーンズタワーＡ（２階）</v>
          </cell>
          <cell r="C294" t="str">
            <v>横浜市</v>
          </cell>
        </row>
        <row r="295">
          <cell r="A295">
            <v>2206003</v>
          </cell>
          <cell r="B295" t="str">
            <v>神奈川県横浜市西区みなとみらいクイーンズタワーＡ（３階）</v>
          </cell>
          <cell r="C295" t="str">
            <v>横浜市</v>
          </cell>
        </row>
        <row r="296">
          <cell r="A296">
            <v>2206004</v>
          </cell>
          <cell r="B296" t="str">
            <v>神奈川県横浜市西区みなとみらいクイーンズタワーＡ（４階）</v>
          </cell>
          <cell r="C296" t="str">
            <v>横浜市</v>
          </cell>
        </row>
        <row r="297">
          <cell r="A297">
            <v>2206005</v>
          </cell>
          <cell r="B297" t="str">
            <v>神奈川県横浜市西区みなとみらいクイーンズタワーＡ（５階）</v>
          </cell>
          <cell r="C297" t="str">
            <v>横浜市</v>
          </cell>
        </row>
        <row r="298">
          <cell r="A298">
            <v>2206006</v>
          </cell>
          <cell r="B298" t="str">
            <v>神奈川県横浜市西区みなとみらいクイーンズタワーＡ（６階）</v>
          </cell>
          <cell r="C298" t="str">
            <v>横浜市</v>
          </cell>
        </row>
        <row r="299">
          <cell r="A299">
            <v>2206007</v>
          </cell>
          <cell r="B299" t="str">
            <v>神奈川県横浜市西区みなとみらいクイーンズタワーＡ（７階）</v>
          </cell>
          <cell r="C299" t="str">
            <v>横浜市</v>
          </cell>
        </row>
        <row r="300">
          <cell r="A300">
            <v>2206008</v>
          </cell>
          <cell r="B300" t="str">
            <v>神奈川県横浜市西区みなとみらいクイーンズタワーＡ（８階）</v>
          </cell>
          <cell r="C300" t="str">
            <v>横浜市</v>
          </cell>
        </row>
        <row r="301">
          <cell r="A301">
            <v>2206009</v>
          </cell>
          <cell r="B301" t="str">
            <v>神奈川県横浜市西区みなとみらいクイーンズタワーＡ（９階）</v>
          </cell>
          <cell r="C301" t="str">
            <v>横浜市</v>
          </cell>
        </row>
        <row r="302">
          <cell r="A302">
            <v>2206010</v>
          </cell>
          <cell r="B302" t="str">
            <v>神奈川県横浜市西区みなとみらいクイーンズタワーＡ（１０階）</v>
          </cell>
          <cell r="C302" t="str">
            <v>横浜市</v>
          </cell>
        </row>
        <row r="303">
          <cell r="A303">
            <v>2206011</v>
          </cell>
          <cell r="B303" t="str">
            <v>神奈川県横浜市西区みなとみらいクイーンズタワーＡ（１１階）</v>
          </cell>
          <cell r="C303" t="str">
            <v>横浜市</v>
          </cell>
        </row>
        <row r="304">
          <cell r="A304">
            <v>2206012</v>
          </cell>
          <cell r="B304" t="str">
            <v>神奈川県横浜市西区みなとみらいクイーンズタワーＡ（１２階）</v>
          </cell>
          <cell r="C304" t="str">
            <v>横浜市</v>
          </cell>
        </row>
        <row r="305">
          <cell r="A305">
            <v>2206013</v>
          </cell>
          <cell r="B305" t="str">
            <v>神奈川県横浜市西区みなとみらいクイーンズタワーＡ（１３階）</v>
          </cell>
          <cell r="C305" t="str">
            <v>横浜市</v>
          </cell>
        </row>
        <row r="306">
          <cell r="A306">
            <v>2206014</v>
          </cell>
          <cell r="B306" t="str">
            <v>神奈川県横浜市西区みなとみらいクイーンズタワーＡ（１４階）</v>
          </cell>
          <cell r="C306" t="str">
            <v>横浜市</v>
          </cell>
        </row>
        <row r="307">
          <cell r="A307">
            <v>2206015</v>
          </cell>
          <cell r="B307" t="str">
            <v>神奈川県横浜市西区みなとみらいクイーンズタワーＡ（１５階）</v>
          </cell>
          <cell r="C307" t="str">
            <v>横浜市</v>
          </cell>
        </row>
        <row r="308">
          <cell r="A308">
            <v>2206016</v>
          </cell>
          <cell r="B308" t="str">
            <v>神奈川県横浜市西区みなとみらいクイーンズタワーＡ（１６階）</v>
          </cell>
          <cell r="C308" t="str">
            <v>横浜市</v>
          </cell>
        </row>
        <row r="309">
          <cell r="A309">
            <v>2206017</v>
          </cell>
          <cell r="B309" t="str">
            <v>神奈川県横浜市西区みなとみらいクイーンズタワーＡ（１７階）</v>
          </cell>
          <cell r="C309" t="str">
            <v>横浜市</v>
          </cell>
        </row>
        <row r="310">
          <cell r="A310">
            <v>2206018</v>
          </cell>
          <cell r="B310" t="str">
            <v>神奈川県横浜市西区みなとみらいクイーンズタワーＡ（１８階）</v>
          </cell>
          <cell r="C310" t="str">
            <v>横浜市</v>
          </cell>
        </row>
        <row r="311">
          <cell r="A311">
            <v>2206019</v>
          </cell>
          <cell r="B311" t="str">
            <v>神奈川県横浜市西区みなとみらいクイーンズタワーＡ（１９階）</v>
          </cell>
          <cell r="C311" t="str">
            <v>横浜市</v>
          </cell>
        </row>
        <row r="312">
          <cell r="A312">
            <v>2206020</v>
          </cell>
          <cell r="B312" t="str">
            <v>神奈川県横浜市西区みなとみらいクイーンズタワーＡ（２０階）</v>
          </cell>
          <cell r="C312" t="str">
            <v>横浜市</v>
          </cell>
        </row>
        <row r="313">
          <cell r="A313">
            <v>2206021</v>
          </cell>
          <cell r="B313" t="str">
            <v>神奈川県横浜市西区みなとみらいクイーンズタワーＡ（２１階）</v>
          </cell>
          <cell r="C313" t="str">
            <v>横浜市</v>
          </cell>
        </row>
        <row r="314">
          <cell r="A314">
            <v>2206022</v>
          </cell>
          <cell r="B314" t="str">
            <v>神奈川県横浜市西区みなとみらいクイーンズタワーＡ（２２階）</v>
          </cell>
          <cell r="C314" t="str">
            <v>横浜市</v>
          </cell>
        </row>
        <row r="315">
          <cell r="A315">
            <v>2206023</v>
          </cell>
          <cell r="B315" t="str">
            <v>神奈川県横浜市西区みなとみらいクイーンズタワーＡ（２３階）</v>
          </cell>
          <cell r="C315" t="str">
            <v>横浜市</v>
          </cell>
        </row>
        <row r="316">
          <cell r="A316">
            <v>2206024</v>
          </cell>
          <cell r="B316" t="str">
            <v>神奈川県横浜市西区みなとみらいクイーンズタワーＡ（２４階）</v>
          </cell>
          <cell r="C316" t="str">
            <v>横浜市</v>
          </cell>
        </row>
        <row r="317">
          <cell r="A317">
            <v>2206025</v>
          </cell>
          <cell r="B317" t="str">
            <v>神奈川県横浜市西区みなとみらいクイーンズタワーＡ（２５階）</v>
          </cell>
          <cell r="C317" t="str">
            <v>横浜市</v>
          </cell>
        </row>
        <row r="318">
          <cell r="A318">
            <v>2206026</v>
          </cell>
          <cell r="B318" t="str">
            <v>神奈川県横浜市西区みなとみらいクイーンズタワーＡ（２６階）</v>
          </cell>
          <cell r="C318" t="str">
            <v>横浜市</v>
          </cell>
        </row>
        <row r="319">
          <cell r="A319">
            <v>2206027</v>
          </cell>
          <cell r="B319" t="str">
            <v>神奈川県横浜市西区みなとみらいクイーンズタワーＡ（２７階）</v>
          </cell>
          <cell r="C319" t="str">
            <v>横浜市</v>
          </cell>
        </row>
        <row r="320">
          <cell r="A320">
            <v>2206028</v>
          </cell>
          <cell r="B320" t="str">
            <v>神奈川県横浜市西区みなとみらいクイーンズタワーＡ（２８階）</v>
          </cell>
          <cell r="C320" t="str">
            <v>横浜市</v>
          </cell>
        </row>
        <row r="321">
          <cell r="A321">
            <v>2206029</v>
          </cell>
          <cell r="B321" t="str">
            <v>神奈川県横浜市西区みなとみらいクイーンズタワーＡ（２９階）</v>
          </cell>
          <cell r="C321" t="str">
            <v>横浜市</v>
          </cell>
        </row>
        <row r="322">
          <cell r="A322">
            <v>2206030</v>
          </cell>
          <cell r="B322" t="str">
            <v>神奈川県横浜市西区みなとみらいクイーンズタワーＡ（３０階）</v>
          </cell>
          <cell r="C322" t="str">
            <v>横浜市</v>
          </cell>
        </row>
        <row r="323">
          <cell r="A323">
            <v>2206031</v>
          </cell>
          <cell r="B323" t="str">
            <v>神奈川県横浜市西区みなとみらいクイーンズタワーＡ（３１階）</v>
          </cell>
          <cell r="C323" t="str">
            <v>横浜市</v>
          </cell>
        </row>
        <row r="324">
          <cell r="A324">
            <v>2206032</v>
          </cell>
          <cell r="B324" t="str">
            <v>神奈川県横浜市西区みなとみらいクイーンズタワーＡ（３２階）</v>
          </cell>
          <cell r="C324" t="str">
            <v>横浜市</v>
          </cell>
        </row>
        <row r="325">
          <cell r="A325">
            <v>2206033</v>
          </cell>
          <cell r="B325" t="str">
            <v>神奈川県横浜市西区みなとみらいクイーンズタワーＡ（３３階）</v>
          </cell>
          <cell r="C325" t="str">
            <v>横浜市</v>
          </cell>
        </row>
        <row r="326">
          <cell r="A326">
            <v>2206034</v>
          </cell>
          <cell r="B326" t="str">
            <v>神奈川県横浜市西区みなとみらいクイーンズタワーＡ（３４階）</v>
          </cell>
          <cell r="C326" t="str">
            <v>横浜市</v>
          </cell>
        </row>
        <row r="327">
          <cell r="A327">
            <v>2206035</v>
          </cell>
          <cell r="B327" t="str">
            <v>神奈川県横浜市西区みなとみらいクイーンズタワーＡ（３５階）</v>
          </cell>
          <cell r="C327" t="str">
            <v>横浜市</v>
          </cell>
        </row>
        <row r="328">
          <cell r="A328">
            <v>2206090</v>
          </cell>
          <cell r="B328" t="str">
            <v>神奈川県横浜市西区みなとみらいクイーンズタワーＡ（地階・階層不明）</v>
          </cell>
          <cell r="C328" t="str">
            <v>横浜市</v>
          </cell>
        </row>
        <row r="329">
          <cell r="A329">
            <v>2206101</v>
          </cell>
          <cell r="B329" t="str">
            <v>神奈川県横浜市西区みなとみらいクイーンズタワーＢ（１階）</v>
          </cell>
          <cell r="C329" t="str">
            <v>横浜市</v>
          </cell>
        </row>
        <row r="330">
          <cell r="A330">
            <v>2206102</v>
          </cell>
          <cell r="B330" t="str">
            <v>神奈川県横浜市西区みなとみらいクイーンズタワーＢ（２階）</v>
          </cell>
          <cell r="C330" t="str">
            <v>横浜市</v>
          </cell>
        </row>
        <row r="331">
          <cell r="A331">
            <v>2206103</v>
          </cell>
          <cell r="B331" t="str">
            <v>神奈川県横浜市西区みなとみらいクイーンズタワーＢ（３階）</v>
          </cell>
          <cell r="C331" t="str">
            <v>横浜市</v>
          </cell>
        </row>
        <row r="332">
          <cell r="A332">
            <v>2206104</v>
          </cell>
          <cell r="B332" t="str">
            <v>神奈川県横浜市西区みなとみらいクイーンズタワーＢ（４階）</v>
          </cell>
          <cell r="C332" t="str">
            <v>横浜市</v>
          </cell>
        </row>
        <row r="333">
          <cell r="A333">
            <v>2206105</v>
          </cell>
          <cell r="B333" t="str">
            <v>神奈川県横浜市西区みなとみらいクイーンズタワーＢ（５階）</v>
          </cell>
          <cell r="C333" t="str">
            <v>横浜市</v>
          </cell>
        </row>
        <row r="334">
          <cell r="A334">
            <v>2206106</v>
          </cell>
          <cell r="B334" t="str">
            <v>神奈川県横浜市西区みなとみらいクイーンズタワーＢ（６階）</v>
          </cell>
          <cell r="C334" t="str">
            <v>横浜市</v>
          </cell>
        </row>
        <row r="335">
          <cell r="A335">
            <v>2206107</v>
          </cell>
          <cell r="B335" t="str">
            <v>神奈川県横浜市西区みなとみらいクイーンズタワーＢ（７階）</v>
          </cell>
          <cell r="C335" t="str">
            <v>横浜市</v>
          </cell>
        </row>
        <row r="336">
          <cell r="A336">
            <v>2206108</v>
          </cell>
          <cell r="B336" t="str">
            <v>神奈川県横浜市西区みなとみらいクイーンズタワーＢ（８階）</v>
          </cell>
          <cell r="C336" t="str">
            <v>横浜市</v>
          </cell>
        </row>
        <row r="337">
          <cell r="A337">
            <v>2206109</v>
          </cell>
          <cell r="B337" t="str">
            <v>神奈川県横浜市西区みなとみらいクイーンズタワーＢ（９階）</v>
          </cell>
          <cell r="C337" t="str">
            <v>横浜市</v>
          </cell>
        </row>
        <row r="338">
          <cell r="A338">
            <v>2206110</v>
          </cell>
          <cell r="B338" t="str">
            <v>神奈川県横浜市西区みなとみらいクイーンズタワーＢ（１０階）</v>
          </cell>
          <cell r="C338" t="str">
            <v>横浜市</v>
          </cell>
        </row>
        <row r="339">
          <cell r="A339">
            <v>2206111</v>
          </cell>
          <cell r="B339" t="str">
            <v>神奈川県横浜市西区みなとみらいクイーンズタワーＢ（１１階）</v>
          </cell>
          <cell r="C339" t="str">
            <v>横浜市</v>
          </cell>
        </row>
        <row r="340">
          <cell r="A340">
            <v>2206112</v>
          </cell>
          <cell r="B340" t="str">
            <v>神奈川県横浜市西区みなとみらいクイーンズタワーＢ（１２階）</v>
          </cell>
          <cell r="C340" t="str">
            <v>横浜市</v>
          </cell>
        </row>
        <row r="341">
          <cell r="A341">
            <v>2206113</v>
          </cell>
          <cell r="B341" t="str">
            <v>神奈川県横浜市西区みなとみらいクイーンズタワーＢ（１３階）</v>
          </cell>
          <cell r="C341" t="str">
            <v>横浜市</v>
          </cell>
        </row>
        <row r="342">
          <cell r="A342">
            <v>2206114</v>
          </cell>
          <cell r="B342" t="str">
            <v>神奈川県横浜市西区みなとみらいクイーンズタワーＢ（１４階）</v>
          </cell>
          <cell r="C342" t="str">
            <v>横浜市</v>
          </cell>
        </row>
        <row r="343">
          <cell r="A343">
            <v>2206115</v>
          </cell>
          <cell r="B343" t="str">
            <v>神奈川県横浜市西区みなとみらいクイーンズタワーＢ（１５階）</v>
          </cell>
          <cell r="C343" t="str">
            <v>横浜市</v>
          </cell>
        </row>
        <row r="344">
          <cell r="A344">
            <v>2206116</v>
          </cell>
          <cell r="B344" t="str">
            <v>神奈川県横浜市西区みなとみらいクイーンズタワーＢ（１６階）</v>
          </cell>
          <cell r="C344" t="str">
            <v>横浜市</v>
          </cell>
        </row>
        <row r="345">
          <cell r="A345">
            <v>2206117</v>
          </cell>
          <cell r="B345" t="str">
            <v>神奈川県横浜市西区みなとみらいクイーンズタワーＢ（１７階）</v>
          </cell>
          <cell r="C345" t="str">
            <v>横浜市</v>
          </cell>
        </row>
        <row r="346">
          <cell r="A346">
            <v>2206118</v>
          </cell>
          <cell r="B346" t="str">
            <v>神奈川県横浜市西区みなとみらいクイーンズタワーＢ（１８階）</v>
          </cell>
          <cell r="C346" t="str">
            <v>横浜市</v>
          </cell>
        </row>
        <row r="347">
          <cell r="A347">
            <v>2206119</v>
          </cell>
          <cell r="B347" t="str">
            <v>神奈川県横浜市西区みなとみらいクイーンズタワーＢ（１９階）</v>
          </cell>
          <cell r="C347" t="str">
            <v>横浜市</v>
          </cell>
        </row>
        <row r="348">
          <cell r="A348">
            <v>2206120</v>
          </cell>
          <cell r="B348" t="str">
            <v>神奈川県横浜市西区みなとみらいクイーンズタワーＢ（２０階）</v>
          </cell>
          <cell r="C348" t="str">
            <v>横浜市</v>
          </cell>
        </row>
        <row r="349">
          <cell r="A349">
            <v>2206121</v>
          </cell>
          <cell r="B349" t="str">
            <v>神奈川県横浜市西区みなとみらいクイーンズタワーＢ（２１階）</v>
          </cell>
          <cell r="C349" t="str">
            <v>横浜市</v>
          </cell>
        </row>
        <row r="350">
          <cell r="A350">
            <v>2206122</v>
          </cell>
          <cell r="B350" t="str">
            <v>神奈川県横浜市西区みなとみらいクイーンズタワーＢ（２２階）</v>
          </cell>
          <cell r="C350" t="str">
            <v>横浜市</v>
          </cell>
        </row>
        <row r="351">
          <cell r="A351">
            <v>2206123</v>
          </cell>
          <cell r="B351" t="str">
            <v>神奈川県横浜市西区みなとみらいクイーンズタワーＢ（２３階）</v>
          </cell>
          <cell r="C351" t="str">
            <v>横浜市</v>
          </cell>
        </row>
        <row r="352">
          <cell r="A352">
            <v>2206124</v>
          </cell>
          <cell r="B352" t="str">
            <v>神奈川県横浜市西区みなとみらいクイーンズタワーＢ（２４階）</v>
          </cell>
          <cell r="C352" t="str">
            <v>横浜市</v>
          </cell>
        </row>
        <row r="353">
          <cell r="A353">
            <v>2206125</v>
          </cell>
          <cell r="B353" t="str">
            <v>神奈川県横浜市西区みなとみらいクイーンズタワーＢ（２５階）</v>
          </cell>
          <cell r="C353" t="str">
            <v>横浜市</v>
          </cell>
        </row>
        <row r="354">
          <cell r="A354">
            <v>2206126</v>
          </cell>
          <cell r="B354" t="str">
            <v>神奈川県横浜市西区みなとみらいクイーンズタワーＢ（２６階）</v>
          </cell>
          <cell r="C354" t="str">
            <v>横浜市</v>
          </cell>
        </row>
        <row r="355">
          <cell r="A355">
            <v>2206127</v>
          </cell>
          <cell r="B355" t="str">
            <v>神奈川県横浜市西区みなとみらいクイーンズタワーＢ（２７階）</v>
          </cell>
          <cell r="C355" t="str">
            <v>横浜市</v>
          </cell>
        </row>
        <row r="356">
          <cell r="A356">
            <v>2206128</v>
          </cell>
          <cell r="B356" t="str">
            <v>神奈川県横浜市西区みなとみらいクイーンズタワーＢ（２８階）</v>
          </cell>
          <cell r="C356" t="str">
            <v>横浜市</v>
          </cell>
        </row>
        <row r="357">
          <cell r="A357">
            <v>2206190</v>
          </cell>
          <cell r="B357" t="str">
            <v>神奈川県横浜市西区みなとみらいクイーンズタワーＢ（地階・階層不明）</v>
          </cell>
          <cell r="C357" t="str">
            <v>横浜市</v>
          </cell>
        </row>
        <row r="358">
          <cell r="A358">
            <v>2206201</v>
          </cell>
          <cell r="B358" t="str">
            <v>神奈川県横浜市西区みなとみらいクイーンズタワーＣ（１階）</v>
          </cell>
          <cell r="C358" t="str">
            <v>横浜市</v>
          </cell>
        </row>
        <row r="359">
          <cell r="A359">
            <v>2206202</v>
          </cell>
          <cell r="B359" t="str">
            <v>神奈川県横浜市西区みなとみらいクイーンズタワーＣ（２階）</v>
          </cell>
          <cell r="C359" t="str">
            <v>横浜市</v>
          </cell>
        </row>
        <row r="360">
          <cell r="A360">
            <v>2206203</v>
          </cell>
          <cell r="B360" t="str">
            <v>神奈川県横浜市西区みなとみらいクイーンズタワーＣ（３階）</v>
          </cell>
          <cell r="C360" t="str">
            <v>横浜市</v>
          </cell>
        </row>
        <row r="361">
          <cell r="A361">
            <v>2206204</v>
          </cell>
          <cell r="B361" t="str">
            <v>神奈川県横浜市西区みなとみらいクイーンズタワーＣ（４階）</v>
          </cell>
          <cell r="C361" t="str">
            <v>横浜市</v>
          </cell>
        </row>
        <row r="362">
          <cell r="A362">
            <v>2206205</v>
          </cell>
          <cell r="B362" t="str">
            <v>神奈川県横浜市西区みなとみらいクイーンズタワーＣ（５階）</v>
          </cell>
          <cell r="C362" t="str">
            <v>横浜市</v>
          </cell>
        </row>
        <row r="363">
          <cell r="A363">
            <v>2206206</v>
          </cell>
          <cell r="B363" t="str">
            <v>神奈川県横浜市西区みなとみらいクイーンズタワーＣ（６階）</v>
          </cell>
          <cell r="C363" t="str">
            <v>横浜市</v>
          </cell>
        </row>
        <row r="364">
          <cell r="A364">
            <v>2206207</v>
          </cell>
          <cell r="B364" t="str">
            <v>神奈川県横浜市西区みなとみらいクイーンズタワーＣ（７階）</v>
          </cell>
          <cell r="C364" t="str">
            <v>横浜市</v>
          </cell>
        </row>
        <row r="365">
          <cell r="A365">
            <v>2206208</v>
          </cell>
          <cell r="B365" t="str">
            <v>神奈川県横浜市西区みなとみらいクイーンズタワーＣ（８階）</v>
          </cell>
          <cell r="C365" t="str">
            <v>横浜市</v>
          </cell>
        </row>
        <row r="366">
          <cell r="A366">
            <v>2206209</v>
          </cell>
          <cell r="B366" t="str">
            <v>神奈川県横浜市西区みなとみらいクイーンズタワーＣ（９階）</v>
          </cell>
          <cell r="C366" t="str">
            <v>横浜市</v>
          </cell>
        </row>
        <row r="367">
          <cell r="A367">
            <v>2206210</v>
          </cell>
          <cell r="B367" t="str">
            <v>神奈川県横浜市西区みなとみらいクイーンズタワーＣ（１０階）</v>
          </cell>
          <cell r="C367" t="str">
            <v>横浜市</v>
          </cell>
        </row>
        <row r="368">
          <cell r="A368">
            <v>2206211</v>
          </cell>
          <cell r="B368" t="str">
            <v>神奈川県横浜市西区みなとみらいクイーンズタワーＣ（１１階）</v>
          </cell>
          <cell r="C368" t="str">
            <v>横浜市</v>
          </cell>
        </row>
        <row r="369">
          <cell r="A369">
            <v>2206212</v>
          </cell>
          <cell r="B369" t="str">
            <v>神奈川県横浜市西区みなとみらいクイーンズタワーＣ（１２階）</v>
          </cell>
          <cell r="C369" t="str">
            <v>横浜市</v>
          </cell>
        </row>
        <row r="370">
          <cell r="A370">
            <v>2206213</v>
          </cell>
          <cell r="B370" t="str">
            <v>神奈川県横浜市西区みなとみらいクイーンズタワーＣ（１３階）</v>
          </cell>
          <cell r="C370" t="str">
            <v>横浜市</v>
          </cell>
        </row>
        <row r="371">
          <cell r="A371">
            <v>2206214</v>
          </cell>
          <cell r="B371" t="str">
            <v>神奈川県横浜市西区みなとみらいクイーンズタワーＣ（１４階）</v>
          </cell>
          <cell r="C371" t="str">
            <v>横浜市</v>
          </cell>
        </row>
        <row r="372">
          <cell r="A372">
            <v>2206215</v>
          </cell>
          <cell r="B372" t="str">
            <v>神奈川県横浜市西区みなとみらいクイーンズタワーＣ（１５階）</v>
          </cell>
          <cell r="C372" t="str">
            <v>横浜市</v>
          </cell>
        </row>
        <row r="373">
          <cell r="A373">
            <v>2206216</v>
          </cell>
          <cell r="B373" t="str">
            <v>神奈川県横浜市西区みなとみらいクイーンズタワーＣ（１６階）</v>
          </cell>
          <cell r="C373" t="str">
            <v>横浜市</v>
          </cell>
        </row>
        <row r="374">
          <cell r="A374">
            <v>2206217</v>
          </cell>
          <cell r="B374" t="str">
            <v>神奈川県横浜市西区みなとみらいクイーンズタワーＣ（１７階）</v>
          </cell>
          <cell r="C374" t="str">
            <v>横浜市</v>
          </cell>
        </row>
        <row r="375">
          <cell r="A375">
            <v>2206218</v>
          </cell>
          <cell r="B375" t="str">
            <v>神奈川県横浜市西区みなとみらいクイーンズタワーＣ（１８階）</v>
          </cell>
          <cell r="C375" t="str">
            <v>横浜市</v>
          </cell>
        </row>
        <row r="376">
          <cell r="A376">
            <v>2206219</v>
          </cell>
          <cell r="B376" t="str">
            <v>神奈川県横浜市西区みなとみらいクイーンズタワーＣ（１９階）</v>
          </cell>
          <cell r="C376" t="str">
            <v>横浜市</v>
          </cell>
        </row>
        <row r="377">
          <cell r="A377">
            <v>2206220</v>
          </cell>
          <cell r="B377" t="str">
            <v>神奈川県横浜市西区みなとみらいクイーンズタワーＣ（２０階）</v>
          </cell>
          <cell r="C377" t="str">
            <v>横浜市</v>
          </cell>
        </row>
        <row r="378">
          <cell r="A378">
            <v>2206221</v>
          </cell>
          <cell r="B378" t="str">
            <v>神奈川県横浜市西区みなとみらいクイーンズタワーＣ（２１階）</v>
          </cell>
          <cell r="C378" t="str">
            <v>横浜市</v>
          </cell>
        </row>
        <row r="379">
          <cell r="A379">
            <v>2206290</v>
          </cell>
          <cell r="B379" t="str">
            <v>神奈川県横浜市西区みなとみらいクイーンズタワーＣ（地階・階層不明）</v>
          </cell>
          <cell r="C379" t="str">
            <v>横浜市</v>
          </cell>
        </row>
        <row r="380">
          <cell r="A380">
            <v>2208101</v>
          </cell>
          <cell r="B380" t="str">
            <v>神奈川県横浜市西区みなとみらいランドマークタワー（１階）</v>
          </cell>
          <cell r="C380" t="str">
            <v>横浜市</v>
          </cell>
        </row>
        <row r="381">
          <cell r="A381">
            <v>2208102</v>
          </cell>
          <cell r="B381" t="str">
            <v>神奈川県横浜市西区みなとみらいランドマークタワー（２階）</v>
          </cell>
          <cell r="C381" t="str">
            <v>横浜市</v>
          </cell>
        </row>
        <row r="382">
          <cell r="A382">
            <v>2208103</v>
          </cell>
          <cell r="B382" t="str">
            <v>神奈川県横浜市西区みなとみらいランドマークタワー（３階）</v>
          </cell>
          <cell r="C382" t="str">
            <v>横浜市</v>
          </cell>
        </row>
        <row r="383">
          <cell r="A383">
            <v>2208104</v>
          </cell>
          <cell r="B383" t="str">
            <v>神奈川県横浜市西区みなとみらいランドマークタワー（４階）</v>
          </cell>
          <cell r="C383" t="str">
            <v>横浜市</v>
          </cell>
        </row>
        <row r="384">
          <cell r="A384">
            <v>2208105</v>
          </cell>
          <cell r="B384" t="str">
            <v>神奈川県横浜市西区みなとみらいランドマークタワー（５階）</v>
          </cell>
          <cell r="C384" t="str">
            <v>横浜市</v>
          </cell>
        </row>
        <row r="385">
          <cell r="A385">
            <v>2208106</v>
          </cell>
          <cell r="B385" t="str">
            <v>神奈川県横浜市西区みなとみらいランドマークタワー（６階）</v>
          </cell>
          <cell r="C385" t="str">
            <v>横浜市</v>
          </cell>
        </row>
        <row r="386">
          <cell r="A386">
            <v>2208107</v>
          </cell>
          <cell r="B386" t="str">
            <v>神奈川県横浜市西区みなとみらいランドマークタワー（７階）</v>
          </cell>
          <cell r="C386" t="str">
            <v>横浜市</v>
          </cell>
        </row>
        <row r="387">
          <cell r="A387">
            <v>2208108</v>
          </cell>
          <cell r="B387" t="str">
            <v>神奈川県横浜市西区みなとみらいランドマークタワー（８階）</v>
          </cell>
          <cell r="C387" t="str">
            <v>横浜市</v>
          </cell>
        </row>
        <row r="388">
          <cell r="A388">
            <v>2208109</v>
          </cell>
          <cell r="B388" t="str">
            <v>神奈川県横浜市西区みなとみらいランドマークタワー（９階）</v>
          </cell>
          <cell r="C388" t="str">
            <v>横浜市</v>
          </cell>
        </row>
        <row r="389">
          <cell r="A389">
            <v>2208110</v>
          </cell>
          <cell r="B389" t="str">
            <v>神奈川県横浜市西区みなとみらいランドマークタワー（１０階）</v>
          </cell>
          <cell r="C389" t="str">
            <v>横浜市</v>
          </cell>
        </row>
        <row r="390">
          <cell r="A390">
            <v>2208111</v>
          </cell>
          <cell r="B390" t="str">
            <v>神奈川県横浜市西区みなとみらいランドマークタワー（１１階）</v>
          </cell>
          <cell r="C390" t="str">
            <v>横浜市</v>
          </cell>
        </row>
        <row r="391">
          <cell r="A391">
            <v>2208112</v>
          </cell>
          <cell r="B391" t="str">
            <v>神奈川県横浜市西区みなとみらいランドマークタワー（１２階）</v>
          </cell>
          <cell r="C391" t="str">
            <v>横浜市</v>
          </cell>
        </row>
        <row r="392">
          <cell r="A392">
            <v>2208113</v>
          </cell>
          <cell r="B392" t="str">
            <v>神奈川県横浜市西区みなとみらいランドマークタワー（１３階）</v>
          </cell>
          <cell r="C392" t="str">
            <v>横浜市</v>
          </cell>
        </row>
        <row r="393">
          <cell r="A393">
            <v>2208114</v>
          </cell>
          <cell r="B393" t="str">
            <v>神奈川県横浜市西区みなとみらいランドマークタワー（１４階）</v>
          </cell>
          <cell r="C393" t="str">
            <v>横浜市</v>
          </cell>
        </row>
        <row r="394">
          <cell r="A394">
            <v>2208115</v>
          </cell>
          <cell r="B394" t="str">
            <v>神奈川県横浜市西区みなとみらいランドマークタワー（１５階）</v>
          </cell>
          <cell r="C394" t="str">
            <v>横浜市</v>
          </cell>
        </row>
        <row r="395">
          <cell r="A395">
            <v>2208116</v>
          </cell>
          <cell r="B395" t="str">
            <v>神奈川県横浜市西区みなとみらいランドマークタワー（１６階）</v>
          </cell>
          <cell r="C395" t="str">
            <v>横浜市</v>
          </cell>
        </row>
        <row r="396">
          <cell r="A396">
            <v>2208117</v>
          </cell>
          <cell r="B396" t="str">
            <v>神奈川県横浜市西区みなとみらいランドマークタワー（１７階）</v>
          </cell>
          <cell r="C396" t="str">
            <v>横浜市</v>
          </cell>
        </row>
        <row r="397">
          <cell r="A397">
            <v>2208118</v>
          </cell>
          <cell r="B397" t="str">
            <v>神奈川県横浜市西区みなとみらいランドマークタワー（１８階）</v>
          </cell>
          <cell r="C397" t="str">
            <v>横浜市</v>
          </cell>
        </row>
        <row r="398">
          <cell r="A398">
            <v>2208119</v>
          </cell>
          <cell r="B398" t="str">
            <v>神奈川県横浜市西区みなとみらいランドマークタワー（１９階）</v>
          </cell>
          <cell r="C398" t="str">
            <v>横浜市</v>
          </cell>
        </row>
        <row r="399">
          <cell r="A399">
            <v>2208120</v>
          </cell>
          <cell r="B399" t="str">
            <v>神奈川県横浜市西区みなとみらいランドマークタワー（２０階）</v>
          </cell>
          <cell r="C399" t="str">
            <v>横浜市</v>
          </cell>
        </row>
        <row r="400">
          <cell r="A400">
            <v>2208121</v>
          </cell>
          <cell r="B400" t="str">
            <v>神奈川県横浜市西区みなとみらいランドマークタワー（２１階）</v>
          </cell>
          <cell r="C400" t="str">
            <v>横浜市</v>
          </cell>
        </row>
        <row r="401">
          <cell r="A401">
            <v>2208122</v>
          </cell>
          <cell r="B401" t="str">
            <v>神奈川県横浜市西区みなとみらいランドマークタワー（２２階）</v>
          </cell>
          <cell r="C401" t="str">
            <v>横浜市</v>
          </cell>
        </row>
        <row r="402">
          <cell r="A402">
            <v>2208123</v>
          </cell>
          <cell r="B402" t="str">
            <v>神奈川県横浜市西区みなとみらいランドマークタワー（２３階）</v>
          </cell>
          <cell r="C402" t="str">
            <v>横浜市</v>
          </cell>
        </row>
        <row r="403">
          <cell r="A403">
            <v>2208124</v>
          </cell>
          <cell r="B403" t="str">
            <v>神奈川県横浜市西区みなとみらいランドマークタワー（２４階）</v>
          </cell>
          <cell r="C403" t="str">
            <v>横浜市</v>
          </cell>
        </row>
        <row r="404">
          <cell r="A404">
            <v>2208125</v>
          </cell>
          <cell r="B404" t="str">
            <v>神奈川県横浜市西区みなとみらいランドマークタワー（２５階）</v>
          </cell>
          <cell r="C404" t="str">
            <v>横浜市</v>
          </cell>
        </row>
        <row r="405">
          <cell r="A405">
            <v>2208126</v>
          </cell>
          <cell r="B405" t="str">
            <v>神奈川県横浜市西区みなとみらいランドマークタワー（２６階）</v>
          </cell>
          <cell r="C405" t="str">
            <v>横浜市</v>
          </cell>
        </row>
        <row r="406">
          <cell r="A406">
            <v>2208127</v>
          </cell>
          <cell r="B406" t="str">
            <v>神奈川県横浜市西区みなとみらいランドマークタワー（２７階）</v>
          </cell>
          <cell r="C406" t="str">
            <v>横浜市</v>
          </cell>
        </row>
        <row r="407">
          <cell r="A407">
            <v>2208128</v>
          </cell>
          <cell r="B407" t="str">
            <v>神奈川県横浜市西区みなとみらいランドマークタワー（２８階）</v>
          </cell>
          <cell r="C407" t="str">
            <v>横浜市</v>
          </cell>
        </row>
        <row r="408">
          <cell r="A408">
            <v>2208129</v>
          </cell>
          <cell r="B408" t="str">
            <v>神奈川県横浜市西区みなとみらいランドマークタワー（２９階）</v>
          </cell>
          <cell r="C408" t="str">
            <v>横浜市</v>
          </cell>
        </row>
        <row r="409">
          <cell r="A409">
            <v>2208130</v>
          </cell>
          <cell r="B409" t="str">
            <v>神奈川県横浜市西区みなとみらいランドマークタワー（３０階）</v>
          </cell>
          <cell r="C409" t="str">
            <v>横浜市</v>
          </cell>
        </row>
        <row r="410">
          <cell r="A410">
            <v>2208131</v>
          </cell>
          <cell r="B410" t="str">
            <v>神奈川県横浜市西区みなとみらいランドマークタワー（３１階）</v>
          </cell>
          <cell r="C410" t="str">
            <v>横浜市</v>
          </cell>
        </row>
        <row r="411">
          <cell r="A411">
            <v>2208132</v>
          </cell>
          <cell r="B411" t="str">
            <v>神奈川県横浜市西区みなとみらいランドマークタワー（３２階）</v>
          </cell>
          <cell r="C411" t="str">
            <v>横浜市</v>
          </cell>
        </row>
        <row r="412">
          <cell r="A412">
            <v>2208133</v>
          </cell>
          <cell r="B412" t="str">
            <v>神奈川県横浜市西区みなとみらいランドマークタワー（３３階）</v>
          </cell>
          <cell r="C412" t="str">
            <v>横浜市</v>
          </cell>
        </row>
        <row r="413">
          <cell r="A413">
            <v>2208134</v>
          </cell>
          <cell r="B413" t="str">
            <v>神奈川県横浜市西区みなとみらいランドマークタワー（３４階）</v>
          </cell>
          <cell r="C413" t="str">
            <v>横浜市</v>
          </cell>
        </row>
        <row r="414">
          <cell r="A414">
            <v>2208135</v>
          </cell>
          <cell r="B414" t="str">
            <v>神奈川県横浜市西区みなとみらいランドマークタワー（３５階）</v>
          </cell>
          <cell r="C414" t="str">
            <v>横浜市</v>
          </cell>
        </row>
        <row r="415">
          <cell r="A415">
            <v>2208136</v>
          </cell>
          <cell r="B415" t="str">
            <v>神奈川県横浜市西区みなとみらいランドマークタワー（３６階）</v>
          </cell>
          <cell r="C415" t="str">
            <v>横浜市</v>
          </cell>
        </row>
        <row r="416">
          <cell r="A416">
            <v>2208137</v>
          </cell>
          <cell r="B416" t="str">
            <v>神奈川県横浜市西区みなとみらいランドマークタワー（３７階）</v>
          </cell>
          <cell r="C416" t="str">
            <v>横浜市</v>
          </cell>
        </row>
        <row r="417">
          <cell r="A417">
            <v>2208138</v>
          </cell>
          <cell r="B417" t="str">
            <v>神奈川県横浜市西区みなとみらいランドマークタワー（３８階）</v>
          </cell>
          <cell r="C417" t="str">
            <v>横浜市</v>
          </cell>
        </row>
        <row r="418">
          <cell r="A418">
            <v>2208139</v>
          </cell>
          <cell r="B418" t="str">
            <v>神奈川県横浜市西区みなとみらいランドマークタワー（３９階）</v>
          </cell>
          <cell r="C418" t="str">
            <v>横浜市</v>
          </cell>
        </row>
        <row r="419">
          <cell r="A419">
            <v>2208140</v>
          </cell>
          <cell r="B419" t="str">
            <v>神奈川県横浜市西区みなとみらいランドマークタワー（４０階）</v>
          </cell>
          <cell r="C419" t="str">
            <v>横浜市</v>
          </cell>
        </row>
        <row r="420">
          <cell r="A420">
            <v>2208141</v>
          </cell>
          <cell r="B420" t="str">
            <v>神奈川県横浜市西区みなとみらいランドマークタワー（４１階）</v>
          </cell>
          <cell r="C420" t="str">
            <v>横浜市</v>
          </cell>
        </row>
        <row r="421">
          <cell r="A421">
            <v>2208142</v>
          </cell>
          <cell r="B421" t="str">
            <v>神奈川県横浜市西区みなとみらいランドマークタワー（４２階）</v>
          </cell>
          <cell r="C421" t="str">
            <v>横浜市</v>
          </cell>
        </row>
        <row r="422">
          <cell r="A422">
            <v>2208143</v>
          </cell>
          <cell r="B422" t="str">
            <v>神奈川県横浜市西区みなとみらいランドマークタワー（４３階）</v>
          </cell>
          <cell r="C422" t="str">
            <v>横浜市</v>
          </cell>
        </row>
        <row r="423">
          <cell r="A423">
            <v>2208144</v>
          </cell>
          <cell r="B423" t="str">
            <v>神奈川県横浜市西区みなとみらいランドマークタワー（４４階）</v>
          </cell>
          <cell r="C423" t="str">
            <v>横浜市</v>
          </cell>
        </row>
        <row r="424">
          <cell r="A424">
            <v>2208145</v>
          </cell>
          <cell r="B424" t="str">
            <v>神奈川県横浜市西区みなとみらいランドマークタワー（４５階）</v>
          </cell>
          <cell r="C424" t="str">
            <v>横浜市</v>
          </cell>
        </row>
        <row r="425">
          <cell r="A425">
            <v>2208146</v>
          </cell>
          <cell r="B425" t="str">
            <v>神奈川県横浜市西区みなとみらいランドマークタワー（４６階）</v>
          </cell>
          <cell r="C425" t="str">
            <v>横浜市</v>
          </cell>
        </row>
        <row r="426">
          <cell r="A426">
            <v>2208147</v>
          </cell>
          <cell r="B426" t="str">
            <v>神奈川県横浜市西区みなとみらいランドマークタワー（４７階）</v>
          </cell>
          <cell r="C426" t="str">
            <v>横浜市</v>
          </cell>
        </row>
        <row r="427">
          <cell r="A427">
            <v>2208148</v>
          </cell>
          <cell r="B427" t="str">
            <v>神奈川県横浜市西区みなとみらいランドマークタワー（４８階）</v>
          </cell>
          <cell r="C427" t="str">
            <v>横浜市</v>
          </cell>
        </row>
        <row r="428">
          <cell r="A428">
            <v>2208149</v>
          </cell>
          <cell r="B428" t="str">
            <v>神奈川県横浜市西区みなとみらいランドマークタワー（４９階）</v>
          </cell>
          <cell r="C428" t="str">
            <v>横浜市</v>
          </cell>
        </row>
        <row r="429">
          <cell r="A429">
            <v>2208150</v>
          </cell>
          <cell r="B429" t="str">
            <v>神奈川県横浜市西区みなとみらいランドマークタワー（５０階）</v>
          </cell>
          <cell r="C429" t="str">
            <v>横浜市</v>
          </cell>
        </row>
        <row r="430">
          <cell r="A430">
            <v>2208151</v>
          </cell>
          <cell r="B430" t="str">
            <v>神奈川県横浜市西区みなとみらいランドマークタワー（５１階）</v>
          </cell>
          <cell r="C430" t="str">
            <v>横浜市</v>
          </cell>
        </row>
        <row r="431">
          <cell r="A431">
            <v>2208152</v>
          </cell>
          <cell r="B431" t="str">
            <v>神奈川県横浜市西区みなとみらいランドマークタワー（５２階）</v>
          </cell>
          <cell r="C431" t="str">
            <v>横浜市</v>
          </cell>
        </row>
        <row r="432">
          <cell r="A432">
            <v>2208153</v>
          </cell>
          <cell r="B432" t="str">
            <v>神奈川県横浜市西区みなとみらいランドマークタワー（５３階）</v>
          </cell>
          <cell r="C432" t="str">
            <v>横浜市</v>
          </cell>
        </row>
        <row r="433">
          <cell r="A433">
            <v>2208154</v>
          </cell>
          <cell r="B433" t="str">
            <v>神奈川県横浜市西区みなとみらいランドマークタワー（５４階）</v>
          </cell>
          <cell r="C433" t="str">
            <v>横浜市</v>
          </cell>
        </row>
        <row r="434">
          <cell r="A434">
            <v>2208155</v>
          </cell>
          <cell r="B434" t="str">
            <v>神奈川県横浜市西区みなとみらいランドマークタワー（５５階）</v>
          </cell>
          <cell r="C434" t="str">
            <v>横浜市</v>
          </cell>
        </row>
        <row r="435">
          <cell r="A435">
            <v>2208156</v>
          </cell>
          <cell r="B435" t="str">
            <v>神奈川県横浜市西区みなとみらいランドマークタワー（５６階）</v>
          </cell>
          <cell r="C435" t="str">
            <v>横浜市</v>
          </cell>
        </row>
        <row r="436">
          <cell r="A436">
            <v>2208157</v>
          </cell>
          <cell r="B436" t="str">
            <v>神奈川県横浜市西区みなとみらいランドマークタワー（５７階）</v>
          </cell>
          <cell r="C436" t="str">
            <v>横浜市</v>
          </cell>
        </row>
        <row r="437">
          <cell r="A437">
            <v>2208158</v>
          </cell>
          <cell r="B437" t="str">
            <v>神奈川県横浜市西区みなとみらいランドマークタワー（５８階）</v>
          </cell>
          <cell r="C437" t="str">
            <v>横浜市</v>
          </cell>
        </row>
        <row r="438">
          <cell r="A438">
            <v>2208159</v>
          </cell>
          <cell r="B438" t="str">
            <v>神奈川県横浜市西区みなとみらいランドマークタワー（５９階）</v>
          </cell>
          <cell r="C438" t="str">
            <v>横浜市</v>
          </cell>
        </row>
        <row r="439">
          <cell r="A439">
            <v>2208160</v>
          </cell>
          <cell r="B439" t="str">
            <v>神奈川県横浜市西区みなとみらいランドマークタワー（６０階）</v>
          </cell>
          <cell r="C439" t="str">
            <v>横浜市</v>
          </cell>
        </row>
        <row r="440">
          <cell r="A440">
            <v>2208161</v>
          </cell>
          <cell r="B440" t="str">
            <v>神奈川県横浜市西区みなとみらいランドマークタワー（６１階）</v>
          </cell>
          <cell r="C440" t="str">
            <v>横浜市</v>
          </cell>
        </row>
        <row r="441">
          <cell r="A441">
            <v>2208162</v>
          </cell>
          <cell r="B441" t="str">
            <v>神奈川県横浜市西区みなとみらいランドマークタワー（６２階）</v>
          </cell>
          <cell r="C441" t="str">
            <v>横浜市</v>
          </cell>
        </row>
        <row r="442">
          <cell r="A442">
            <v>2208163</v>
          </cell>
          <cell r="B442" t="str">
            <v>神奈川県横浜市西区みなとみらいランドマークタワー（６３階）</v>
          </cell>
          <cell r="C442" t="str">
            <v>横浜市</v>
          </cell>
        </row>
        <row r="443">
          <cell r="A443">
            <v>2208164</v>
          </cell>
          <cell r="B443" t="str">
            <v>神奈川県横浜市西区みなとみらいランドマークタワー（６４階）</v>
          </cell>
          <cell r="C443" t="str">
            <v>横浜市</v>
          </cell>
        </row>
        <row r="444">
          <cell r="A444">
            <v>2208165</v>
          </cell>
          <cell r="B444" t="str">
            <v>神奈川県横浜市西区みなとみらいランドマークタワー（６５階）</v>
          </cell>
          <cell r="C444" t="str">
            <v>横浜市</v>
          </cell>
        </row>
        <row r="445">
          <cell r="A445">
            <v>2208166</v>
          </cell>
          <cell r="B445" t="str">
            <v>神奈川県横浜市西区みなとみらいランドマークタワー（６６階）</v>
          </cell>
          <cell r="C445" t="str">
            <v>横浜市</v>
          </cell>
        </row>
        <row r="446">
          <cell r="A446">
            <v>2208167</v>
          </cell>
          <cell r="B446" t="str">
            <v>神奈川県横浜市西区みなとみらいランドマークタワー（６７階）</v>
          </cell>
          <cell r="C446" t="str">
            <v>横浜市</v>
          </cell>
        </row>
        <row r="447">
          <cell r="A447">
            <v>2208168</v>
          </cell>
          <cell r="B447" t="str">
            <v>神奈川県横浜市西区みなとみらいランドマークタワー（６８階）</v>
          </cell>
          <cell r="C447" t="str">
            <v>横浜市</v>
          </cell>
        </row>
        <row r="448">
          <cell r="A448">
            <v>2208169</v>
          </cell>
          <cell r="B448" t="str">
            <v>神奈川県横浜市西区みなとみらいランドマークタワー（６９階）</v>
          </cell>
          <cell r="C448" t="str">
            <v>横浜市</v>
          </cell>
        </row>
        <row r="449">
          <cell r="A449">
            <v>2208170</v>
          </cell>
          <cell r="B449" t="str">
            <v>神奈川県横浜市西区みなとみらいランドマークタワー（７０階）</v>
          </cell>
          <cell r="C449" t="str">
            <v>横浜市</v>
          </cell>
        </row>
        <row r="450">
          <cell r="A450">
            <v>2208190</v>
          </cell>
          <cell r="B450" t="str">
            <v>神奈川県横浜市西区みなとみらいランドマークタワー（地階・階層不明）</v>
          </cell>
          <cell r="C450" t="str">
            <v>横浜市</v>
          </cell>
        </row>
        <row r="451">
          <cell r="A451">
            <v>2210000</v>
          </cell>
          <cell r="B451" t="str">
            <v>神奈川県横浜市神奈川区以下に掲載がない場合</v>
          </cell>
          <cell r="C451" t="str">
            <v>横浜市</v>
          </cell>
        </row>
        <row r="452">
          <cell r="A452">
            <v>2210001</v>
          </cell>
          <cell r="B452" t="str">
            <v>神奈川県横浜市神奈川区西寺尾</v>
          </cell>
          <cell r="C452" t="str">
            <v>横浜市</v>
          </cell>
        </row>
        <row r="453">
          <cell r="A453">
            <v>2210002</v>
          </cell>
          <cell r="B453" t="str">
            <v>神奈川県横浜市神奈川区大口通</v>
          </cell>
          <cell r="C453" t="str">
            <v>横浜市</v>
          </cell>
        </row>
        <row r="454">
          <cell r="A454">
            <v>2210003</v>
          </cell>
          <cell r="B454" t="str">
            <v>神奈川県横浜市神奈川区大口仲町</v>
          </cell>
          <cell r="C454" t="str">
            <v>横浜市</v>
          </cell>
        </row>
        <row r="455">
          <cell r="A455">
            <v>2210004</v>
          </cell>
          <cell r="B455" t="str">
            <v>神奈川県横浜市神奈川区西大口</v>
          </cell>
          <cell r="C455" t="str">
            <v>横浜市</v>
          </cell>
        </row>
        <row r="456">
          <cell r="A456">
            <v>2210005</v>
          </cell>
          <cell r="B456" t="str">
            <v>神奈川県横浜市神奈川区松見町</v>
          </cell>
          <cell r="C456" t="str">
            <v>横浜市</v>
          </cell>
        </row>
        <row r="457">
          <cell r="A457">
            <v>2210011</v>
          </cell>
          <cell r="B457" t="str">
            <v>神奈川県横浜市神奈川区神之木台</v>
          </cell>
          <cell r="C457" t="str">
            <v>横浜市</v>
          </cell>
        </row>
        <row r="458">
          <cell r="A458">
            <v>2210012</v>
          </cell>
          <cell r="B458" t="str">
            <v>神奈川県横浜市神奈川区子安台</v>
          </cell>
          <cell r="C458" t="str">
            <v>横浜市</v>
          </cell>
        </row>
        <row r="459">
          <cell r="A459">
            <v>2210013</v>
          </cell>
          <cell r="B459" t="str">
            <v>神奈川県横浜市神奈川区新子安</v>
          </cell>
          <cell r="C459" t="str">
            <v>横浜市</v>
          </cell>
        </row>
        <row r="460">
          <cell r="A460">
            <v>2210014</v>
          </cell>
          <cell r="B460" t="str">
            <v>神奈川県横浜市神奈川区入江</v>
          </cell>
          <cell r="C460" t="str">
            <v>横浜市</v>
          </cell>
        </row>
        <row r="461">
          <cell r="A461">
            <v>2210015</v>
          </cell>
          <cell r="B461" t="str">
            <v>神奈川県横浜市神奈川区神之木町</v>
          </cell>
          <cell r="C461" t="str">
            <v>横浜市</v>
          </cell>
        </row>
        <row r="462">
          <cell r="A462">
            <v>2210021</v>
          </cell>
          <cell r="B462" t="str">
            <v>神奈川県横浜市神奈川区子安通</v>
          </cell>
          <cell r="C462" t="str">
            <v>横浜市</v>
          </cell>
        </row>
        <row r="463">
          <cell r="A463">
            <v>2210022</v>
          </cell>
          <cell r="B463" t="str">
            <v>神奈川県横浜市神奈川区守屋町</v>
          </cell>
          <cell r="C463" t="str">
            <v>横浜市</v>
          </cell>
        </row>
        <row r="464">
          <cell r="A464">
            <v>2210023</v>
          </cell>
          <cell r="B464" t="str">
            <v>神奈川県横浜市神奈川区宝町</v>
          </cell>
          <cell r="C464" t="str">
            <v>横浜市</v>
          </cell>
        </row>
        <row r="465">
          <cell r="A465">
            <v>2210024</v>
          </cell>
          <cell r="B465" t="str">
            <v>神奈川県横浜市神奈川区恵比須町</v>
          </cell>
          <cell r="C465" t="str">
            <v>横浜市</v>
          </cell>
        </row>
        <row r="466">
          <cell r="A466">
            <v>2210031</v>
          </cell>
          <cell r="B466" t="str">
            <v>神奈川県横浜市神奈川区新浦島町</v>
          </cell>
          <cell r="C466" t="str">
            <v>横浜市</v>
          </cell>
        </row>
        <row r="467">
          <cell r="A467">
            <v>2210032</v>
          </cell>
          <cell r="B467" t="str">
            <v>神奈川県横浜市神奈川区出田町</v>
          </cell>
          <cell r="C467" t="str">
            <v>横浜市</v>
          </cell>
        </row>
        <row r="468">
          <cell r="A468">
            <v>2210033</v>
          </cell>
          <cell r="B468" t="str">
            <v>神奈川県横浜市神奈川区鈴繁町</v>
          </cell>
          <cell r="C468" t="str">
            <v>横浜市</v>
          </cell>
        </row>
        <row r="469">
          <cell r="A469">
            <v>2210034</v>
          </cell>
          <cell r="B469" t="str">
            <v>神奈川県横浜市神奈川区瑞穂町</v>
          </cell>
          <cell r="C469" t="str">
            <v>横浜市</v>
          </cell>
        </row>
        <row r="470">
          <cell r="A470">
            <v>2210035</v>
          </cell>
          <cell r="B470" t="str">
            <v>神奈川県横浜市神奈川区星野町</v>
          </cell>
          <cell r="C470" t="str">
            <v>横浜市</v>
          </cell>
        </row>
        <row r="471">
          <cell r="A471">
            <v>2210036</v>
          </cell>
          <cell r="B471" t="str">
            <v>神奈川県横浜市神奈川区千若町</v>
          </cell>
          <cell r="C471" t="str">
            <v>横浜市</v>
          </cell>
        </row>
        <row r="472">
          <cell r="A472">
            <v>2210041</v>
          </cell>
          <cell r="B472" t="str">
            <v>神奈川県横浜市神奈川区亀住町</v>
          </cell>
          <cell r="C472" t="str">
            <v>横浜市</v>
          </cell>
        </row>
        <row r="473">
          <cell r="A473">
            <v>2210042</v>
          </cell>
          <cell r="B473" t="str">
            <v>神奈川県横浜市神奈川区浦島町</v>
          </cell>
          <cell r="C473" t="str">
            <v>横浜市</v>
          </cell>
        </row>
        <row r="474">
          <cell r="A474">
            <v>2210043</v>
          </cell>
          <cell r="B474" t="str">
            <v>神奈川県横浜市神奈川区新町</v>
          </cell>
          <cell r="C474" t="str">
            <v>横浜市</v>
          </cell>
        </row>
        <row r="475">
          <cell r="A475">
            <v>2210044</v>
          </cell>
          <cell r="B475" t="str">
            <v>神奈川県横浜市神奈川区東神奈川</v>
          </cell>
          <cell r="C475" t="str">
            <v>横浜市</v>
          </cell>
        </row>
        <row r="476">
          <cell r="A476">
            <v>2210045</v>
          </cell>
          <cell r="B476" t="str">
            <v>神奈川県横浜市神奈川区神奈川</v>
          </cell>
          <cell r="C476" t="str">
            <v>横浜市</v>
          </cell>
        </row>
        <row r="477">
          <cell r="A477">
            <v>2210046</v>
          </cell>
          <cell r="B477" t="str">
            <v>神奈川県横浜市神奈川区神奈川本町</v>
          </cell>
          <cell r="C477" t="str">
            <v>横浜市</v>
          </cell>
        </row>
        <row r="478">
          <cell r="A478">
            <v>2210051</v>
          </cell>
          <cell r="B478" t="str">
            <v>神奈川県横浜市神奈川区幸ケ谷</v>
          </cell>
          <cell r="C478" t="str">
            <v>横浜市</v>
          </cell>
        </row>
        <row r="479">
          <cell r="A479">
            <v>2210052</v>
          </cell>
          <cell r="B479" t="str">
            <v>神奈川県横浜市神奈川区栄町</v>
          </cell>
          <cell r="C479" t="str">
            <v>横浜市</v>
          </cell>
        </row>
        <row r="480">
          <cell r="A480">
            <v>2210053</v>
          </cell>
          <cell r="B480" t="str">
            <v>神奈川県横浜市神奈川区橋本町</v>
          </cell>
          <cell r="C480" t="str">
            <v>横浜市</v>
          </cell>
        </row>
        <row r="481">
          <cell r="A481">
            <v>2210054</v>
          </cell>
          <cell r="B481" t="str">
            <v>神奈川県横浜市神奈川区山内町</v>
          </cell>
          <cell r="C481" t="str">
            <v>横浜市</v>
          </cell>
        </row>
        <row r="482">
          <cell r="A482">
            <v>2210055</v>
          </cell>
          <cell r="B482" t="str">
            <v>神奈川県横浜市神奈川区大野町</v>
          </cell>
          <cell r="C482" t="str">
            <v>横浜市</v>
          </cell>
        </row>
        <row r="483">
          <cell r="A483">
            <v>2210056</v>
          </cell>
          <cell r="B483" t="str">
            <v>神奈川県横浜市神奈川区金港町</v>
          </cell>
          <cell r="C483" t="str">
            <v>横浜市</v>
          </cell>
        </row>
        <row r="484">
          <cell r="A484">
            <v>2210057</v>
          </cell>
          <cell r="B484" t="str">
            <v>神奈川県横浜市神奈川区青木町</v>
          </cell>
          <cell r="C484" t="str">
            <v>横浜市</v>
          </cell>
        </row>
        <row r="485">
          <cell r="A485">
            <v>2210061</v>
          </cell>
          <cell r="B485" t="str">
            <v>神奈川県横浜市神奈川区七島町</v>
          </cell>
          <cell r="C485" t="str">
            <v>横浜市</v>
          </cell>
        </row>
        <row r="486">
          <cell r="A486">
            <v>2210062</v>
          </cell>
          <cell r="B486" t="str">
            <v>神奈川県横浜市神奈川区浦島丘</v>
          </cell>
          <cell r="C486" t="str">
            <v>横浜市</v>
          </cell>
        </row>
        <row r="487">
          <cell r="A487">
            <v>2210063</v>
          </cell>
          <cell r="B487" t="str">
            <v>神奈川県横浜市神奈川区立町</v>
          </cell>
          <cell r="C487" t="str">
            <v>横浜市</v>
          </cell>
        </row>
        <row r="488">
          <cell r="A488">
            <v>2210064</v>
          </cell>
          <cell r="B488" t="str">
            <v>神奈川県横浜市神奈川区鳥越</v>
          </cell>
          <cell r="C488" t="str">
            <v>横浜市</v>
          </cell>
        </row>
        <row r="489">
          <cell r="A489">
            <v>2210065</v>
          </cell>
          <cell r="B489" t="str">
            <v>神奈川県横浜市神奈川区白楽</v>
          </cell>
          <cell r="C489" t="str">
            <v>横浜市</v>
          </cell>
        </row>
        <row r="490">
          <cell r="A490">
            <v>2210071</v>
          </cell>
          <cell r="B490" t="str">
            <v>神奈川県横浜市神奈川区白幡仲町</v>
          </cell>
          <cell r="C490" t="str">
            <v>横浜市</v>
          </cell>
        </row>
        <row r="491">
          <cell r="A491">
            <v>2210072</v>
          </cell>
          <cell r="B491" t="str">
            <v>神奈川県横浜市神奈川区白幡東町</v>
          </cell>
          <cell r="C491" t="str">
            <v>横浜市</v>
          </cell>
        </row>
        <row r="492">
          <cell r="A492">
            <v>2210073</v>
          </cell>
          <cell r="B492" t="str">
            <v>神奈川県横浜市神奈川区白幡南町</v>
          </cell>
          <cell r="C492" t="str">
            <v>横浜市</v>
          </cell>
        </row>
        <row r="493">
          <cell r="A493">
            <v>2210074</v>
          </cell>
          <cell r="B493" t="str">
            <v>神奈川県横浜市神奈川区白幡西町</v>
          </cell>
          <cell r="C493" t="str">
            <v>横浜市</v>
          </cell>
        </row>
        <row r="494">
          <cell r="A494">
            <v>2210075</v>
          </cell>
          <cell r="B494" t="str">
            <v>神奈川県横浜市神奈川区白幡上町</v>
          </cell>
          <cell r="C494" t="str">
            <v>横浜市</v>
          </cell>
        </row>
        <row r="495">
          <cell r="A495">
            <v>2210076</v>
          </cell>
          <cell r="B495" t="str">
            <v>神奈川県横浜市神奈川区白幡町</v>
          </cell>
          <cell r="C495" t="str">
            <v>横浜市</v>
          </cell>
        </row>
        <row r="496">
          <cell r="A496">
            <v>2210077</v>
          </cell>
          <cell r="B496" t="str">
            <v>神奈川県横浜市神奈川区白幡向町</v>
          </cell>
          <cell r="C496" t="str">
            <v>横浜市</v>
          </cell>
        </row>
        <row r="497">
          <cell r="A497">
            <v>2210801</v>
          </cell>
          <cell r="B497" t="str">
            <v>神奈川県横浜市神奈川区神大寺</v>
          </cell>
          <cell r="C497" t="str">
            <v>横浜市</v>
          </cell>
        </row>
        <row r="498">
          <cell r="A498">
            <v>2210802</v>
          </cell>
          <cell r="B498" t="str">
            <v>神奈川県横浜市神奈川区六角橋</v>
          </cell>
          <cell r="C498" t="str">
            <v>横浜市</v>
          </cell>
        </row>
        <row r="499">
          <cell r="A499">
            <v>2210803</v>
          </cell>
          <cell r="B499" t="str">
            <v>神奈川県横浜市神奈川区中丸</v>
          </cell>
          <cell r="C499" t="str">
            <v>横浜市</v>
          </cell>
        </row>
        <row r="500">
          <cell r="A500">
            <v>2210804</v>
          </cell>
          <cell r="B500" t="str">
            <v>神奈川県横浜市神奈川区栗田谷</v>
          </cell>
          <cell r="C500" t="str">
            <v>横浜市</v>
          </cell>
        </row>
        <row r="501">
          <cell r="A501">
            <v>2210811</v>
          </cell>
          <cell r="B501" t="str">
            <v>神奈川県横浜市神奈川区斎藤分町</v>
          </cell>
          <cell r="C501" t="str">
            <v>横浜市</v>
          </cell>
        </row>
        <row r="502">
          <cell r="A502">
            <v>2210812</v>
          </cell>
          <cell r="B502" t="str">
            <v>神奈川県横浜市神奈川区平川町</v>
          </cell>
          <cell r="C502" t="str">
            <v>横浜市</v>
          </cell>
        </row>
        <row r="503">
          <cell r="A503">
            <v>2210813</v>
          </cell>
          <cell r="B503" t="str">
            <v>神奈川県横浜市神奈川区二本榎</v>
          </cell>
          <cell r="C503" t="str">
            <v>横浜市</v>
          </cell>
        </row>
        <row r="504">
          <cell r="A504">
            <v>2210814</v>
          </cell>
          <cell r="B504" t="str">
            <v>神奈川県横浜市神奈川区旭ケ丘</v>
          </cell>
          <cell r="C504" t="str">
            <v>横浜市</v>
          </cell>
        </row>
        <row r="505">
          <cell r="A505">
            <v>2210821</v>
          </cell>
          <cell r="B505" t="str">
            <v>神奈川県横浜市神奈川区富家町</v>
          </cell>
          <cell r="C505" t="str">
            <v>横浜市</v>
          </cell>
        </row>
        <row r="506">
          <cell r="A506">
            <v>2210822</v>
          </cell>
          <cell r="B506" t="str">
            <v>神奈川県横浜市神奈川区西神奈川</v>
          </cell>
          <cell r="C506" t="str">
            <v>横浜市</v>
          </cell>
        </row>
        <row r="507">
          <cell r="A507">
            <v>2210823</v>
          </cell>
          <cell r="B507" t="str">
            <v>神奈川県横浜市神奈川区二ツ谷町</v>
          </cell>
          <cell r="C507" t="str">
            <v>横浜市</v>
          </cell>
        </row>
        <row r="508">
          <cell r="A508">
            <v>2210824</v>
          </cell>
          <cell r="B508" t="str">
            <v>神奈川県横浜市神奈川区広台太田町</v>
          </cell>
          <cell r="C508" t="str">
            <v>横浜市</v>
          </cell>
        </row>
        <row r="509">
          <cell r="A509">
            <v>2210825</v>
          </cell>
          <cell r="B509" t="str">
            <v>神奈川県横浜市神奈川区反町</v>
          </cell>
          <cell r="C509" t="str">
            <v>横浜市</v>
          </cell>
        </row>
        <row r="510">
          <cell r="A510">
            <v>2210831</v>
          </cell>
          <cell r="B510" t="str">
            <v>神奈川県横浜市神奈川区上反町</v>
          </cell>
          <cell r="C510" t="str">
            <v>横浜市</v>
          </cell>
        </row>
        <row r="511">
          <cell r="A511">
            <v>2210832</v>
          </cell>
          <cell r="B511" t="str">
            <v>神奈川県横浜市神奈川区桐畑</v>
          </cell>
          <cell r="C511" t="str">
            <v>横浜市</v>
          </cell>
        </row>
        <row r="512">
          <cell r="A512">
            <v>2210833</v>
          </cell>
          <cell r="B512" t="str">
            <v>神奈川県横浜市神奈川区高島台</v>
          </cell>
          <cell r="C512" t="str">
            <v>横浜市</v>
          </cell>
        </row>
        <row r="513">
          <cell r="A513">
            <v>2210834</v>
          </cell>
          <cell r="B513" t="str">
            <v>神奈川県横浜市神奈川区台町</v>
          </cell>
          <cell r="C513" t="str">
            <v>横浜市</v>
          </cell>
        </row>
        <row r="514">
          <cell r="A514">
            <v>2210835</v>
          </cell>
          <cell r="B514" t="str">
            <v>神奈川県横浜市神奈川区鶴屋町</v>
          </cell>
          <cell r="C514" t="str">
            <v>横浜市</v>
          </cell>
        </row>
        <row r="515">
          <cell r="A515">
            <v>2210841</v>
          </cell>
          <cell r="B515" t="str">
            <v>神奈川県横浜市神奈川区松本町</v>
          </cell>
          <cell r="C515" t="str">
            <v>横浜市</v>
          </cell>
        </row>
        <row r="516">
          <cell r="A516">
            <v>2210842</v>
          </cell>
          <cell r="B516" t="str">
            <v>神奈川県横浜市神奈川区泉町</v>
          </cell>
          <cell r="C516" t="str">
            <v>横浜市</v>
          </cell>
        </row>
        <row r="517">
          <cell r="A517">
            <v>2210843</v>
          </cell>
          <cell r="B517" t="str">
            <v>神奈川県横浜市神奈川区松ケ丘</v>
          </cell>
          <cell r="C517" t="str">
            <v>横浜市</v>
          </cell>
        </row>
        <row r="518">
          <cell r="A518">
            <v>2210844</v>
          </cell>
          <cell r="B518" t="str">
            <v>神奈川県横浜市神奈川区沢渡</v>
          </cell>
          <cell r="C518" t="str">
            <v>横浜市</v>
          </cell>
        </row>
        <row r="519">
          <cell r="A519">
            <v>2210851</v>
          </cell>
          <cell r="B519" t="str">
            <v>神奈川県横浜市神奈川区三ツ沢中町</v>
          </cell>
          <cell r="C519" t="str">
            <v>横浜市</v>
          </cell>
        </row>
        <row r="520">
          <cell r="A520">
            <v>2210852</v>
          </cell>
          <cell r="B520" t="str">
            <v>神奈川県横浜市神奈川区三ツ沢下町</v>
          </cell>
          <cell r="C520" t="str">
            <v>横浜市</v>
          </cell>
        </row>
        <row r="521">
          <cell r="A521">
            <v>2210853</v>
          </cell>
          <cell r="B521" t="str">
            <v>神奈川県横浜市神奈川区三ツ沢東町</v>
          </cell>
          <cell r="C521" t="str">
            <v>横浜市</v>
          </cell>
        </row>
        <row r="522">
          <cell r="A522">
            <v>2210854</v>
          </cell>
          <cell r="B522" t="str">
            <v>神奈川県横浜市神奈川区三ツ沢南町</v>
          </cell>
          <cell r="C522" t="str">
            <v>横浜市</v>
          </cell>
        </row>
        <row r="523">
          <cell r="A523">
            <v>2210855</v>
          </cell>
          <cell r="B523" t="str">
            <v>神奈川県横浜市神奈川区三ツ沢西町</v>
          </cell>
          <cell r="C523" t="str">
            <v>横浜市</v>
          </cell>
        </row>
        <row r="524">
          <cell r="A524">
            <v>2210856</v>
          </cell>
          <cell r="B524" t="str">
            <v>神奈川県横浜市神奈川区三ツ沢上町</v>
          </cell>
          <cell r="C524" t="str">
            <v>横浜市</v>
          </cell>
        </row>
        <row r="525">
          <cell r="A525">
            <v>2210862</v>
          </cell>
          <cell r="B525" t="str">
            <v>神奈川県横浜市神奈川区三枚町</v>
          </cell>
          <cell r="C525" t="str">
            <v>横浜市</v>
          </cell>
        </row>
        <row r="526">
          <cell r="A526">
            <v>2210863</v>
          </cell>
          <cell r="B526" t="str">
            <v>神奈川県横浜市神奈川区羽沢町</v>
          </cell>
          <cell r="C526" t="str">
            <v>横浜市</v>
          </cell>
        </row>
        <row r="527">
          <cell r="A527">
            <v>2210864</v>
          </cell>
          <cell r="B527" t="str">
            <v>神奈川県横浜市神奈川区菅田町</v>
          </cell>
          <cell r="C527" t="str">
            <v>横浜市</v>
          </cell>
        </row>
        <row r="528">
          <cell r="A528">
            <v>2210865</v>
          </cell>
          <cell r="B528" t="str">
            <v>神奈川県横浜市神奈川区片倉</v>
          </cell>
          <cell r="C528" t="str">
            <v>横浜市</v>
          </cell>
        </row>
        <row r="529">
          <cell r="A529">
            <v>2210866</v>
          </cell>
          <cell r="B529" t="str">
            <v>神奈川県横浜市神奈川区羽沢南</v>
          </cell>
          <cell r="C529" t="str">
            <v>横浜市</v>
          </cell>
        </row>
        <row r="530">
          <cell r="A530">
            <v>2220000</v>
          </cell>
          <cell r="B530" t="str">
            <v>神奈川県横浜市港北区以下に掲載がない場合</v>
          </cell>
          <cell r="C530" t="str">
            <v>横浜市</v>
          </cell>
        </row>
        <row r="531">
          <cell r="A531">
            <v>2220001</v>
          </cell>
          <cell r="B531" t="str">
            <v>神奈川県横浜市港北区樽町</v>
          </cell>
          <cell r="C531" t="str">
            <v>横浜市</v>
          </cell>
        </row>
        <row r="532">
          <cell r="A532">
            <v>2220002</v>
          </cell>
          <cell r="B532" t="str">
            <v>神奈川県横浜市港北区師岡町</v>
          </cell>
          <cell r="C532" t="str">
            <v>横浜市</v>
          </cell>
        </row>
        <row r="533">
          <cell r="A533">
            <v>2220003</v>
          </cell>
          <cell r="B533" t="str">
            <v>神奈川県横浜市港北区大曽根</v>
          </cell>
          <cell r="C533" t="str">
            <v>横浜市</v>
          </cell>
        </row>
        <row r="534">
          <cell r="A534">
            <v>2220004</v>
          </cell>
          <cell r="B534" t="str">
            <v>神奈川県横浜市港北区大曽根台</v>
          </cell>
          <cell r="C534" t="str">
            <v>横浜市</v>
          </cell>
        </row>
        <row r="535">
          <cell r="A535">
            <v>2220011</v>
          </cell>
          <cell r="B535" t="str">
            <v>神奈川県横浜市港北区菊名</v>
          </cell>
          <cell r="C535" t="str">
            <v>横浜市</v>
          </cell>
        </row>
        <row r="536">
          <cell r="A536">
            <v>2220012</v>
          </cell>
          <cell r="B536" t="str">
            <v>神奈川県横浜市港北区富士塚</v>
          </cell>
          <cell r="C536" t="str">
            <v>横浜市</v>
          </cell>
        </row>
        <row r="537">
          <cell r="A537">
            <v>2220013</v>
          </cell>
          <cell r="B537" t="str">
            <v>神奈川県横浜市港北区錦が丘</v>
          </cell>
          <cell r="C537" t="str">
            <v>横浜市</v>
          </cell>
        </row>
        <row r="538">
          <cell r="A538">
            <v>2220021</v>
          </cell>
          <cell r="B538" t="str">
            <v>神奈川県横浜市港北区篠原北</v>
          </cell>
          <cell r="C538" t="str">
            <v>横浜市</v>
          </cell>
        </row>
        <row r="539">
          <cell r="A539">
            <v>2220022</v>
          </cell>
          <cell r="B539" t="str">
            <v>神奈川県横浜市港北区篠原東</v>
          </cell>
          <cell r="C539" t="str">
            <v>横浜市</v>
          </cell>
        </row>
        <row r="540">
          <cell r="A540">
            <v>2220023</v>
          </cell>
          <cell r="B540" t="str">
            <v>神奈川県横浜市港北区仲手原</v>
          </cell>
          <cell r="C540" t="str">
            <v>横浜市</v>
          </cell>
        </row>
        <row r="541">
          <cell r="A541">
            <v>2220024</v>
          </cell>
          <cell r="B541" t="str">
            <v>神奈川県横浜市港北区篠原台町</v>
          </cell>
          <cell r="C541" t="str">
            <v>横浜市</v>
          </cell>
        </row>
        <row r="542">
          <cell r="A542">
            <v>2220025</v>
          </cell>
          <cell r="B542" t="str">
            <v>神奈川県横浜市港北区篠原西町</v>
          </cell>
          <cell r="C542" t="str">
            <v>横浜市</v>
          </cell>
        </row>
        <row r="543">
          <cell r="A543">
            <v>2220026</v>
          </cell>
          <cell r="B543" t="str">
            <v>神奈川県横浜市港北区篠原町</v>
          </cell>
          <cell r="C543" t="str">
            <v>横浜市</v>
          </cell>
        </row>
        <row r="544">
          <cell r="A544">
            <v>2220032</v>
          </cell>
          <cell r="B544" t="str">
            <v>神奈川県横浜市港北区大豆戸町</v>
          </cell>
          <cell r="C544" t="str">
            <v>横浜市</v>
          </cell>
        </row>
        <row r="545">
          <cell r="A545">
            <v>2220033</v>
          </cell>
          <cell r="B545" t="str">
            <v>神奈川県横浜市港北区新横浜</v>
          </cell>
          <cell r="C545" t="str">
            <v>横浜市</v>
          </cell>
        </row>
        <row r="546">
          <cell r="A546">
            <v>2220034</v>
          </cell>
          <cell r="B546" t="str">
            <v>神奈川県横浜市港北区岸根町</v>
          </cell>
          <cell r="C546" t="str">
            <v>横浜市</v>
          </cell>
        </row>
        <row r="547">
          <cell r="A547">
            <v>2220035</v>
          </cell>
          <cell r="B547" t="str">
            <v>神奈川県横浜市港北区鳥山町</v>
          </cell>
          <cell r="C547" t="str">
            <v>横浜市</v>
          </cell>
        </row>
        <row r="548">
          <cell r="A548">
            <v>2220036</v>
          </cell>
          <cell r="B548" t="str">
            <v>神奈川県横浜市港北区小机町</v>
          </cell>
          <cell r="C548" t="str">
            <v>横浜市</v>
          </cell>
        </row>
        <row r="549">
          <cell r="A549">
            <v>2220037</v>
          </cell>
          <cell r="B549" t="str">
            <v>神奈川県横浜市港北区大倉山</v>
          </cell>
          <cell r="C549" t="str">
            <v>横浜市</v>
          </cell>
        </row>
        <row r="550">
          <cell r="A550">
            <v>2230051</v>
          </cell>
          <cell r="B550" t="str">
            <v>神奈川県横浜市港北区箕輪町</v>
          </cell>
          <cell r="C550" t="str">
            <v>横浜市</v>
          </cell>
        </row>
        <row r="551">
          <cell r="A551">
            <v>2230052</v>
          </cell>
          <cell r="B551" t="str">
            <v>神奈川県横浜市港北区綱島東</v>
          </cell>
          <cell r="C551" t="str">
            <v>横浜市</v>
          </cell>
        </row>
        <row r="552">
          <cell r="A552">
            <v>2230053</v>
          </cell>
          <cell r="B552" t="str">
            <v>神奈川県横浜市港北区綱島西</v>
          </cell>
          <cell r="C552" t="str">
            <v>横浜市</v>
          </cell>
        </row>
        <row r="553">
          <cell r="A553">
            <v>2230054</v>
          </cell>
          <cell r="B553" t="str">
            <v>神奈川県横浜市港北区綱島台</v>
          </cell>
          <cell r="C553" t="str">
            <v>横浜市</v>
          </cell>
        </row>
        <row r="554">
          <cell r="A554">
            <v>2230055</v>
          </cell>
          <cell r="B554" t="str">
            <v>神奈川県横浜市港北区綱島上町</v>
          </cell>
          <cell r="C554" t="str">
            <v>横浜市</v>
          </cell>
        </row>
        <row r="555">
          <cell r="A555">
            <v>2230056</v>
          </cell>
          <cell r="B555" t="str">
            <v>神奈川県横浜市港北区新吉田町</v>
          </cell>
          <cell r="C555" t="str">
            <v>横浜市</v>
          </cell>
        </row>
        <row r="556">
          <cell r="A556">
            <v>2230057</v>
          </cell>
          <cell r="B556" t="str">
            <v>神奈川県横浜市港北区新羽町</v>
          </cell>
          <cell r="C556" t="str">
            <v>横浜市</v>
          </cell>
        </row>
        <row r="557">
          <cell r="A557">
            <v>2230058</v>
          </cell>
          <cell r="B557" t="str">
            <v>神奈川県横浜市港北区新吉田東</v>
          </cell>
          <cell r="C557" t="str">
            <v>横浜市</v>
          </cell>
        </row>
        <row r="558">
          <cell r="A558">
            <v>2230059</v>
          </cell>
          <cell r="B558" t="str">
            <v>神奈川県横浜市港北区北新横浜</v>
          </cell>
          <cell r="C558" t="str">
            <v>横浜市</v>
          </cell>
        </row>
        <row r="559">
          <cell r="A559">
            <v>2230061</v>
          </cell>
          <cell r="B559" t="str">
            <v>神奈川県横浜市港北区日吉</v>
          </cell>
          <cell r="C559" t="str">
            <v>横浜市</v>
          </cell>
        </row>
        <row r="560">
          <cell r="A560">
            <v>2230062</v>
          </cell>
          <cell r="B560" t="str">
            <v>神奈川県横浜市港北区日吉本町</v>
          </cell>
          <cell r="C560" t="str">
            <v>横浜市</v>
          </cell>
        </row>
        <row r="561">
          <cell r="A561">
            <v>2230063</v>
          </cell>
          <cell r="B561" t="str">
            <v>神奈川県横浜市港北区高田町</v>
          </cell>
          <cell r="C561" t="str">
            <v>横浜市</v>
          </cell>
        </row>
        <row r="562">
          <cell r="A562">
            <v>2230064</v>
          </cell>
          <cell r="B562" t="str">
            <v>神奈川県横浜市港北区下田町</v>
          </cell>
          <cell r="C562" t="str">
            <v>横浜市</v>
          </cell>
        </row>
        <row r="563">
          <cell r="A563">
            <v>2230065</v>
          </cell>
          <cell r="B563" t="str">
            <v>神奈川県横浜市港北区高田東</v>
          </cell>
          <cell r="C563" t="str">
            <v>横浜市</v>
          </cell>
        </row>
        <row r="564">
          <cell r="A564">
            <v>2230066</v>
          </cell>
          <cell r="B564" t="str">
            <v>神奈川県横浜市港北区高田西</v>
          </cell>
          <cell r="C564" t="str">
            <v>横浜市</v>
          </cell>
        </row>
        <row r="565">
          <cell r="A565">
            <v>2240000</v>
          </cell>
          <cell r="B565" t="str">
            <v>神奈川県横浜市都筑区以下に掲載がない場合</v>
          </cell>
          <cell r="C565" t="str">
            <v>横浜市</v>
          </cell>
        </row>
        <row r="566">
          <cell r="A566">
            <v>2240001</v>
          </cell>
          <cell r="B566" t="str">
            <v>神奈川県横浜市都筑区中川</v>
          </cell>
          <cell r="C566" t="str">
            <v>横浜市</v>
          </cell>
        </row>
        <row r="567">
          <cell r="A567">
            <v>2240003</v>
          </cell>
          <cell r="B567" t="str">
            <v>神奈川県横浜市都筑区中川中央</v>
          </cell>
          <cell r="C567" t="str">
            <v>横浜市</v>
          </cell>
        </row>
        <row r="568">
          <cell r="A568">
            <v>2240004</v>
          </cell>
          <cell r="B568" t="str">
            <v>神奈川県横浜市都筑区荏田東町</v>
          </cell>
          <cell r="C568" t="str">
            <v>横浜市</v>
          </cell>
        </row>
        <row r="569">
          <cell r="A569">
            <v>2240006</v>
          </cell>
          <cell r="B569" t="str">
            <v>神奈川県横浜市都筑区荏田東</v>
          </cell>
          <cell r="C569" t="str">
            <v>横浜市</v>
          </cell>
        </row>
        <row r="570">
          <cell r="A570">
            <v>2240007</v>
          </cell>
          <cell r="B570" t="str">
            <v>神奈川県横浜市都筑区荏田南</v>
          </cell>
          <cell r="C570" t="str">
            <v>横浜市</v>
          </cell>
        </row>
        <row r="571">
          <cell r="A571">
            <v>2240008</v>
          </cell>
          <cell r="B571" t="str">
            <v>神奈川県横浜市都筑区荏田南町</v>
          </cell>
          <cell r="C571" t="str">
            <v>横浜市</v>
          </cell>
        </row>
        <row r="572">
          <cell r="A572">
            <v>2240011</v>
          </cell>
          <cell r="B572" t="str">
            <v>神奈川県横浜市都筑区牛久保町</v>
          </cell>
          <cell r="C572" t="str">
            <v>横浜市</v>
          </cell>
        </row>
        <row r="573">
          <cell r="A573">
            <v>2240012</v>
          </cell>
          <cell r="B573" t="str">
            <v>神奈川県横浜市都筑区牛久保</v>
          </cell>
          <cell r="C573" t="str">
            <v>横浜市</v>
          </cell>
        </row>
        <row r="574">
          <cell r="A574">
            <v>2240013</v>
          </cell>
          <cell r="B574" t="str">
            <v>神奈川県横浜市都筑区すみれが丘</v>
          </cell>
          <cell r="C574" t="str">
            <v>横浜市</v>
          </cell>
        </row>
        <row r="575">
          <cell r="A575">
            <v>2240014</v>
          </cell>
          <cell r="B575" t="str">
            <v>神奈川県横浜市都筑区牛久保東</v>
          </cell>
          <cell r="C575" t="str">
            <v>横浜市</v>
          </cell>
        </row>
        <row r="576">
          <cell r="A576">
            <v>2240015</v>
          </cell>
          <cell r="B576" t="str">
            <v>神奈川県横浜市都筑区牛久保西</v>
          </cell>
          <cell r="C576" t="str">
            <v>横浜市</v>
          </cell>
        </row>
        <row r="577">
          <cell r="A577">
            <v>2240016</v>
          </cell>
          <cell r="B577" t="str">
            <v>神奈川県横浜市都筑区あゆみが丘</v>
          </cell>
          <cell r="C577" t="str">
            <v>横浜市</v>
          </cell>
        </row>
        <row r="578">
          <cell r="A578">
            <v>2240021</v>
          </cell>
          <cell r="B578" t="str">
            <v>神奈川県横浜市都筑区北山田</v>
          </cell>
          <cell r="C578" t="str">
            <v>横浜市</v>
          </cell>
        </row>
        <row r="579">
          <cell r="A579">
            <v>2240023</v>
          </cell>
          <cell r="B579" t="str">
            <v>神奈川県横浜市都筑区東山田</v>
          </cell>
          <cell r="C579" t="str">
            <v>横浜市</v>
          </cell>
        </row>
        <row r="580">
          <cell r="A580">
            <v>2240024</v>
          </cell>
          <cell r="B580" t="str">
            <v>神奈川県横浜市都筑区東山田町</v>
          </cell>
          <cell r="C580" t="str">
            <v>横浜市</v>
          </cell>
        </row>
        <row r="581">
          <cell r="A581">
            <v>2240025</v>
          </cell>
          <cell r="B581" t="str">
            <v>神奈川県横浜市都筑区早渕</v>
          </cell>
          <cell r="C581" t="str">
            <v>横浜市</v>
          </cell>
        </row>
        <row r="582">
          <cell r="A582">
            <v>2240026</v>
          </cell>
          <cell r="B582" t="str">
            <v>神奈川県横浜市都筑区南山田町</v>
          </cell>
          <cell r="C582" t="str">
            <v>横浜市</v>
          </cell>
        </row>
        <row r="583">
          <cell r="A583">
            <v>2240027</v>
          </cell>
          <cell r="B583" t="str">
            <v>神奈川県横浜市都筑区大棚町</v>
          </cell>
          <cell r="C583" t="str">
            <v>横浜市</v>
          </cell>
        </row>
        <row r="584">
          <cell r="A584">
            <v>2240028</v>
          </cell>
          <cell r="B584" t="str">
            <v>神奈川県横浜市都筑区大棚西</v>
          </cell>
          <cell r="C584" t="str">
            <v>横浜市</v>
          </cell>
        </row>
        <row r="585">
          <cell r="A585">
            <v>2240029</v>
          </cell>
          <cell r="B585" t="str">
            <v>神奈川県横浜市都筑区南山田</v>
          </cell>
          <cell r="C585" t="str">
            <v>横浜市</v>
          </cell>
        </row>
        <row r="586">
          <cell r="A586">
            <v>2240031</v>
          </cell>
          <cell r="B586" t="str">
            <v>神奈川県横浜市都筑区茅ケ崎町</v>
          </cell>
          <cell r="C586" t="str">
            <v>横浜市</v>
          </cell>
        </row>
        <row r="587">
          <cell r="A587">
            <v>2240032</v>
          </cell>
          <cell r="B587" t="str">
            <v>神奈川県横浜市都筑区茅ケ崎中央</v>
          </cell>
          <cell r="C587" t="str">
            <v>横浜市</v>
          </cell>
        </row>
        <row r="588">
          <cell r="A588">
            <v>2240033</v>
          </cell>
          <cell r="B588" t="str">
            <v>神奈川県横浜市都筑区茅ケ崎東</v>
          </cell>
          <cell r="C588" t="str">
            <v>横浜市</v>
          </cell>
        </row>
        <row r="589">
          <cell r="A589">
            <v>2240034</v>
          </cell>
          <cell r="B589" t="str">
            <v>神奈川県横浜市都筑区勝田町</v>
          </cell>
          <cell r="C589" t="str">
            <v>横浜市</v>
          </cell>
        </row>
        <row r="590">
          <cell r="A590">
            <v>2240035</v>
          </cell>
          <cell r="B590" t="str">
            <v>神奈川県横浜市都筑区新栄町</v>
          </cell>
          <cell r="C590" t="str">
            <v>横浜市</v>
          </cell>
        </row>
        <row r="591">
          <cell r="A591">
            <v>2240036</v>
          </cell>
          <cell r="B591" t="str">
            <v>神奈川県横浜市都筑区勝田南</v>
          </cell>
          <cell r="C591" t="str">
            <v>横浜市</v>
          </cell>
        </row>
        <row r="592">
          <cell r="A592">
            <v>2240037</v>
          </cell>
          <cell r="B592" t="str">
            <v>神奈川県横浜市都筑区茅ケ崎南</v>
          </cell>
          <cell r="C592" t="str">
            <v>横浜市</v>
          </cell>
        </row>
        <row r="593">
          <cell r="A593">
            <v>2240041</v>
          </cell>
          <cell r="B593" t="str">
            <v>神奈川県横浜市都筑区仲町台</v>
          </cell>
          <cell r="C593" t="str">
            <v>横浜市</v>
          </cell>
        </row>
        <row r="594">
          <cell r="A594">
            <v>2240042</v>
          </cell>
          <cell r="B594" t="str">
            <v>神奈川県横浜市都筑区大熊町</v>
          </cell>
          <cell r="C594" t="str">
            <v>横浜市</v>
          </cell>
        </row>
        <row r="595">
          <cell r="A595">
            <v>2240043</v>
          </cell>
          <cell r="B595" t="str">
            <v>神奈川県横浜市都筑区折本町</v>
          </cell>
          <cell r="C595" t="str">
            <v>横浜市</v>
          </cell>
        </row>
        <row r="596">
          <cell r="A596">
            <v>2240044</v>
          </cell>
          <cell r="B596" t="str">
            <v>神奈川県横浜市都筑区川向町</v>
          </cell>
          <cell r="C596" t="str">
            <v>横浜市</v>
          </cell>
        </row>
        <row r="597">
          <cell r="A597">
            <v>2240045</v>
          </cell>
          <cell r="B597" t="str">
            <v>神奈川県横浜市都筑区東方町</v>
          </cell>
          <cell r="C597" t="str">
            <v>横浜市</v>
          </cell>
        </row>
        <row r="598">
          <cell r="A598">
            <v>2240046</v>
          </cell>
          <cell r="B598" t="str">
            <v>神奈川県横浜市都筑区桜並木</v>
          </cell>
          <cell r="C598" t="str">
            <v>横浜市</v>
          </cell>
        </row>
        <row r="599">
          <cell r="A599">
            <v>2240051</v>
          </cell>
          <cell r="B599" t="str">
            <v>神奈川県横浜市都筑区富士見が丘</v>
          </cell>
          <cell r="C599" t="str">
            <v>横浜市</v>
          </cell>
        </row>
        <row r="600">
          <cell r="A600">
            <v>2240052</v>
          </cell>
          <cell r="B600" t="str">
            <v>神奈川県横浜市都筑区二の丸</v>
          </cell>
          <cell r="C600" t="str">
            <v>横浜市</v>
          </cell>
        </row>
        <row r="601">
          <cell r="A601">
            <v>2240053</v>
          </cell>
          <cell r="B601" t="str">
            <v>神奈川県横浜市都筑区池辺町</v>
          </cell>
          <cell r="C601" t="str">
            <v>横浜市</v>
          </cell>
        </row>
        <row r="602">
          <cell r="A602">
            <v>2240054</v>
          </cell>
          <cell r="B602" t="str">
            <v>神奈川県横浜市都筑区佐江戸町</v>
          </cell>
          <cell r="C602" t="str">
            <v>横浜市</v>
          </cell>
        </row>
        <row r="603">
          <cell r="A603">
            <v>2240055</v>
          </cell>
          <cell r="B603" t="str">
            <v>神奈川県横浜市都筑区加賀原</v>
          </cell>
          <cell r="C603" t="str">
            <v>横浜市</v>
          </cell>
        </row>
        <row r="604">
          <cell r="A604">
            <v>2240056</v>
          </cell>
          <cell r="B604" t="str">
            <v>神奈川県横浜市都筑区川和台</v>
          </cell>
          <cell r="C604" t="str">
            <v>横浜市</v>
          </cell>
        </row>
        <row r="605">
          <cell r="A605">
            <v>2240057</v>
          </cell>
          <cell r="B605" t="str">
            <v>神奈川県横浜市都筑区川和町</v>
          </cell>
          <cell r="C605" t="str">
            <v>横浜市</v>
          </cell>
        </row>
        <row r="606">
          <cell r="A606">
            <v>2240061</v>
          </cell>
          <cell r="B606" t="str">
            <v>神奈川県横浜市都筑区大丸</v>
          </cell>
          <cell r="C606" t="str">
            <v>横浜市</v>
          </cell>
        </row>
        <row r="607">
          <cell r="A607">
            <v>2240062</v>
          </cell>
          <cell r="B607" t="str">
            <v>神奈川県横浜市都筑区葛が谷</v>
          </cell>
          <cell r="C607" t="str">
            <v>横浜市</v>
          </cell>
        </row>
        <row r="608">
          <cell r="A608">
            <v>2240063</v>
          </cell>
          <cell r="B608" t="str">
            <v>神奈川県横浜市都筑区長坂</v>
          </cell>
          <cell r="C608" t="str">
            <v>横浜市</v>
          </cell>
        </row>
        <row r="609">
          <cell r="A609">
            <v>2240064</v>
          </cell>
          <cell r="B609" t="str">
            <v>神奈川県横浜市都筑区平台</v>
          </cell>
          <cell r="C609" t="str">
            <v>横浜市</v>
          </cell>
        </row>
        <row r="610">
          <cell r="A610">
            <v>2240065</v>
          </cell>
          <cell r="B610" t="str">
            <v>神奈川県横浜市都筑区高山</v>
          </cell>
          <cell r="C610" t="str">
            <v>横浜市</v>
          </cell>
        </row>
        <row r="611">
          <cell r="A611">
            <v>2240066</v>
          </cell>
          <cell r="B611" t="str">
            <v>神奈川県横浜市都筑区見花山</v>
          </cell>
          <cell r="C611" t="str">
            <v>横浜市</v>
          </cell>
        </row>
        <row r="612">
          <cell r="A612">
            <v>2250001</v>
          </cell>
          <cell r="B612" t="str">
            <v>神奈川県横浜市青葉区美しが丘西</v>
          </cell>
          <cell r="C612" t="str">
            <v>横浜市</v>
          </cell>
        </row>
        <row r="613">
          <cell r="A613">
            <v>2250002</v>
          </cell>
          <cell r="B613" t="str">
            <v>神奈川県横浜市青葉区美しが丘</v>
          </cell>
          <cell r="C613" t="str">
            <v>横浜市</v>
          </cell>
        </row>
        <row r="614">
          <cell r="A614">
            <v>2250003</v>
          </cell>
          <cell r="B614" t="str">
            <v>神奈川県横浜市青葉区新石川</v>
          </cell>
          <cell r="C614" t="str">
            <v>横浜市</v>
          </cell>
        </row>
        <row r="615">
          <cell r="A615">
            <v>2250004</v>
          </cell>
          <cell r="B615" t="str">
            <v>神奈川県横浜市青葉区元石川町</v>
          </cell>
          <cell r="C615" t="str">
            <v>横浜市</v>
          </cell>
        </row>
        <row r="616">
          <cell r="A616">
            <v>2250005</v>
          </cell>
          <cell r="B616" t="str">
            <v>神奈川県横浜市青葉区荏子田</v>
          </cell>
          <cell r="C616" t="str">
            <v>横浜市</v>
          </cell>
        </row>
        <row r="617">
          <cell r="A617">
            <v>2250011</v>
          </cell>
          <cell r="B617" t="str">
            <v>神奈川県横浜市青葉区あざみ野</v>
          </cell>
          <cell r="C617" t="str">
            <v>横浜市</v>
          </cell>
        </row>
        <row r="618">
          <cell r="A618">
            <v>2250012</v>
          </cell>
          <cell r="B618" t="str">
            <v>神奈川県横浜市青葉区あざみ野南</v>
          </cell>
          <cell r="C618" t="str">
            <v>横浜市</v>
          </cell>
        </row>
        <row r="619">
          <cell r="A619">
            <v>2250013</v>
          </cell>
          <cell r="B619" t="str">
            <v>神奈川県横浜市青葉区荏田町</v>
          </cell>
          <cell r="C619" t="str">
            <v>横浜市</v>
          </cell>
        </row>
        <row r="620">
          <cell r="A620">
            <v>2250014</v>
          </cell>
          <cell r="B620" t="str">
            <v>神奈川県横浜市青葉区荏田西</v>
          </cell>
          <cell r="C620" t="str">
            <v>横浜市</v>
          </cell>
        </row>
        <row r="621">
          <cell r="A621">
            <v>2250015</v>
          </cell>
          <cell r="B621" t="str">
            <v>神奈川県横浜市青葉区荏田北</v>
          </cell>
          <cell r="C621" t="str">
            <v>横浜市</v>
          </cell>
        </row>
        <row r="622">
          <cell r="A622">
            <v>2250016</v>
          </cell>
          <cell r="B622" t="str">
            <v>神奈川県横浜市青葉区みすずが丘</v>
          </cell>
          <cell r="C622" t="str">
            <v>横浜市</v>
          </cell>
        </row>
        <row r="623">
          <cell r="A623">
            <v>2250021</v>
          </cell>
          <cell r="B623" t="str">
            <v>神奈川県横浜市青葉区すすき野</v>
          </cell>
          <cell r="C623" t="str">
            <v>横浜市</v>
          </cell>
        </row>
        <row r="624">
          <cell r="A624">
            <v>2250022</v>
          </cell>
          <cell r="B624" t="str">
            <v>神奈川県横浜市青葉区黒須田</v>
          </cell>
          <cell r="C624" t="str">
            <v>横浜市</v>
          </cell>
        </row>
        <row r="625">
          <cell r="A625">
            <v>2250023</v>
          </cell>
          <cell r="B625" t="str">
            <v>神奈川県横浜市青葉区大場町</v>
          </cell>
          <cell r="C625" t="str">
            <v>横浜市</v>
          </cell>
        </row>
        <row r="626">
          <cell r="A626">
            <v>2250024</v>
          </cell>
          <cell r="B626" t="str">
            <v>神奈川県横浜市青葉区市ケ尾町</v>
          </cell>
          <cell r="C626" t="str">
            <v>横浜市</v>
          </cell>
        </row>
        <row r="627">
          <cell r="A627">
            <v>2250025</v>
          </cell>
          <cell r="B627" t="str">
            <v>神奈川県横浜市青葉区鉄町</v>
          </cell>
          <cell r="C627" t="str">
            <v>横浜市</v>
          </cell>
        </row>
        <row r="628">
          <cell r="A628">
            <v>2250026</v>
          </cell>
          <cell r="B628" t="str">
            <v>神奈川県横浜市青葉区もみの木台</v>
          </cell>
          <cell r="C628" t="str">
            <v>横浜市</v>
          </cell>
        </row>
        <row r="629">
          <cell r="A629">
            <v>2260000</v>
          </cell>
          <cell r="B629" t="str">
            <v>神奈川県横浜市緑区以下に掲載がない場合</v>
          </cell>
          <cell r="C629" t="str">
            <v>横浜市</v>
          </cell>
        </row>
        <row r="630">
          <cell r="A630">
            <v>2260001</v>
          </cell>
          <cell r="B630" t="str">
            <v>神奈川県横浜市緑区東本郷町</v>
          </cell>
          <cell r="C630" t="str">
            <v>横浜市</v>
          </cell>
        </row>
        <row r="631">
          <cell r="A631">
            <v>2260002</v>
          </cell>
          <cell r="B631" t="str">
            <v>神奈川県横浜市緑区東本郷</v>
          </cell>
          <cell r="C631" t="str">
            <v>横浜市</v>
          </cell>
        </row>
        <row r="632">
          <cell r="A632">
            <v>2260003</v>
          </cell>
          <cell r="B632" t="str">
            <v>神奈川県横浜市緑区鴨居</v>
          </cell>
          <cell r="C632" t="str">
            <v>横浜市</v>
          </cell>
        </row>
        <row r="633">
          <cell r="A633">
            <v>2260004</v>
          </cell>
          <cell r="B633" t="str">
            <v>神奈川県横浜市緑区鴨居町</v>
          </cell>
          <cell r="C633" t="str">
            <v>横浜市</v>
          </cell>
        </row>
        <row r="634">
          <cell r="A634">
            <v>2260005</v>
          </cell>
          <cell r="B634" t="str">
            <v>神奈川県横浜市緑区竹山</v>
          </cell>
          <cell r="C634" t="str">
            <v>横浜市</v>
          </cell>
        </row>
        <row r="635">
          <cell r="A635">
            <v>2260006</v>
          </cell>
          <cell r="B635" t="str">
            <v>神奈川県横浜市緑区白山</v>
          </cell>
          <cell r="C635" t="str">
            <v>横浜市</v>
          </cell>
        </row>
        <row r="636">
          <cell r="A636">
            <v>2260011</v>
          </cell>
          <cell r="B636" t="str">
            <v>神奈川県横浜市緑区中山町</v>
          </cell>
          <cell r="C636" t="str">
            <v>横浜市</v>
          </cell>
        </row>
        <row r="637">
          <cell r="A637">
            <v>2260012</v>
          </cell>
          <cell r="B637" t="str">
            <v>神奈川県横浜市緑区上山</v>
          </cell>
          <cell r="C637" t="str">
            <v>横浜市</v>
          </cell>
        </row>
        <row r="638">
          <cell r="A638">
            <v>2260013</v>
          </cell>
          <cell r="B638" t="str">
            <v>神奈川県横浜市緑区寺山町</v>
          </cell>
          <cell r="C638" t="str">
            <v>横浜市</v>
          </cell>
        </row>
        <row r="639">
          <cell r="A639">
            <v>2260014</v>
          </cell>
          <cell r="B639" t="str">
            <v>神奈川県横浜市緑区台村町</v>
          </cell>
          <cell r="C639" t="str">
            <v>横浜市</v>
          </cell>
        </row>
        <row r="640">
          <cell r="A640">
            <v>2260015</v>
          </cell>
          <cell r="B640" t="str">
            <v>神奈川県横浜市緑区三保町</v>
          </cell>
          <cell r="C640" t="str">
            <v>横浜市</v>
          </cell>
        </row>
        <row r="641">
          <cell r="A641">
            <v>2260016</v>
          </cell>
          <cell r="B641" t="str">
            <v>神奈川県横浜市緑区霧が丘</v>
          </cell>
          <cell r="C641" t="str">
            <v>横浜市</v>
          </cell>
        </row>
        <row r="642">
          <cell r="A642">
            <v>2260017</v>
          </cell>
          <cell r="B642" t="str">
            <v>神奈川県横浜市緑区新治町</v>
          </cell>
          <cell r="C642" t="str">
            <v>横浜市</v>
          </cell>
        </row>
        <row r="643">
          <cell r="A643">
            <v>2260018</v>
          </cell>
          <cell r="B643" t="str">
            <v>神奈川県横浜市緑区長津田みなみ台</v>
          </cell>
          <cell r="C643" t="str">
            <v>横浜市</v>
          </cell>
        </row>
        <row r="644">
          <cell r="A644">
            <v>2260019</v>
          </cell>
          <cell r="B644" t="str">
            <v>神奈川県横浜市緑区中山</v>
          </cell>
          <cell r="C644" t="str">
            <v>横浜市</v>
          </cell>
        </row>
        <row r="645">
          <cell r="A645">
            <v>2260021</v>
          </cell>
          <cell r="B645" t="str">
            <v>神奈川県横浜市緑区北八朔町</v>
          </cell>
          <cell r="C645" t="str">
            <v>横浜市</v>
          </cell>
        </row>
        <row r="646">
          <cell r="A646">
            <v>2260022</v>
          </cell>
          <cell r="B646" t="str">
            <v>神奈川県横浜市緑区青砥町</v>
          </cell>
          <cell r="C646" t="str">
            <v>横浜市</v>
          </cell>
        </row>
        <row r="647">
          <cell r="A647">
            <v>2260023</v>
          </cell>
          <cell r="B647" t="str">
            <v>神奈川県横浜市緑区小山町</v>
          </cell>
          <cell r="C647" t="str">
            <v>横浜市</v>
          </cell>
        </row>
        <row r="648">
          <cell r="A648">
            <v>2260024</v>
          </cell>
          <cell r="B648" t="str">
            <v>神奈川県横浜市緑区西八朔町</v>
          </cell>
          <cell r="C648" t="str">
            <v>横浜市</v>
          </cell>
        </row>
        <row r="649">
          <cell r="A649">
            <v>2260025</v>
          </cell>
          <cell r="B649" t="str">
            <v>神奈川県横浜市緑区十日市場町</v>
          </cell>
          <cell r="C649" t="str">
            <v>横浜市</v>
          </cell>
        </row>
        <row r="650">
          <cell r="A650">
            <v>2260026</v>
          </cell>
          <cell r="B650" t="str">
            <v>神奈川県横浜市緑区長津田町</v>
          </cell>
          <cell r="C650" t="str">
            <v>横浜市</v>
          </cell>
        </row>
        <row r="651">
          <cell r="A651">
            <v>2260027</v>
          </cell>
          <cell r="B651" t="str">
            <v>神奈川県横浜市緑区長津田</v>
          </cell>
          <cell r="C651" t="str">
            <v>横浜市</v>
          </cell>
        </row>
        <row r="652">
          <cell r="A652">
            <v>2260028</v>
          </cell>
          <cell r="B652" t="str">
            <v>神奈川県横浜市緑区いぶき野</v>
          </cell>
          <cell r="C652" t="str">
            <v>横浜市</v>
          </cell>
        </row>
        <row r="653">
          <cell r="A653">
            <v>2260029</v>
          </cell>
          <cell r="B653" t="str">
            <v>神奈川県横浜市緑区森の台</v>
          </cell>
          <cell r="C653" t="str">
            <v>横浜市</v>
          </cell>
        </row>
        <row r="654">
          <cell r="A654">
            <v>2270000</v>
          </cell>
          <cell r="B654" t="str">
            <v>神奈川県横浜市青葉区以下に掲載がない場合</v>
          </cell>
          <cell r="C654" t="str">
            <v>横浜市</v>
          </cell>
        </row>
        <row r="655">
          <cell r="A655">
            <v>2270031</v>
          </cell>
          <cell r="B655" t="str">
            <v>神奈川県横浜市青葉区寺家町</v>
          </cell>
          <cell r="C655" t="str">
            <v>横浜市</v>
          </cell>
        </row>
        <row r="656">
          <cell r="A656">
            <v>2270032</v>
          </cell>
          <cell r="B656" t="str">
            <v>神奈川県横浜市青葉区成合町</v>
          </cell>
          <cell r="C656" t="str">
            <v>横浜市</v>
          </cell>
        </row>
        <row r="657">
          <cell r="A657">
            <v>2270033</v>
          </cell>
          <cell r="B657" t="str">
            <v>神奈川県横浜市青葉区鴨志田町</v>
          </cell>
          <cell r="C657" t="str">
            <v>横浜市</v>
          </cell>
        </row>
        <row r="658">
          <cell r="A658">
            <v>2270034</v>
          </cell>
          <cell r="B658" t="str">
            <v>神奈川県横浜市青葉区桂台</v>
          </cell>
          <cell r="C658" t="str">
            <v>横浜市</v>
          </cell>
        </row>
        <row r="659">
          <cell r="A659">
            <v>2270035</v>
          </cell>
          <cell r="B659" t="str">
            <v>神奈川県横浜市青葉区すみよし台</v>
          </cell>
          <cell r="C659" t="str">
            <v>横浜市</v>
          </cell>
        </row>
        <row r="660">
          <cell r="A660">
            <v>2270036</v>
          </cell>
          <cell r="B660" t="str">
            <v>神奈川県横浜市青葉区奈良町</v>
          </cell>
          <cell r="C660" t="str">
            <v>横浜市</v>
          </cell>
        </row>
        <row r="661">
          <cell r="A661">
            <v>2270037</v>
          </cell>
          <cell r="B661" t="str">
            <v>神奈川県横浜市青葉区緑山</v>
          </cell>
          <cell r="C661" t="str">
            <v>横浜市</v>
          </cell>
        </row>
        <row r="662">
          <cell r="A662">
            <v>2270038</v>
          </cell>
          <cell r="B662" t="str">
            <v>神奈川県横浜市青葉区奈良</v>
          </cell>
          <cell r="C662" t="str">
            <v>横浜市</v>
          </cell>
        </row>
        <row r="663">
          <cell r="A663">
            <v>2270041</v>
          </cell>
          <cell r="B663" t="str">
            <v>神奈川県横浜市青葉区上谷本町</v>
          </cell>
          <cell r="C663" t="str">
            <v>横浜市</v>
          </cell>
        </row>
        <row r="664">
          <cell r="A664">
            <v>2270042</v>
          </cell>
          <cell r="B664" t="str">
            <v>神奈川県横浜市青葉区下谷本町</v>
          </cell>
          <cell r="C664" t="str">
            <v>横浜市</v>
          </cell>
        </row>
        <row r="665">
          <cell r="A665">
            <v>2270043</v>
          </cell>
          <cell r="B665" t="str">
            <v>神奈川県横浜市青葉区藤が丘</v>
          </cell>
          <cell r="C665" t="str">
            <v>横浜市</v>
          </cell>
        </row>
        <row r="666">
          <cell r="A666">
            <v>2270044</v>
          </cell>
          <cell r="B666" t="str">
            <v>神奈川県横浜市青葉区もえぎ野</v>
          </cell>
          <cell r="C666" t="str">
            <v>横浜市</v>
          </cell>
        </row>
        <row r="667">
          <cell r="A667">
            <v>2270045</v>
          </cell>
          <cell r="B667" t="str">
            <v>神奈川県横浜市青葉区若草台</v>
          </cell>
          <cell r="C667" t="str">
            <v>横浜市</v>
          </cell>
        </row>
        <row r="668">
          <cell r="A668">
            <v>2270046</v>
          </cell>
          <cell r="B668" t="str">
            <v>神奈川県横浜市青葉区たちばな台</v>
          </cell>
          <cell r="C668" t="str">
            <v>横浜市</v>
          </cell>
        </row>
        <row r="669">
          <cell r="A669">
            <v>2270047</v>
          </cell>
          <cell r="B669" t="str">
            <v>神奈川県横浜市青葉区みたけ台</v>
          </cell>
          <cell r="C669" t="str">
            <v>横浜市</v>
          </cell>
        </row>
        <row r="670">
          <cell r="A670">
            <v>2270048</v>
          </cell>
          <cell r="B670" t="str">
            <v>神奈川県横浜市青葉区柿の木台</v>
          </cell>
          <cell r="C670" t="str">
            <v>横浜市</v>
          </cell>
        </row>
        <row r="671">
          <cell r="A671">
            <v>2270051</v>
          </cell>
          <cell r="B671" t="str">
            <v>神奈川県横浜市青葉区千草台</v>
          </cell>
          <cell r="C671" t="str">
            <v>横浜市</v>
          </cell>
        </row>
        <row r="672">
          <cell r="A672">
            <v>2270052</v>
          </cell>
          <cell r="B672" t="str">
            <v>神奈川県横浜市青葉区梅が丘</v>
          </cell>
          <cell r="C672" t="str">
            <v>横浜市</v>
          </cell>
        </row>
        <row r="673">
          <cell r="A673">
            <v>2270053</v>
          </cell>
          <cell r="B673" t="str">
            <v>神奈川県横浜市青葉区さつきが丘</v>
          </cell>
          <cell r="C673" t="str">
            <v>横浜市</v>
          </cell>
        </row>
        <row r="674">
          <cell r="A674">
            <v>2270054</v>
          </cell>
          <cell r="B674" t="str">
            <v>神奈川県横浜市青葉区しらとり台</v>
          </cell>
          <cell r="C674" t="str">
            <v>横浜市</v>
          </cell>
        </row>
        <row r="675">
          <cell r="A675">
            <v>2270055</v>
          </cell>
          <cell r="B675" t="str">
            <v>神奈川県横浜市青葉区つつじが丘</v>
          </cell>
          <cell r="C675" t="str">
            <v>横浜市</v>
          </cell>
        </row>
        <row r="676">
          <cell r="A676">
            <v>2270061</v>
          </cell>
          <cell r="B676" t="str">
            <v>神奈川県横浜市青葉区桜台</v>
          </cell>
          <cell r="C676" t="str">
            <v>横浜市</v>
          </cell>
        </row>
        <row r="677">
          <cell r="A677">
            <v>2270062</v>
          </cell>
          <cell r="B677" t="str">
            <v>神奈川県横浜市青葉区青葉台</v>
          </cell>
          <cell r="C677" t="str">
            <v>横浜市</v>
          </cell>
        </row>
        <row r="678">
          <cell r="A678">
            <v>2270063</v>
          </cell>
          <cell r="B678" t="str">
            <v>神奈川県横浜市青葉区榎が丘</v>
          </cell>
          <cell r="C678" t="str">
            <v>横浜市</v>
          </cell>
        </row>
        <row r="679">
          <cell r="A679">
            <v>2270064</v>
          </cell>
          <cell r="B679" t="str">
            <v>神奈川県横浜市青葉区田奈町</v>
          </cell>
          <cell r="C679" t="str">
            <v>横浜市</v>
          </cell>
        </row>
        <row r="680">
          <cell r="A680">
            <v>2270065</v>
          </cell>
          <cell r="B680" t="str">
            <v>神奈川県横浜市青葉区恩田町</v>
          </cell>
          <cell r="C680" t="str">
            <v>横浜市</v>
          </cell>
        </row>
        <row r="681">
          <cell r="A681">
            <v>2270066</v>
          </cell>
          <cell r="B681" t="str">
            <v>神奈川県横浜市青葉区あかね台</v>
          </cell>
          <cell r="C681" t="str">
            <v>横浜市</v>
          </cell>
        </row>
        <row r="682">
          <cell r="A682">
            <v>2270067</v>
          </cell>
          <cell r="B682" t="str">
            <v>神奈川県横浜市青葉区松風台</v>
          </cell>
          <cell r="C682" t="str">
            <v>横浜市</v>
          </cell>
        </row>
        <row r="683">
          <cell r="A683">
            <v>2300000</v>
          </cell>
          <cell r="B683" t="str">
            <v>神奈川県横浜市鶴見区以下に掲載がない場合</v>
          </cell>
          <cell r="C683" t="str">
            <v>横浜市</v>
          </cell>
        </row>
        <row r="684">
          <cell r="A684">
            <v>2300001</v>
          </cell>
          <cell r="B684" t="str">
            <v>神奈川県横浜市鶴見区矢向</v>
          </cell>
          <cell r="C684" t="str">
            <v>横浜市</v>
          </cell>
        </row>
        <row r="685">
          <cell r="A685">
            <v>2300002</v>
          </cell>
          <cell r="B685" t="str">
            <v>神奈川県横浜市鶴見区江ケ崎町</v>
          </cell>
          <cell r="C685" t="str">
            <v>横浜市</v>
          </cell>
        </row>
        <row r="686">
          <cell r="A686">
            <v>2300003</v>
          </cell>
          <cell r="B686" t="str">
            <v>神奈川県横浜市鶴見区尻手</v>
          </cell>
          <cell r="C686" t="str">
            <v>横浜市</v>
          </cell>
        </row>
        <row r="687">
          <cell r="A687">
            <v>2300004</v>
          </cell>
          <cell r="B687" t="str">
            <v>神奈川県横浜市鶴見区元宮</v>
          </cell>
          <cell r="C687" t="str">
            <v>横浜市</v>
          </cell>
        </row>
        <row r="688">
          <cell r="A688">
            <v>2300011</v>
          </cell>
          <cell r="B688" t="str">
            <v>神奈川県横浜市鶴見区上末吉</v>
          </cell>
          <cell r="C688" t="str">
            <v>横浜市</v>
          </cell>
        </row>
        <row r="689">
          <cell r="A689">
            <v>2300012</v>
          </cell>
          <cell r="B689" t="str">
            <v>神奈川県横浜市鶴見区下末吉</v>
          </cell>
          <cell r="C689" t="str">
            <v>横浜市</v>
          </cell>
        </row>
        <row r="690">
          <cell r="A690">
            <v>2300013</v>
          </cell>
          <cell r="B690" t="str">
            <v>神奈川県横浜市鶴見区三ツ池公園</v>
          </cell>
          <cell r="C690" t="str">
            <v>横浜市</v>
          </cell>
        </row>
        <row r="691">
          <cell r="A691">
            <v>2300014</v>
          </cell>
          <cell r="B691" t="str">
            <v>神奈川県横浜市鶴見区諏訪坂</v>
          </cell>
          <cell r="C691" t="str">
            <v>横浜市</v>
          </cell>
        </row>
        <row r="692">
          <cell r="A692">
            <v>2300015</v>
          </cell>
          <cell r="B692" t="str">
            <v>神奈川県横浜市鶴見区寺谷</v>
          </cell>
          <cell r="C692" t="str">
            <v>横浜市</v>
          </cell>
        </row>
        <row r="693">
          <cell r="A693">
            <v>2300016</v>
          </cell>
          <cell r="B693" t="str">
            <v>神奈川県横浜市鶴見区東寺尾北台</v>
          </cell>
          <cell r="C693" t="str">
            <v>横浜市</v>
          </cell>
        </row>
        <row r="694">
          <cell r="A694">
            <v>2300017</v>
          </cell>
          <cell r="B694" t="str">
            <v>神奈川県横浜市鶴見区東寺尾中台</v>
          </cell>
          <cell r="C694" t="str">
            <v>横浜市</v>
          </cell>
        </row>
        <row r="695">
          <cell r="A695">
            <v>2300018</v>
          </cell>
          <cell r="B695" t="str">
            <v>神奈川県横浜市鶴見区東寺尾東台</v>
          </cell>
          <cell r="C695" t="str">
            <v>横浜市</v>
          </cell>
        </row>
        <row r="696">
          <cell r="A696">
            <v>2300021</v>
          </cell>
          <cell r="B696" t="str">
            <v>神奈川県横浜市鶴見区市場上町</v>
          </cell>
          <cell r="C696" t="str">
            <v>横浜市</v>
          </cell>
        </row>
        <row r="697">
          <cell r="A697">
            <v>2300022</v>
          </cell>
          <cell r="B697" t="str">
            <v>神奈川県横浜市鶴見区市場東中町</v>
          </cell>
          <cell r="C697" t="str">
            <v>横浜市</v>
          </cell>
        </row>
        <row r="698">
          <cell r="A698">
            <v>2300023</v>
          </cell>
          <cell r="B698" t="str">
            <v>神奈川県横浜市鶴見区市場西中町</v>
          </cell>
          <cell r="C698" t="str">
            <v>横浜市</v>
          </cell>
        </row>
        <row r="699">
          <cell r="A699">
            <v>2300024</v>
          </cell>
          <cell r="B699" t="str">
            <v>神奈川県横浜市鶴見区市場下町</v>
          </cell>
          <cell r="C699" t="str">
            <v>横浜市</v>
          </cell>
        </row>
        <row r="700">
          <cell r="A700">
            <v>2300025</v>
          </cell>
          <cell r="B700" t="str">
            <v>神奈川県横浜市鶴見区市場大和町</v>
          </cell>
          <cell r="C700" t="str">
            <v>横浜市</v>
          </cell>
        </row>
        <row r="701">
          <cell r="A701">
            <v>2300026</v>
          </cell>
          <cell r="B701" t="str">
            <v>神奈川県横浜市鶴見区市場富士見町</v>
          </cell>
          <cell r="C701" t="str">
            <v>横浜市</v>
          </cell>
        </row>
        <row r="702">
          <cell r="A702">
            <v>2300027</v>
          </cell>
          <cell r="B702" t="str">
            <v>神奈川県横浜市鶴見区菅沢町</v>
          </cell>
          <cell r="C702" t="str">
            <v>横浜市</v>
          </cell>
        </row>
        <row r="703">
          <cell r="A703">
            <v>2300031</v>
          </cell>
          <cell r="B703" t="str">
            <v>神奈川県横浜市鶴見区平安町</v>
          </cell>
          <cell r="C703" t="str">
            <v>横浜市</v>
          </cell>
        </row>
        <row r="704">
          <cell r="A704">
            <v>2300032</v>
          </cell>
          <cell r="B704" t="str">
            <v>神奈川県横浜市鶴見区大東町</v>
          </cell>
          <cell r="C704" t="str">
            <v>横浜市</v>
          </cell>
        </row>
        <row r="705">
          <cell r="A705">
            <v>2300033</v>
          </cell>
          <cell r="B705" t="str">
            <v>神奈川県横浜市鶴見区朝日町</v>
          </cell>
          <cell r="C705" t="str">
            <v>横浜市</v>
          </cell>
        </row>
        <row r="706">
          <cell r="A706">
            <v>2300034</v>
          </cell>
          <cell r="B706" t="str">
            <v>神奈川県横浜市鶴見区寛政町</v>
          </cell>
          <cell r="C706" t="str">
            <v>横浜市</v>
          </cell>
        </row>
        <row r="707">
          <cell r="A707">
            <v>2300035</v>
          </cell>
          <cell r="B707" t="str">
            <v>神奈川県横浜市鶴見区安善町</v>
          </cell>
          <cell r="C707" t="str">
            <v>横浜市</v>
          </cell>
        </row>
        <row r="708">
          <cell r="A708">
            <v>2300036</v>
          </cell>
          <cell r="B708" t="str">
            <v>神奈川県横浜市鶴見区浜町</v>
          </cell>
          <cell r="C708" t="str">
            <v>横浜市</v>
          </cell>
        </row>
        <row r="709">
          <cell r="A709">
            <v>2300037</v>
          </cell>
          <cell r="B709" t="str">
            <v>神奈川県横浜市鶴見区向井町</v>
          </cell>
          <cell r="C709" t="str">
            <v>横浜市</v>
          </cell>
        </row>
        <row r="710">
          <cell r="A710">
            <v>2300038</v>
          </cell>
          <cell r="B710" t="str">
            <v>神奈川県横浜市鶴見区栄町通</v>
          </cell>
          <cell r="C710" t="str">
            <v>横浜市</v>
          </cell>
        </row>
        <row r="711">
          <cell r="A711">
            <v>2300041</v>
          </cell>
          <cell r="B711" t="str">
            <v>神奈川県横浜市鶴見区潮田町</v>
          </cell>
          <cell r="C711" t="str">
            <v>横浜市</v>
          </cell>
        </row>
        <row r="712">
          <cell r="A712">
            <v>2300042</v>
          </cell>
          <cell r="B712" t="str">
            <v>神奈川県横浜市鶴見区仲通</v>
          </cell>
          <cell r="C712" t="str">
            <v>横浜市</v>
          </cell>
        </row>
        <row r="713">
          <cell r="A713">
            <v>2300043</v>
          </cell>
          <cell r="B713" t="str">
            <v>神奈川県横浜市鶴見区汐入町</v>
          </cell>
          <cell r="C713" t="str">
            <v>横浜市</v>
          </cell>
        </row>
        <row r="714">
          <cell r="A714">
            <v>2300044</v>
          </cell>
          <cell r="B714" t="str">
            <v>神奈川県横浜市鶴見区弁天町</v>
          </cell>
          <cell r="C714" t="str">
            <v>横浜市</v>
          </cell>
        </row>
        <row r="715">
          <cell r="A715">
            <v>2300045</v>
          </cell>
          <cell r="B715" t="str">
            <v>神奈川県横浜市鶴見区末広町</v>
          </cell>
          <cell r="C715" t="str">
            <v>横浜市</v>
          </cell>
        </row>
        <row r="716">
          <cell r="A716">
            <v>2300046</v>
          </cell>
          <cell r="B716" t="str">
            <v>神奈川県横浜市鶴見区小野町</v>
          </cell>
          <cell r="C716" t="str">
            <v>横浜市</v>
          </cell>
        </row>
        <row r="717">
          <cell r="A717">
            <v>2300047</v>
          </cell>
          <cell r="B717" t="str">
            <v>神奈川県横浜市鶴見区下野谷町</v>
          </cell>
          <cell r="C717" t="str">
            <v>横浜市</v>
          </cell>
        </row>
        <row r="718">
          <cell r="A718">
            <v>2300048</v>
          </cell>
          <cell r="B718" t="str">
            <v>神奈川県横浜市鶴見区本町通</v>
          </cell>
          <cell r="C718" t="str">
            <v>横浜市</v>
          </cell>
        </row>
        <row r="719">
          <cell r="A719">
            <v>2300051</v>
          </cell>
          <cell r="B719" t="str">
            <v>神奈川県横浜市鶴見区鶴見中央</v>
          </cell>
          <cell r="C719" t="str">
            <v>横浜市</v>
          </cell>
        </row>
        <row r="720">
          <cell r="A720">
            <v>2300052</v>
          </cell>
          <cell r="B720" t="str">
            <v>神奈川県横浜市鶴見区生麦</v>
          </cell>
          <cell r="C720" t="str">
            <v>横浜市</v>
          </cell>
        </row>
        <row r="721">
          <cell r="A721">
            <v>2300053</v>
          </cell>
          <cell r="B721" t="str">
            <v>神奈川県横浜市鶴見区大黒町</v>
          </cell>
          <cell r="C721" t="str">
            <v>横浜市</v>
          </cell>
        </row>
        <row r="722">
          <cell r="A722">
            <v>2300054</v>
          </cell>
          <cell r="B722" t="str">
            <v>神奈川県横浜市鶴見区大黒ふ頭</v>
          </cell>
          <cell r="C722" t="str">
            <v>横浜市</v>
          </cell>
        </row>
        <row r="723">
          <cell r="A723">
            <v>2300055</v>
          </cell>
          <cell r="B723" t="str">
            <v>神奈川県横浜市鶴見区扇島</v>
          </cell>
          <cell r="C723" t="str">
            <v>横浜市</v>
          </cell>
        </row>
        <row r="724">
          <cell r="A724">
            <v>2300061</v>
          </cell>
          <cell r="B724" t="str">
            <v>神奈川県横浜市鶴見区佃野町</v>
          </cell>
          <cell r="C724" t="str">
            <v>横浜市</v>
          </cell>
        </row>
        <row r="725">
          <cell r="A725">
            <v>2300062</v>
          </cell>
          <cell r="B725" t="str">
            <v>神奈川県横浜市鶴見区豊岡町</v>
          </cell>
          <cell r="C725" t="str">
            <v>横浜市</v>
          </cell>
        </row>
        <row r="726">
          <cell r="A726">
            <v>2300063</v>
          </cell>
          <cell r="B726" t="str">
            <v>神奈川県横浜市鶴見区鶴見</v>
          </cell>
          <cell r="C726" t="str">
            <v>横浜市</v>
          </cell>
        </row>
        <row r="727">
          <cell r="A727">
            <v>2300071</v>
          </cell>
          <cell r="B727" t="str">
            <v>神奈川県横浜市鶴見区駒岡</v>
          </cell>
          <cell r="C727" t="str">
            <v>横浜市</v>
          </cell>
        </row>
        <row r="728">
          <cell r="A728">
            <v>2300072</v>
          </cell>
          <cell r="B728" t="str">
            <v>神奈川県横浜市鶴見区梶山</v>
          </cell>
          <cell r="C728" t="str">
            <v>横浜市</v>
          </cell>
        </row>
        <row r="729">
          <cell r="A729">
            <v>2300073</v>
          </cell>
          <cell r="B729" t="str">
            <v>神奈川県横浜市鶴見区獅子ケ谷</v>
          </cell>
          <cell r="C729" t="str">
            <v>横浜市</v>
          </cell>
        </row>
        <row r="730">
          <cell r="A730">
            <v>2300074</v>
          </cell>
          <cell r="B730" t="str">
            <v>神奈川県横浜市鶴見区北寺尾</v>
          </cell>
          <cell r="C730" t="str">
            <v>横浜市</v>
          </cell>
        </row>
        <row r="731">
          <cell r="A731">
            <v>2300075</v>
          </cell>
          <cell r="B731" t="str">
            <v>神奈川県横浜市鶴見区上の宮</v>
          </cell>
          <cell r="C731" t="str">
            <v>横浜市</v>
          </cell>
        </row>
        <row r="732">
          <cell r="A732">
            <v>2300076</v>
          </cell>
          <cell r="B732" t="str">
            <v>神奈川県横浜市鶴見区馬場</v>
          </cell>
          <cell r="C732" t="str">
            <v>横浜市</v>
          </cell>
        </row>
        <row r="733">
          <cell r="A733">
            <v>2300077</v>
          </cell>
          <cell r="B733" t="str">
            <v>神奈川県横浜市鶴見区東寺尾</v>
          </cell>
          <cell r="C733" t="str">
            <v>横浜市</v>
          </cell>
        </row>
        <row r="734">
          <cell r="A734">
            <v>2300078</v>
          </cell>
          <cell r="B734" t="str">
            <v>神奈川県横浜市鶴見区岸谷</v>
          </cell>
          <cell r="C734" t="str">
            <v>横浜市</v>
          </cell>
        </row>
        <row r="735">
          <cell r="A735">
            <v>2310000</v>
          </cell>
          <cell r="B735" t="str">
            <v>神奈川県横浜市中区以下に掲載がない場合</v>
          </cell>
          <cell r="C735" t="str">
            <v>横浜市</v>
          </cell>
        </row>
        <row r="736">
          <cell r="A736">
            <v>2310001</v>
          </cell>
          <cell r="B736" t="str">
            <v>神奈川県横浜市中区新港</v>
          </cell>
          <cell r="C736" t="str">
            <v>横浜市</v>
          </cell>
        </row>
        <row r="737">
          <cell r="A737">
            <v>2310002</v>
          </cell>
          <cell r="B737" t="str">
            <v>神奈川県横浜市中区海岸通</v>
          </cell>
          <cell r="C737" t="str">
            <v>横浜市</v>
          </cell>
        </row>
        <row r="738">
          <cell r="A738">
            <v>2310003</v>
          </cell>
          <cell r="B738" t="str">
            <v>神奈川県横浜市中区北仲通</v>
          </cell>
          <cell r="C738" t="str">
            <v>横浜市</v>
          </cell>
        </row>
        <row r="739">
          <cell r="A739">
            <v>2310004</v>
          </cell>
          <cell r="B739" t="str">
            <v>神奈川県横浜市中区元浜町</v>
          </cell>
          <cell r="C739" t="str">
            <v>横浜市</v>
          </cell>
        </row>
        <row r="740">
          <cell r="A740">
            <v>2310005</v>
          </cell>
          <cell r="B740" t="str">
            <v>神奈川県横浜市中区本町</v>
          </cell>
          <cell r="C740" t="str">
            <v>横浜市</v>
          </cell>
        </row>
        <row r="741">
          <cell r="A741">
            <v>2310006</v>
          </cell>
          <cell r="B741" t="str">
            <v>神奈川県横浜市中区南仲通</v>
          </cell>
          <cell r="C741" t="str">
            <v>横浜市</v>
          </cell>
        </row>
        <row r="742">
          <cell r="A742">
            <v>2310007</v>
          </cell>
          <cell r="B742" t="str">
            <v>神奈川県横浜市中区弁天通</v>
          </cell>
          <cell r="C742" t="str">
            <v>横浜市</v>
          </cell>
        </row>
        <row r="743">
          <cell r="A743">
            <v>2310011</v>
          </cell>
          <cell r="B743" t="str">
            <v>神奈川県横浜市中区太田町</v>
          </cell>
          <cell r="C743" t="str">
            <v>横浜市</v>
          </cell>
        </row>
        <row r="744">
          <cell r="A744">
            <v>2310012</v>
          </cell>
          <cell r="B744" t="str">
            <v>神奈川県横浜市中区相生町</v>
          </cell>
          <cell r="C744" t="str">
            <v>横浜市</v>
          </cell>
        </row>
        <row r="745">
          <cell r="A745">
            <v>2310013</v>
          </cell>
          <cell r="B745" t="str">
            <v>神奈川県横浜市中区住吉町</v>
          </cell>
          <cell r="C745" t="str">
            <v>横浜市</v>
          </cell>
        </row>
        <row r="746">
          <cell r="A746">
            <v>2310014</v>
          </cell>
          <cell r="B746" t="str">
            <v>神奈川県横浜市中区常盤町</v>
          </cell>
          <cell r="C746" t="str">
            <v>横浜市</v>
          </cell>
        </row>
        <row r="747">
          <cell r="A747">
            <v>2310015</v>
          </cell>
          <cell r="B747" t="str">
            <v>神奈川県横浜市中区尾上町</v>
          </cell>
          <cell r="C747" t="str">
            <v>横浜市</v>
          </cell>
        </row>
        <row r="748">
          <cell r="A748">
            <v>2310016</v>
          </cell>
          <cell r="B748" t="str">
            <v>神奈川県横浜市中区真砂町</v>
          </cell>
          <cell r="C748" t="str">
            <v>横浜市</v>
          </cell>
        </row>
        <row r="749">
          <cell r="A749">
            <v>2310017</v>
          </cell>
          <cell r="B749" t="str">
            <v>神奈川県横浜市中区港町</v>
          </cell>
          <cell r="C749" t="str">
            <v>横浜市</v>
          </cell>
        </row>
        <row r="750">
          <cell r="A750">
            <v>2310021</v>
          </cell>
          <cell r="B750" t="str">
            <v>神奈川県横浜市中区日本大通</v>
          </cell>
          <cell r="C750" t="str">
            <v>横浜市</v>
          </cell>
        </row>
        <row r="751">
          <cell r="A751">
            <v>2310022</v>
          </cell>
          <cell r="B751" t="str">
            <v>神奈川県横浜市中区横浜公園</v>
          </cell>
          <cell r="C751" t="str">
            <v>横浜市</v>
          </cell>
        </row>
        <row r="752">
          <cell r="A752">
            <v>2310023</v>
          </cell>
          <cell r="B752" t="str">
            <v>神奈川県横浜市中区山下町</v>
          </cell>
          <cell r="C752" t="str">
            <v>横浜市</v>
          </cell>
        </row>
        <row r="753">
          <cell r="A753">
            <v>2310024</v>
          </cell>
          <cell r="B753" t="str">
            <v>神奈川県横浜市中区吉浜町</v>
          </cell>
          <cell r="C753" t="str">
            <v>横浜市</v>
          </cell>
        </row>
        <row r="754">
          <cell r="A754">
            <v>2310025</v>
          </cell>
          <cell r="B754" t="str">
            <v>神奈川県横浜市中区松影町</v>
          </cell>
          <cell r="C754" t="str">
            <v>横浜市</v>
          </cell>
        </row>
        <row r="755">
          <cell r="A755">
            <v>2310026</v>
          </cell>
          <cell r="B755" t="str">
            <v>神奈川県横浜市中区寿町</v>
          </cell>
          <cell r="C755" t="str">
            <v>横浜市</v>
          </cell>
        </row>
        <row r="756">
          <cell r="A756">
            <v>2310027</v>
          </cell>
          <cell r="B756" t="str">
            <v>神奈川県横浜市中区扇町</v>
          </cell>
          <cell r="C756" t="str">
            <v>横浜市</v>
          </cell>
        </row>
        <row r="757">
          <cell r="A757">
            <v>2310028</v>
          </cell>
          <cell r="B757" t="str">
            <v>神奈川県横浜市中区翁町</v>
          </cell>
          <cell r="C757" t="str">
            <v>横浜市</v>
          </cell>
        </row>
        <row r="758">
          <cell r="A758">
            <v>2310031</v>
          </cell>
          <cell r="B758" t="str">
            <v>神奈川県横浜市中区万代町</v>
          </cell>
          <cell r="C758" t="str">
            <v>横浜市</v>
          </cell>
        </row>
        <row r="759">
          <cell r="A759">
            <v>2310032</v>
          </cell>
          <cell r="B759" t="str">
            <v>神奈川県横浜市中区不老町</v>
          </cell>
          <cell r="C759" t="str">
            <v>横浜市</v>
          </cell>
        </row>
        <row r="760">
          <cell r="A760">
            <v>2310033</v>
          </cell>
          <cell r="B760" t="str">
            <v>神奈川県横浜市中区長者町</v>
          </cell>
          <cell r="C760" t="str">
            <v>横浜市</v>
          </cell>
        </row>
        <row r="761">
          <cell r="A761">
            <v>2310034</v>
          </cell>
          <cell r="B761" t="str">
            <v>神奈川県横浜市中区三吉町</v>
          </cell>
          <cell r="C761" t="str">
            <v>横浜市</v>
          </cell>
        </row>
        <row r="762">
          <cell r="A762">
            <v>2310035</v>
          </cell>
          <cell r="B762" t="str">
            <v>神奈川県横浜市中区千歳町</v>
          </cell>
          <cell r="C762" t="str">
            <v>横浜市</v>
          </cell>
        </row>
        <row r="763">
          <cell r="A763">
            <v>2310036</v>
          </cell>
          <cell r="B763" t="str">
            <v>神奈川県横浜市中区山田町</v>
          </cell>
          <cell r="C763" t="str">
            <v>横浜市</v>
          </cell>
        </row>
        <row r="764">
          <cell r="A764">
            <v>2310037</v>
          </cell>
          <cell r="B764" t="str">
            <v>神奈川県横浜市中区富士見町</v>
          </cell>
          <cell r="C764" t="str">
            <v>横浜市</v>
          </cell>
        </row>
        <row r="765">
          <cell r="A765">
            <v>2310038</v>
          </cell>
          <cell r="B765" t="str">
            <v>神奈川県横浜市中区山吹町</v>
          </cell>
          <cell r="C765" t="str">
            <v>横浜市</v>
          </cell>
        </row>
        <row r="766">
          <cell r="A766">
            <v>2310041</v>
          </cell>
          <cell r="B766" t="str">
            <v>神奈川県横浜市中区吉田町</v>
          </cell>
          <cell r="C766" t="str">
            <v>横浜市</v>
          </cell>
        </row>
        <row r="767">
          <cell r="A767">
            <v>2310042</v>
          </cell>
          <cell r="B767" t="str">
            <v>神奈川県横浜市中区福富町西通</v>
          </cell>
          <cell r="C767" t="str">
            <v>横浜市</v>
          </cell>
        </row>
        <row r="768">
          <cell r="A768">
            <v>2310043</v>
          </cell>
          <cell r="B768" t="str">
            <v>神奈川県横浜市中区福富町仲通</v>
          </cell>
          <cell r="C768" t="str">
            <v>横浜市</v>
          </cell>
        </row>
        <row r="769">
          <cell r="A769">
            <v>2310044</v>
          </cell>
          <cell r="B769" t="str">
            <v>神奈川県横浜市中区福富町東通</v>
          </cell>
          <cell r="C769" t="str">
            <v>横浜市</v>
          </cell>
        </row>
        <row r="770">
          <cell r="A770">
            <v>2310045</v>
          </cell>
          <cell r="B770" t="str">
            <v>神奈川県横浜市中区伊勢佐木町</v>
          </cell>
          <cell r="C770" t="str">
            <v>横浜市</v>
          </cell>
        </row>
        <row r="771">
          <cell r="A771">
            <v>2310046</v>
          </cell>
          <cell r="B771" t="str">
            <v>神奈川県横浜市中区末広町</v>
          </cell>
          <cell r="C771" t="str">
            <v>横浜市</v>
          </cell>
        </row>
        <row r="772">
          <cell r="A772">
            <v>2310047</v>
          </cell>
          <cell r="B772" t="str">
            <v>神奈川県横浜市中区羽衣町</v>
          </cell>
          <cell r="C772" t="str">
            <v>横浜市</v>
          </cell>
        </row>
        <row r="773">
          <cell r="A773">
            <v>2310048</v>
          </cell>
          <cell r="B773" t="str">
            <v>神奈川県横浜市中区蓬莱町</v>
          </cell>
          <cell r="C773" t="str">
            <v>横浜市</v>
          </cell>
        </row>
        <row r="774">
          <cell r="A774">
            <v>2310051</v>
          </cell>
          <cell r="B774" t="str">
            <v>神奈川県横浜市中区赤門町</v>
          </cell>
          <cell r="C774" t="str">
            <v>横浜市</v>
          </cell>
        </row>
        <row r="775">
          <cell r="A775">
            <v>2310052</v>
          </cell>
          <cell r="B775" t="str">
            <v>神奈川県横浜市中区英町</v>
          </cell>
          <cell r="C775" t="str">
            <v>横浜市</v>
          </cell>
        </row>
        <row r="776">
          <cell r="A776">
            <v>2310053</v>
          </cell>
          <cell r="B776" t="str">
            <v>神奈川県横浜市中区初音町</v>
          </cell>
          <cell r="C776" t="str">
            <v>横浜市</v>
          </cell>
        </row>
        <row r="777">
          <cell r="A777">
            <v>2310054</v>
          </cell>
          <cell r="B777" t="str">
            <v>神奈川県横浜市中区黄金町</v>
          </cell>
          <cell r="C777" t="str">
            <v>横浜市</v>
          </cell>
        </row>
        <row r="778">
          <cell r="A778">
            <v>2310055</v>
          </cell>
          <cell r="B778" t="str">
            <v>神奈川県横浜市中区末吉町</v>
          </cell>
          <cell r="C778" t="str">
            <v>横浜市</v>
          </cell>
        </row>
        <row r="779">
          <cell r="A779">
            <v>2310056</v>
          </cell>
          <cell r="B779" t="str">
            <v>神奈川県横浜市中区若葉町</v>
          </cell>
          <cell r="C779" t="str">
            <v>横浜市</v>
          </cell>
        </row>
        <row r="780">
          <cell r="A780">
            <v>2310057</v>
          </cell>
          <cell r="B780" t="str">
            <v>神奈川県横浜市中区曙町</v>
          </cell>
          <cell r="C780" t="str">
            <v>横浜市</v>
          </cell>
        </row>
        <row r="781">
          <cell r="A781">
            <v>2310058</v>
          </cell>
          <cell r="B781" t="str">
            <v>神奈川県横浜市中区弥生町</v>
          </cell>
          <cell r="C781" t="str">
            <v>横浜市</v>
          </cell>
        </row>
        <row r="782">
          <cell r="A782">
            <v>2310061</v>
          </cell>
          <cell r="B782" t="str">
            <v>神奈川県横浜市中区内田町</v>
          </cell>
          <cell r="C782" t="str">
            <v>横浜市</v>
          </cell>
        </row>
        <row r="783">
          <cell r="A783">
            <v>2310062</v>
          </cell>
          <cell r="B783" t="str">
            <v>神奈川県横浜市中区桜木町</v>
          </cell>
          <cell r="C783" t="str">
            <v>横浜市</v>
          </cell>
        </row>
        <row r="784">
          <cell r="A784">
            <v>2310063</v>
          </cell>
          <cell r="B784" t="str">
            <v>神奈川県横浜市中区花咲町</v>
          </cell>
          <cell r="C784" t="str">
            <v>横浜市</v>
          </cell>
        </row>
        <row r="785">
          <cell r="A785">
            <v>2310064</v>
          </cell>
          <cell r="B785" t="str">
            <v>神奈川県横浜市中区野毛町</v>
          </cell>
          <cell r="C785" t="str">
            <v>横浜市</v>
          </cell>
        </row>
        <row r="786">
          <cell r="A786">
            <v>2310065</v>
          </cell>
          <cell r="B786" t="str">
            <v>神奈川県横浜市中区宮川町</v>
          </cell>
          <cell r="C786" t="str">
            <v>横浜市</v>
          </cell>
        </row>
        <row r="787">
          <cell r="A787">
            <v>2310066</v>
          </cell>
          <cell r="B787" t="str">
            <v>神奈川県横浜市中区日ノ出町</v>
          </cell>
          <cell r="C787" t="str">
            <v>横浜市</v>
          </cell>
        </row>
        <row r="788">
          <cell r="A788">
            <v>2310801</v>
          </cell>
          <cell r="B788" t="str">
            <v>神奈川県横浜市中区新山下</v>
          </cell>
          <cell r="C788" t="str">
            <v>横浜市</v>
          </cell>
        </row>
        <row r="789">
          <cell r="A789">
            <v>2310802</v>
          </cell>
          <cell r="B789" t="str">
            <v>神奈川県横浜市中区小港町</v>
          </cell>
          <cell r="C789" t="str">
            <v>横浜市</v>
          </cell>
        </row>
        <row r="790">
          <cell r="A790">
            <v>2310803</v>
          </cell>
          <cell r="B790" t="str">
            <v>神奈川県横浜市中区本牧十二天</v>
          </cell>
          <cell r="C790" t="str">
            <v>横浜市</v>
          </cell>
        </row>
        <row r="791">
          <cell r="A791">
            <v>2310804</v>
          </cell>
          <cell r="B791" t="str">
            <v>神奈川県横浜市中区本牧宮原</v>
          </cell>
          <cell r="C791" t="str">
            <v>横浜市</v>
          </cell>
        </row>
        <row r="792">
          <cell r="A792">
            <v>2310805</v>
          </cell>
          <cell r="B792" t="str">
            <v>神奈川県横浜市中区和田山</v>
          </cell>
          <cell r="C792" t="str">
            <v>横浜市</v>
          </cell>
        </row>
        <row r="793">
          <cell r="A793">
            <v>2310806</v>
          </cell>
          <cell r="B793" t="str">
            <v>神奈川県横浜市中区本牧町</v>
          </cell>
          <cell r="C793" t="str">
            <v>横浜市</v>
          </cell>
        </row>
        <row r="794">
          <cell r="A794">
            <v>2310811</v>
          </cell>
          <cell r="B794" t="str">
            <v>神奈川県横浜市中区本牧ふ頭</v>
          </cell>
          <cell r="C794" t="str">
            <v>横浜市</v>
          </cell>
        </row>
        <row r="795">
          <cell r="A795">
            <v>2310812</v>
          </cell>
          <cell r="B795" t="str">
            <v>神奈川県横浜市中区錦町</v>
          </cell>
          <cell r="C795" t="str">
            <v>横浜市</v>
          </cell>
        </row>
        <row r="796">
          <cell r="A796">
            <v>2310813</v>
          </cell>
          <cell r="B796" t="str">
            <v>神奈川県横浜市中区かもめ町</v>
          </cell>
          <cell r="C796" t="str">
            <v>横浜市</v>
          </cell>
        </row>
        <row r="797">
          <cell r="A797">
            <v>2310814</v>
          </cell>
          <cell r="B797" t="str">
            <v>神奈川県横浜市中区豊浦町</v>
          </cell>
          <cell r="C797" t="str">
            <v>横浜市</v>
          </cell>
        </row>
        <row r="798">
          <cell r="A798">
            <v>2310815</v>
          </cell>
          <cell r="B798" t="str">
            <v>神奈川県横浜市中区千鳥町</v>
          </cell>
          <cell r="C798" t="str">
            <v>横浜市</v>
          </cell>
        </row>
        <row r="799">
          <cell r="A799">
            <v>2310816</v>
          </cell>
          <cell r="B799" t="str">
            <v>神奈川県横浜市中区南本牧</v>
          </cell>
          <cell r="C799" t="str">
            <v>横浜市</v>
          </cell>
        </row>
        <row r="800">
          <cell r="A800">
            <v>2310821</v>
          </cell>
          <cell r="B800" t="str">
            <v>神奈川県横浜市中区本牧原</v>
          </cell>
          <cell r="C800" t="str">
            <v>横浜市</v>
          </cell>
        </row>
        <row r="801">
          <cell r="A801">
            <v>2310822</v>
          </cell>
          <cell r="B801" t="str">
            <v>神奈川県横浜市中区本牧元町</v>
          </cell>
          <cell r="C801" t="str">
            <v>横浜市</v>
          </cell>
        </row>
        <row r="802">
          <cell r="A802">
            <v>2310823</v>
          </cell>
          <cell r="B802" t="str">
            <v>神奈川県横浜市中区本牧大里町</v>
          </cell>
          <cell r="C802" t="str">
            <v>横浜市</v>
          </cell>
        </row>
        <row r="803">
          <cell r="A803">
            <v>2310824</v>
          </cell>
          <cell r="B803" t="str">
            <v>神奈川県横浜市中区本牧三之谷</v>
          </cell>
          <cell r="C803" t="str">
            <v>横浜市</v>
          </cell>
        </row>
        <row r="804">
          <cell r="A804">
            <v>2310825</v>
          </cell>
          <cell r="B804" t="str">
            <v>神奈川県横浜市中区本牧間門</v>
          </cell>
          <cell r="C804" t="str">
            <v>横浜市</v>
          </cell>
        </row>
        <row r="805">
          <cell r="A805">
            <v>2310826</v>
          </cell>
          <cell r="B805" t="str">
            <v>神奈川県横浜市中区本牧荒井</v>
          </cell>
          <cell r="C805" t="str">
            <v>横浜市</v>
          </cell>
        </row>
        <row r="806">
          <cell r="A806">
            <v>2310827</v>
          </cell>
          <cell r="B806" t="str">
            <v>神奈川県横浜市中区本牧和田</v>
          </cell>
          <cell r="C806" t="str">
            <v>横浜市</v>
          </cell>
        </row>
        <row r="807">
          <cell r="A807">
            <v>2310831</v>
          </cell>
          <cell r="B807" t="str">
            <v>神奈川県横浜市中区矢口台</v>
          </cell>
          <cell r="C807" t="str">
            <v>横浜市</v>
          </cell>
        </row>
        <row r="808">
          <cell r="A808">
            <v>2310832</v>
          </cell>
          <cell r="B808" t="str">
            <v>神奈川県横浜市中区本牧緑ケ丘</v>
          </cell>
          <cell r="C808" t="str">
            <v>横浜市</v>
          </cell>
        </row>
        <row r="809">
          <cell r="A809">
            <v>2310833</v>
          </cell>
          <cell r="B809" t="str">
            <v>神奈川県横浜市中区本牧満坂</v>
          </cell>
          <cell r="C809" t="str">
            <v>横浜市</v>
          </cell>
        </row>
        <row r="810">
          <cell r="A810">
            <v>2310834</v>
          </cell>
          <cell r="B810" t="str">
            <v>神奈川県横浜市中区池袋</v>
          </cell>
          <cell r="C810" t="str">
            <v>横浜市</v>
          </cell>
        </row>
        <row r="811">
          <cell r="A811">
            <v>2310835</v>
          </cell>
          <cell r="B811" t="str">
            <v>神奈川県横浜市中区根岸加曽台</v>
          </cell>
          <cell r="C811" t="str">
            <v>横浜市</v>
          </cell>
        </row>
        <row r="812">
          <cell r="A812">
            <v>2310836</v>
          </cell>
          <cell r="B812" t="str">
            <v>神奈川県横浜市中区根岸町</v>
          </cell>
          <cell r="C812" t="str">
            <v>横浜市</v>
          </cell>
        </row>
        <row r="813">
          <cell r="A813">
            <v>2310837</v>
          </cell>
          <cell r="B813" t="str">
            <v>神奈川県横浜市中区滝之上</v>
          </cell>
          <cell r="C813" t="str">
            <v>横浜市</v>
          </cell>
        </row>
        <row r="814">
          <cell r="A814">
            <v>2310838</v>
          </cell>
          <cell r="B814" t="str">
            <v>神奈川県横浜市中区豆口台</v>
          </cell>
          <cell r="C814" t="str">
            <v>横浜市</v>
          </cell>
        </row>
        <row r="815">
          <cell r="A815">
            <v>2310839</v>
          </cell>
          <cell r="B815" t="str">
            <v>神奈川県横浜市中区仲尾台</v>
          </cell>
          <cell r="C815" t="str">
            <v>横浜市</v>
          </cell>
        </row>
        <row r="816">
          <cell r="A816">
            <v>2310841</v>
          </cell>
          <cell r="B816" t="str">
            <v>神奈川県横浜市中区妙香寺台</v>
          </cell>
          <cell r="C816" t="str">
            <v>横浜市</v>
          </cell>
        </row>
        <row r="817">
          <cell r="A817">
            <v>2310842</v>
          </cell>
          <cell r="B817" t="str">
            <v>神奈川県横浜市中区上野町</v>
          </cell>
          <cell r="C817" t="str">
            <v>横浜市</v>
          </cell>
        </row>
        <row r="818">
          <cell r="A818">
            <v>2310843</v>
          </cell>
          <cell r="B818" t="str">
            <v>神奈川県横浜市中区本郷町</v>
          </cell>
          <cell r="C818" t="str">
            <v>横浜市</v>
          </cell>
        </row>
        <row r="819">
          <cell r="A819">
            <v>2310844</v>
          </cell>
          <cell r="B819" t="str">
            <v>神奈川県横浜市中区西之谷町</v>
          </cell>
          <cell r="C819" t="str">
            <v>横浜市</v>
          </cell>
        </row>
        <row r="820">
          <cell r="A820">
            <v>2310845</v>
          </cell>
          <cell r="B820" t="str">
            <v>神奈川県横浜市中区立野</v>
          </cell>
          <cell r="C820" t="str">
            <v>横浜市</v>
          </cell>
        </row>
        <row r="821">
          <cell r="A821">
            <v>2310846</v>
          </cell>
          <cell r="B821" t="str">
            <v>神奈川県横浜市中区大和町</v>
          </cell>
          <cell r="C821" t="str">
            <v>横浜市</v>
          </cell>
        </row>
        <row r="822">
          <cell r="A822">
            <v>2310847</v>
          </cell>
          <cell r="B822" t="str">
            <v>神奈川県横浜市中区竹之丸</v>
          </cell>
          <cell r="C822" t="str">
            <v>横浜市</v>
          </cell>
        </row>
        <row r="823">
          <cell r="A823">
            <v>2310848</v>
          </cell>
          <cell r="B823" t="str">
            <v>神奈川県横浜市中区鷺山</v>
          </cell>
          <cell r="C823" t="str">
            <v>横浜市</v>
          </cell>
        </row>
        <row r="824">
          <cell r="A824">
            <v>2310849</v>
          </cell>
          <cell r="B824" t="str">
            <v>神奈川県横浜市中区麦田町</v>
          </cell>
          <cell r="C824" t="str">
            <v>横浜市</v>
          </cell>
        </row>
        <row r="825">
          <cell r="A825">
            <v>2310851</v>
          </cell>
          <cell r="B825" t="str">
            <v>神奈川県横浜市中区山元町</v>
          </cell>
          <cell r="C825" t="str">
            <v>横浜市</v>
          </cell>
        </row>
        <row r="826">
          <cell r="A826">
            <v>2310852</v>
          </cell>
          <cell r="B826" t="str">
            <v>神奈川県横浜市中区西竹之丸</v>
          </cell>
          <cell r="C826" t="str">
            <v>横浜市</v>
          </cell>
        </row>
        <row r="827">
          <cell r="A827">
            <v>2310853</v>
          </cell>
          <cell r="B827" t="str">
            <v>神奈川県横浜市中区根岸台</v>
          </cell>
          <cell r="C827" t="str">
            <v>横浜市</v>
          </cell>
        </row>
        <row r="828">
          <cell r="A828">
            <v>2310854</v>
          </cell>
          <cell r="B828" t="str">
            <v>神奈川県横浜市中区根岸旭台</v>
          </cell>
          <cell r="C828" t="str">
            <v>横浜市</v>
          </cell>
        </row>
        <row r="829">
          <cell r="A829">
            <v>2310855</v>
          </cell>
          <cell r="B829" t="str">
            <v>神奈川県横浜市中区寺久保</v>
          </cell>
          <cell r="C829" t="str">
            <v>横浜市</v>
          </cell>
        </row>
        <row r="830">
          <cell r="A830">
            <v>2310856</v>
          </cell>
          <cell r="B830" t="str">
            <v>神奈川県横浜市中区簑沢</v>
          </cell>
          <cell r="C830" t="str">
            <v>横浜市</v>
          </cell>
        </row>
        <row r="831">
          <cell r="A831">
            <v>2310857</v>
          </cell>
          <cell r="B831" t="str">
            <v>神奈川県横浜市中区塚越</v>
          </cell>
          <cell r="C831" t="str">
            <v>横浜市</v>
          </cell>
        </row>
        <row r="832">
          <cell r="A832">
            <v>2310858</v>
          </cell>
          <cell r="B832" t="str">
            <v>神奈川県横浜市中区大芝台</v>
          </cell>
          <cell r="C832" t="str">
            <v>横浜市</v>
          </cell>
        </row>
        <row r="833">
          <cell r="A833">
            <v>2310859</v>
          </cell>
          <cell r="B833" t="str">
            <v>神奈川県横浜市中区大平町</v>
          </cell>
          <cell r="C833" t="str">
            <v>横浜市</v>
          </cell>
        </row>
        <row r="834">
          <cell r="A834">
            <v>2310861</v>
          </cell>
          <cell r="B834" t="str">
            <v>神奈川県横浜市中区元町</v>
          </cell>
          <cell r="C834" t="str">
            <v>横浜市</v>
          </cell>
        </row>
        <row r="835">
          <cell r="A835">
            <v>2310862</v>
          </cell>
          <cell r="B835" t="str">
            <v>神奈川県横浜市中区山手町</v>
          </cell>
          <cell r="C835" t="str">
            <v>横浜市</v>
          </cell>
        </row>
        <row r="836">
          <cell r="A836">
            <v>2310863</v>
          </cell>
          <cell r="B836" t="str">
            <v>神奈川県横浜市中区諏訪町</v>
          </cell>
          <cell r="C836" t="str">
            <v>横浜市</v>
          </cell>
        </row>
        <row r="837">
          <cell r="A837">
            <v>2310864</v>
          </cell>
          <cell r="B837" t="str">
            <v>神奈川県横浜市中区千代崎町</v>
          </cell>
          <cell r="C837" t="str">
            <v>横浜市</v>
          </cell>
        </row>
        <row r="838">
          <cell r="A838">
            <v>2310865</v>
          </cell>
          <cell r="B838" t="str">
            <v>神奈川県横浜市中区北方町</v>
          </cell>
          <cell r="C838" t="str">
            <v>横浜市</v>
          </cell>
        </row>
        <row r="839">
          <cell r="A839">
            <v>2310866</v>
          </cell>
          <cell r="B839" t="str">
            <v>神奈川県横浜市中区柏葉</v>
          </cell>
          <cell r="C839" t="str">
            <v>横浜市</v>
          </cell>
        </row>
        <row r="840">
          <cell r="A840">
            <v>2310867</v>
          </cell>
          <cell r="B840" t="str">
            <v>神奈川県横浜市中区打越</v>
          </cell>
          <cell r="C840" t="str">
            <v>横浜市</v>
          </cell>
        </row>
        <row r="841">
          <cell r="A841">
            <v>2310868</v>
          </cell>
          <cell r="B841" t="str">
            <v>神奈川県横浜市中区石川町</v>
          </cell>
          <cell r="C841" t="str">
            <v>横浜市</v>
          </cell>
        </row>
        <row r="842">
          <cell r="A842">
            <v>2320000</v>
          </cell>
          <cell r="B842" t="str">
            <v>神奈川県横浜市南区以下に掲載がない場合</v>
          </cell>
          <cell r="C842" t="str">
            <v>横浜市</v>
          </cell>
        </row>
        <row r="843">
          <cell r="A843">
            <v>2320001</v>
          </cell>
          <cell r="B843" t="str">
            <v>神奈川県横浜市南区伏見町</v>
          </cell>
          <cell r="C843" t="str">
            <v>横浜市</v>
          </cell>
        </row>
        <row r="844">
          <cell r="A844">
            <v>2320002</v>
          </cell>
          <cell r="B844" t="str">
            <v>神奈川県横浜市南区三春台</v>
          </cell>
          <cell r="C844" t="str">
            <v>横浜市</v>
          </cell>
        </row>
        <row r="845">
          <cell r="A845">
            <v>2320003</v>
          </cell>
          <cell r="B845" t="str">
            <v>神奈川県横浜市南区西中町</v>
          </cell>
          <cell r="C845" t="str">
            <v>横浜市</v>
          </cell>
        </row>
        <row r="846">
          <cell r="A846">
            <v>2320004</v>
          </cell>
          <cell r="B846" t="str">
            <v>神奈川県横浜市南区前里町</v>
          </cell>
          <cell r="C846" t="str">
            <v>横浜市</v>
          </cell>
        </row>
        <row r="847">
          <cell r="A847">
            <v>2320005</v>
          </cell>
          <cell r="B847" t="str">
            <v>神奈川県横浜市南区白金町</v>
          </cell>
          <cell r="C847" t="str">
            <v>横浜市</v>
          </cell>
        </row>
        <row r="848">
          <cell r="A848">
            <v>2320006</v>
          </cell>
          <cell r="B848" t="str">
            <v>神奈川県横浜市南区南太田</v>
          </cell>
          <cell r="C848" t="str">
            <v>横浜市</v>
          </cell>
        </row>
        <row r="849">
          <cell r="A849">
            <v>2320007</v>
          </cell>
          <cell r="B849" t="str">
            <v>神奈川県横浜市南区清水ケ丘</v>
          </cell>
          <cell r="C849" t="str">
            <v>横浜市</v>
          </cell>
        </row>
        <row r="850">
          <cell r="A850">
            <v>2320008</v>
          </cell>
          <cell r="B850" t="str">
            <v>神奈川県横浜市南区庚台</v>
          </cell>
          <cell r="C850" t="str">
            <v>横浜市</v>
          </cell>
        </row>
        <row r="851">
          <cell r="A851">
            <v>2320011</v>
          </cell>
          <cell r="B851" t="str">
            <v>神奈川県横浜市南区日枝町</v>
          </cell>
          <cell r="C851" t="str">
            <v>横浜市</v>
          </cell>
        </row>
        <row r="852">
          <cell r="A852">
            <v>2320012</v>
          </cell>
          <cell r="B852" t="str">
            <v>神奈川県横浜市南区南吉田町</v>
          </cell>
          <cell r="C852" t="str">
            <v>横浜市</v>
          </cell>
        </row>
        <row r="853">
          <cell r="A853">
            <v>2320013</v>
          </cell>
          <cell r="B853" t="str">
            <v>神奈川県横浜市南区山王町</v>
          </cell>
          <cell r="C853" t="str">
            <v>横浜市</v>
          </cell>
        </row>
        <row r="854">
          <cell r="A854">
            <v>2320014</v>
          </cell>
          <cell r="B854" t="str">
            <v>神奈川県横浜市南区吉野町</v>
          </cell>
          <cell r="C854" t="str">
            <v>横浜市</v>
          </cell>
        </row>
        <row r="855">
          <cell r="A855">
            <v>2320015</v>
          </cell>
          <cell r="B855" t="str">
            <v>神奈川県横浜市南区共進町</v>
          </cell>
          <cell r="C855" t="str">
            <v>横浜市</v>
          </cell>
        </row>
        <row r="856">
          <cell r="A856">
            <v>2320016</v>
          </cell>
          <cell r="B856" t="str">
            <v>神奈川県横浜市南区宮元町</v>
          </cell>
          <cell r="C856" t="str">
            <v>横浜市</v>
          </cell>
        </row>
        <row r="857">
          <cell r="A857">
            <v>2320017</v>
          </cell>
          <cell r="B857" t="str">
            <v>神奈川県横浜市南区宿町</v>
          </cell>
          <cell r="C857" t="str">
            <v>横浜市</v>
          </cell>
        </row>
        <row r="858">
          <cell r="A858">
            <v>2320018</v>
          </cell>
          <cell r="B858" t="str">
            <v>神奈川県横浜市南区花之木町</v>
          </cell>
          <cell r="C858" t="str">
            <v>横浜市</v>
          </cell>
        </row>
        <row r="859">
          <cell r="A859">
            <v>2320021</v>
          </cell>
          <cell r="B859" t="str">
            <v>神奈川県横浜市南区真金町</v>
          </cell>
          <cell r="C859" t="str">
            <v>横浜市</v>
          </cell>
        </row>
        <row r="860">
          <cell r="A860">
            <v>2320022</v>
          </cell>
          <cell r="B860" t="str">
            <v>神奈川県横浜市南区高根町</v>
          </cell>
          <cell r="C860" t="str">
            <v>横浜市</v>
          </cell>
        </row>
        <row r="861">
          <cell r="A861">
            <v>2320023</v>
          </cell>
          <cell r="B861" t="str">
            <v>神奈川県横浜市南区白妙町</v>
          </cell>
          <cell r="C861" t="str">
            <v>横浜市</v>
          </cell>
        </row>
        <row r="862">
          <cell r="A862">
            <v>2320024</v>
          </cell>
          <cell r="B862" t="str">
            <v>神奈川県横浜市南区浦舟町</v>
          </cell>
          <cell r="C862" t="str">
            <v>横浜市</v>
          </cell>
        </row>
        <row r="863">
          <cell r="A863">
            <v>2320025</v>
          </cell>
          <cell r="B863" t="str">
            <v>神奈川県横浜市南区高砂町</v>
          </cell>
          <cell r="C863" t="str">
            <v>横浜市</v>
          </cell>
        </row>
        <row r="864">
          <cell r="A864">
            <v>2320026</v>
          </cell>
          <cell r="B864" t="str">
            <v>神奈川県横浜市南区二葉町</v>
          </cell>
          <cell r="C864" t="str">
            <v>横浜市</v>
          </cell>
        </row>
        <row r="865">
          <cell r="A865">
            <v>2320027</v>
          </cell>
          <cell r="B865" t="str">
            <v>神奈川県横浜市南区新川町</v>
          </cell>
          <cell r="C865" t="str">
            <v>横浜市</v>
          </cell>
        </row>
        <row r="866">
          <cell r="A866">
            <v>2320031</v>
          </cell>
          <cell r="B866" t="str">
            <v>神奈川県横浜市南区永楽町</v>
          </cell>
          <cell r="C866" t="str">
            <v>横浜市</v>
          </cell>
        </row>
        <row r="867">
          <cell r="A867">
            <v>2320032</v>
          </cell>
          <cell r="B867" t="str">
            <v>神奈川県横浜市南区万世町</v>
          </cell>
          <cell r="C867" t="str">
            <v>横浜市</v>
          </cell>
        </row>
        <row r="868">
          <cell r="A868">
            <v>2320033</v>
          </cell>
          <cell r="B868" t="str">
            <v>神奈川県横浜市南区中村町</v>
          </cell>
          <cell r="C868" t="str">
            <v>横浜市</v>
          </cell>
        </row>
        <row r="869">
          <cell r="A869">
            <v>2320034</v>
          </cell>
          <cell r="B869" t="str">
            <v>神奈川県横浜市南区唐沢</v>
          </cell>
          <cell r="C869" t="str">
            <v>横浜市</v>
          </cell>
        </row>
        <row r="870">
          <cell r="A870">
            <v>2320035</v>
          </cell>
          <cell r="B870" t="str">
            <v>神奈川県横浜市南区平楽</v>
          </cell>
          <cell r="C870" t="str">
            <v>横浜市</v>
          </cell>
        </row>
        <row r="871">
          <cell r="A871">
            <v>2320036</v>
          </cell>
          <cell r="B871" t="str">
            <v>神奈川県横浜市南区山谷</v>
          </cell>
          <cell r="C871" t="str">
            <v>横浜市</v>
          </cell>
        </row>
        <row r="872">
          <cell r="A872">
            <v>2320037</v>
          </cell>
          <cell r="B872" t="str">
            <v>神奈川県横浜市南区八幡町</v>
          </cell>
          <cell r="C872" t="str">
            <v>横浜市</v>
          </cell>
        </row>
        <row r="873">
          <cell r="A873">
            <v>2320041</v>
          </cell>
          <cell r="B873" t="str">
            <v>神奈川県横浜市南区睦町</v>
          </cell>
          <cell r="C873" t="str">
            <v>横浜市</v>
          </cell>
        </row>
        <row r="874">
          <cell r="A874">
            <v>2320042</v>
          </cell>
          <cell r="B874" t="str">
            <v>神奈川県横浜市南区堀ノ内町</v>
          </cell>
          <cell r="C874" t="str">
            <v>横浜市</v>
          </cell>
        </row>
        <row r="875">
          <cell r="A875">
            <v>2320043</v>
          </cell>
          <cell r="B875" t="str">
            <v>神奈川県横浜市南区蒔田町</v>
          </cell>
          <cell r="C875" t="str">
            <v>横浜市</v>
          </cell>
        </row>
        <row r="876">
          <cell r="A876">
            <v>2320044</v>
          </cell>
          <cell r="B876" t="str">
            <v>神奈川県横浜市南区榎町</v>
          </cell>
          <cell r="C876" t="str">
            <v>横浜市</v>
          </cell>
        </row>
        <row r="877">
          <cell r="A877">
            <v>2320045</v>
          </cell>
          <cell r="B877" t="str">
            <v>神奈川県横浜市南区東蒔田町</v>
          </cell>
          <cell r="C877" t="str">
            <v>横浜市</v>
          </cell>
        </row>
        <row r="878">
          <cell r="A878">
            <v>2320051</v>
          </cell>
          <cell r="B878" t="str">
            <v>神奈川県横浜市南区井土ケ谷上町</v>
          </cell>
          <cell r="C878" t="str">
            <v>横浜市</v>
          </cell>
        </row>
        <row r="879">
          <cell r="A879">
            <v>2320052</v>
          </cell>
          <cell r="B879" t="str">
            <v>神奈川県横浜市南区井土ケ谷中町</v>
          </cell>
          <cell r="C879" t="str">
            <v>横浜市</v>
          </cell>
        </row>
        <row r="880">
          <cell r="A880">
            <v>2320053</v>
          </cell>
          <cell r="B880" t="str">
            <v>神奈川県横浜市南区井土ケ谷下町</v>
          </cell>
          <cell r="C880" t="str">
            <v>横浜市</v>
          </cell>
        </row>
        <row r="881">
          <cell r="A881">
            <v>2320054</v>
          </cell>
          <cell r="B881" t="str">
            <v>神奈川県横浜市南区大橋町</v>
          </cell>
          <cell r="C881" t="str">
            <v>横浜市</v>
          </cell>
        </row>
        <row r="882">
          <cell r="A882">
            <v>2320055</v>
          </cell>
          <cell r="B882" t="str">
            <v>神奈川県横浜市南区中島町</v>
          </cell>
          <cell r="C882" t="str">
            <v>横浜市</v>
          </cell>
        </row>
        <row r="883">
          <cell r="A883">
            <v>2320056</v>
          </cell>
          <cell r="B883" t="str">
            <v>神奈川県横浜市南区通町</v>
          </cell>
          <cell r="C883" t="str">
            <v>横浜市</v>
          </cell>
        </row>
        <row r="884">
          <cell r="A884">
            <v>2320057</v>
          </cell>
          <cell r="B884" t="str">
            <v>神奈川県横浜市南区若宮町</v>
          </cell>
          <cell r="C884" t="str">
            <v>横浜市</v>
          </cell>
        </row>
        <row r="885">
          <cell r="A885">
            <v>2320061</v>
          </cell>
          <cell r="B885" t="str">
            <v>神奈川県横浜市南区大岡</v>
          </cell>
          <cell r="C885" t="str">
            <v>横浜市</v>
          </cell>
        </row>
        <row r="886">
          <cell r="A886">
            <v>2320062</v>
          </cell>
          <cell r="B886" t="str">
            <v>神奈川県横浜市南区中里町</v>
          </cell>
          <cell r="C886" t="str">
            <v>横浜市</v>
          </cell>
        </row>
        <row r="887">
          <cell r="A887">
            <v>2320063</v>
          </cell>
          <cell r="B887" t="str">
            <v>神奈川県横浜市南区中里</v>
          </cell>
          <cell r="C887" t="str">
            <v>横浜市</v>
          </cell>
        </row>
        <row r="888">
          <cell r="A888">
            <v>2320064</v>
          </cell>
          <cell r="B888" t="str">
            <v>神奈川県横浜市南区別所</v>
          </cell>
          <cell r="C888" t="str">
            <v>横浜市</v>
          </cell>
        </row>
        <row r="889">
          <cell r="A889">
            <v>2320065</v>
          </cell>
          <cell r="B889" t="str">
            <v>神奈川県横浜市南区別所中里台</v>
          </cell>
          <cell r="C889" t="str">
            <v>横浜市</v>
          </cell>
        </row>
        <row r="890">
          <cell r="A890">
            <v>2320066</v>
          </cell>
          <cell r="B890" t="str">
            <v>神奈川県横浜市南区六ツ川</v>
          </cell>
          <cell r="C890" t="str">
            <v>横浜市</v>
          </cell>
        </row>
        <row r="891">
          <cell r="A891">
            <v>2320067</v>
          </cell>
          <cell r="B891" t="str">
            <v>神奈川県横浜市南区弘明寺町</v>
          </cell>
          <cell r="C891" t="str">
            <v>横浜市</v>
          </cell>
        </row>
        <row r="892">
          <cell r="A892">
            <v>2320071</v>
          </cell>
          <cell r="B892" t="str">
            <v>神奈川県横浜市南区永田北</v>
          </cell>
          <cell r="C892" t="str">
            <v>横浜市</v>
          </cell>
        </row>
        <row r="893">
          <cell r="A893">
            <v>2320072</v>
          </cell>
          <cell r="B893" t="str">
            <v>神奈川県横浜市南区永田東</v>
          </cell>
          <cell r="C893" t="str">
            <v>横浜市</v>
          </cell>
        </row>
        <row r="894">
          <cell r="A894">
            <v>2320073</v>
          </cell>
          <cell r="B894" t="str">
            <v>神奈川県横浜市南区永田南</v>
          </cell>
          <cell r="C894" t="str">
            <v>横浜市</v>
          </cell>
        </row>
        <row r="895">
          <cell r="A895">
            <v>2320074</v>
          </cell>
          <cell r="B895" t="str">
            <v>神奈川県横浜市南区永田山王台</v>
          </cell>
          <cell r="C895" t="str">
            <v>横浜市</v>
          </cell>
        </row>
        <row r="896">
          <cell r="A896">
            <v>2320075</v>
          </cell>
          <cell r="B896" t="str">
            <v>神奈川県横浜市南区永田みなみ台</v>
          </cell>
          <cell r="C896" t="str">
            <v>横浜市</v>
          </cell>
        </row>
        <row r="897">
          <cell r="A897">
            <v>2320076</v>
          </cell>
          <cell r="B897" t="str">
            <v>神奈川県横浜市南区永田台</v>
          </cell>
          <cell r="C897" t="str">
            <v>横浜市</v>
          </cell>
        </row>
        <row r="898">
          <cell r="A898">
            <v>2330000</v>
          </cell>
          <cell r="B898" t="str">
            <v>神奈川県横浜市港南区以下に掲載がない場合</v>
          </cell>
          <cell r="C898" t="str">
            <v>横浜市</v>
          </cell>
        </row>
        <row r="899">
          <cell r="A899">
            <v>2330001</v>
          </cell>
          <cell r="B899" t="str">
            <v>神奈川県横浜市港南区上大岡東</v>
          </cell>
          <cell r="C899" t="str">
            <v>横浜市</v>
          </cell>
        </row>
        <row r="900">
          <cell r="A900">
            <v>2330002</v>
          </cell>
          <cell r="B900" t="str">
            <v>神奈川県横浜市港南区上大岡西</v>
          </cell>
          <cell r="C900" t="str">
            <v>横浜市</v>
          </cell>
        </row>
        <row r="901">
          <cell r="A901">
            <v>2330003</v>
          </cell>
          <cell r="B901" t="str">
            <v>神奈川県横浜市港南区港南</v>
          </cell>
          <cell r="C901" t="str">
            <v>横浜市</v>
          </cell>
        </row>
        <row r="902">
          <cell r="A902">
            <v>2330004</v>
          </cell>
          <cell r="B902" t="str">
            <v>神奈川県横浜市港南区港南中央通</v>
          </cell>
          <cell r="C902" t="str">
            <v>横浜市</v>
          </cell>
        </row>
        <row r="903">
          <cell r="A903">
            <v>2330005</v>
          </cell>
          <cell r="B903" t="str">
            <v>神奈川県横浜市港南区東芹が谷</v>
          </cell>
          <cell r="C903" t="str">
            <v>横浜市</v>
          </cell>
        </row>
        <row r="904">
          <cell r="A904">
            <v>2330006</v>
          </cell>
          <cell r="B904" t="str">
            <v>神奈川県横浜市港南区芹が谷</v>
          </cell>
          <cell r="C904" t="str">
            <v>横浜市</v>
          </cell>
        </row>
        <row r="905">
          <cell r="A905">
            <v>2330007</v>
          </cell>
          <cell r="B905" t="str">
            <v>神奈川県横浜市港南区大久保</v>
          </cell>
          <cell r="C905" t="str">
            <v>横浜市</v>
          </cell>
        </row>
        <row r="906">
          <cell r="A906">
            <v>2330008</v>
          </cell>
          <cell r="B906" t="str">
            <v>神奈川県横浜市港南区最戸</v>
          </cell>
          <cell r="C906" t="str">
            <v>横浜市</v>
          </cell>
        </row>
        <row r="907">
          <cell r="A907">
            <v>2330011</v>
          </cell>
          <cell r="B907" t="str">
            <v>神奈川県横浜市港南区東永谷</v>
          </cell>
          <cell r="C907" t="str">
            <v>横浜市</v>
          </cell>
        </row>
        <row r="908">
          <cell r="A908">
            <v>2330012</v>
          </cell>
          <cell r="B908" t="str">
            <v>神奈川県横浜市港南区上永谷</v>
          </cell>
          <cell r="C908" t="str">
            <v>横浜市</v>
          </cell>
        </row>
        <row r="909">
          <cell r="A909">
            <v>2330013</v>
          </cell>
          <cell r="B909" t="str">
            <v>神奈川県横浜市港南区丸山台</v>
          </cell>
          <cell r="C909" t="str">
            <v>横浜市</v>
          </cell>
        </row>
        <row r="910">
          <cell r="A910">
            <v>2330014</v>
          </cell>
          <cell r="B910" t="str">
            <v>神奈川県横浜市港南区上永谷町</v>
          </cell>
          <cell r="C910" t="str">
            <v>横浜市</v>
          </cell>
        </row>
        <row r="911">
          <cell r="A911">
            <v>2330015</v>
          </cell>
          <cell r="B911" t="str">
            <v>神奈川県横浜市港南区日限山</v>
          </cell>
          <cell r="C911" t="str">
            <v>横浜市</v>
          </cell>
        </row>
        <row r="912">
          <cell r="A912">
            <v>2330016</v>
          </cell>
          <cell r="B912" t="str">
            <v>神奈川県横浜市港南区下永谷</v>
          </cell>
          <cell r="C912" t="str">
            <v>横浜市</v>
          </cell>
        </row>
        <row r="913">
          <cell r="A913">
            <v>2340051</v>
          </cell>
          <cell r="B913" t="str">
            <v>神奈川県横浜市港南区日野</v>
          </cell>
          <cell r="C913" t="str">
            <v>横浜市</v>
          </cell>
        </row>
        <row r="914">
          <cell r="A914">
            <v>2340052</v>
          </cell>
          <cell r="B914" t="str">
            <v>神奈川県横浜市港南区笹下</v>
          </cell>
          <cell r="C914" t="str">
            <v>横浜市</v>
          </cell>
        </row>
        <row r="915">
          <cell r="A915">
            <v>2340053</v>
          </cell>
          <cell r="B915" t="str">
            <v>神奈川県横浜市港南区日野中央</v>
          </cell>
          <cell r="C915" t="str">
            <v>横浜市</v>
          </cell>
        </row>
        <row r="916">
          <cell r="A916">
            <v>2340054</v>
          </cell>
          <cell r="B916" t="str">
            <v>神奈川県横浜市港南区港南台</v>
          </cell>
          <cell r="C916" t="str">
            <v>横浜市</v>
          </cell>
        </row>
        <row r="917">
          <cell r="A917">
            <v>2340055</v>
          </cell>
          <cell r="B917" t="str">
            <v>神奈川県横浜市港南区日野南</v>
          </cell>
          <cell r="C917" t="str">
            <v>横浜市</v>
          </cell>
        </row>
        <row r="918">
          <cell r="A918">
            <v>2340056</v>
          </cell>
          <cell r="B918" t="str">
            <v>神奈川県横浜市港南区野庭町</v>
          </cell>
          <cell r="C918" t="str">
            <v>横浜市</v>
          </cell>
        </row>
        <row r="919">
          <cell r="A919">
            <v>2350000</v>
          </cell>
          <cell r="B919" t="str">
            <v>神奈川県横浜市磯子区以下に掲載がない場合</v>
          </cell>
          <cell r="C919" t="str">
            <v>横浜市</v>
          </cell>
        </row>
        <row r="920">
          <cell r="A920">
            <v>2350001</v>
          </cell>
          <cell r="B920" t="str">
            <v>神奈川県横浜市磯子区上町</v>
          </cell>
          <cell r="C920" t="str">
            <v>横浜市</v>
          </cell>
        </row>
        <row r="921">
          <cell r="A921">
            <v>2350002</v>
          </cell>
          <cell r="B921" t="str">
            <v>神奈川県横浜市磯子区馬場町</v>
          </cell>
          <cell r="C921" t="str">
            <v>横浜市</v>
          </cell>
        </row>
        <row r="922">
          <cell r="A922">
            <v>2350003</v>
          </cell>
          <cell r="B922" t="str">
            <v>神奈川県横浜市磯子区坂下町</v>
          </cell>
          <cell r="C922" t="str">
            <v>横浜市</v>
          </cell>
        </row>
        <row r="923">
          <cell r="A923">
            <v>2350004</v>
          </cell>
          <cell r="B923" t="str">
            <v>神奈川県横浜市磯子区下町</v>
          </cell>
          <cell r="C923" t="str">
            <v>横浜市</v>
          </cell>
        </row>
        <row r="924">
          <cell r="A924">
            <v>2350005</v>
          </cell>
          <cell r="B924" t="str">
            <v>神奈川県横浜市磯子区東町</v>
          </cell>
          <cell r="C924" t="str">
            <v>横浜市</v>
          </cell>
        </row>
        <row r="925">
          <cell r="A925">
            <v>2350006</v>
          </cell>
          <cell r="B925" t="str">
            <v>神奈川県横浜市磯子区鳳町</v>
          </cell>
          <cell r="C925" t="str">
            <v>横浜市</v>
          </cell>
        </row>
        <row r="926">
          <cell r="A926">
            <v>2350007</v>
          </cell>
          <cell r="B926" t="str">
            <v>神奈川県横浜市磯子区西町</v>
          </cell>
          <cell r="C926" t="str">
            <v>横浜市</v>
          </cell>
        </row>
        <row r="927">
          <cell r="A927">
            <v>2350008</v>
          </cell>
          <cell r="B927" t="str">
            <v>神奈川県横浜市磯子区原町</v>
          </cell>
          <cell r="C927" t="str">
            <v>横浜市</v>
          </cell>
        </row>
        <row r="928">
          <cell r="A928">
            <v>2350011</v>
          </cell>
          <cell r="B928" t="str">
            <v>神奈川県横浜市磯子区丸山</v>
          </cell>
          <cell r="C928" t="str">
            <v>横浜市</v>
          </cell>
        </row>
        <row r="929">
          <cell r="A929">
            <v>2350012</v>
          </cell>
          <cell r="B929" t="str">
            <v>神奈川県横浜市磯子区滝頭</v>
          </cell>
          <cell r="C929" t="str">
            <v>横浜市</v>
          </cell>
        </row>
        <row r="930">
          <cell r="A930">
            <v>2350013</v>
          </cell>
          <cell r="B930" t="str">
            <v>神奈川県横浜市磯子区広地町</v>
          </cell>
          <cell r="C930" t="str">
            <v>横浜市</v>
          </cell>
        </row>
        <row r="931">
          <cell r="A931">
            <v>2350014</v>
          </cell>
          <cell r="B931" t="str">
            <v>神奈川県横浜市磯子区中浜町</v>
          </cell>
          <cell r="C931" t="str">
            <v>横浜市</v>
          </cell>
        </row>
        <row r="932">
          <cell r="A932">
            <v>2350015</v>
          </cell>
          <cell r="B932" t="str">
            <v>神奈川県横浜市磯子区久木町</v>
          </cell>
          <cell r="C932" t="str">
            <v>横浜市</v>
          </cell>
        </row>
        <row r="933">
          <cell r="A933">
            <v>2350016</v>
          </cell>
          <cell r="B933" t="str">
            <v>神奈川県横浜市磯子区磯子</v>
          </cell>
          <cell r="C933" t="str">
            <v>横浜市</v>
          </cell>
        </row>
        <row r="934">
          <cell r="A934">
            <v>2350017</v>
          </cell>
          <cell r="B934" t="str">
            <v>神奈川県横浜市磯子区新磯子町</v>
          </cell>
          <cell r="C934" t="str">
            <v>横浜市</v>
          </cell>
        </row>
        <row r="935">
          <cell r="A935">
            <v>2350018</v>
          </cell>
          <cell r="B935" t="str">
            <v>神奈川県横浜市磯子区新森町</v>
          </cell>
          <cell r="C935" t="str">
            <v>横浜市</v>
          </cell>
        </row>
        <row r="936">
          <cell r="A936">
            <v>2350019</v>
          </cell>
          <cell r="B936" t="str">
            <v>神奈川県横浜市磯子区磯子台</v>
          </cell>
          <cell r="C936" t="str">
            <v>横浜市</v>
          </cell>
        </row>
        <row r="937">
          <cell r="A937">
            <v>2350021</v>
          </cell>
          <cell r="B937" t="str">
            <v>神奈川県横浜市磯子区岡村</v>
          </cell>
          <cell r="C937" t="str">
            <v>横浜市</v>
          </cell>
        </row>
        <row r="938">
          <cell r="A938">
            <v>2350022</v>
          </cell>
          <cell r="B938" t="str">
            <v>神奈川県横浜市磯子区汐見台</v>
          </cell>
          <cell r="C938" t="str">
            <v>横浜市</v>
          </cell>
        </row>
        <row r="939">
          <cell r="A939">
            <v>2350023</v>
          </cell>
          <cell r="B939" t="str">
            <v>神奈川県横浜市磯子区森</v>
          </cell>
          <cell r="C939" t="str">
            <v>横浜市</v>
          </cell>
        </row>
        <row r="940">
          <cell r="A940">
            <v>2350024</v>
          </cell>
          <cell r="B940" t="str">
            <v>神奈川県横浜市磯子区森が丘</v>
          </cell>
          <cell r="C940" t="str">
            <v>横浜市</v>
          </cell>
        </row>
        <row r="941">
          <cell r="A941">
            <v>2350031</v>
          </cell>
          <cell r="B941" t="str">
            <v>神奈川県横浜市磯子区新中原町</v>
          </cell>
          <cell r="C941" t="str">
            <v>横浜市</v>
          </cell>
        </row>
        <row r="942">
          <cell r="A942">
            <v>2350032</v>
          </cell>
          <cell r="B942" t="str">
            <v>神奈川県横浜市磯子区新杉田町</v>
          </cell>
          <cell r="C942" t="str">
            <v>横浜市</v>
          </cell>
        </row>
        <row r="943">
          <cell r="A943">
            <v>2350033</v>
          </cell>
          <cell r="B943" t="str">
            <v>神奈川県横浜市磯子区杉田</v>
          </cell>
          <cell r="C943" t="str">
            <v>横浜市</v>
          </cell>
        </row>
        <row r="944">
          <cell r="A944">
            <v>2350034</v>
          </cell>
          <cell r="B944" t="str">
            <v>神奈川県横浜市磯子区杉田坪呑</v>
          </cell>
          <cell r="C944" t="str">
            <v>横浜市</v>
          </cell>
        </row>
        <row r="945">
          <cell r="A945">
            <v>2350035</v>
          </cell>
          <cell r="B945" t="str">
            <v>神奈川県横浜市磯子区田中</v>
          </cell>
          <cell r="C945" t="str">
            <v>横浜市</v>
          </cell>
        </row>
        <row r="946">
          <cell r="A946">
            <v>2350036</v>
          </cell>
          <cell r="B946" t="str">
            <v>神奈川県横浜市磯子区中原</v>
          </cell>
          <cell r="C946" t="str">
            <v>横浜市</v>
          </cell>
        </row>
        <row r="947">
          <cell r="A947">
            <v>2350041</v>
          </cell>
          <cell r="B947" t="str">
            <v>神奈川県横浜市磯子区栗木</v>
          </cell>
          <cell r="C947" t="str">
            <v>横浜市</v>
          </cell>
        </row>
        <row r="948">
          <cell r="A948">
            <v>2350042</v>
          </cell>
          <cell r="B948" t="str">
            <v>神奈川県横浜市磯子区上中里町</v>
          </cell>
          <cell r="C948" t="str">
            <v>横浜市</v>
          </cell>
        </row>
        <row r="949">
          <cell r="A949">
            <v>2350043</v>
          </cell>
          <cell r="B949" t="str">
            <v>神奈川県横浜市磯子区氷取沢町</v>
          </cell>
          <cell r="C949" t="str">
            <v>横浜市</v>
          </cell>
        </row>
        <row r="950">
          <cell r="A950">
            <v>2350044</v>
          </cell>
          <cell r="B950" t="str">
            <v>神奈川県横浜市磯子区峰町</v>
          </cell>
          <cell r="C950" t="str">
            <v>横浜市</v>
          </cell>
        </row>
        <row r="951">
          <cell r="A951">
            <v>2350045</v>
          </cell>
          <cell r="B951" t="str">
            <v>神奈川県横浜市磯子区洋光台</v>
          </cell>
          <cell r="C951" t="str">
            <v>横浜市</v>
          </cell>
        </row>
        <row r="952">
          <cell r="A952">
            <v>2360000</v>
          </cell>
          <cell r="B952" t="str">
            <v>神奈川県横浜市金沢区以下に掲載がない場合</v>
          </cell>
          <cell r="C952" t="str">
            <v>横浜市</v>
          </cell>
        </row>
        <row r="953">
          <cell r="A953">
            <v>2360001</v>
          </cell>
          <cell r="B953" t="str">
            <v>神奈川県横浜市金沢区昭和町</v>
          </cell>
          <cell r="C953" t="str">
            <v>横浜市</v>
          </cell>
        </row>
        <row r="954">
          <cell r="A954">
            <v>2360002</v>
          </cell>
          <cell r="B954" t="str">
            <v>神奈川県横浜市金沢区鳥浜町</v>
          </cell>
          <cell r="C954" t="str">
            <v>横浜市</v>
          </cell>
        </row>
        <row r="955">
          <cell r="A955">
            <v>2360003</v>
          </cell>
          <cell r="B955" t="str">
            <v>神奈川県横浜市金沢区幸浦</v>
          </cell>
          <cell r="C955" t="str">
            <v>横浜市</v>
          </cell>
        </row>
        <row r="956">
          <cell r="A956">
            <v>2360004</v>
          </cell>
          <cell r="B956" t="str">
            <v>神奈川県横浜市金沢区福浦</v>
          </cell>
          <cell r="C956" t="str">
            <v>横浜市</v>
          </cell>
        </row>
        <row r="957">
          <cell r="A957">
            <v>2360005</v>
          </cell>
          <cell r="B957" t="str">
            <v>神奈川県横浜市金沢区並木</v>
          </cell>
          <cell r="C957" t="str">
            <v>横浜市</v>
          </cell>
        </row>
        <row r="958">
          <cell r="A958">
            <v>2360006</v>
          </cell>
          <cell r="B958" t="str">
            <v>神奈川県横浜市金沢区八景島</v>
          </cell>
          <cell r="C958" t="str">
            <v>横浜市</v>
          </cell>
        </row>
        <row r="959">
          <cell r="A959">
            <v>2360007</v>
          </cell>
          <cell r="B959" t="str">
            <v>神奈川県横浜市金沢区白帆</v>
          </cell>
          <cell r="C959" t="str">
            <v>横浜市</v>
          </cell>
        </row>
        <row r="960">
          <cell r="A960">
            <v>2360011</v>
          </cell>
          <cell r="B960" t="str">
            <v>神奈川県横浜市金沢区長浜</v>
          </cell>
          <cell r="C960" t="str">
            <v>横浜市</v>
          </cell>
        </row>
        <row r="961">
          <cell r="A961">
            <v>2360012</v>
          </cell>
          <cell r="B961" t="str">
            <v>神奈川県横浜市金沢区柴町</v>
          </cell>
          <cell r="C961" t="str">
            <v>横浜市</v>
          </cell>
        </row>
        <row r="962">
          <cell r="A962">
            <v>2360013</v>
          </cell>
          <cell r="B962" t="str">
            <v>神奈川県横浜市金沢区海の公園</v>
          </cell>
          <cell r="C962" t="str">
            <v>横浜市</v>
          </cell>
        </row>
        <row r="963">
          <cell r="A963">
            <v>2360014</v>
          </cell>
          <cell r="B963" t="str">
            <v>神奈川県横浜市金沢区寺前</v>
          </cell>
          <cell r="C963" t="str">
            <v>横浜市</v>
          </cell>
        </row>
        <row r="964">
          <cell r="A964">
            <v>2360015</v>
          </cell>
          <cell r="B964" t="str">
            <v>神奈川県横浜市金沢区金沢町</v>
          </cell>
          <cell r="C964" t="str">
            <v>横浜市</v>
          </cell>
        </row>
        <row r="965">
          <cell r="A965">
            <v>2360016</v>
          </cell>
          <cell r="B965" t="str">
            <v>神奈川県横浜市金沢区谷津町</v>
          </cell>
          <cell r="C965" t="str">
            <v>横浜市</v>
          </cell>
        </row>
        <row r="966">
          <cell r="A966">
            <v>2360017</v>
          </cell>
          <cell r="B966" t="str">
            <v>神奈川県横浜市金沢区西柴</v>
          </cell>
          <cell r="C966" t="str">
            <v>横浜市</v>
          </cell>
        </row>
        <row r="967">
          <cell r="A967">
            <v>2360021</v>
          </cell>
          <cell r="B967" t="str">
            <v>神奈川県横浜市金沢区泥亀</v>
          </cell>
          <cell r="C967" t="str">
            <v>横浜市</v>
          </cell>
        </row>
        <row r="968">
          <cell r="A968">
            <v>2360022</v>
          </cell>
          <cell r="B968" t="str">
            <v>神奈川県横浜市金沢区町屋町</v>
          </cell>
          <cell r="C968" t="str">
            <v>横浜市</v>
          </cell>
        </row>
        <row r="969">
          <cell r="A969">
            <v>2360023</v>
          </cell>
          <cell r="B969" t="str">
            <v>神奈川県横浜市金沢区平潟町</v>
          </cell>
          <cell r="C969" t="str">
            <v>横浜市</v>
          </cell>
        </row>
        <row r="970">
          <cell r="A970">
            <v>2360024</v>
          </cell>
          <cell r="B970" t="str">
            <v>神奈川県横浜市金沢区乙舳町</v>
          </cell>
          <cell r="C970" t="str">
            <v>横浜市</v>
          </cell>
        </row>
        <row r="971">
          <cell r="A971">
            <v>2360025</v>
          </cell>
          <cell r="B971" t="str">
            <v>神奈川県横浜市金沢区野島町</v>
          </cell>
          <cell r="C971" t="str">
            <v>横浜市</v>
          </cell>
        </row>
        <row r="972">
          <cell r="A972">
            <v>2360026</v>
          </cell>
          <cell r="B972" t="str">
            <v>神奈川県横浜市金沢区柳町</v>
          </cell>
          <cell r="C972" t="str">
            <v>横浜市</v>
          </cell>
        </row>
        <row r="973">
          <cell r="A973">
            <v>2360027</v>
          </cell>
          <cell r="B973" t="str">
            <v>神奈川県横浜市金沢区瀬戸</v>
          </cell>
          <cell r="C973" t="str">
            <v>横浜市</v>
          </cell>
        </row>
        <row r="974">
          <cell r="A974">
            <v>2360028</v>
          </cell>
          <cell r="B974" t="str">
            <v>神奈川県横浜市金沢区洲崎町</v>
          </cell>
          <cell r="C974" t="str">
            <v>横浜市</v>
          </cell>
        </row>
        <row r="975">
          <cell r="A975">
            <v>2360031</v>
          </cell>
          <cell r="B975" t="str">
            <v>神奈川県横浜市金沢区六浦</v>
          </cell>
          <cell r="C975" t="str">
            <v>横浜市</v>
          </cell>
        </row>
        <row r="976">
          <cell r="A976">
            <v>2360032</v>
          </cell>
          <cell r="B976" t="str">
            <v>神奈川県横浜市金沢区六浦町</v>
          </cell>
          <cell r="C976" t="str">
            <v>横浜市</v>
          </cell>
        </row>
        <row r="977">
          <cell r="A977">
            <v>2360033</v>
          </cell>
          <cell r="B977" t="str">
            <v>神奈川県横浜市金沢区東朝比奈</v>
          </cell>
          <cell r="C977" t="str">
            <v>横浜市</v>
          </cell>
        </row>
        <row r="978">
          <cell r="A978">
            <v>2360034</v>
          </cell>
          <cell r="B978" t="str">
            <v>神奈川県横浜市金沢区朝比奈町</v>
          </cell>
          <cell r="C978" t="str">
            <v>横浜市</v>
          </cell>
        </row>
        <row r="979">
          <cell r="A979">
            <v>2360035</v>
          </cell>
          <cell r="B979" t="str">
            <v>神奈川県横浜市金沢区大道</v>
          </cell>
          <cell r="C979" t="str">
            <v>横浜市</v>
          </cell>
        </row>
        <row r="980">
          <cell r="A980">
            <v>2360036</v>
          </cell>
          <cell r="B980" t="str">
            <v>神奈川県横浜市金沢区みず木町</v>
          </cell>
          <cell r="C980" t="str">
            <v>横浜市</v>
          </cell>
        </row>
        <row r="981">
          <cell r="A981">
            <v>2360037</v>
          </cell>
          <cell r="B981" t="str">
            <v>神奈川県横浜市金沢区六浦東</v>
          </cell>
          <cell r="C981" t="str">
            <v>横浜市</v>
          </cell>
        </row>
        <row r="982">
          <cell r="A982">
            <v>2360038</v>
          </cell>
          <cell r="B982" t="str">
            <v>神奈川県横浜市金沢区六浦南</v>
          </cell>
          <cell r="C982" t="str">
            <v>横浜市</v>
          </cell>
        </row>
        <row r="983">
          <cell r="A983">
            <v>2360041</v>
          </cell>
          <cell r="B983" t="str">
            <v>神奈川県横浜市金沢区釜利谷町</v>
          </cell>
          <cell r="C983" t="str">
            <v>横浜市</v>
          </cell>
        </row>
        <row r="984">
          <cell r="A984">
            <v>2360042</v>
          </cell>
          <cell r="B984" t="str">
            <v>神奈川県横浜市金沢区釜利谷東</v>
          </cell>
          <cell r="C984" t="str">
            <v>横浜市</v>
          </cell>
        </row>
        <row r="985">
          <cell r="A985">
            <v>2360043</v>
          </cell>
          <cell r="B985" t="str">
            <v>神奈川県横浜市金沢区大川</v>
          </cell>
          <cell r="C985" t="str">
            <v>横浜市</v>
          </cell>
        </row>
        <row r="986">
          <cell r="A986">
            <v>2360044</v>
          </cell>
          <cell r="B986" t="str">
            <v>神奈川県横浜市金沢区高舟台</v>
          </cell>
          <cell r="C986" t="str">
            <v>横浜市</v>
          </cell>
        </row>
        <row r="987">
          <cell r="A987">
            <v>2360045</v>
          </cell>
          <cell r="B987" t="str">
            <v>神奈川県横浜市金沢区釜利谷南</v>
          </cell>
          <cell r="C987" t="str">
            <v>横浜市</v>
          </cell>
        </row>
        <row r="988">
          <cell r="A988">
            <v>2360046</v>
          </cell>
          <cell r="B988" t="str">
            <v>神奈川県横浜市金沢区釜利谷西</v>
          </cell>
          <cell r="C988" t="str">
            <v>横浜市</v>
          </cell>
        </row>
        <row r="989">
          <cell r="A989">
            <v>2360051</v>
          </cell>
          <cell r="B989" t="str">
            <v>神奈川県横浜市金沢区富岡東</v>
          </cell>
          <cell r="C989" t="str">
            <v>横浜市</v>
          </cell>
        </row>
        <row r="990">
          <cell r="A990">
            <v>2360052</v>
          </cell>
          <cell r="B990" t="str">
            <v>神奈川県横浜市金沢区富岡西</v>
          </cell>
          <cell r="C990" t="str">
            <v>横浜市</v>
          </cell>
        </row>
        <row r="991">
          <cell r="A991">
            <v>2360053</v>
          </cell>
          <cell r="B991" t="str">
            <v>神奈川県横浜市金沢区能見台通</v>
          </cell>
          <cell r="C991" t="str">
            <v>横浜市</v>
          </cell>
        </row>
        <row r="992">
          <cell r="A992">
            <v>2360054</v>
          </cell>
          <cell r="B992" t="str">
            <v>神奈川県横浜市金沢区堀口</v>
          </cell>
          <cell r="C992" t="str">
            <v>横浜市</v>
          </cell>
        </row>
        <row r="993">
          <cell r="A993">
            <v>2360055</v>
          </cell>
          <cell r="B993" t="str">
            <v>神奈川県横浜市金沢区片吹</v>
          </cell>
          <cell r="C993" t="str">
            <v>横浜市</v>
          </cell>
        </row>
        <row r="994">
          <cell r="A994">
            <v>2360056</v>
          </cell>
          <cell r="B994" t="str">
            <v>神奈川県横浜市金沢区能見台森</v>
          </cell>
          <cell r="C994" t="str">
            <v>横浜市</v>
          </cell>
        </row>
        <row r="995">
          <cell r="A995">
            <v>2360057</v>
          </cell>
          <cell r="B995" t="str">
            <v>神奈川県横浜市金沢区能見台</v>
          </cell>
          <cell r="C995" t="str">
            <v>横浜市</v>
          </cell>
        </row>
        <row r="996">
          <cell r="A996">
            <v>2360058</v>
          </cell>
          <cell r="B996" t="str">
            <v>神奈川県横浜市金沢区能見台東</v>
          </cell>
          <cell r="C996" t="str">
            <v>横浜市</v>
          </cell>
        </row>
        <row r="997">
          <cell r="A997">
            <v>2370061</v>
          </cell>
          <cell r="B997" t="str">
            <v>神奈川県横須賀市夏島町</v>
          </cell>
          <cell r="C997" t="str">
            <v>横須賀市</v>
          </cell>
        </row>
        <row r="998">
          <cell r="A998">
            <v>2370062</v>
          </cell>
          <cell r="B998" t="str">
            <v>神奈川県横須賀市浦郷町</v>
          </cell>
          <cell r="C998" t="str">
            <v>横須賀市</v>
          </cell>
        </row>
        <row r="999">
          <cell r="A999">
            <v>2370063</v>
          </cell>
          <cell r="B999" t="str">
            <v>神奈川県横須賀市追浜東町</v>
          </cell>
          <cell r="C999" t="str">
            <v>横須賀市</v>
          </cell>
        </row>
        <row r="1000">
          <cell r="A1000">
            <v>2370064</v>
          </cell>
          <cell r="B1000" t="str">
            <v>神奈川県横須賀市追浜町</v>
          </cell>
          <cell r="C1000" t="str">
            <v>横須賀市</v>
          </cell>
        </row>
        <row r="1001">
          <cell r="A1001">
            <v>2370065</v>
          </cell>
          <cell r="B1001" t="str">
            <v>神奈川県横須賀市追浜南町</v>
          </cell>
          <cell r="C1001" t="str">
            <v>横須賀市</v>
          </cell>
        </row>
        <row r="1002">
          <cell r="A1002">
            <v>2370066</v>
          </cell>
          <cell r="B1002" t="str">
            <v>神奈川県横須賀市湘南鷹取</v>
          </cell>
          <cell r="C1002" t="str">
            <v>横須賀市</v>
          </cell>
        </row>
        <row r="1003">
          <cell r="A1003">
            <v>2370067</v>
          </cell>
          <cell r="B1003" t="str">
            <v>神奈川県横須賀市鷹取</v>
          </cell>
          <cell r="C1003" t="str">
            <v>横須賀市</v>
          </cell>
        </row>
        <row r="1004">
          <cell r="A1004">
            <v>2370068</v>
          </cell>
          <cell r="B1004" t="str">
            <v>神奈川県横須賀市追浜本町</v>
          </cell>
          <cell r="C1004" t="str">
            <v>横須賀市</v>
          </cell>
        </row>
        <row r="1005">
          <cell r="A1005">
            <v>2370071</v>
          </cell>
          <cell r="B1005" t="str">
            <v>神奈川県横須賀市田浦港町</v>
          </cell>
          <cell r="C1005" t="str">
            <v>横須賀市</v>
          </cell>
        </row>
        <row r="1006">
          <cell r="A1006">
            <v>2370072</v>
          </cell>
          <cell r="B1006" t="str">
            <v>神奈川県横須賀市長浦町</v>
          </cell>
          <cell r="C1006" t="str">
            <v>横須賀市</v>
          </cell>
        </row>
        <row r="1007">
          <cell r="A1007">
            <v>2370073</v>
          </cell>
          <cell r="B1007" t="str">
            <v>神奈川県横須賀市田浦泉町</v>
          </cell>
          <cell r="C1007" t="str">
            <v>横須賀市</v>
          </cell>
        </row>
        <row r="1008">
          <cell r="A1008">
            <v>2370074</v>
          </cell>
          <cell r="B1008" t="str">
            <v>神奈川県横須賀市田浦大作町</v>
          </cell>
          <cell r="C1008" t="str">
            <v>横須賀市</v>
          </cell>
        </row>
        <row r="1009">
          <cell r="A1009">
            <v>2370075</v>
          </cell>
          <cell r="B1009" t="str">
            <v>神奈川県横須賀市田浦町</v>
          </cell>
          <cell r="C1009" t="str">
            <v>横須賀市</v>
          </cell>
        </row>
        <row r="1010">
          <cell r="A1010">
            <v>2370076</v>
          </cell>
          <cell r="B1010" t="str">
            <v>神奈川県横須賀市船越町</v>
          </cell>
          <cell r="C1010" t="str">
            <v>横須賀市</v>
          </cell>
        </row>
        <row r="1011">
          <cell r="A1011">
            <v>2370077</v>
          </cell>
          <cell r="B1011" t="str">
            <v>神奈川県横須賀市浜見台</v>
          </cell>
          <cell r="C1011" t="str">
            <v>横須賀市</v>
          </cell>
        </row>
        <row r="1012">
          <cell r="A1012">
            <v>2370078</v>
          </cell>
          <cell r="B1012" t="str">
            <v>神奈川県横須賀市箱崎町</v>
          </cell>
          <cell r="C1012" t="str">
            <v>横須賀市</v>
          </cell>
        </row>
        <row r="1013">
          <cell r="A1013">
            <v>2370079</v>
          </cell>
          <cell r="B1013" t="str">
            <v>神奈川県横須賀市港が丘</v>
          </cell>
          <cell r="C1013" t="str">
            <v>横須賀市</v>
          </cell>
        </row>
        <row r="1014">
          <cell r="A1014">
            <v>2380000</v>
          </cell>
          <cell r="B1014" t="str">
            <v>神奈川県横須賀市以下に掲載がない場合</v>
          </cell>
          <cell r="C1014" t="str">
            <v>横須賀市</v>
          </cell>
        </row>
        <row r="1015">
          <cell r="A1015">
            <v>2380001</v>
          </cell>
          <cell r="B1015" t="str">
            <v>神奈川県横須賀市泊町</v>
          </cell>
          <cell r="C1015" t="str">
            <v>横須賀市</v>
          </cell>
        </row>
        <row r="1016">
          <cell r="A1016">
            <v>2380002</v>
          </cell>
          <cell r="B1016" t="str">
            <v>神奈川県横須賀市楠ケ浦町</v>
          </cell>
          <cell r="C1016" t="str">
            <v>横須賀市</v>
          </cell>
        </row>
        <row r="1017">
          <cell r="A1017">
            <v>2380003</v>
          </cell>
          <cell r="B1017" t="str">
            <v>神奈川県横須賀市稲岡町</v>
          </cell>
          <cell r="C1017" t="str">
            <v>横須賀市</v>
          </cell>
        </row>
        <row r="1018">
          <cell r="A1018">
            <v>2380004</v>
          </cell>
          <cell r="B1018" t="str">
            <v>神奈川県横須賀市小川町</v>
          </cell>
          <cell r="C1018" t="str">
            <v>横須賀市</v>
          </cell>
        </row>
        <row r="1019">
          <cell r="A1019">
            <v>2380005</v>
          </cell>
          <cell r="B1019" t="str">
            <v>神奈川県横須賀市新港町</v>
          </cell>
          <cell r="C1019" t="str">
            <v>横須賀市</v>
          </cell>
        </row>
        <row r="1020">
          <cell r="A1020">
            <v>2380006</v>
          </cell>
          <cell r="B1020" t="str">
            <v>神奈川県横須賀市日の出町</v>
          </cell>
          <cell r="C1020" t="str">
            <v>横須賀市</v>
          </cell>
        </row>
        <row r="1021">
          <cell r="A1021">
            <v>2380007</v>
          </cell>
          <cell r="B1021" t="str">
            <v>神奈川県横須賀市若松町</v>
          </cell>
          <cell r="C1021" t="str">
            <v>横須賀市</v>
          </cell>
        </row>
        <row r="1022">
          <cell r="A1022">
            <v>2380008</v>
          </cell>
          <cell r="B1022" t="str">
            <v>神奈川県横須賀市大滝町</v>
          </cell>
          <cell r="C1022" t="str">
            <v>横須賀市</v>
          </cell>
        </row>
        <row r="1023">
          <cell r="A1023">
            <v>2380011</v>
          </cell>
          <cell r="B1023" t="str">
            <v>神奈川県横須賀市米が浜通</v>
          </cell>
          <cell r="C1023" t="str">
            <v>横須賀市</v>
          </cell>
        </row>
        <row r="1024">
          <cell r="A1024">
            <v>2380012</v>
          </cell>
          <cell r="B1024" t="str">
            <v>神奈川県横須賀市安浦町</v>
          </cell>
          <cell r="C1024" t="str">
            <v>横須賀市</v>
          </cell>
        </row>
        <row r="1025">
          <cell r="A1025">
            <v>2380013</v>
          </cell>
          <cell r="B1025" t="str">
            <v>神奈川県横須賀市平成町</v>
          </cell>
          <cell r="C1025" t="str">
            <v>横須賀市</v>
          </cell>
        </row>
        <row r="1026">
          <cell r="A1026">
            <v>2380014</v>
          </cell>
          <cell r="B1026" t="str">
            <v>神奈川県横須賀市三春町</v>
          </cell>
          <cell r="C1026" t="str">
            <v>横須賀市</v>
          </cell>
        </row>
        <row r="1027">
          <cell r="A1027">
            <v>2380015</v>
          </cell>
          <cell r="B1027" t="str">
            <v>神奈川県横須賀市田戸台</v>
          </cell>
          <cell r="C1027" t="str">
            <v>横須賀市</v>
          </cell>
        </row>
        <row r="1028">
          <cell r="A1028">
            <v>2380016</v>
          </cell>
          <cell r="B1028" t="str">
            <v>神奈川県横須賀市深田台</v>
          </cell>
          <cell r="C1028" t="str">
            <v>横須賀市</v>
          </cell>
        </row>
        <row r="1029">
          <cell r="A1029">
            <v>2380017</v>
          </cell>
          <cell r="B1029" t="str">
            <v>神奈川県横須賀市上町</v>
          </cell>
          <cell r="C1029" t="str">
            <v>横須賀市</v>
          </cell>
        </row>
        <row r="1030">
          <cell r="A1030">
            <v>2380018</v>
          </cell>
          <cell r="B1030" t="str">
            <v>神奈川県横須賀市緑が丘</v>
          </cell>
          <cell r="C1030" t="str">
            <v>横須賀市</v>
          </cell>
        </row>
        <row r="1031">
          <cell r="A1031">
            <v>2380019</v>
          </cell>
          <cell r="B1031" t="str">
            <v>神奈川県横須賀市猿島</v>
          </cell>
          <cell r="C1031" t="str">
            <v>横須賀市</v>
          </cell>
        </row>
        <row r="1032">
          <cell r="A1032">
            <v>2380021</v>
          </cell>
          <cell r="B1032" t="str">
            <v>神奈川県横須賀市富士見町</v>
          </cell>
          <cell r="C1032" t="str">
            <v>横須賀市</v>
          </cell>
        </row>
        <row r="1033">
          <cell r="A1033">
            <v>2380022</v>
          </cell>
          <cell r="B1033" t="str">
            <v>神奈川県横須賀市公郷町</v>
          </cell>
          <cell r="C1033" t="str">
            <v>横須賀市</v>
          </cell>
        </row>
        <row r="1034">
          <cell r="A1034">
            <v>2380023</v>
          </cell>
          <cell r="B1034" t="str">
            <v>神奈川県横須賀市森崎</v>
          </cell>
          <cell r="C1034" t="str">
            <v>横須賀市</v>
          </cell>
        </row>
        <row r="1035">
          <cell r="A1035">
            <v>2380024</v>
          </cell>
          <cell r="B1035" t="str">
            <v>神奈川県横須賀市大矢部</v>
          </cell>
          <cell r="C1035" t="str">
            <v>横須賀市</v>
          </cell>
        </row>
        <row r="1036">
          <cell r="A1036">
            <v>2380025</v>
          </cell>
          <cell r="B1036" t="str">
            <v>神奈川県横須賀市衣笠町</v>
          </cell>
          <cell r="C1036" t="str">
            <v>横須賀市</v>
          </cell>
        </row>
        <row r="1037">
          <cell r="A1037">
            <v>2380026</v>
          </cell>
          <cell r="B1037" t="str">
            <v>神奈川県横須賀市小矢部</v>
          </cell>
          <cell r="C1037" t="str">
            <v>横須賀市</v>
          </cell>
        </row>
        <row r="1038">
          <cell r="A1038">
            <v>2380031</v>
          </cell>
          <cell r="B1038" t="str">
            <v>神奈川県横須賀市衣笠栄町</v>
          </cell>
          <cell r="C1038" t="str">
            <v>横須賀市</v>
          </cell>
        </row>
        <row r="1039">
          <cell r="A1039">
            <v>2380032</v>
          </cell>
          <cell r="B1039" t="str">
            <v>神奈川県横須賀市平作</v>
          </cell>
          <cell r="C1039" t="str">
            <v>横須賀市</v>
          </cell>
        </row>
        <row r="1040">
          <cell r="A1040">
            <v>2380033</v>
          </cell>
          <cell r="B1040" t="str">
            <v>神奈川県横須賀市阿部倉</v>
          </cell>
          <cell r="C1040" t="str">
            <v>横須賀市</v>
          </cell>
        </row>
        <row r="1041">
          <cell r="A1041">
            <v>2380034</v>
          </cell>
          <cell r="B1041" t="str">
            <v>神奈川県横須賀市金谷</v>
          </cell>
          <cell r="C1041" t="str">
            <v>横須賀市</v>
          </cell>
        </row>
        <row r="1042">
          <cell r="A1042">
            <v>2380035</v>
          </cell>
          <cell r="B1042" t="str">
            <v>神奈川県横須賀市池上</v>
          </cell>
          <cell r="C1042" t="str">
            <v>横須賀市</v>
          </cell>
        </row>
        <row r="1043">
          <cell r="A1043">
            <v>2380036</v>
          </cell>
          <cell r="B1043" t="str">
            <v>神奈川県横須賀市山中町</v>
          </cell>
          <cell r="C1043" t="str">
            <v>横須賀市</v>
          </cell>
        </row>
        <row r="1044">
          <cell r="A1044">
            <v>2380041</v>
          </cell>
          <cell r="B1044" t="str">
            <v>神奈川県横須賀市本町</v>
          </cell>
          <cell r="C1044" t="str">
            <v>横須賀市</v>
          </cell>
        </row>
        <row r="1045">
          <cell r="A1045">
            <v>2380042</v>
          </cell>
          <cell r="B1045" t="str">
            <v>神奈川県横須賀市汐入町</v>
          </cell>
          <cell r="C1045" t="str">
            <v>横須賀市</v>
          </cell>
        </row>
        <row r="1046">
          <cell r="A1046">
            <v>2380043</v>
          </cell>
          <cell r="B1046" t="str">
            <v>神奈川県横須賀市坂本町</v>
          </cell>
          <cell r="C1046" t="str">
            <v>横須賀市</v>
          </cell>
        </row>
        <row r="1047">
          <cell r="A1047">
            <v>2380044</v>
          </cell>
          <cell r="B1047" t="str">
            <v>神奈川県横須賀市逸見が丘</v>
          </cell>
          <cell r="C1047" t="str">
            <v>横須賀市</v>
          </cell>
        </row>
        <row r="1048">
          <cell r="A1048">
            <v>2380045</v>
          </cell>
          <cell r="B1048" t="str">
            <v>神奈川県横須賀市東逸見町</v>
          </cell>
          <cell r="C1048" t="str">
            <v>横須賀市</v>
          </cell>
        </row>
        <row r="1049">
          <cell r="A1049">
            <v>2380046</v>
          </cell>
          <cell r="B1049" t="str">
            <v>神奈川県横須賀市西逸見町</v>
          </cell>
          <cell r="C1049" t="str">
            <v>横須賀市</v>
          </cell>
        </row>
        <row r="1050">
          <cell r="A1050">
            <v>2380047</v>
          </cell>
          <cell r="B1050" t="str">
            <v>神奈川県横須賀市吉倉町</v>
          </cell>
          <cell r="C1050" t="str">
            <v>横須賀市</v>
          </cell>
        </row>
        <row r="1051">
          <cell r="A1051">
            <v>2380048</v>
          </cell>
          <cell r="B1051" t="str">
            <v>神奈川県横須賀市安針台</v>
          </cell>
          <cell r="C1051" t="str">
            <v>横須賀市</v>
          </cell>
        </row>
        <row r="1052">
          <cell r="A1052">
            <v>2380051</v>
          </cell>
          <cell r="B1052" t="str">
            <v>神奈川県横須賀市不入斗町</v>
          </cell>
          <cell r="C1052" t="str">
            <v>横須賀市</v>
          </cell>
        </row>
        <row r="1053">
          <cell r="A1053">
            <v>2380052</v>
          </cell>
          <cell r="B1053" t="str">
            <v>神奈川県横須賀市佐野町</v>
          </cell>
          <cell r="C1053" t="str">
            <v>横須賀市</v>
          </cell>
        </row>
        <row r="1054">
          <cell r="A1054">
            <v>2380053</v>
          </cell>
          <cell r="B1054" t="str">
            <v>神奈川県横須賀市望洋台</v>
          </cell>
          <cell r="C1054" t="str">
            <v>横須賀市</v>
          </cell>
        </row>
        <row r="1055">
          <cell r="A1055">
            <v>2380054</v>
          </cell>
          <cell r="B1055" t="str">
            <v>神奈川県横須賀市汐見台</v>
          </cell>
          <cell r="C1055" t="str">
            <v>横須賀市</v>
          </cell>
        </row>
        <row r="1056">
          <cell r="A1056">
            <v>2380055</v>
          </cell>
          <cell r="B1056" t="str">
            <v>神奈川県横須賀市平和台</v>
          </cell>
          <cell r="C1056" t="str">
            <v>横須賀市</v>
          </cell>
        </row>
        <row r="1057">
          <cell r="A1057">
            <v>2380056</v>
          </cell>
          <cell r="B1057" t="str">
            <v>神奈川県横須賀市鶴が丘</v>
          </cell>
          <cell r="C1057" t="str">
            <v>横須賀市</v>
          </cell>
        </row>
        <row r="1058">
          <cell r="A1058">
            <v>2380101</v>
          </cell>
          <cell r="B1058" t="str">
            <v>神奈川県三浦市南下浦町上宮田</v>
          </cell>
          <cell r="C1058" t="str">
            <v>三浦市</v>
          </cell>
        </row>
        <row r="1059">
          <cell r="A1059">
            <v>2380102</v>
          </cell>
          <cell r="B1059" t="str">
            <v>神奈川県三浦市南下浦町菊名</v>
          </cell>
          <cell r="C1059" t="str">
            <v>三浦市</v>
          </cell>
        </row>
        <row r="1060">
          <cell r="A1060">
            <v>2380103</v>
          </cell>
          <cell r="B1060" t="str">
            <v>神奈川県三浦市南下浦町金田</v>
          </cell>
          <cell r="C1060" t="str">
            <v>三浦市</v>
          </cell>
        </row>
        <row r="1061">
          <cell r="A1061">
            <v>2380104</v>
          </cell>
          <cell r="B1061" t="str">
            <v>神奈川県三浦市南下浦町松輪</v>
          </cell>
          <cell r="C1061" t="str">
            <v>三浦市</v>
          </cell>
        </row>
        <row r="1062">
          <cell r="A1062">
            <v>2380105</v>
          </cell>
          <cell r="B1062" t="str">
            <v>神奈川県三浦市南下浦町毘沙門</v>
          </cell>
          <cell r="C1062" t="str">
            <v>三浦市</v>
          </cell>
        </row>
        <row r="1063">
          <cell r="A1063">
            <v>2380111</v>
          </cell>
          <cell r="B1063" t="str">
            <v>神奈川県三浦市初声町下宮田</v>
          </cell>
          <cell r="C1063" t="str">
            <v>三浦市</v>
          </cell>
        </row>
        <row r="1064">
          <cell r="A1064">
            <v>2380112</v>
          </cell>
          <cell r="B1064" t="str">
            <v>神奈川県三浦市初声町三戸</v>
          </cell>
          <cell r="C1064" t="str">
            <v>三浦市</v>
          </cell>
        </row>
        <row r="1065">
          <cell r="A1065">
            <v>2380113</v>
          </cell>
          <cell r="B1065" t="str">
            <v>神奈川県三浦市初声町入江</v>
          </cell>
          <cell r="C1065" t="str">
            <v>三浦市</v>
          </cell>
        </row>
        <row r="1066">
          <cell r="A1066">
            <v>2380114</v>
          </cell>
          <cell r="B1066" t="str">
            <v>神奈川県三浦市初声町和田</v>
          </cell>
          <cell r="C1066" t="str">
            <v>三浦市</v>
          </cell>
        </row>
        <row r="1067">
          <cell r="A1067">
            <v>2380115</v>
          </cell>
          <cell r="B1067" t="str">
            <v>神奈川県三浦市初声町高円坊</v>
          </cell>
          <cell r="C1067" t="str">
            <v>三浦市</v>
          </cell>
        </row>
        <row r="1068">
          <cell r="A1068">
            <v>2380200</v>
          </cell>
          <cell r="B1068" t="str">
            <v>神奈川県三浦市以下に掲載がない場合</v>
          </cell>
          <cell r="C1068" t="str">
            <v>三浦市</v>
          </cell>
        </row>
        <row r="1069">
          <cell r="A1069">
            <v>2380221</v>
          </cell>
          <cell r="B1069" t="str">
            <v>神奈川県三浦市三崎町六合</v>
          </cell>
          <cell r="C1069" t="str">
            <v>三浦市</v>
          </cell>
        </row>
        <row r="1070">
          <cell r="A1070">
            <v>2380222</v>
          </cell>
          <cell r="B1070" t="str">
            <v>神奈川県三浦市岬陽町</v>
          </cell>
          <cell r="C1070" t="str">
            <v>三浦市</v>
          </cell>
        </row>
        <row r="1071">
          <cell r="A1071">
            <v>2380223</v>
          </cell>
          <cell r="B1071" t="str">
            <v>神奈川県三浦市原町</v>
          </cell>
          <cell r="C1071" t="str">
            <v>三浦市</v>
          </cell>
        </row>
        <row r="1072">
          <cell r="A1072">
            <v>2380224</v>
          </cell>
          <cell r="B1072" t="str">
            <v>神奈川県三浦市三崎町諸磯</v>
          </cell>
          <cell r="C1072" t="str">
            <v>三浦市</v>
          </cell>
        </row>
        <row r="1073">
          <cell r="A1073">
            <v>2380225</v>
          </cell>
          <cell r="B1073" t="str">
            <v>神奈川県三浦市三崎町小網代</v>
          </cell>
          <cell r="C1073" t="str">
            <v>三浦市</v>
          </cell>
        </row>
        <row r="1074">
          <cell r="A1074">
            <v>2380231</v>
          </cell>
          <cell r="B1074" t="str">
            <v>神奈川県三浦市宮川町</v>
          </cell>
          <cell r="C1074" t="str">
            <v>三浦市</v>
          </cell>
        </row>
        <row r="1075">
          <cell r="A1075">
            <v>2380232</v>
          </cell>
          <cell r="B1075" t="str">
            <v>神奈川県三浦市晴海町</v>
          </cell>
          <cell r="C1075" t="str">
            <v>三浦市</v>
          </cell>
        </row>
        <row r="1076">
          <cell r="A1076">
            <v>2380233</v>
          </cell>
          <cell r="B1076" t="str">
            <v>神奈川県三浦市向ケ崎町</v>
          </cell>
          <cell r="C1076" t="str">
            <v>三浦市</v>
          </cell>
        </row>
        <row r="1077">
          <cell r="A1077">
            <v>2380234</v>
          </cell>
          <cell r="B1077" t="str">
            <v>神奈川県三浦市諏訪町</v>
          </cell>
          <cell r="C1077" t="str">
            <v>三浦市</v>
          </cell>
        </row>
        <row r="1078">
          <cell r="A1078">
            <v>2380235</v>
          </cell>
          <cell r="B1078" t="str">
            <v>神奈川県三浦市城山町</v>
          </cell>
          <cell r="C1078" t="str">
            <v>三浦市</v>
          </cell>
        </row>
        <row r="1079">
          <cell r="A1079">
            <v>2380236</v>
          </cell>
          <cell r="B1079" t="str">
            <v>神奈川県三浦市栄町</v>
          </cell>
          <cell r="C1079" t="str">
            <v>三浦市</v>
          </cell>
        </row>
        <row r="1080">
          <cell r="A1080">
            <v>2380237</v>
          </cell>
          <cell r="B1080" t="str">
            <v>神奈川県三浦市三崎町城ケ島</v>
          </cell>
          <cell r="C1080" t="str">
            <v>三浦市</v>
          </cell>
        </row>
        <row r="1081">
          <cell r="A1081">
            <v>2380241</v>
          </cell>
          <cell r="B1081" t="str">
            <v>神奈川県三浦市天神町</v>
          </cell>
          <cell r="C1081" t="str">
            <v>三浦市</v>
          </cell>
        </row>
        <row r="1082">
          <cell r="A1082">
            <v>2380242</v>
          </cell>
          <cell r="B1082" t="str">
            <v>神奈川県三浦市東岡町</v>
          </cell>
          <cell r="C1082" t="str">
            <v>三浦市</v>
          </cell>
        </row>
        <row r="1083">
          <cell r="A1083">
            <v>2380243</v>
          </cell>
          <cell r="B1083" t="str">
            <v>神奈川県三浦市三崎</v>
          </cell>
          <cell r="C1083" t="str">
            <v>三浦市</v>
          </cell>
        </row>
        <row r="1084">
          <cell r="A1084">
            <v>2380244</v>
          </cell>
          <cell r="B1084" t="str">
            <v>神奈川県三浦市白石町</v>
          </cell>
          <cell r="C1084" t="str">
            <v>三浦市</v>
          </cell>
        </row>
        <row r="1085">
          <cell r="A1085">
            <v>2380245</v>
          </cell>
          <cell r="B1085" t="str">
            <v>神奈川県三浦市海外町</v>
          </cell>
          <cell r="C1085" t="str">
            <v>三浦市</v>
          </cell>
        </row>
        <row r="1086">
          <cell r="A1086">
            <v>2380246</v>
          </cell>
          <cell r="B1086" t="str">
            <v>神奈川県三浦市尾上町</v>
          </cell>
          <cell r="C1086" t="str">
            <v>三浦市</v>
          </cell>
        </row>
        <row r="1087">
          <cell r="A1087">
            <v>2380311</v>
          </cell>
          <cell r="B1087" t="str">
            <v>神奈川県横須賀市太田和</v>
          </cell>
          <cell r="C1087" t="str">
            <v>横須賀市</v>
          </cell>
        </row>
        <row r="1088">
          <cell r="A1088">
            <v>2380312</v>
          </cell>
          <cell r="B1088" t="str">
            <v>神奈川県横須賀市山科台</v>
          </cell>
          <cell r="C1088" t="str">
            <v>横須賀市</v>
          </cell>
        </row>
        <row r="1089">
          <cell r="A1089">
            <v>2380313</v>
          </cell>
          <cell r="B1089" t="str">
            <v>神奈川県横須賀市武</v>
          </cell>
          <cell r="C1089" t="str">
            <v>横須賀市</v>
          </cell>
        </row>
        <row r="1090">
          <cell r="A1090">
            <v>2380314</v>
          </cell>
          <cell r="B1090" t="str">
            <v>神奈川県横須賀市須軽谷</v>
          </cell>
          <cell r="C1090" t="str">
            <v>横須賀市</v>
          </cell>
        </row>
        <row r="1091">
          <cell r="A1091">
            <v>2380315</v>
          </cell>
          <cell r="B1091" t="str">
            <v>神奈川県横須賀市林</v>
          </cell>
          <cell r="C1091" t="str">
            <v>横須賀市</v>
          </cell>
        </row>
        <row r="1092">
          <cell r="A1092">
            <v>2380316</v>
          </cell>
          <cell r="B1092" t="str">
            <v>神奈川県横須賀市長井</v>
          </cell>
          <cell r="C1092" t="str">
            <v>横須賀市</v>
          </cell>
        </row>
        <row r="1093">
          <cell r="A1093">
            <v>2380317</v>
          </cell>
          <cell r="B1093" t="str">
            <v>神奈川県横須賀市御幸浜</v>
          </cell>
          <cell r="C1093" t="str">
            <v>横須賀市</v>
          </cell>
        </row>
        <row r="1094">
          <cell r="A1094">
            <v>2390801</v>
          </cell>
          <cell r="B1094" t="str">
            <v>神奈川県横須賀市馬堀海岸</v>
          </cell>
          <cell r="C1094" t="str">
            <v>横須賀市</v>
          </cell>
        </row>
        <row r="1095">
          <cell r="A1095">
            <v>2390802</v>
          </cell>
          <cell r="B1095" t="str">
            <v>神奈川県横須賀市馬堀町</v>
          </cell>
          <cell r="C1095" t="str">
            <v>横須賀市</v>
          </cell>
        </row>
        <row r="1096">
          <cell r="A1096">
            <v>2390803</v>
          </cell>
          <cell r="B1096" t="str">
            <v>神奈川県横須賀市桜が丘</v>
          </cell>
          <cell r="C1096" t="str">
            <v>横須賀市</v>
          </cell>
        </row>
        <row r="1097">
          <cell r="A1097">
            <v>2390804</v>
          </cell>
          <cell r="B1097" t="str">
            <v>神奈川県横須賀市吉井</v>
          </cell>
          <cell r="C1097" t="str">
            <v>横須賀市</v>
          </cell>
        </row>
        <row r="1098">
          <cell r="A1098">
            <v>2390805</v>
          </cell>
          <cell r="B1098" t="str">
            <v>神奈川県横須賀市舟倉</v>
          </cell>
          <cell r="C1098" t="str">
            <v>横須賀市</v>
          </cell>
        </row>
        <row r="1099">
          <cell r="A1099">
            <v>2390806</v>
          </cell>
          <cell r="B1099" t="str">
            <v>神奈川県横須賀市池田町</v>
          </cell>
          <cell r="C1099" t="str">
            <v>横須賀市</v>
          </cell>
        </row>
        <row r="1100">
          <cell r="A1100">
            <v>2390807</v>
          </cell>
          <cell r="B1100" t="str">
            <v>神奈川県横須賀市根岸町</v>
          </cell>
          <cell r="C1100" t="str">
            <v>横須賀市</v>
          </cell>
        </row>
        <row r="1101">
          <cell r="A1101">
            <v>2390808</v>
          </cell>
          <cell r="B1101" t="str">
            <v>神奈川県横須賀市大津町</v>
          </cell>
          <cell r="C1101" t="str">
            <v>横須賀市</v>
          </cell>
        </row>
        <row r="1102">
          <cell r="A1102">
            <v>2390811</v>
          </cell>
          <cell r="B1102" t="str">
            <v>神奈川県横須賀市走水</v>
          </cell>
          <cell r="C1102" t="str">
            <v>横須賀市</v>
          </cell>
        </row>
        <row r="1103">
          <cell r="A1103">
            <v>2390812</v>
          </cell>
          <cell r="B1103" t="str">
            <v>神奈川県横須賀市小原台</v>
          </cell>
          <cell r="C1103" t="str">
            <v>横須賀市</v>
          </cell>
        </row>
        <row r="1104">
          <cell r="A1104">
            <v>2390813</v>
          </cell>
          <cell r="B1104" t="str">
            <v>神奈川県横須賀市鴨居</v>
          </cell>
          <cell r="C1104" t="str">
            <v>横須賀市</v>
          </cell>
        </row>
        <row r="1105">
          <cell r="A1105">
            <v>2390814</v>
          </cell>
          <cell r="B1105" t="str">
            <v>神奈川県横須賀市二葉</v>
          </cell>
          <cell r="C1105" t="str">
            <v>横須賀市</v>
          </cell>
        </row>
        <row r="1106">
          <cell r="A1106">
            <v>2390815</v>
          </cell>
          <cell r="B1106" t="str">
            <v>神奈川県横須賀市浦上台</v>
          </cell>
          <cell r="C1106" t="str">
            <v>横須賀市</v>
          </cell>
        </row>
        <row r="1107">
          <cell r="A1107">
            <v>2390820</v>
          </cell>
          <cell r="B1107" t="str">
            <v>神奈川県横須賀市光風台</v>
          </cell>
          <cell r="C1107" t="str">
            <v>横須賀市</v>
          </cell>
        </row>
        <row r="1108">
          <cell r="A1108">
            <v>2390821</v>
          </cell>
          <cell r="B1108" t="str">
            <v>神奈川県横須賀市東浦賀</v>
          </cell>
          <cell r="C1108" t="str">
            <v>横須賀市</v>
          </cell>
        </row>
        <row r="1109">
          <cell r="A1109">
            <v>2390822</v>
          </cell>
          <cell r="B1109" t="str">
            <v>神奈川県横須賀市浦賀</v>
          </cell>
          <cell r="C1109" t="str">
            <v>横須賀市</v>
          </cell>
        </row>
        <row r="1110">
          <cell r="A1110">
            <v>2390823</v>
          </cell>
          <cell r="B1110" t="str">
            <v>神奈川県横須賀市浦賀丘</v>
          </cell>
          <cell r="C1110" t="str">
            <v>横須賀市</v>
          </cell>
        </row>
        <row r="1111">
          <cell r="A1111">
            <v>2390824</v>
          </cell>
          <cell r="B1111" t="str">
            <v>神奈川県横須賀市西浦賀</v>
          </cell>
          <cell r="C1111" t="str">
            <v>横須賀市</v>
          </cell>
        </row>
        <row r="1112">
          <cell r="A1112">
            <v>2390825</v>
          </cell>
          <cell r="B1112" t="str">
            <v>神奈川県横須賀市南浦賀</v>
          </cell>
          <cell r="C1112" t="str">
            <v>横須賀市</v>
          </cell>
        </row>
        <row r="1113">
          <cell r="A1113">
            <v>2390826</v>
          </cell>
          <cell r="B1113" t="str">
            <v>神奈川県横須賀市長瀬</v>
          </cell>
          <cell r="C1113" t="str">
            <v>横須賀市</v>
          </cell>
        </row>
        <row r="1114">
          <cell r="A1114">
            <v>2390827</v>
          </cell>
          <cell r="B1114" t="str">
            <v>神奈川県横須賀市久里浜台</v>
          </cell>
          <cell r="C1114" t="str">
            <v>横須賀市</v>
          </cell>
        </row>
        <row r="1115">
          <cell r="A1115">
            <v>2390828</v>
          </cell>
          <cell r="B1115" t="str">
            <v>神奈川県横須賀市久比里</v>
          </cell>
          <cell r="C1115" t="str">
            <v>横須賀市</v>
          </cell>
        </row>
        <row r="1116">
          <cell r="A1116">
            <v>2390829</v>
          </cell>
          <cell r="B1116" t="str">
            <v>神奈川県横須賀市若宮台</v>
          </cell>
          <cell r="C1116" t="str">
            <v>横須賀市</v>
          </cell>
        </row>
        <row r="1117">
          <cell r="A1117">
            <v>2390831</v>
          </cell>
          <cell r="B1117" t="str">
            <v>神奈川県横須賀市久里浜</v>
          </cell>
          <cell r="C1117" t="str">
            <v>横須賀市</v>
          </cell>
        </row>
        <row r="1118">
          <cell r="A1118">
            <v>2390832</v>
          </cell>
          <cell r="B1118" t="str">
            <v>神奈川県横須賀市神明町</v>
          </cell>
          <cell r="C1118" t="str">
            <v>横須賀市</v>
          </cell>
        </row>
        <row r="1119">
          <cell r="A1119">
            <v>2390833</v>
          </cell>
          <cell r="B1119" t="str">
            <v>神奈川県横須賀市ハイランド</v>
          </cell>
          <cell r="C1119" t="str">
            <v>横須賀市</v>
          </cell>
        </row>
        <row r="1120">
          <cell r="A1120">
            <v>2390834</v>
          </cell>
          <cell r="B1120" t="str">
            <v>神奈川県横須賀市久村</v>
          </cell>
          <cell r="C1120" t="str">
            <v>横須賀市</v>
          </cell>
        </row>
        <row r="1121">
          <cell r="A1121">
            <v>2390835</v>
          </cell>
          <cell r="B1121" t="str">
            <v>神奈川県横須賀市佐原</v>
          </cell>
          <cell r="C1121" t="str">
            <v>横須賀市</v>
          </cell>
        </row>
        <row r="1122">
          <cell r="A1122">
            <v>2390836</v>
          </cell>
          <cell r="B1122" t="str">
            <v>神奈川県横須賀市内川</v>
          </cell>
          <cell r="C1122" t="str">
            <v>横須賀市</v>
          </cell>
        </row>
        <row r="1123">
          <cell r="A1123">
            <v>2390837</v>
          </cell>
          <cell r="B1123" t="str">
            <v>神奈川県横須賀市内川新田</v>
          </cell>
          <cell r="C1123" t="str">
            <v>横須賀市</v>
          </cell>
        </row>
        <row r="1124">
          <cell r="A1124">
            <v>2390841</v>
          </cell>
          <cell r="B1124" t="str">
            <v>神奈川県横須賀市野比</v>
          </cell>
          <cell r="C1124" t="str">
            <v>横須賀市</v>
          </cell>
        </row>
        <row r="1125">
          <cell r="A1125">
            <v>2390842</v>
          </cell>
          <cell r="B1125" t="str">
            <v>神奈川県横須賀市長沢</v>
          </cell>
          <cell r="C1125" t="str">
            <v>横須賀市</v>
          </cell>
        </row>
        <row r="1126">
          <cell r="A1126">
            <v>2390843</v>
          </cell>
          <cell r="B1126" t="str">
            <v>神奈川県横須賀市津久井</v>
          </cell>
          <cell r="C1126" t="str">
            <v>横須賀市</v>
          </cell>
        </row>
        <row r="1127">
          <cell r="A1127">
            <v>2390844</v>
          </cell>
          <cell r="B1127" t="str">
            <v>神奈川県横須賀市岩戸</v>
          </cell>
          <cell r="C1127" t="str">
            <v>横須賀市</v>
          </cell>
        </row>
        <row r="1128">
          <cell r="A1128">
            <v>2390845</v>
          </cell>
          <cell r="B1128" t="str">
            <v>神奈川県横須賀市粟田</v>
          </cell>
          <cell r="C1128" t="str">
            <v>横須賀市</v>
          </cell>
        </row>
        <row r="1129">
          <cell r="A1129">
            <v>2390846</v>
          </cell>
          <cell r="B1129" t="str">
            <v>神奈川県横須賀市グリーンハイツ</v>
          </cell>
          <cell r="C1129" t="str">
            <v>横須賀市</v>
          </cell>
        </row>
        <row r="1130">
          <cell r="A1130">
            <v>2390847</v>
          </cell>
          <cell r="B1130" t="str">
            <v>神奈川県横須賀市光の丘</v>
          </cell>
          <cell r="C1130" t="str">
            <v>横須賀市</v>
          </cell>
        </row>
        <row r="1131">
          <cell r="A1131">
            <v>2400000</v>
          </cell>
          <cell r="B1131" t="str">
            <v>神奈川県横浜市保土ケ谷区以下に掲載がない場合</v>
          </cell>
          <cell r="C1131" t="str">
            <v>横浜市</v>
          </cell>
        </row>
        <row r="1132">
          <cell r="A1132">
            <v>2400001</v>
          </cell>
          <cell r="B1132" t="str">
            <v>神奈川県横浜市保土ケ谷区川辺町</v>
          </cell>
          <cell r="C1132" t="str">
            <v>横浜市</v>
          </cell>
        </row>
        <row r="1133">
          <cell r="A1133">
            <v>2400002</v>
          </cell>
          <cell r="B1133" t="str">
            <v>神奈川県横浜市保土ケ谷区宮田町</v>
          </cell>
          <cell r="C1133" t="str">
            <v>横浜市</v>
          </cell>
        </row>
        <row r="1134">
          <cell r="A1134">
            <v>2400003</v>
          </cell>
          <cell r="B1134" t="str">
            <v>神奈川県横浜市保土ケ谷区天王町</v>
          </cell>
          <cell r="C1134" t="str">
            <v>横浜市</v>
          </cell>
        </row>
        <row r="1135">
          <cell r="A1135">
            <v>2400004</v>
          </cell>
          <cell r="B1135" t="str">
            <v>神奈川県横浜市保土ケ谷区岩間町</v>
          </cell>
          <cell r="C1135" t="str">
            <v>横浜市</v>
          </cell>
        </row>
        <row r="1136">
          <cell r="A1136">
            <v>2400005</v>
          </cell>
          <cell r="B1136" t="str">
            <v>神奈川県横浜市保土ケ谷区神戸町</v>
          </cell>
          <cell r="C1136" t="str">
            <v>横浜市</v>
          </cell>
        </row>
        <row r="1137">
          <cell r="A1137">
            <v>2400006</v>
          </cell>
          <cell r="B1137" t="str">
            <v>神奈川県横浜市保土ケ谷区星川</v>
          </cell>
          <cell r="C1137" t="str">
            <v>横浜市</v>
          </cell>
        </row>
        <row r="1138">
          <cell r="A1138">
            <v>2400007</v>
          </cell>
          <cell r="B1138" t="str">
            <v>神奈川県横浜市保土ケ谷区明神台</v>
          </cell>
          <cell r="C1138" t="str">
            <v>横浜市</v>
          </cell>
        </row>
        <row r="1139">
          <cell r="A1139">
            <v>2400011</v>
          </cell>
          <cell r="B1139" t="str">
            <v>神奈川県横浜市保土ケ谷区桜ケ丘</v>
          </cell>
          <cell r="C1139" t="str">
            <v>横浜市</v>
          </cell>
        </row>
        <row r="1140">
          <cell r="A1140">
            <v>2400012</v>
          </cell>
          <cell r="B1140" t="str">
            <v>神奈川県横浜市保土ケ谷区月見台</v>
          </cell>
          <cell r="C1140" t="str">
            <v>横浜市</v>
          </cell>
        </row>
        <row r="1141">
          <cell r="A1141">
            <v>2400013</v>
          </cell>
          <cell r="B1141" t="str">
            <v>神奈川県横浜市保土ケ谷区帷子町</v>
          </cell>
          <cell r="C1141" t="str">
            <v>横浜市</v>
          </cell>
        </row>
        <row r="1142">
          <cell r="A1142">
            <v>2400014</v>
          </cell>
          <cell r="B1142" t="str">
            <v>神奈川県横浜市保土ケ谷区霞台</v>
          </cell>
          <cell r="C1142" t="str">
            <v>横浜市</v>
          </cell>
        </row>
        <row r="1143">
          <cell r="A1143">
            <v>2400015</v>
          </cell>
          <cell r="B1143" t="str">
            <v>神奈川県横浜市保土ケ谷区岩崎町</v>
          </cell>
          <cell r="C1143" t="str">
            <v>横浜市</v>
          </cell>
        </row>
        <row r="1144">
          <cell r="A1144">
            <v>2400016</v>
          </cell>
          <cell r="B1144" t="str">
            <v>神奈川県横浜市保土ケ谷区初音ケ丘</v>
          </cell>
          <cell r="C1144" t="str">
            <v>横浜市</v>
          </cell>
        </row>
        <row r="1145">
          <cell r="A1145">
            <v>2400017</v>
          </cell>
          <cell r="B1145" t="str">
            <v>神奈川県横浜市保土ケ谷区花見台</v>
          </cell>
          <cell r="C1145" t="str">
            <v>横浜市</v>
          </cell>
        </row>
        <row r="1146">
          <cell r="A1146">
            <v>2400021</v>
          </cell>
          <cell r="B1146" t="str">
            <v>神奈川県横浜市保土ケ谷区保土ケ谷町</v>
          </cell>
          <cell r="C1146" t="str">
            <v>横浜市</v>
          </cell>
        </row>
        <row r="1147">
          <cell r="A1147">
            <v>2400022</v>
          </cell>
          <cell r="B1147" t="str">
            <v>神奈川県横浜市保土ケ谷区西久保町</v>
          </cell>
          <cell r="C1147" t="str">
            <v>横浜市</v>
          </cell>
        </row>
        <row r="1148">
          <cell r="A1148">
            <v>2400023</v>
          </cell>
          <cell r="B1148" t="str">
            <v>神奈川県横浜市保土ケ谷区岩井町</v>
          </cell>
          <cell r="C1148" t="str">
            <v>横浜市</v>
          </cell>
        </row>
        <row r="1149">
          <cell r="A1149">
            <v>2400024</v>
          </cell>
          <cell r="B1149" t="str">
            <v>神奈川県横浜市保土ケ谷区瀬戸ケ谷町</v>
          </cell>
          <cell r="C1149" t="str">
            <v>横浜市</v>
          </cell>
        </row>
        <row r="1150">
          <cell r="A1150">
            <v>2400025</v>
          </cell>
          <cell r="B1150" t="str">
            <v>神奈川県横浜市保土ケ谷区狩場町</v>
          </cell>
          <cell r="C1150" t="str">
            <v>横浜市</v>
          </cell>
        </row>
        <row r="1151">
          <cell r="A1151">
            <v>2400026</v>
          </cell>
          <cell r="B1151" t="str">
            <v>神奈川県横浜市保土ケ谷区権太坂</v>
          </cell>
          <cell r="C1151" t="str">
            <v>横浜市</v>
          </cell>
        </row>
        <row r="1152">
          <cell r="A1152">
            <v>2400031</v>
          </cell>
          <cell r="B1152" t="str">
            <v>神奈川県横浜市保土ケ谷区藤塚町</v>
          </cell>
          <cell r="C1152" t="str">
            <v>横浜市</v>
          </cell>
        </row>
        <row r="1153">
          <cell r="A1153">
            <v>2400032</v>
          </cell>
          <cell r="B1153" t="str">
            <v>神奈川県横浜市保土ケ谷区法泉</v>
          </cell>
          <cell r="C1153" t="str">
            <v>横浜市</v>
          </cell>
        </row>
        <row r="1154">
          <cell r="A1154">
            <v>2400033</v>
          </cell>
          <cell r="B1154" t="str">
            <v>神奈川県横浜市保土ケ谷区境木本町</v>
          </cell>
          <cell r="C1154" t="str">
            <v>横浜市</v>
          </cell>
        </row>
        <row r="1155">
          <cell r="A1155">
            <v>2400034</v>
          </cell>
          <cell r="B1155" t="str">
            <v>神奈川県横浜市保土ケ谷区境木町</v>
          </cell>
          <cell r="C1155" t="str">
            <v>横浜市</v>
          </cell>
        </row>
        <row r="1156">
          <cell r="A1156">
            <v>2400035</v>
          </cell>
          <cell r="B1156" t="str">
            <v>神奈川県横浜市保土ケ谷区今井町</v>
          </cell>
          <cell r="C1156" t="str">
            <v>横浜市</v>
          </cell>
        </row>
        <row r="1157">
          <cell r="A1157">
            <v>2400036</v>
          </cell>
          <cell r="B1157" t="str">
            <v>神奈川県横浜市保土ケ谷区新桜ケ丘</v>
          </cell>
          <cell r="C1157" t="str">
            <v>横浜市</v>
          </cell>
        </row>
        <row r="1158">
          <cell r="A1158">
            <v>2400041</v>
          </cell>
          <cell r="B1158" t="str">
            <v>神奈川県横浜市保土ケ谷区東川島町</v>
          </cell>
          <cell r="C1158" t="str">
            <v>横浜市</v>
          </cell>
        </row>
        <row r="1159">
          <cell r="A1159">
            <v>2400042</v>
          </cell>
          <cell r="B1159" t="str">
            <v>神奈川県横浜市保土ケ谷区上星川</v>
          </cell>
          <cell r="C1159" t="str">
            <v>横浜市</v>
          </cell>
        </row>
        <row r="1160">
          <cell r="A1160">
            <v>2400043</v>
          </cell>
          <cell r="B1160" t="str">
            <v>神奈川県横浜市保土ケ谷区坂本町</v>
          </cell>
          <cell r="C1160" t="str">
            <v>横浜市</v>
          </cell>
        </row>
        <row r="1161">
          <cell r="A1161">
            <v>2400044</v>
          </cell>
          <cell r="B1161" t="str">
            <v>神奈川県横浜市保土ケ谷区仏向町</v>
          </cell>
          <cell r="C1161" t="str">
            <v>横浜市</v>
          </cell>
        </row>
        <row r="1162">
          <cell r="A1162">
            <v>2400045</v>
          </cell>
          <cell r="B1162" t="str">
            <v>神奈川県横浜市保土ケ谷区川島町</v>
          </cell>
          <cell r="C1162" t="str">
            <v>横浜市</v>
          </cell>
        </row>
        <row r="1163">
          <cell r="A1163">
            <v>2400046</v>
          </cell>
          <cell r="B1163" t="str">
            <v>神奈川県横浜市保土ケ谷区仏向西</v>
          </cell>
          <cell r="C1163" t="str">
            <v>横浜市</v>
          </cell>
        </row>
        <row r="1164">
          <cell r="A1164">
            <v>2400051</v>
          </cell>
          <cell r="B1164" t="str">
            <v>神奈川県横浜市保土ケ谷区上菅田町</v>
          </cell>
          <cell r="C1164" t="str">
            <v>横浜市</v>
          </cell>
        </row>
        <row r="1165">
          <cell r="A1165">
            <v>2400052</v>
          </cell>
          <cell r="B1165" t="str">
            <v>神奈川県横浜市保土ケ谷区西谷町</v>
          </cell>
          <cell r="C1165" t="str">
            <v>横浜市</v>
          </cell>
        </row>
        <row r="1166">
          <cell r="A1166">
            <v>2400053</v>
          </cell>
          <cell r="B1166" t="str">
            <v>神奈川県横浜市保土ケ谷区新井町</v>
          </cell>
          <cell r="C1166" t="str">
            <v>横浜市</v>
          </cell>
        </row>
        <row r="1167">
          <cell r="A1167">
            <v>2400061</v>
          </cell>
          <cell r="B1167" t="str">
            <v>神奈川県横浜市保土ケ谷区峰沢町</v>
          </cell>
          <cell r="C1167" t="str">
            <v>横浜市</v>
          </cell>
        </row>
        <row r="1168">
          <cell r="A1168">
            <v>2400062</v>
          </cell>
          <cell r="B1168" t="str">
            <v>神奈川県横浜市保土ケ谷区岡沢町</v>
          </cell>
          <cell r="C1168" t="str">
            <v>横浜市</v>
          </cell>
        </row>
        <row r="1169">
          <cell r="A1169">
            <v>2400063</v>
          </cell>
          <cell r="B1169" t="str">
            <v>神奈川県横浜市保土ケ谷区鎌谷町</v>
          </cell>
          <cell r="C1169" t="str">
            <v>横浜市</v>
          </cell>
        </row>
        <row r="1170">
          <cell r="A1170">
            <v>2400064</v>
          </cell>
          <cell r="B1170" t="str">
            <v>神奈川県横浜市保土ケ谷区峰岡町</v>
          </cell>
          <cell r="C1170" t="str">
            <v>横浜市</v>
          </cell>
        </row>
        <row r="1171">
          <cell r="A1171">
            <v>2400065</v>
          </cell>
          <cell r="B1171" t="str">
            <v>神奈川県横浜市保土ケ谷区和田</v>
          </cell>
          <cell r="C1171" t="str">
            <v>横浜市</v>
          </cell>
        </row>
        <row r="1172">
          <cell r="A1172">
            <v>2400066</v>
          </cell>
          <cell r="B1172" t="str">
            <v>神奈川県横浜市保土ケ谷区釜台町</v>
          </cell>
          <cell r="C1172" t="str">
            <v>横浜市</v>
          </cell>
        </row>
        <row r="1173">
          <cell r="A1173">
            <v>2400067</v>
          </cell>
          <cell r="B1173" t="str">
            <v>神奈川県横浜市保土ケ谷区常盤台</v>
          </cell>
          <cell r="C1173" t="str">
            <v>横浜市</v>
          </cell>
        </row>
        <row r="1174">
          <cell r="A1174">
            <v>2400100</v>
          </cell>
          <cell r="B1174" t="str">
            <v>神奈川県三浦郡葉山町以下に掲載がない場合</v>
          </cell>
          <cell r="C1174" t="str">
            <v>葉山町</v>
          </cell>
        </row>
        <row r="1175">
          <cell r="A1175">
            <v>2400101</v>
          </cell>
          <cell r="B1175" t="str">
            <v>神奈川県横須賀市長坂</v>
          </cell>
          <cell r="C1175" t="str">
            <v>横須賀市</v>
          </cell>
        </row>
        <row r="1176">
          <cell r="A1176">
            <v>2400102</v>
          </cell>
          <cell r="B1176" t="str">
            <v>神奈川県横須賀市荻野</v>
          </cell>
          <cell r="C1176" t="str">
            <v>横須賀市</v>
          </cell>
        </row>
        <row r="1177">
          <cell r="A1177">
            <v>2400103</v>
          </cell>
          <cell r="B1177" t="str">
            <v>神奈川県横須賀市佐島</v>
          </cell>
          <cell r="C1177" t="str">
            <v>横須賀市</v>
          </cell>
        </row>
        <row r="1178">
          <cell r="A1178">
            <v>2400104</v>
          </cell>
          <cell r="B1178" t="str">
            <v>神奈川県横須賀市芦名</v>
          </cell>
          <cell r="C1178" t="str">
            <v>横須賀市</v>
          </cell>
        </row>
        <row r="1179">
          <cell r="A1179">
            <v>2400105</v>
          </cell>
          <cell r="B1179" t="str">
            <v>神奈川県横須賀市秋谷</v>
          </cell>
          <cell r="C1179" t="str">
            <v>横須賀市</v>
          </cell>
        </row>
        <row r="1180">
          <cell r="A1180">
            <v>2400106</v>
          </cell>
          <cell r="B1180" t="str">
            <v>神奈川県横須賀市子安</v>
          </cell>
          <cell r="C1180" t="str">
            <v>横須賀市</v>
          </cell>
        </row>
        <row r="1181">
          <cell r="A1181">
            <v>2400107</v>
          </cell>
          <cell r="B1181" t="str">
            <v>神奈川県横須賀市湘南国際村</v>
          </cell>
          <cell r="C1181" t="str">
            <v>横須賀市</v>
          </cell>
        </row>
        <row r="1182">
          <cell r="A1182">
            <v>2400108</v>
          </cell>
          <cell r="B1182" t="str">
            <v>神奈川県横須賀市佐島の丘</v>
          </cell>
          <cell r="C1182" t="str">
            <v>横須賀市</v>
          </cell>
        </row>
        <row r="1183">
          <cell r="A1183">
            <v>2400111</v>
          </cell>
          <cell r="B1183" t="str">
            <v>神奈川県三浦郡葉山町一色</v>
          </cell>
          <cell r="C1183" t="str">
            <v>葉山町</v>
          </cell>
        </row>
        <row r="1184">
          <cell r="A1184">
            <v>2400112</v>
          </cell>
          <cell r="B1184" t="str">
            <v>神奈川県三浦郡葉山町堀内</v>
          </cell>
          <cell r="C1184" t="str">
            <v>葉山町</v>
          </cell>
        </row>
        <row r="1185">
          <cell r="A1185">
            <v>2400113</v>
          </cell>
          <cell r="B1185" t="str">
            <v>神奈川県三浦郡葉山町長柄</v>
          </cell>
          <cell r="C1185" t="str">
            <v>葉山町</v>
          </cell>
        </row>
        <row r="1186">
          <cell r="A1186">
            <v>2400114</v>
          </cell>
          <cell r="B1186" t="str">
            <v>神奈川県三浦郡葉山町木古庭</v>
          </cell>
          <cell r="C1186" t="str">
            <v>葉山町</v>
          </cell>
        </row>
        <row r="1187">
          <cell r="A1187">
            <v>2400115</v>
          </cell>
          <cell r="B1187" t="str">
            <v>神奈川県三浦郡葉山町上山口</v>
          </cell>
          <cell r="C1187" t="str">
            <v>葉山町</v>
          </cell>
        </row>
        <row r="1188">
          <cell r="A1188">
            <v>2400116</v>
          </cell>
          <cell r="B1188" t="str">
            <v>神奈川県三浦郡葉山町下山口</v>
          </cell>
          <cell r="C1188" t="str">
            <v>葉山町</v>
          </cell>
        </row>
        <row r="1189">
          <cell r="A1189">
            <v>2410000</v>
          </cell>
          <cell r="B1189" t="str">
            <v>神奈川県横浜市旭区以下に掲載がない場合</v>
          </cell>
          <cell r="C1189" t="str">
            <v>横浜市</v>
          </cell>
        </row>
        <row r="1190">
          <cell r="A1190">
            <v>2410001</v>
          </cell>
          <cell r="B1190" t="str">
            <v>神奈川県横浜市旭区上白根町</v>
          </cell>
          <cell r="C1190" t="str">
            <v>横浜市</v>
          </cell>
        </row>
        <row r="1191">
          <cell r="A1191">
            <v>2410002</v>
          </cell>
          <cell r="B1191" t="str">
            <v>神奈川県横浜市旭区上白根</v>
          </cell>
          <cell r="C1191" t="str">
            <v>横浜市</v>
          </cell>
        </row>
        <row r="1192">
          <cell r="A1192">
            <v>2410003</v>
          </cell>
          <cell r="B1192" t="str">
            <v>神奈川県横浜市旭区白根町</v>
          </cell>
          <cell r="C1192" t="str">
            <v>横浜市</v>
          </cell>
        </row>
        <row r="1193">
          <cell r="A1193">
            <v>2410004</v>
          </cell>
          <cell r="B1193" t="str">
            <v>神奈川県横浜市旭区中白根</v>
          </cell>
          <cell r="C1193" t="str">
            <v>横浜市</v>
          </cell>
        </row>
        <row r="1194">
          <cell r="A1194">
            <v>2410005</v>
          </cell>
          <cell r="B1194" t="str">
            <v>神奈川県横浜市旭区白根</v>
          </cell>
          <cell r="C1194" t="str">
            <v>横浜市</v>
          </cell>
        </row>
        <row r="1195">
          <cell r="A1195">
            <v>2410011</v>
          </cell>
          <cell r="B1195" t="str">
            <v>神奈川県横浜市旭区川島町</v>
          </cell>
          <cell r="C1195" t="str">
            <v>横浜市</v>
          </cell>
        </row>
        <row r="1196">
          <cell r="A1196">
            <v>2410012</v>
          </cell>
          <cell r="B1196" t="str">
            <v>神奈川県横浜市旭区西川島町</v>
          </cell>
          <cell r="C1196" t="str">
            <v>横浜市</v>
          </cell>
        </row>
        <row r="1197">
          <cell r="A1197">
            <v>2410013</v>
          </cell>
          <cell r="B1197" t="str">
            <v>神奈川県横浜市旭区三反田町</v>
          </cell>
          <cell r="C1197" t="str">
            <v>横浜市</v>
          </cell>
        </row>
        <row r="1198">
          <cell r="A1198">
            <v>2410014</v>
          </cell>
          <cell r="B1198" t="str">
            <v>神奈川県横浜市旭区市沢町</v>
          </cell>
          <cell r="C1198" t="str">
            <v>横浜市</v>
          </cell>
        </row>
        <row r="1199">
          <cell r="A1199">
            <v>2410015</v>
          </cell>
          <cell r="B1199" t="str">
            <v>神奈川県横浜市旭区小高町</v>
          </cell>
          <cell r="C1199" t="str">
            <v>横浜市</v>
          </cell>
        </row>
        <row r="1200">
          <cell r="A1200">
            <v>2410021</v>
          </cell>
          <cell r="B1200" t="str">
            <v>神奈川県横浜市旭区鶴ケ峰本町</v>
          </cell>
          <cell r="C1200" t="str">
            <v>横浜市</v>
          </cell>
        </row>
        <row r="1201">
          <cell r="A1201">
            <v>2410022</v>
          </cell>
          <cell r="B1201" t="str">
            <v>神奈川県横浜市旭区鶴ケ峰</v>
          </cell>
          <cell r="C1201" t="str">
            <v>横浜市</v>
          </cell>
        </row>
        <row r="1202">
          <cell r="A1202">
            <v>2410023</v>
          </cell>
          <cell r="B1202" t="str">
            <v>神奈川県横浜市旭区本宿町</v>
          </cell>
          <cell r="C1202" t="str">
            <v>横浜市</v>
          </cell>
        </row>
        <row r="1203">
          <cell r="A1203">
            <v>2410024</v>
          </cell>
          <cell r="B1203" t="str">
            <v>神奈川県横浜市旭区本村町</v>
          </cell>
          <cell r="C1203" t="str">
            <v>横浜市</v>
          </cell>
        </row>
        <row r="1204">
          <cell r="A1204">
            <v>2410025</v>
          </cell>
          <cell r="B1204" t="str">
            <v>神奈川県横浜市旭区四季美台</v>
          </cell>
          <cell r="C1204" t="str">
            <v>横浜市</v>
          </cell>
        </row>
        <row r="1205">
          <cell r="A1205">
            <v>2410031</v>
          </cell>
          <cell r="B1205" t="str">
            <v>神奈川県横浜市旭区今宿西町</v>
          </cell>
          <cell r="C1205" t="str">
            <v>横浜市</v>
          </cell>
        </row>
        <row r="1206">
          <cell r="A1206">
            <v>2410032</v>
          </cell>
          <cell r="B1206" t="str">
            <v>神奈川県横浜市旭区今宿東町</v>
          </cell>
          <cell r="C1206" t="str">
            <v>横浜市</v>
          </cell>
        </row>
        <row r="1207">
          <cell r="A1207">
            <v>2410033</v>
          </cell>
          <cell r="B1207" t="str">
            <v>神奈川県横浜市旭区今川町</v>
          </cell>
          <cell r="C1207" t="str">
            <v>横浜市</v>
          </cell>
        </row>
        <row r="1208">
          <cell r="A1208">
            <v>2410034</v>
          </cell>
          <cell r="B1208" t="str">
            <v>神奈川県横浜市旭区今宿南町</v>
          </cell>
          <cell r="C1208" t="str">
            <v>横浜市</v>
          </cell>
        </row>
        <row r="1209">
          <cell r="A1209">
            <v>2410801</v>
          </cell>
          <cell r="B1209" t="str">
            <v>神奈川県横浜市旭区若葉台</v>
          </cell>
          <cell r="C1209" t="str">
            <v>横浜市</v>
          </cell>
        </row>
        <row r="1210">
          <cell r="A1210">
            <v>2410802</v>
          </cell>
          <cell r="B1210" t="str">
            <v>神奈川県横浜市旭区上川井町</v>
          </cell>
          <cell r="C1210" t="str">
            <v>横浜市</v>
          </cell>
        </row>
        <row r="1211">
          <cell r="A1211">
            <v>2410803</v>
          </cell>
          <cell r="B1211" t="str">
            <v>神奈川県横浜市旭区川井本町</v>
          </cell>
          <cell r="C1211" t="str">
            <v>横浜市</v>
          </cell>
        </row>
        <row r="1212">
          <cell r="A1212">
            <v>2410804</v>
          </cell>
          <cell r="B1212" t="str">
            <v>神奈川県横浜市旭区川井宿町</v>
          </cell>
          <cell r="C1212" t="str">
            <v>横浜市</v>
          </cell>
        </row>
        <row r="1213">
          <cell r="A1213">
            <v>2410805</v>
          </cell>
          <cell r="B1213" t="str">
            <v>神奈川県横浜市旭区都岡町</v>
          </cell>
          <cell r="C1213" t="str">
            <v>横浜市</v>
          </cell>
        </row>
        <row r="1214">
          <cell r="A1214">
            <v>2410806</v>
          </cell>
          <cell r="B1214" t="str">
            <v>神奈川県横浜市旭区下川井町</v>
          </cell>
          <cell r="C1214" t="str">
            <v>横浜市</v>
          </cell>
        </row>
        <row r="1215">
          <cell r="A1215">
            <v>2410811</v>
          </cell>
          <cell r="B1215" t="str">
            <v>神奈川県横浜市旭区矢指町</v>
          </cell>
          <cell r="C1215" t="str">
            <v>横浜市</v>
          </cell>
        </row>
        <row r="1216">
          <cell r="A1216">
            <v>2410812</v>
          </cell>
          <cell r="B1216" t="str">
            <v>神奈川県横浜市旭区金が谷</v>
          </cell>
          <cell r="C1216" t="str">
            <v>横浜市</v>
          </cell>
        </row>
        <row r="1217">
          <cell r="A1217">
            <v>2410813</v>
          </cell>
          <cell r="B1217" t="str">
            <v>神奈川県横浜市旭区今宿町</v>
          </cell>
          <cell r="C1217" t="str">
            <v>横浜市</v>
          </cell>
        </row>
        <row r="1218">
          <cell r="A1218">
            <v>2410814</v>
          </cell>
          <cell r="B1218" t="str">
            <v>神奈川県横浜市旭区中沢</v>
          </cell>
          <cell r="C1218" t="str">
            <v>横浜市</v>
          </cell>
        </row>
        <row r="1219">
          <cell r="A1219">
            <v>2410815</v>
          </cell>
          <cell r="B1219" t="str">
            <v>神奈川県横浜市旭区中尾</v>
          </cell>
          <cell r="C1219" t="str">
            <v>横浜市</v>
          </cell>
        </row>
        <row r="1220">
          <cell r="A1220">
            <v>2410816</v>
          </cell>
          <cell r="B1220" t="str">
            <v>神奈川県横浜市旭区笹野台</v>
          </cell>
          <cell r="C1220" t="str">
            <v>横浜市</v>
          </cell>
        </row>
        <row r="1221">
          <cell r="A1221">
            <v>2410817</v>
          </cell>
          <cell r="B1221" t="str">
            <v>神奈川県横浜市旭区今宿</v>
          </cell>
          <cell r="C1221" t="str">
            <v>横浜市</v>
          </cell>
        </row>
        <row r="1222">
          <cell r="A1222">
            <v>2410821</v>
          </cell>
          <cell r="B1222" t="str">
            <v>神奈川県横浜市旭区二俣川</v>
          </cell>
          <cell r="C1222" t="str">
            <v>横浜市</v>
          </cell>
        </row>
        <row r="1223">
          <cell r="A1223">
            <v>2410822</v>
          </cell>
          <cell r="B1223" t="str">
            <v>神奈川県横浜市旭区さちが丘</v>
          </cell>
          <cell r="C1223" t="str">
            <v>横浜市</v>
          </cell>
        </row>
        <row r="1224">
          <cell r="A1224">
            <v>2410823</v>
          </cell>
          <cell r="B1224" t="str">
            <v>神奈川県横浜市旭区善部町</v>
          </cell>
          <cell r="C1224" t="str">
            <v>横浜市</v>
          </cell>
        </row>
        <row r="1225">
          <cell r="A1225">
            <v>2410824</v>
          </cell>
          <cell r="B1225" t="str">
            <v>神奈川県横浜市旭区南希望が丘</v>
          </cell>
          <cell r="C1225" t="str">
            <v>横浜市</v>
          </cell>
        </row>
        <row r="1226">
          <cell r="A1226">
            <v>2410825</v>
          </cell>
          <cell r="B1226" t="str">
            <v>神奈川県横浜市旭区中希望が丘</v>
          </cell>
          <cell r="C1226" t="str">
            <v>横浜市</v>
          </cell>
        </row>
        <row r="1227">
          <cell r="A1227">
            <v>2410826</v>
          </cell>
          <cell r="B1227" t="str">
            <v>神奈川県横浜市旭区東希望が丘</v>
          </cell>
          <cell r="C1227" t="str">
            <v>横浜市</v>
          </cell>
        </row>
        <row r="1228">
          <cell r="A1228">
            <v>2410831</v>
          </cell>
          <cell r="B1228" t="str">
            <v>神奈川県横浜市旭区左近山</v>
          </cell>
          <cell r="C1228" t="str">
            <v>横浜市</v>
          </cell>
        </row>
        <row r="1229">
          <cell r="A1229">
            <v>2410832</v>
          </cell>
          <cell r="B1229" t="str">
            <v>神奈川県横浜市旭区桐が作</v>
          </cell>
          <cell r="C1229" t="str">
            <v>横浜市</v>
          </cell>
        </row>
        <row r="1230">
          <cell r="A1230">
            <v>2410833</v>
          </cell>
          <cell r="B1230" t="str">
            <v>神奈川県横浜市旭区南本宿町</v>
          </cell>
          <cell r="C1230" t="str">
            <v>横浜市</v>
          </cell>
        </row>
        <row r="1231">
          <cell r="A1231">
            <v>2410834</v>
          </cell>
          <cell r="B1231" t="str">
            <v>神奈川県横浜市旭区大池町</v>
          </cell>
          <cell r="C1231" t="str">
            <v>横浜市</v>
          </cell>
        </row>
        <row r="1232">
          <cell r="A1232">
            <v>2410835</v>
          </cell>
          <cell r="B1232" t="str">
            <v>神奈川県横浜市旭区柏町</v>
          </cell>
          <cell r="C1232" t="str">
            <v>横浜市</v>
          </cell>
        </row>
        <row r="1233">
          <cell r="A1233">
            <v>2410836</v>
          </cell>
          <cell r="B1233" t="str">
            <v>神奈川県横浜市旭区万騎が原</v>
          </cell>
          <cell r="C1233" t="str">
            <v>横浜市</v>
          </cell>
        </row>
        <row r="1234">
          <cell r="A1234">
            <v>2420000</v>
          </cell>
          <cell r="B1234" t="str">
            <v>神奈川県大和市以下に掲載がない場合</v>
          </cell>
          <cell r="C1234" t="str">
            <v>大和市</v>
          </cell>
        </row>
        <row r="1235">
          <cell r="A1235">
            <v>2420001</v>
          </cell>
          <cell r="B1235" t="str">
            <v>神奈川県大和市下鶴間</v>
          </cell>
          <cell r="C1235" t="str">
            <v>大和市</v>
          </cell>
        </row>
        <row r="1236">
          <cell r="A1236">
            <v>2420002</v>
          </cell>
          <cell r="B1236" t="str">
            <v>神奈川県大和市つきみ野</v>
          </cell>
          <cell r="C1236" t="str">
            <v>大和市</v>
          </cell>
        </row>
        <row r="1237">
          <cell r="A1237">
            <v>2420003</v>
          </cell>
          <cell r="B1237" t="str">
            <v>神奈川県大和市林間</v>
          </cell>
          <cell r="C1237" t="str">
            <v>大和市</v>
          </cell>
        </row>
        <row r="1238">
          <cell r="A1238">
            <v>2420004</v>
          </cell>
          <cell r="B1238" t="str">
            <v>神奈川県大和市鶴間</v>
          </cell>
          <cell r="C1238" t="str">
            <v>大和市</v>
          </cell>
        </row>
        <row r="1239">
          <cell r="A1239">
            <v>2420005</v>
          </cell>
          <cell r="B1239" t="str">
            <v>神奈川県大和市西鶴間</v>
          </cell>
          <cell r="C1239" t="str">
            <v>大和市</v>
          </cell>
        </row>
        <row r="1240">
          <cell r="A1240">
            <v>2420006</v>
          </cell>
          <cell r="B1240" t="str">
            <v>神奈川県大和市南林間</v>
          </cell>
          <cell r="C1240" t="str">
            <v>大和市</v>
          </cell>
        </row>
        <row r="1241">
          <cell r="A1241">
            <v>2420007</v>
          </cell>
          <cell r="B1241" t="str">
            <v>神奈川県大和市中央林間</v>
          </cell>
          <cell r="C1241" t="str">
            <v>大和市</v>
          </cell>
        </row>
        <row r="1242">
          <cell r="A1242">
            <v>2420008</v>
          </cell>
          <cell r="B1242" t="str">
            <v>神奈川県大和市中央林間西</v>
          </cell>
          <cell r="C1242" t="str">
            <v>大和市</v>
          </cell>
        </row>
        <row r="1243">
          <cell r="A1243">
            <v>2420011</v>
          </cell>
          <cell r="B1243" t="str">
            <v>神奈川県大和市深見</v>
          </cell>
          <cell r="C1243" t="str">
            <v>大和市</v>
          </cell>
        </row>
        <row r="1244">
          <cell r="A1244">
            <v>2420012</v>
          </cell>
          <cell r="B1244" t="str">
            <v>神奈川県大和市深見東</v>
          </cell>
          <cell r="C1244" t="str">
            <v>大和市</v>
          </cell>
        </row>
        <row r="1245">
          <cell r="A1245">
            <v>2420013</v>
          </cell>
          <cell r="B1245" t="str">
            <v>神奈川県大和市深見台</v>
          </cell>
          <cell r="C1245" t="str">
            <v>大和市</v>
          </cell>
        </row>
        <row r="1246">
          <cell r="A1246">
            <v>2420014</v>
          </cell>
          <cell r="B1246" t="str">
            <v>神奈川県大和市上和田</v>
          </cell>
          <cell r="C1246" t="str">
            <v>大和市</v>
          </cell>
        </row>
        <row r="1247">
          <cell r="A1247">
            <v>2420015</v>
          </cell>
          <cell r="B1247" t="str">
            <v>神奈川県大和市下和田</v>
          </cell>
          <cell r="C1247" t="str">
            <v>大和市</v>
          </cell>
        </row>
        <row r="1248">
          <cell r="A1248">
            <v>2420016</v>
          </cell>
          <cell r="B1248" t="str">
            <v>神奈川県大和市大和南</v>
          </cell>
          <cell r="C1248" t="str">
            <v>大和市</v>
          </cell>
        </row>
        <row r="1249">
          <cell r="A1249">
            <v>2420017</v>
          </cell>
          <cell r="B1249" t="str">
            <v>神奈川県大和市大和東</v>
          </cell>
          <cell r="C1249" t="str">
            <v>大和市</v>
          </cell>
        </row>
        <row r="1250">
          <cell r="A1250">
            <v>2420018</v>
          </cell>
          <cell r="B1250" t="str">
            <v>神奈川県大和市深見西</v>
          </cell>
          <cell r="C1250" t="str">
            <v>大和市</v>
          </cell>
        </row>
        <row r="1251">
          <cell r="A1251">
            <v>2420021</v>
          </cell>
          <cell r="B1251" t="str">
            <v>神奈川県大和市中央</v>
          </cell>
          <cell r="C1251" t="str">
            <v>大和市</v>
          </cell>
        </row>
        <row r="1252">
          <cell r="A1252">
            <v>2420022</v>
          </cell>
          <cell r="B1252" t="str">
            <v>神奈川県大和市柳橋</v>
          </cell>
          <cell r="C1252" t="str">
            <v>大和市</v>
          </cell>
        </row>
        <row r="1253">
          <cell r="A1253">
            <v>2420023</v>
          </cell>
          <cell r="B1253" t="str">
            <v>神奈川県大和市渋谷</v>
          </cell>
          <cell r="C1253" t="str">
            <v>大和市</v>
          </cell>
        </row>
        <row r="1254">
          <cell r="A1254">
            <v>2420024</v>
          </cell>
          <cell r="B1254" t="str">
            <v>神奈川県大和市福田</v>
          </cell>
          <cell r="C1254" t="str">
            <v>大和市</v>
          </cell>
        </row>
        <row r="1255">
          <cell r="A1255">
            <v>2420025</v>
          </cell>
          <cell r="B1255" t="str">
            <v>神奈川県大和市代官</v>
          </cell>
          <cell r="C1255" t="str">
            <v>大和市</v>
          </cell>
        </row>
        <row r="1256">
          <cell r="A1256">
            <v>2420026</v>
          </cell>
          <cell r="B1256" t="str">
            <v>神奈川県大和市草柳</v>
          </cell>
          <cell r="C1256" t="str">
            <v>大和市</v>
          </cell>
        </row>
        <row r="1257">
          <cell r="A1257">
            <v>2420027</v>
          </cell>
          <cell r="B1257" t="str">
            <v>神奈川県大和市下草柳</v>
          </cell>
          <cell r="C1257" t="str">
            <v>大和市</v>
          </cell>
        </row>
        <row r="1258">
          <cell r="A1258">
            <v>2420028</v>
          </cell>
          <cell r="B1258" t="str">
            <v>神奈川県大和市桜森</v>
          </cell>
          <cell r="C1258" t="str">
            <v>大和市</v>
          </cell>
        </row>
        <row r="1259">
          <cell r="A1259">
            <v>2420029</v>
          </cell>
          <cell r="B1259" t="str">
            <v>神奈川県大和市上草柳</v>
          </cell>
          <cell r="C1259" t="str">
            <v>大和市</v>
          </cell>
        </row>
        <row r="1260">
          <cell r="A1260">
            <v>2430000</v>
          </cell>
          <cell r="B1260" t="str">
            <v>神奈川県厚木市以下に掲載がない場合</v>
          </cell>
          <cell r="C1260" t="str">
            <v>厚木市</v>
          </cell>
        </row>
        <row r="1261">
          <cell r="A1261">
            <v>2430001</v>
          </cell>
          <cell r="B1261" t="str">
            <v>神奈川県厚木市東町</v>
          </cell>
          <cell r="C1261" t="str">
            <v>厚木市</v>
          </cell>
        </row>
        <row r="1262">
          <cell r="A1262">
            <v>2430002</v>
          </cell>
          <cell r="B1262" t="str">
            <v>神奈川県厚木市元町</v>
          </cell>
          <cell r="C1262" t="str">
            <v>厚木市</v>
          </cell>
        </row>
        <row r="1263">
          <cell r="A1263">
            <v>2430003</v>
          </cell>
          <cell r="B1263" t="str">
            <v>神奈川県厚木市寿町</v>
          </cell>
          <cell r="C1263" t="str">
            <v>厚木市</v>
          </cell>
        </row>
        <row r="1264">
          <cell r="A1264">
            <v>2430004</v>
          </cell>
          <cell r="B1264" t="str">
            <v>神奈川県厚木市水引</v>
          </cell>
          <cell r="C1264" t="str">
            <v>厚木市</v>
          </cell>
        </row>
        <row r="1265">
          <cell r="A1265">
            <v>2430005</v>
          </cell>
          <cell r="B1265" t="str">
            <v>神奈川県厚木市松枝</v>
          </cell>
          <cell r="C1265" t="str">
            <v>厚木市</v>
          </cell>
        </row>
        <row r="1266">
          <cell r="A1266">
            <v>2430006</v>
          </cell>
          <cell r="B1266" t="str">
            <v>神奈川県厚木市吾妻町</v>
          </cell>
          <cell r="C1266" t="str">
            <v>厚木市</v>
          </cell>
        </row>
        <row r="1267">
          <cell r="A1267">
            <v>2430007</v>
          </cell>
          <cell r="B1267" t="str">
            <v>神奈川県厚木市厚木</v>
          </cell>
          <cell r="C1267" t="str">
            <v>厚木市</v>
          </cell>
        </row>
        <row r="1268">
          <cell r="A1268">
            <v>2430011</v>
          </cell>
          <cell r="B1268" t="str">
            <v>神奈川県厚木市厚木町</v>
          </cell>
          <cell r="C1268" t="str">
            <v>厚木市</v>
          </cell>
        </row>
        <row r="1269">
          <cell r="A1269">
            <v>2430012</v>
          </cell>
          <cell r="B1269" t="str">
            <v>神奈川県厚木市幸町</v>
          </cell>
          <cell r="C1269" t="str">
            <v>厚木市</v>
          </cell>
        </row>
        <row r="1270">
          <cell r="A1270">
            <v>2430013</v>
          </cell>
          <cell r="B1270" t="str">
            <v>神奈川県厚木市泉町</v>
          </cell>
          <cell r="C1270" t="str">
            <v>厚木市</v>
          </cell>
        </row>
        <row r="1271">
          <cell r="A1271">
            <v>2430014</v>
          </cell>
          <cell r="B1271" t="str">
            <v>神奈川県厚木市旭町</v>
          </cell>
          <cell r="C1271" t="str">
            <v>厚木市</v>
          </cell>
        </row>
        <row r="1272">
          <cell r="A1272">
            <v>2430015</v>
          </cell>
          <cell r="B1272" t="str">
            <v>神奈川県厚木市南町</v>
          </cell>
          <cell r="C1272" t="str">
            <v>厚木市</v>
          </cell>
        </row>
        <row r="1273">
          <cell r="A1273">
            <v>2430016</v>
          </cell>
          <cell r="B1273" t="str">
            <v>神奈川県厚木市田村町</v>
          </cell>
          <cell r="C1273" t="str">
            <v>厚木市</v>
          </cell>
        </row>
        <row r="1274">
          <cell r="A1274">
            <v>2430017</v>
          </cell>
          <cell r="B1274" t="str">
            <v>神奈川県厚木市栄町</v>
          </cell>
          <cell r="C1274" t="str">
            <v>厚木市</v>
          </cell>
        </row>
        <row r="1275">
          <cell r="A1275">
            <v>2430018</v>
          </cell>
          <cell r="B1275" t="str">
            <v>神奈川県厚木市中町</v>
          </cell>
          <cell r="C1275" t="str">
            <v>厚木市</v>
          </cell>
        </row>
        <row r="1276">
          <cell r="A1276">
            <v>2430021</v>
          </cell>
          <cell r="B1276" t="str">
            <v>神奈川県厚木市岡田</v>
          </cell>
          <cell r="C1276" t="str">
            <v>厚木市</v>
          </cell>
        </row>
        <row r="1277">
          <cell r="A1277">
            <v>2430022</v>
          </cell>
          <cell r="B1277" t="str">
            <v>神奈川県厚木市酒井</v>
          </cell>
          <cell r="C1277" t="str">
            <v>厚木市</v>
          </cell>
        </row>
        <row r="1278">
          <cell r="A1278">
            <v>2430023</v>
          </cell>
          <cell r="B1278" t="str">
            <v>神奈川県厚木市戸田</v>
          </cell>
          <cell r="C1278" t="str">
            <v>厚木市</v>
          </cell>
        </row>
        <row r="1279">
          <cell r="A1279">
            <v>2430024</v>
          </cell>
          <cell r="B1279" t="str">
            <v>神奈川県厚木市長沼</v>
          </cell>
          <cell r="C1279" t="str">
            <v>厚木市</v>
          </cell>
        </row>
        <row r="1280">
          <cell r="A1280">
            <v>2430025</v>
          </cell>
          <cell r="B1280" t="str">
            <v>神奈川県厚木市上落合</v>
          </cell>
          <cell r="C1280" t="str">
            <v>厚木市</v>
          </cell>
        </row>
        <row r="1281">
          <cell r="A1281">
            <v>2430026</v>
          </cell>
          <cell r="B1281" t="str">
            <v>神奈川県厚木市下津古久</v>
          </cell>
          <cell r="C1281" t="str">
            <v>厚木市</v>
          </cell>
        </row>
        <row r="1282">
          <cell r="A1282">
            <v>2430027</v>
          </cell>
          <cell r="B1282" t="str">
            <v>神奈川県厚木市愛甲東</v>
          </cell>
          <cell r="C1282" t="str">
            <v>厚木市</v>
          </cell>
        </row>
        <row r="1283">
          <cell r="A1283">
            <v>2430028</v>
          </cell>
          <cell r="B1283" t="str">
            <v>神奈川県厚木市愛甲西</v>
          </cell>
          <cell r="C1283" t="str">
            <v>厚木市</v>
          </cell>
        </row>
        <row r="1284">
          <cell r="A1284">
            <v>2430031</v>
          </cell>
          <cell r="B1284" t="str">
            <v>神奈川県厚木市戸室</v>
          </cell>
          <cell r="C1284" t="str">
            <v>厚木市</v>
          </cell>
        </row>
        <row r="1285">
          <cell r="A1285">
            <v>2430032</v>
          </cell>
          <cell r="B1285" t="str">
            <v>神奈川県厚木市恩名</v>
          </cell>
          <cell r="C1285" t="str">
            <v>厚木市</v>
          </cell>
        </row>
        <row r="1286">
          <cell r="A1286">
            <v>2430033</v>
          </cell>
          <cell r="B1286" t="str">
            <v>神奈川県厚木市温水</v>
          </cell>
          <cell r="C1286" t="str">
            <v>厚木市</v>
          </cell>
        </row>
        <row r="1287">
          <cell r="A1287">
            <v>2430034</v>
          </cell>
          <cell r="B1287" t="str">
            <v>神奈川県厚木市船子</v>
          </cell>
          <cell r="C1287" t="str">
            <v>厚木市</v>
          </cell>
        </row>
        <row r="1288">
          <cell r="A1288">
            <v>2430035</v>
          </cell>
          <cell r="B1288" t="str">
            <v>神奈川県厚木市愛甲</v>
          </cell>
          <cell r="C1288" t="str">
            <v>厚木市</v>
          </cell>
        </row>
        <row r="1289">
          <cell r="A1289">
            <v>2430036</v>
          </cell>
          <cell r="B1289" t="str">
            <v>神奈川県厚木市長谷</v>
          </cell>
          <cell r="C1289" t="str">
            <v>厚木市</v>
          </cell>
        </row>
        <row r="1290">
          <cell r="A1290">
            <v>2430037</v>
          </cell>
          <cell r="B1290" t="str">
            <v>神奈川県厚木市毛利台</v>
          </cell>
          <cell r="C1290" t="str">
            <v>厚木市</v>
          </cell>
        </row>
        <row r="1291">
          <cell r="A1291">
            <v>2430038</v>
          </cell>
          <cell r="B1291" t="str">
            <v>神奈川県厚木市愛名</v>
          </cell>
          <cell r="C1291" t="str">
            <v>厚木市</v>
          </cell>
        </row>
        <row r="1292">
          <cell r="A1292">
            <v>2430039</v>
          </cell>
          <cell r="B1292" t="str">
            <v>神奈川県厚木市温水西</v>
          </cell>
          <cell r="C1292" t="str">
            <v>厚木市</v>
          </cell>
        </row>
        <row r="1293">
          <cell r="A1293">
            <v>2430041</v>
          </cell>
          <cell r="B1293" t="str">
            <v>神奈川県厚木市緑ケ丘</v>
          </cell>
          <cell r="C1293" t="str">
            <v>厚木市</v>
          </cell>
        </row>
        <row r="1294">
          <cell r="A1294">
            <v>2430100</v>
          </cell>
          <cell r="B1294" t="str">
            <v>神奈川県愛甲郡清川村以下に掲載がない場合</v>
          </cell>
          <cell r="C1294" t="str">
            <v>清川村</v>
          </cell>
        </row>
        <row r="1295">
          <cell r="A1295">
            <v>2430111</v>
          </cell>
          <cell r="B1295" t="str">
            <v>神奈川県愛甲郡清川村宮ケ瀬</v>
          </cell>
          <cell r="C1295" t="str">
            <v>清川村</v>
          </cell>
        </row>
        <row r="1296">
          <cell r="A1296">
            <v>2430112</v>
          </cell>
          <cell r="B1296" t="str">
            <v>神奈川県愛甲郡清川村煤ケ谷（その他）</v>
          </cell>
          <cell r="C1296" t="str">
            <v>清川村</v>
          </cell>
        </row>
        <row r="1297">
          <cell r="A1297">
            <v>2430121</v>
          </cell>
          <cell r="B1297" t="str">
            <v>神奈川県厚木市七沢</v>
          </cell>
          <cell r="C1297" t="str">
            <v>厚木市</v>
          </cell>
        </row>
        <row r="1298">
          <cell r="A1298">
            <v>2430122</v>
          </cell>
          <cell r="B1298" t="str">
            <v>神奈川県厚木市森の里</v>
          </cell>
          <cell r="C1298" t="str">
            <v>厚木市</v>
          </cell>
        </row>
        <row r="1299">
          <cell r="A1299">
            <v>2430123</v>
          </cell>
          <cell r="B1299" t="str">
            <v>神奈川県厚木市森の里青山</v>
          </cell>
          <cell r="C1299" t="str">
            <v>厚木市</v>
          </cell>
        </row>
        <row r="1300">
          <cell r="A1300">
            <v>2430124</v>
          </cell>
          <cell r="B1300" t="str">
            <v>神奈川県厚木市森の里若宮</v>
          </cell>
          <cell r="C1300" t="str">
            <v>厚木市</v>
          </cell>
        </row>
        <row r="1301">
          <cell r="A1301">
            <v>2430125</v>
          </cell>
          <cell r="B1301" t="str">
            <v>神奈川県厚木市小野</v>
          </cell>
          <cell r="C1301" t="str">
            <v>厚木市</v>
          </cell>
        </row>
        <row r="1302">
          <cell r="A1302">
            <v>2430126</v>
          </cell>
          <cell r="B1302" t="str">
            <v>神奈川県厚木市岡津古久</v>
          </cell>
          <cell r="C1302" t="str">
            <v>厚木市</v>
          </cell>
        </row>
        <row r="1303">
          <cell r="A1303">
            <v>2430201</v>
          </cell>
          <cell r="B1303" t="str">
            <v>神奈川県厚木市上荻野</v>
          </cell>
          <cell r="C1303" t="str">
            <v>厚木市</v>
          </cell>
        </row>
        <row r="1304">
          <cell r="A1304">
            <v>2430202</v>
          </cell>
          <cell r="B1304" t="str">
            <v>神奈川県厚木市中荻野</v>
          </cell>
          <cell r="C1304" t="str">
            <v>厚木市</v>
          </cell>
        </row>
        <row r="1305">
          <cell r="A1305">
            <v>2430203</v>
          </cell>
          <cell r="B1305" t="str">
            <v>神奈川県厚木市下荻野</v>
          </cell>
          <cell r="C1305" t="str">
            <v>厚木市</v>
          </cell>
        </row>
        <row r="1306">
          <cell r="A1306">
            <v>2430204</v>
          </cell>
          <cell r="B1306" t="str">
            <v>神奈川県厚木市鳶尾</v>
          </cell>
          <cell r="C1306" t="str">
            <v>厚木市</v>
          </cell>
        </row>
        <row r="1307">
          <cell r="A1307">
            <v>2430205</v>
          </cell>
          <cell r="B1307" t="str">
            <v>神奈川県厚木市棚沢</v>
          </cell>
          <cell r="C1307" t="str">
            <v>厚木市</v>
          </cell>
        </row>
        <row r="1308">
          <cell r="A1308">
            <v>2430206</v>
          </cell>
          <cell r="B1308" t="str">
            <v>神奈川県厚木市下川入</v>
          </cell>
          <cell r="C1308" t="str">
            <v>厚木市</v>
          </cell>
        </row>
        <row r="1309">
          <cell r="A1309">
            <v>2430207</v>
          </cell>
          <cell r="B1309" t="str">
            <v>神奈川県厚木市まつかげ台</v>
          </cell>
          <cell r="C1309" t="str">
            <v>厚木市</v>
          </cell>
        </row>
        <row r="1310">
          <cell r="A1310">
            <v>2430208</v>
          </cell>
          <cell r="B1310" t="str">
            <v>神奈川県厚木市みはる野</v>
          </cell>
          <cell r="C1310" t="str">
            <v>厚木市</v>
          </cell>
        </row>
        <row r="1311">
          <cell r="A1311">
            <v>2430211</v>
          </cell>
          <cell r="B1311" t="str">
            <v>神奈川県厚木市三田</v>
          </cell>
          <cell r="C1311" t="str">
            <v>厚木市</v>
          </cell>
        </row>
        <row r="1312">
          <cell r="A1312">
            <v>2430212</v>
          </cell>
          <cell r="B1312" t="str">
            <v>神奈川県厚木市及川</v>
          </cell>
          <cell r="C1312" t="str">
            <v>厚木市</v>
          </cell>
        </row>
        <row r="1313">
          <cell r="A1313">
            <v>2430213</v>
          </cell>
          <cell r="B1313" t="str">
            <v>神奈川県厚木市飯山</v>
          </cell>
          <cell r="C1313" t="str">
            <v>厚木市</v>
          </cell>
        </row>
        <row r="1314">
          <cell r="A1314">
            <v>2430214</v>
          </cell>
          <cell r="B1314" t="str">
            <v>神奈川県厚木市下古沢</v>
          </cell>
          <cell r="C1314" t="str">
            <v>厚木市</v>
          </cell>
        </row>
        <row r="1315">
          <cell r="A1315">
            <v>2430215</v>
          </cell>
          <cell r="B1315" t="str">
            <v>神奈川県厚木市上古沢</v>
          </cell>
          <cell r="C1315" t="str">
            <v>厚木市</v>
          </cell>
        </row>
        <row r="1316">
          <cell r="A1316">
            <v>2430216</v>
          </cell>
          <cell r="B1316" t="str">
            <v>神奈川県厚木市宮の里</v>
          </cell>
          <cell r="C1316" t="str">
            <v>厚木市</v>
          </cell>
        </row>
        <row r="1317">
          <cell r="A1317">
            <v>2430217</v>
          </cell>
          <cell r="B1317" t="str">
            <v>神奈川県厚木市三田南</v>
          </cell>
          <cell r="C1317" t="str">
            <v>厚木市</v>
          </cell>
        </row>
        <row r="1318">
          <cell r="A1318">
            <v>2430300</v>
          </cell>
          <cell r="B1318" t="str">
            <v>神奈川県愛甲郡愛川町以下に掲載がない場合</v>
          </cell>
          <cell r="C1318" t="str">
            <v>愛川町</v>
          </cell>
        </row>
        <row r="1319">
          <cell r="A1319">
            <v>2430301</v>
          </cell>
          <cell r="B1319" t="str">
            <v>神奈川県愛甲郡愛川町角田</v>
          </cell>
          <cell r="C1319" t="str">
            <v>愛川町</v>
          </cell>
        </row>
        <row r="1320">
          <cell r="A1320">
            <v>2430302</v>
          </cell>
          <cell r="B1320" t="str">
            <v>神奈川県愛甲郡愛川町春日台</v>
          </cell>
          <cell r="C1320" t="str">
            <v>愛川町</v>
          </cell>
        </row>
        <row r="1321">
          <cell r="A1321">
            <v>2430303</v>
          </cell>
          <cell r="B1321" t="str">
            <v>神奈川県愛甲郡愛川町中津</v>
          </cell>
          <cell r="C1321" t="str">
            <v>愛川町</v>
          </cell>
        </row>
        <row r="1322">
          <cell r="A1322">
            <v>2430304</v>
          </cell>
          <cell r="B1322" t="str">
            <v>神奈川県愛甲郡愛川町棚沢</v>
          </cell>
          <cell r="C1322" t="str">
            <v>愛川町</v>
          </cell>
        </row>
        <row r="1323">
          <cell r="A1323">
            <v>2430305</v>
          </cell>
          <cell r="B1323" t="str">
            <v>神奈川県愛甲郡愛川町八菅山</v>
          </cell>
          <cell r="C1323" t="str">
            <v>愛川町</v>
          </cell>
        </row>
        <row r="1324">
          <cell r="A1324">
            <v>2430306</v>
          </cell>
          <cell r="B1324" t="str">
            <v>神奈川県愛甲郡愛川町田代</v>
          </cell>
          <cell r="C1324" t="str">
            <v>愛川町</v>
          </cell>
        </row>
        <row r="1325">
          <cell r="A1325">
            <v>2430307</v>
          </cell>
          <cell r="B1325" t="str">
            <v>神奈川県愛甲郡愛川町半原</v>
          </cell>
          <cell r="C1325" t="str">
            <v>愛川町</v>
          </cell>
        </row>
        <row r="1326">
          <cell r="A1326">
            <v>2430308</v>
          </cell>
          <cell r="B1326" t="str">
            <v>神奈川県愛甲郡愛川町三増</v>
          </cell>
          <cell r="C1326" t="str">
            <v>愛川町</v>
          </cell>
        </row>
        <row r="1327">
          <cell r="A1327">
            <v>2430400</v>
          </cell>
          <cell r="B1327" t="str">
            <v>神奈川県海老名市以下に掲載がない場合</v>
          </cell>
          <cell r="C1327" t="str">
            <v>海老名市</v>
          </cell>
        </row>
        <row r="1328">
          <cell r="A1328">
            <v>2430401</v>
          </cell>
          <cell r="B1328" t="str">
            <v>神奈川県海老名市東柏ケ谷</v>
          </cell>
          <cell r="C1328" t="str">
            <v>海老名市</v>
          </cell>
        </row>
        <row r="1329">
          <cell r="A1329">
            <v>2430402</v>
          </cell>
          <cell r="B1329" t="str">
            <v>神奈川県海老名市柏ケ谷</v>
          </cell>
          <cell r="C1329" t="str">
            <v>海老名市</v>
          </cell>
        </row>
        <row r="1330">
          <cell r="A1330">
            <v>2430403</v>
          </cell>
          <cell r="B1330" t="str">
            <v>神奈川県海老名市望地</v>
          </cell>
          <cell r="C1330" t="str">
            <v>海老名市</v>
          </cell>
        </row>
        <row r="1331">
          <cell r="A1331">
            <v>2430404</v>
          </cell>
          <cell r="B1331" t="str">
            <v>神奈川県海老名市勝瀬</v>
          </cell>
          <cell r="C1331" t="str">
            <v>海老名市</v>
          </cell>
        </row>
        <row r="1332">
          <cell r="A1332">
            <v>2430405</v>
          </cell>
          <cell r="B1332" t="str">
            <v>神奈川県海老名市国分南</v>
          </cell>
          <cell r="C1332" t="str">
            <v>海老名市</v>
          </cell>
        </row>
        <row r="1333">
          <cell r="A1333">
            <v>2430406</v>
          </cell>
          <cell r="B1333" t="str">
            <v>神奈川県海老名市国分北</v>
          </cell>
          <cell r="C1333" t="str">
            <v>海老名市</v>
          </cell>
        </row>
        <row r="1334">
          <cell r="A1334">
            <v>2430410</v>
          </cell>
          <cell r="B1334" t="str">
            <v>神奈川県海老名市杉久保北</v>
          </cell>
          <cell r="C1334" t="str">
            <v>海老名市</v>
          </cell>
        </row>
        <row r="1335">
          <cell r="A1335">
            <v>2430411</v>
          </cell>
          <cell r="B1335" t="str">
            <v>神奈川県海老名市大谷</v>
          </cell>
          <cell r="C1335" t="str">
            <v>海老名市</v>
          </cell>
        </row>
        <row r="1336">
          <cell r="A1336">
            <v>2430412</v>
          </cell>
          <cell r="B1336" t="str">
            <v>神奈川県海老名市浜田町</v>
          </cell>
          <cell r="C1336" t="str">
            <v>海老名市</v>
          </cell>
        </row>
        <row r="1337">
          <cell r="A1337">
            <v>2430413</v>
          </cell>
          <cell r="B1337" t="str">
            <v>神奈川県海老名市国分寺台</v>
          </cell>
          <cell r="C1337" t="str">
            <v>海老名市</v>
          </cell>
        </row>
        <row r="1338">
          <cell r="A1338">
            <v>2430414</v>
          </cell>
          <cell r="B1338" t="str">
            <v>神奈川県海老名市杉久保</v>
          </cell>
          <cell r="C1338" t="str">
            <v>海老名市</v>
          </cell>
        </row>
        <row r="1339">
          <cell r="A1339">
            <v>2430415</v>
          </cell>
          <cell r="B1339" t="str">
            <v>神奈川県海老名市上河内</v>
          </cell>
          <cell r="C1339" t="str">
            <v>海老名市</v>
          </cell>
        </row>
        <row r="1340">
          <cell r="A1340">
            <v>2430416</v>
          </cell>
          <cell r="B1340" t="str">
            <v>神奈川県海老名市中河内</v>
          </cell>
          <cell r="C1340" t="str">
            <v>海老名市</v>
          </cell>
        </row>
        <row r="1341">
          <cell r="A1341">
            <v>2430417</v>
          </cell>
          <cell r="B1341" t="str">
            <v>神奈川県海老名市本郷</v>
          </cell>
          <cell r="C1341" t="str">
            <v>海老名市</v>
          </cell>
        </row>
        <row r="1342">
          <cell r="A1342">
            <v>2430418</v>
          </cell>
          <cell r="B1342" t="str">
            <v>神奈川県海老名市大谷南</v>
          </cell>
          <cell r="C1342" t="str">
            <v>海老名市</v>
          </cell>
        </row>
        <row r="1343">
          <cell r="A1343">
            <v>2430419</v>
          </cell>
          <cell r="B1343" t="str">
            <v>神奈川県海老名市大谷北</v>
          </cell>
          <cell r="C1343" t="str">
            <v>海老名市</v>
          </cell>
        </row>
        <row r="1344">
          <cell r="A1344">
            <v>2430421</v>
          </cell>
          <cell r="B1344" t="str">
            <v>神奈川県海老名市さつき町</v>
          </cell>
          <cell r="C1344" t="str">
            <v>海老名市</v>
          </cell>
        </row>
        <row r="1345">
          <cell r="A1345">
            <v>2430422</v>
          </cell>
          <cell r="B1345" t="str">
            <v>神奈川県海老名市中新田</v>
          </cell>
          <cell r="C1345" t="str">
            <v>海老名市</v>
          </cell>
        </row>
        <row r="1346">
          <cell r="A1346">
            <v>2430423</v>
          </cell>
          <cell r="B1346" t="str">
            <v>神奈川県海老名市今里</v>
          </cell>
          <cell r="C1346" t="str">
            <v>海老名市</v>
          </cell>
        </row>
        <row r="1347">
          <cell r="A1347">
            <v>2430424</v>
          </cell>
          <cell r="B1347" t="str">
            <v>神奈川県海老名市社家</v>
          </cell>
          <cell r="C1347" t="str">
            <v>海老名市</v>
          </cell>
        </row>
        <row r="1348">
          <cell r="A1348">
            <v>2430425</v>
          </cell>
          <cell r="B1348" t="str">
            <v>神奈川県海老名市中野</v>
          </cell>
          <cell r="C1348" t="str">
            <v>海老名市</v>
          </cell>
        </row>
        <row r="1349">
          <cell r="A1349">
            <v>2430426</v>
          </cell>
          <cell r="B1349" t="str">
            <v>神奈川県海老名市門沢橋</v>
          </cell>
          <cell r="C1349" t="str">
            <v>海老名市</v>
          </cell>
        </row>
        <row r="1350">
          <cell r="A1350">
            <v>2430427</v>
          </cell>
          <cell r="B1350" t="str">
            <v>神奈川県海老名市杉久保南</v>
          </cell>
          <cell r="C1350" t="str">
            <v>海老名市</v>
          </cell>
        </row>
        <row r="1351">
          <cell r="A1351">
            <v>2430431</v>
          </cell>
          <cell r="B1351" t="str">
            <v>神奈川県海老名市上今泉</v>
          </cell>
          <cell r="C1351" t="str">
            <v>海老名市</v>
          </cell>
        </row>
        <row r="1352">
          <cell r="A1352">
            <v>2430432</v>
          </cell>
          <cell r="B1352" t="str">
            <v>神奈川県海老名市中央</v>
          </cell>
          <cell r="C1352" t="str">
            <v>海老名市</v>
          </cell>
        </row>
        <row r="1353">
          <cell r="A1353">
            <v>2430433</v>
          </cell>
          <cell r="B1353" t="str">
            <v>神奈川県海老名市河原口</v>
          </cell>
          <cell r="C1353" t="str">
            <v>海老名市</v>
          </cell>
        </row>
        <row r="1354">
          <cell r="A1354">
            <v>2430434</v>
          </cell>
          <cell r="B1354" t="str">
            <v>神奈川県海老名市上郷</v>
          </cell>
          <cell r="C1354" t="str">
            <v>海老名市</v>
          </cell>
        </row>
        <row r="1355">
          <cell r="A1355">
            <v>2430435</v>
          </cell>
          <cell r="B1355" t="str">
            <v>神奈川県海老名市下今泉</v>
          </cell>
          <cell r="C1355" t="str">
            <v>海老名市</v>
          </cell>
        </row>
        <row r="1356">
          <cell r="A1356">
            <v>2430436</v>
          </cell>
          <cell r="B1356" t="str">
            <v>神奈川県海老名市扇町</v>
          </cell>
          <cell r="C1356" t="str">
            <v>海老名市</v>
          </cell>
        </row>
        <row r="1357">
          <cell r="A1357">
            <v>2430437</v>
          </cell>
          <cell r="B1357" t="str">
            <v>神奈川県海老名市泉</v>
          </cell>
          <cell r="C1357" t="str">
            <v>海老名市</v>
          </cell>
        </row>
        <row r="1358">
          <cell r="A1358">
            <v>2430438</v>
          </cell>
          <cell r="B1358" t="str">
            <v>神奈川県海老名市めぐみ町</v>
          </cell>
          <cell r="C1358" t="str">
            <v>海老名市</v>
          </cell>
        </row>
        <row r="1359">
          <cell r="A1359">
            <v>2430801</v>
          </cell>
          <cell r="B1359" t="str">
            <v>神奈川県厚木市上依知</v>
          </cell>
          <cell r="C1359" t="str">
            <v>厚木市</v>
          </cell>
        </row>
        <row r="1360">
          <cell r="A1360">
            <v>2430802</v>
          </cell>
          <cell r="B1360" t="str">
            <v>神奈川県厚木市猿ケ島</v>
          </cell>
          <cell r="C1360" t="str">
            <v>厚木市</v>
          </cell>
        </row>
        <row r="1361">
          <cell r="A1361">
            <v>2430803</v>
          </cell>
          <cell r="B1361" t="str">
            <v>神奈川県厚木市山際</v>
          </cell>
          <cell r="C1361" t="str">
            <v>厚木市</v>
          </cell>
        </row>
        <row r="1362">
          <cell r="A1362">
            <v>2430804</v>
          </cell>
          <cell r="B1362" t="str">
            <v>神奈川県厚木市関口</v>
          </cell>
          <cell r="C1362" t="str">
            <v>厚木市</v>
          </cell>
        </row>
        <row r="1363">
          <cell r="A1363">
            <v>2430805</v>
          </cell>
          <cell r="B1363" t="str">
            <v>神奈川県厚木市中依知</v>
          </cell>
          <cell r="C1363" t="str">
            <v>厚木市</v>
          </cell>
        </row>
        <row r="1364">
          <cell r="A1364">
            <v>2430806</v>
          </cell>
          <cell r="B1364" t="str">
            <v>神奈川県厚木市下依知</v>
          </cell>
          <cell r="C1364" t="str">
            <v>厚木市</v>
          </cell>
        </row>
        <row r="1365">
          <cell r="A1365">
            <v>2430807</v>
          </cell>
          <cell r="B1365" t="str">
            <v>神奈川県厚木市金田</v>
          </cell>
          <cell r="C1365" t="str">
            <v>厚木市</v>
          </cell>
        </row>
        <row r="1366">
          <cell r="A1366">
            <v>2430811</v>
          </cell>
          <cell r="B1366" t="str">
            <v>神奈川県厚木市妻田</v>
          </cell>
          <cell r="C1366" t="str">
            <v>厚木市</v>
          </cell>
        </row>
        <row r="1367">
          <cell r="A1367">
            <v>2430812</v>
          </cell>
          <cell r="B1367" t="str">
            <v>神奈川県厚木市妻田北</v>
          </cell>
          <cell r="C1367" t="str">
            <v>厚木市</v>
          </cell>
        </row>
        <row r="1368">
          <cell r="A1368">
            <v>2430813</v>
          </cell>
          <cell r="B1368" t="str">
            <v>神奈川県厚木市妻田東</v>
          </cell>
          <cell r="C1368" t="str">
            <v>厚木市</v>
          </cell>
        </row>
        <row r="1369">
          <cell r="A1369">
            <v>2430814</v>
          </cell>
          <cell r="B1369" t="str">
            <v>神奈川県厚木市妻田南</v>
          </cell>
          <cell r="C1369" t="str">
            <v>厚木市</v>
          </cell>
        </row>
        <row r="1370">
          <cell r="A1370">
            <v>2430815</v>
          </cell>
          <cell r="B1370" t="str">
            <v>神奈川県厚木市妻田西</v>
          </cell>
          <cell r="C1370" t="str">
            <v>厚木市</v>
          </cell>
        </row>
        <row r="1371">
          <cell r="A1371">
            <v>2430816</v>
          </cell>
          <cell r="B1371" t="str">
            <v>神奈川県厚木市林</v>
          </cell>
          <cell r="C1371" t="str">
            <v>厚木市</v>
          </cell>
        </row>
        <row r="1372">
          <cell r="A1372">
            <v>2430817</v>
          </cell>
          <cell r="B1372" t="str">
            <v>神奈川県厚木市王子</v>
          </cell>
          <cell r="C1372" t="str">
            <v>厚木市</v>
          </cell>
        </row>
        <row r="1373">
          <cell r="A1373">
            <v>2440000</v>
          </cell>
          <cell r="B1373" t="str">
            <v>神奈川県横浜市戸塚区以下に掲載がない場合</v>
          </cell>
          <cell r="C1373" t="str">
            <v>横浜市</v>
          </cell>
        </row>
        <row r="1374">
          <cell r="A1374">
            <v>2440001</v>
          </cell>
          <cell r="B1374" t="str">
            <v>神奈川県横浜市戸塚区鳥が丘</v>
          </cell>
          <cell r="C1374" t="str">
            <v>横浜市</v>
          </cell>
        </row>
        <row r="1375">
          <cell r="A1375">
            <v>2440002</v>
          </cell>
          <cell r="B1375" t="str">
            <v>神奈川県横浜市戸塚区矢部町</v>
          </cell>
          <cell r="C1375" t="str">
            <v>横浜市</v>
          </cell>
        </row>
        <row r="1376">
          <cell r="A1376">
            <v>2440003</v>
          </cell>
          <cell r="B1376" t="str">
            <v>神奈川県横浜市戸塚区戸塚町</v>
          </cell>
          <cell r="C1376" t="str">
            <v>横浜市</v>
          </cell>
        </row>
        <row r="1377">
          <cell r="A1377">
            <v>2440004</v>
          </cell>
          <cell r="B1377" t="str">
            <v>神奈川県横浜市戸塚区小雀町</v>
          </cell>
          <cell r="C1377" t="str">
            <v>横浜市</v>
          </cell>
        </row>
        <row r="1378">
          <cell r="A1378">
            <v>2440801</v>
          </cell>
          <cell r="B1378" t="str">
            <v>神奈川県横浜市戸塚区品濃町</v>
          </cell>
          <cell r="C1378" t="str">
            <v>横浜市</v>
          </cell>
        </row>
        <row r="1379">
          <cell r="A1379">
            <v>2440802</v>
          </cell>
          <cell r="B1379" t="str">
            <v>神奈川県横浜市戸塚区平戸</v>
          </cell>
          <cell r="C1379" t="str">
            <v>横浜市</v>
          </cell>
        </row>
        <row r="1380">
          <cell r="A1380">
            <v>2440803</v>
          </cell>
          <cell r="B1380" t="str">
            <v>神奈川県横浜市戸塚区平戸町</v>
          </cell>
          <cell r="C1380" t="str">
            <v>横浜市</v>
          </cell>
        </row>
        <row r="1381">
          <cell r="A1381">
            <v>2440804</v>
          </cell>
          <cell r="B1381" t="str">
            <v>神奈川県横浜市戸塚区前田町</v>
          </cell>
          <cell r="C1381" t="str">
            <v>横浜市</v>
          </cell>
        </row>
        <row r="1382">
          <cell r="A1382">
            <v>2440805</v>
          </cell>
          <cell r="B1382" t="str">
            <v>神奈川県横浜市戸塚区川上町</v>
          </cell>
          <cell r="C1382" t="str">
            <v>横浜市</v>
          </cell>
        </row>
        <row r="1383">
          <cell r="A1383">
            <v>2440806</v>
          </cell>
          <cell r="B1383" t="str">
            <v>神奈川県横浜市戸塚区上品濃</v>
          </cell>
          <cell r="C1383" t="str">
            <v>横浜市</v>
          </cell>
        </row>
        <row r="1384">
          <cell r="A1384">
            <v>2440811</v>
          </cell>
          <cell r="B1384" t="str">
            <v>神奈川県横浜市戸塚区上柏尾町</v>
          </cell>
          <cell r="C1384" t="str">
            <v>横浜市</v>
          </cell>
        </row>
        <row r="1385">
          <cell r="A1385">
            <v>2440812</v>
          </cell>
          <cell r="B1385" t="str">
            <v>神奈川県横浜市戸塚区柏尾町</v>
          </cell>
          <cell r="C1385" t="str">
            <v>横浜市</v>
          </cell>
        </row>
        <row r="1386">
          <cell r="A1386">
            <v>2440813</v>
          </cell>
          <cell r="B1386" t="str">
            <v>神奈川県横浜市戸塚区舞岡町</v>
          </cell>
          <cell r="C1386" t="str">
            <v>横浜市</v>
          </cell>
        </row>
        <row r="1387">
          <cell r="A1387">
            <v>2440814</v>
          </cell>
          <cell r="B1387" t="str">
            <v>神奈川県横浜市戸塚区南舞岡</v>
          </cell>
          <cell r="C1387" t="str">
            <v>横浜市</v>
          </cell>
        </row>
        <row r="1388">
          <cell r="A1388">
            <v>2440815</v>
          </cell>
          <cell r="B1388" t="str">
            <v>神奈川県横浜市戸塚区下倉田町</v>
          </cell>
          <cell r="C1388" t="str">
            <v>横浜市</v>
          </cell>
        </row>
        <row r="1389">
          <cell r="A1389">
            <v>2440816</v>
          </cell>
          <cell r="B1389" t="str">
            <v>神奈川県横浜市戸塚区上倉田町</v>
          </cell>
          <cell r="C1389" t="str">
            <v>横浜市</v>
          </cell>
        </row>
        <row r="1390">
          <cell r="A1390">
            <v>2440817</v>
          </cell>
          <cell r="B1390" t="str">
            <v>神奈川県横浜市戸塚区吉田町</v>
          </cell>
          <cell r="C1390" t="str">
            <v>横浜市</v>
          </cell>
        </row>
        <row r="1391">
          <cell r="A1391">
            <v>2440841</v>
          </cell>
          <cell r="B1391" t="str">
            <v>神奈川県横浜市栄区長沼町</v>
          </cell>
          <cell r="C1391" t="str">
            <v>横浜市</v>
          </cell>
        </row>
        <row r="1392">
          <cell r="A1392">
            <v>2440842</v>
          </cell>
          <cell r="B1392" t="str">
            <v>神奈川県横浜市栄区飯島町</v>
          </cell>
          <cell r="C1392" t="str">
            <v>横浜市</v>
          </cell>
        </row>
        <row r="1393">
          <cell r="A1393">
            <v>2440843</v>
          </cell>
          <cell r="B1393" t="str">
            <v>神奈川県横浜市栄区長尾台町</v>
          </cell>
          <cell r="C1393" t="str">
            <v>横浜市</v>
          </cell>
        </row>
        <row r="1394">
          <cell r="A1394">
            <v>2440844</v>
          </cell>
          <cell r="B1394" t="str">
            <v>神奈川県横浜市栄区田谷町</v>
          </cell>
          <cell r="C1394" t="str">
            <v>横浜市</v>
          </cell>
        </row>
        <row r="1395">
          <cell r="A1395">
            <v>2440845</v>
          </cell>
          <cell r="B1395" t="str">
            <v>神奈川県横浜市栄区金井町</v>
          </cell>
          <cell r="C1395" t="str">
            <v>横浜市</v>
          </cell>
        </row>
        <row r="1396">
          <cell r="A1396">
            <v>2450000</v>
          </cell>
          <cell r="B1396" t="str">
            <v>神奈川県横浜市泉区以下に掲載がない場合</v>
          </cell>
          <cell r="C1396" t="str">
            <v>横浜市</v>
          </cell>
        </row>
        <row r="1397">
          <cell r="A1397">
            <v>2450001</v>
          </cell>
          <cell r="B1397" t="str">
            <v>神奈川県横浜市泉区池の谷</v>
          </cell>
          <cell r="C1397" t="str">
            <v>横浜市</v>
          </cell>
        </row>
        <row r="1398">
          <cell r="A1398">
            <v>2450002</v>
          </cell>
          <cell r="B1398" t="str">
            <v>神奈川県横浜市泉区緑園</v>
          </cell>
          <cell r="C1398" t="str">
            <v>横浜市</v>
          </cell>
        </row>
        <row r="1399">
          <cell r="A1399">
            <v>2450003</v>
          </cell>
          <cell r="B1399" t="str">
            <v>神奈川県横浜市泉区岡津町</v>
          </cell>
          <cell r="C1399" t="str">
            <v>横浜市</v>
          </cell>
        </row>
        <row r="1400">
          <cell r="A1400">
            <v>2450004</v>
          </cell>
          <cell r="B1400" t="str">
            <v>神奈川県横浜市泉区領家</v>
          </cell>
          <cell r="C1400" t="str">
            <v>横浜市</v>
          </cell>
        </row>
        <row r="1401">
          <cell r="A1401">
            <v>2450005</v>
          </cell>
          <cell r="B1401" t="str">
            <v>神奈川県横浜市泉区白百合</v>
          </cell>
          <cell r="C1401" t="str">
            <v>横浜市</v>
          </cell>
        </row>
        <row r="1402">
          <cell r="A1402">
            <v>2450006</v>
          </cell>
          <cell r="B1402" t="str">
            <v>神奈川県横浜市泉区西が岡</v>
          </cell>
          <cell r="C1402" t="str">
            <v>横浜市</v>
          </cell>
        </row>
        <row r="1403">
          <cell r="A1403">
            <v>2450007</v>
          </cell>
          <cell r="B1403" t="str">
            <v>神奈川県横浜市泉区桂坂</v>
          </cell>
          <cell r="C1403" t="str">
            <v>横浜市</v>
          </cell>
        </row>
        <row r="1404">
          <cell r="A1404">
            <v>2450008</v>
          </cell>
          <cell r="B1404" t="str">
            <v>神奈川県横浜市泉区弥生台</v>
          </cell>
          <cell r="C1404" t="str">
            <v>横浜市</v>
          </cell>
        </row>
        <row r="1405">
          <cell r="A1405">
            <v>2450009</v>
          </cell>
          <cell r="B1405" t="str">
            <v>神奈川県横浜市泉区新橋町</v>
          </cell>
          <cell r="C1405" t="str">
            <v>横浜市</v>
          </cell>
        </row>
        <row r="1406">
          <cell r="A1406">
            <v>2450011</v>
          </cell>
          <cell r="B1406" t="str">
            <v>神奈川県横浜市泉区中田町</v>
          </cell>
          <cell r="C1406" t="str">
            <v>横浜市</v>
          </cell>
        </row>
        <row r="1407">
          <cell r="A1407">
            <v>2450012</v>
          </cell>
          <cell r="B1407" t="str">
            <v>神奈川県横浜市泉区中田北</v>
          </cell>
          <cell r="C1407" t="str">
            <v>横浜市</v>
          </cell>
        </row>
        <row r="1408">
          <cell r="A1408">
            <v>2450013</v>
          </cell>
          <cell r="B1408" t="str">
            <v>神奈川県横浜市泉区中田東</v>
          </cell>
          <cell r="C1408" t="str">
            <v>横浜市</v>
          </cell>
        </row>
        <row r="1409">
          <cell r="A1409">
            <v>2450014</v>
          </cell>
          <cell r="B1409" t="str">
            <v>神奈川県横浜市泉区中田南</v>
          </cell>
          <cell r="C1409" t="str">
            <v>横浜市</v>
          </cell>
        </row>
        <row r="1410">
          <cell r="A1410">
            <v>2450015</v>
          </cell>
          <cell r="B1410" t="str">
            <v>神奈川県横浜市泉区中田西</v>
          </cell>
          <cell r="C1410" t="str">
            <v>横浜市</v>
          </cell>
        </row>
        <row r="1411">
          <cell r="A1411">
            <v>2450016</v>
          </cell>
          <cell r="B1411" t="str">
            <v>神奈川県横浜市泉区和泉町</v>
          </cell>
          <cell r="C1411" t="str">
            <v>横浜市</v>
          </cell>
        </row>
        <row r="1412">
          <cell r="A1412">
            <v>2450017</v>
          </cell>
          <cell r="B1412" t="str">
            <v>神奈川県横浜市泉区下飯田町</v>
          </cell>
          <cell r="C1412" t="str">
            <v>横浜市</v>
          </cell>
        </row>
        <row r="1413">
          <cell r="A1413">
            <v>2450018</v>
          </cell>
          <cell r="B1413" t="str">
            <v>神奈川県横浜市泉区上飯田町</v>
          </cell>
          <cell r="C1413" t="str">
            <v>横浜市</v>
          </cell>
        </row>
        <row r="1414">
          <cell r="A1414">
            <v>2450021</v>
          </cell>
          <cell r="B1414" t="str">
            <v>神奈川県横浜市泉区下和泉</v>
          </cell>
          <cell r="C1414" t="str">
            <v>横浜市</v>
          </cell>
        </row>
        <row r="1415">
          <cell r="A1415">
            <v>2450022</v>
          </cell>
          <cell r="B1415" t="str">
            <v>神奈川県横浜市泉区和泉が丘</v>
          </cell>
          <cell r="C1415" t="str">
            <v>横浜市</v>
          </cell>
        </row>
        <row r="1416">
          <cell r="A1416">
            <v>2450023</v>
          </cell>
          <cell r="B1416" t="str">
            <v>神奈川県横浜市泉区和泉中央南</v>
          </cell>
          <cell r="C1416" t="str">
            <v>横浜市</v>
          </cell>
        </row>
        <row r="1417">
          <cell r="A1417">
            <v>2450024</v>
          </cell>
          <cell r="B1417" t="str">
            <v>神奈川県横浜市泉区和泉中央北</v>
          </cell>
          <cell r="C1417" t="str">
            <v>横浜市</v>
          </cell>
        </row>
        <row r="1418">
          <cell r="A1418">
            <v>2450051</v>
          </cell>
          <cell r="B1418" t="str">
            <v>神奈川県横浜市戸塚区名瀬町</v>
          </cell>
          <cell r="C1418" t="str">
            <v>横浜市</v>
          </cell>
        </row>
        <row r="1419">
          <cell r="A1419">
            <v>2450052</v>
          </cell>
          <cell r="B1419" t="str">
            <v>神奈川県横浜市戸塚区秋葉町</v>
          </cell>
          <cell r="C1419" t="str">
            <v>横浜市</v>
          </cell>
        </row>
        <row r="1420">
          <cell r="A1420">
            <v>2450053</v>
          </cell>
          <cell r="B1420" t="str">
            <v>神奈川県横浜市戸塚区上矢部町</v>
          </cell>
          <cell r="C1420" t="str">
            <v>横浜市</v>
          </cell>
        </row>
        <row r="1421">
          <cell r="A1421">
            <v>2450061</v>
          </cell>
          <cell r="B1421" t="str">
            <v>神奈川県横浜市戸塚区汲沢</v>
          </cell>
          <cell r="C1421" t="str">
            <v>横浜市</v>
          </cell>
        </row>
        <row r="1422">
          <cell r="A1422">
            <v>2450062</v>
          </cell>
          <cell r="B1422" t="str">
            <v>神奈川県横浜市戸塚区汲沢町</v>
          </cell>
          <cell r="C1422" t="str">
            <v>横浜市</v>
          </cell>
        </row>
        <row r="1423">
          <cell r="A1423">
            <v>2450063</v>
          </cell>
          <cell r="B1423" t="str">
            <v>神奈川県横浜市戸塚区原宿</v>
          </cell>
          <cell r="C1423" t="str">
            <v>横浜市</v>
          </cell>
        </row>
        <row r="1424">
          <cell r="A1424">
            <v>2450064</v>
          </cell>
          <cell r="B1424" t="str">
            <v>神奈川県横浜市戸塚区影取町</v>
          </cell>
          <cell r="C1424" t="str">
            <v>横浜市</v>
          </cell>
        </row>
        <row r="1425">
          <cell r="A1425">
            <v>2450065</v>
          </cell>
          <cell r="B1425" t="str">
            <v>神奈川県横浜市戸塚区東俣野町</v>
          </cell>
          <cell r="C1425" t="str">
            <v>横浜市</v>
          </cell>
        </row>
        <row r="1426">
          <cell r="A1426">
            <v>2450066</v>
          </cell>
          <cell r="B1426" t="str">
            <v>神奈川県横浜市戸塚区俣野町</v>
          </cell>
          <cell r="C1426" t="str">
            <v>横浜市</v>
          </cell>
        </row>
        <row r="1427">
          <cell r="A1427">
            <v>2450067</v>
          </cell>
          <cell r="B1427" t="str">
            <v>神奈川県横浜市戸塚区深谷町</v>
          </cell>
          <cell r="C1427" t="str">
            <v>横浜市</v>
          </cell>
        </row>
        <row r="1428">
          <cell r="A1428">
            <v>2460000</v>
          </cell>
          <cell r="B1428" t="str">
            <v>神奈川県横浜市瀬谷区以下に掲載がない場合</v>
          </cell>
          <cell r="C1428" t="str">
            <v>横浜市</v>
          </cell>
        </row>
        <row r="1429">
          <cell r="A1429">
            <v>2460001</v>
          </cell>
          <cell r="B1429" t="str">
            <v>神奈川県横浜市瀬谷区卸本町</v>
          </cell>
          <cell r="C1429" t="str">
            <v>横浜市</v>
          </cell>
        </row>
        <row r="1430">
          <cell r="A1430">
            <v>2460002</v>
          </cell>
          <cell r="B1430" t="str">
            <v>神奈川県横浜市瀬谷区北町</v>
          </cell>
          <cell r="C1430" t="str">
            <v>横浜市</v>
          </cell>
        </row>
        <row r="1431">
          <cell r="A1431">
            <v>2460003</v>
          </cell>
          <cell r="B1431" t="str">
            <v>神奈川県横浜市瀬谷区瀬谷町</v>
          </cell>
          <cell r="C1431" t="str">
            <v>横浜市</v>
          </cell>
        </row>
        <row r="1432">
          <cell r="A1432">
            <v>2460004</v>
          </cell>
          <cell r="B1432" t="str">
            <v>神奈川県横浜市瀬谷区中屋敷</v>
          </cell>
          <cell r="C1432" t="str">
            <v>横浜市</v>
          </cell>
        </row>
        <row r="1433">
          <cell r="A1433">
            <v>2460005</v>
          </cell>
          <cell r="B1433" t="str">
            <v>神奈川県横浜市瀬谷区竹村町</v>
          </cell>
          <cell r="C1433" t="str">
            <v>横浜市</v>
          </cell>
        </row>
        <row r="1434">
          <cell r="A1434">
            <v>2460006</v>
          </cell>
          <cell r="B1434" t="str">
            <v>神奈川県横浜市瀬谷区上瀬谷町</v>
          </cell>
          <cell r="C1434" t="str">
            <v>横浜市</v>
          </cell>
        </row>
        <row r="1435">
          <cell r="A1435">
            <v>2460007</v>
          </cell>
          <cell r="B1435" t="str">
            <v>神奈川県横浜市瀬谷区目黒町</v>
          </cell>
          <cell r="C1435" t="str">
            <v>横浜市</v>
          </cell>
        </row>
        <row r="1436">
          <cell r="A1436">
            <v>2460008</v>
          </cell>
          <cell r="B1436" t="str">
            <v>神奈川県横浜市瀬谷区五貫目町</v>
          </cell>
          <cell r="C1436" t="str">
            <v>横浜市</v>
          </cell>
        </row>
        <row r="1437">
          <cell r="A1437">
            <v>2460011</v>
          </cell>
          <cell r="B1437" t="str">
            <v>神奈川県横浜市瀬谷区東野台</v>
          </cell>
          <cell r="C1437" t="str">
            <v>横浜市</v>
          </cell>
        </row>
        <row r="1438">
          <cell r="A1438">
            <v>2460012</v>
          </cell>
          <cell r="B1438" t="str">
            <v>神奈川県横浜市瀬谷区東野</v>
          </cell>
          <cell r="C1438" t="str">
            <v>横浜市</v>
          </cell>
        </row>
        <row r="1439">
          <cell r="A1439">
            <v>2460013</v>
          </cell>
          <cell r="B1439" t="str">
            <v>神奈川県横浜市瀬谷区相沢</v>
          </cell>
          <cell r="C1439" t="str">
            <v>横浜市</v>
          </cell>
        </row>
        <row r="1440">
          <cell r="A1440">
            <v>2460014</v>
          </cell>
          <cell r="B1440" t="str">
            <v>神奈川県横浜市瀬谷区中央</v>
          </cell>
          <cell r="C1440" t="str">
            <v>横浜市</v>
          </cell>
        </row>
        <row r="1441">
          <cell r="A1441">
            <v>2460015</v>
          </cell>
          <cell r="B1441" t="str">
            <v>神奈川県横浜市瀬谷区本郷</v>
          </cell>
          <cell r="C1441" t="str">
            <v>横浜市</v>
          </cell>
        </row>
        <row r="1442">
          <cell r="A1442">
            <v>2460021</v>
          </cell>
          <cell r="B1442" t="str">
            <v>神奈川県横浜市瀬谷区二ツ橋町</v>
          </cell>
          <cell r="C1442" t="str">
            <v>横浜市</v>
          </cell>
        </row>
        <row r="1443">
          <cell r="A1443">
            <v>2460022</v>
          </cell>
          <cell r="B1443" t="str">
            <v>神奈川県横浜市瀬谷区三ツ境</v>
          </cell>
          <cell r="C1443" t="str">
            <v>横浜市</v>
          </cell>
        </row>
        <row r="1444">
          <cell r="A1444">
            <v>2460023</v>
          </cell>
          <cell r="B1444" t="str">
            <v>神奈川県横浜市瀬谷区阿久和東</v>
          </cell>
          <cell r="C1444" t="str">
            <v>横浜市</v>
          </cell>
        </row>
        <row r="1445">
          <cell r="A1445">
            <v>2460025</v>
          </cell>
          <cell r="B1445" t="str">
            <v>神奈川県横浜市瀬谷区阿久和西</v>
          </cell>
          <cell r="C1445" t="str">
            <v>横浜市</v>
          </cell>
        </row>
        <row r="1446">
          <cell r="A1446">
            <v>2460026</v>
          </cell>
          <cell r="B1446" t="str">
            <v>神奈川県横浜市瀬谷区阿久和南</v>
          </cell>
          <cell r="C1446" t="str">
            <v>横浜市</v>
          </cell>
        </row>
        <row r="1447">
          <cell r="A1447">
            <v>2460031</v>
          </cell>
          <cell r="B1447" t="str">
            <v>神奈川県横浜市瀬谷区瀬谷</v>
          </cell>
          <cell r="C1447" t="str">
            <v>横浜市</v>
          </cell>
        </row>
        <row r="1448">
          <cell r="A1448">
            <v>2460032</v>
          </cell>
          <cell r="B1448" t="str">
            <v>神奈川県横浜市瀬谷区南台</v>
          </cell>
          <cell r="C1448" t="str">
            <v>横浜市</v>
          </cell>
        </row>
        <row r="1449">
          <cell r="A1449">
            <v>2460034</v>
          </cell>
          <cell r="B1449" t="str">
            <v>神奈川県横浜市瀬谷区南瀬谷</v>
          </cell>
          <cell r="C1449" t="str">
            <v>横浜市</v>
          </cell>
        </row>
        <row r="1450">
          <cell r="A1450">
            <v>2460035</v>
          </cell>
          <cell r="B1450" t="str">
            <v>神奈川県横浜市瀬谷区下瀬谷</v>
          </cell>
          <cell r="C1450" t="str">
            <v>横浜市</v>
          </cell>
        </row>
        <row r="1451">
          <cell r="A1451">
            <v>2460036</v>
          </cell>
          <cell r="B1451" t="str">
            <v>神奈川県横浜市瀬谷区北新</v>
          </cell>
          <cell r="C1451" t="str">
            <v>横浜市</v>
          </cell>
        </row>
        <row r="1452">
          <cell r="A1452">
            <v>2460037</v>
          </cell>
          <cell r="B1452" t="str">
            <v>神奈川県横浜市瀬谷区橋戸</v>
          </cell>
          <cell r="C1452" t="str">
            <v>横浜市</v>
          </cell>
        </row>
        <row r="1453">
          <cell r="A1453">
            <v>2460038</v>
          </cell>
          <cell r="B1453" t="str">
            <v>神奈川県横浜市瀬谷区宮沢</v>
          </cell>
          <cell r="C1453" t="str">
            <v>横浜市</v>
          </cell>
        </row>
        <row r="1454">
          <cell r="A1454">
            <v>2470000</v>
          </cell>
          <cell r="B1454" t="str">
            <v>神奈川県横浜市栄区以下に掲載がない場合</v>
          </cell>
          <cell r="C1454" t="str">
            <v>横浜市</v>
          </cell>
        </row>
        <row r="1455">
          <cell r="A1455">
            <v>2470001</v>
          </cell>
          <cell r="B1455" t="str">
            <v>神奈川県横浜市栄区小菅ケ谷町</v>
          </cell>
          <cell r="C1455" t="str">
            <v>横浜市</v>
          </cell>
        </row>
        <row r="1456">
          <cell r="A1456">
            <v>2470002</v>
          </cell>
          <cell r="B1456" t="str">
            <v>神奈川県横浜市栄区小山台</v>
          </cell>
          <cell r="C1456" t="str">
            <v>横浜市</v>
          </cell>
        </row>
        <row r="1457">
          <cell r="A1457">
            <v>2470003</v>
          </cell>
          <cell r="B1457" t="str">
            <v>神奈川県横浜市栄区鍛冶ケ谷町</v>
          </cell>
          <cell r="C1457" t="str">
            <v>横浜市</v>
          </cell>
        </row>
        <row r="1458">
          <cell r="A1458">
            <v>2470004</v>
          </cell>
          <cell r="B1458" t="str">
            <v>神奈川県横浜市栄区柏陽</v>
          </cell>
          <cell r="C1458" t="str">
            <v>横浜市</v>
          </cell>
        </row>
        <row r="1459">
          <cell r="A1459">
            <v>2470005</v>
          </cell>
          <cell r="B1459" t="str">
            <v>神奈川県横浜市栄区桂町</v>
          </cell>
          <cell r="C1459" t="str">
            <v>横浜市</v>
          </cell>
        </row>
        <row r="1460">
          <cell r="A1460">
            <v>2470006</v>
          </cell>
          <cell r="B1460" t="str">
            <v>神奈川県横浜市栄区笠間</v>
          </cell>
          <cell r="C1460" t="str">
            <v>横浜市</v>
          </cell>
        </row>
        <row r="1461">
          <cell r="A1461">
            <v>2470007</v>
          </cell>
          <cell r="B1461" t="str">
            <v>神奈川県横浜市栄区小菅ケ谷</v>
          </cell>
          <cell r="C1461" t="str">
            <v>横浜市</v>
          </cell>
        </row>
        <row r="1462">
          <cell r="A1462">
            <v>2470008</v>
          </cell>
          <cell r="B1462" t="str">
            <v>神奈川県横浜市栄区本郷台</v>
          </cell>
          <cell r="C1462" t="str">
            <v>横浜市</v>
          </cell>
        </row>
        <row r="1463">
          <cell r="A1463">
            <v>2470009</v>
          </cell>
          <cell r="B1463" t="str">
            <v>神奈川県横浜市栄区鍛冶ケ谷</v>
          </cell>
          <cell r="C1463" t="str">
            <v>横浜市</v>
          </cell>
        </row>
        <row r="1464">
          <cell r="A1464">
            <v>2470011</v>
          </cell>
          <cell r="B1464" t="str">
            <v>神奈川県横浜市栄区元大橋</v>
          </cell>
          <cell r="C1464" t="str">
            <v>横浜市</v>
          </cell>
        </row>
        <row r="1465">
          <cell r="A1465">
            <v>2470012</v>
          </cell>
          <cell r="B1465" t="str">
            <v>神奈川県横浜市栄区若竹町</v>
          </cell>
          <cell r="C1465" t="str">
            <v>横浜市</v>
          </cell>
        </row>
        <row r="1466">
          <cell r="A1466">
            <v>2470013</v>
          </cell>
          <cell r="B1466" t="str">
            <v>神奈川県横浜市栄区上郷町</v>
          </cell>
          <cell r="C1466" t="str">
            <v>横浜市</v>
          </cell>
        </row>
        <row r="1467">
          <cell r="A1467">
            <v>2470014</v>
          </cell>
          <cell r="B1467" t="str">
            <v>神奈川県横浜市栄区公田町</v>
          </cell>
          <cell r="C1467" t="str">
            <v>横浜市</v>
          </cell>
        </row>
        <row r="1468">
          <cell r="A1468">
            <v>2470015</v>
          </cell>
          <cell r="B1468" t="str">
            <v>神奈川県横浜市栄区中野町</v>
          </cell>
          <cell r="C1468" t="str">
            <v>横浜市</v>
          </cell>
        </row>
        <row r="1469">
          <cell r="A1469">
            <v>2470021</v>
          </cell>
          <cell r="B1469" t="str">
            <v>神奈川県横浜市栄区東上郷町</v>
          </cell>
          <cell r="C1469" t="str">
            <v>横浜市</v>
          </cell>
        </row>
        <row r="1470">
          <cell r="A1470">
            <v>2470022</v>
          </cell>
          <cell r="B1470" t="str">
            <v>神奈川県横浜市栄区庄戸</v>
          </cell>
          <cell r="C1470" t="str">
            <v>横浜市</v>
          </cell>
        </row>
        <row r="1471">
          <cell r="A1471">
            <v>2470023</v>
          </cell>
          <cell r="B1471" t="str">
            <v>神奈川県横浜市栄区長倉町</v>
          </cell>
          <cell r="C1471" t="str">
            <v>横浜市</v>
          </cell>
        </row>
        <row r="1472">
          <cell r="A1472">
            <v>2470024</v>
          </cell>
          <cell r="B1472" t="str">
            <v>神奈川県横浜市栄区野七里</v>
          </cell>
          <cell r="C1472" t="str">
            <v>横浜市</v>
          </cell>
        </row>
        <row r="1473">
          <cell r="A1473">
            <v>2470025</v>
          </cell>
          <cell r="B1473" t="str">
            <v>神奈川県横浜市栄区上之町</v>
          </cell>
          <cell r="C1473" t="str">
            <v>横浜市</v>
          </cell>
        </row>
        <row r="1474">
          <cell r="A1474">
            <v>2470026</v>
          </cell>
          <cell r="B1474" t="str">
            <v>神奈川県横浜市栄区犬山町</v>
          </cell>
          <cell r="C1474" t="str">
            <v>横浜市</v>
          </cell>
        </row>
        <row r="1475">
          <cell r="A1475">
            <v>2470027</v>
          </cell>
          <cell r="B1475" t="str">
            <v>神奈川県横浜市栄区尾月</v>
          </cell>
          <cell r="C1475" t="str">
            <v>横浜市</v>
          </cell>
        </row>
        <row r="1476">
          <cell r="A1476">
            <v>2470028</v>
          </cell>
          <cell r="B1476" t="str">
            <v>神奈川県横浜市栄区亀井町</v>
          </cell>
          <cell r="C1476" t="str">
            <v>横浜市</v>
          </cell>
        </row>
        <row r="1477">
          <cell r="A1477">
            <v>2470031</v>
          </cell>
          <cell r="B1477" t="str">
            <v>神奈川県横浜市栄区桂台北</v>
          </cell>
          <cell r="C1477" t="str">
            <v>横浜市</v>
          </cell>
        </row>
        <row r="1478">
          <cell r="A1478">
            <v>2470032</v>
          </cell>
          <cell r="B1478" t="str">
            <v>神奈川県横浜市栄区桂台東</v>
          </cell>
          <cell r="C1478" t="str">
            <v>横浜市</v>
          </cell>
        </row>
        <row r="1479">
          <cell r="A1479">
            <v>2470033</v>
          </cell>
          <cell r="B1479" t="str">
            <v>神奈川県横浜市栄区桂台南</v>
          </cell>
          <cell r="C1479" t="str">
            <v>横浜市</v>
          </cell>
        </row>
        <row r="1480">
          <cell r="A1480">
            <v>2470034</v>
          </cell>
          <cell r="B1480" t="str">
            <v>神奈川県横浜市栄区桂台中</v>
          </cell>
          <cell r="C1480" t="str">
            <v>横浜市</v>
          </cell>
        </row>
        <row r="1481">
          <cell r="A1481">
            <v>2470035</v>
          </cell>
          <cell r="B1481" t="str">
            <v>神奈川県横浜市栄区桂台西</v>
          </cell>
          <cell r="C1481" t="str">
            <v>横浜市</v>
          </cell>
        </row>
        <row r="1482">
          <cell r="A1482">
            <v>2470051</v>
          </cell>
          <cell r="B1482" t="str">
            <v>神奈川県鎌倉市岩瀬</v>
          </cell>
          <cell r="C1482" t="str">
            <v>鎌倉市</v>
          </cell>
        </row>
        <row r="1483">
          <cell r="A1483">
            <v>2470052</v>
          </cell>
          <cell r="B1483" t="str">
            <v>神奈川県鎌倉市今泉</v>
          </cell>
          <cell r="C1483" t="str">
            <v>鎌倉市</v>
          </cell>
        </row>
        <row r="1484">
          <cell r="A1484">
            <v>2470053</v>
          </cell>
          <cell r="B1484" t="str">
            <v>神奈川県鎌倉市今泉台</v>
          </cell>
          <cell r="C1484" t="str">
            <v>鎌倉市</v>
          </cell>
        </row>
        <row r="1485">
          <cell r="A1485">
            <v>2470054</v>
          </cell>
          <cell r="B1485" t="str">
            <v>神奈川県鎌倉市高野</v>
          </cell>
          <cell r="C1485" t="str">
            <v>鎌倉市</v>
          </cell>
        </row>
        <row r="1486">
          <cell r="A1486">
            <v>2470055</v>
          </cell>
          <cell r="B1486" t="str">
            <v>神奈川県鎌倉市小袋谷</v>
          </cell>
          <cell r="C1486" t="str">
            <v>鎌倉市</v>
          </cell>
        </row>
        <row r="1487">
          <cell r="A1487">
            <v>2470056</v>
          </cell>
          <cell r="B1487" t="str">
            <v>神奈川県鎌倉市大船</v>
          </cell>
          <cell r="C1487" t="str">
            <v>鎌倉市</v>
          </cell>
        </row>
        <row r="1488">
          <cell r="A1488">
            <v>2470061</v>
          </cell>
          <cell r="B1488" t="str">
            <v>神奈川県鎌倉市台</v>
          </cell>
          <cell r="C1488" t="str">
            <v>鎌倉市</v>
          </cell>
        </row>
        <row r="1489">
          <cell r="A1489">
            <v>2470062</v>
          </cell>
          <cell r="B1489" t="str">
            <v>神奈川県鎌倉市山ノ内</v>
          </cell>
          <cell r="C1489" t="str">
            <v>鎌倉市</v>
          </cell>
        </row>
        <row r="1490">
          <cell r="A1490">
            <v>2470063</v>
          </cell>
          <cell r="B1490" t="str">
            <v>神奈川県鎌倉市梶原</v>
          </cell>
          <cell r="C1490" t="str">
            <v>鎌倉市</v>
          </cell>
        </row>
        <row r="1491">
          <cell r="A1491">
            <v>2470064</v>
          </cell>
          <cell r="B1491" t="str">
            <v>神奈川県鎌倉市寺分</v>
          </cell>
          <cell r="C1491" t="str">
            <v>鎌倉市</v>
          </cell>
        </row>
        <row r="1492">
          <cell r="A1492">
            <v>2470065</v>
          </cell>
          <cell r="B1492" t="str">
            <v>神奈川県鎌倉市上町屋</v>
          </cell>
          <cell r="C1492" t="str">
            <v>鎌倉市</v>
          </cell>
        </row>
        <row r="1493">
          <cell r="A1493">
            <v>2470066</v>
          </cell>
          <cell r="B1493" t="str">
            <v>神奈川県鎌倉市山崎</v>
          </cell>
          <cell r="C1493" t="str">
            <v>鎌倉市</v>
          </cell>
        </row>
        <row r="1494">
          <cell r="A1494">
            <v>2470071</v>
          </cell>
          <cell r="B1494" t="str">
            <v>神奈川県鎌倉市玉縄</v>
          </cell>
          <cell r="C1494" t="str">
            <v>鎌倉市</v>
          </cell>
        </row>
        <row r="1495">
          <cell r="A1495">
            <v>2470072</v>
          </cell>
          <cell r="B1495" t="str">
            <v>神奈川県鎌倉市岡本</v>
          </cell>
          <cell r="C1495" t="str">
            <v>鎌倉市</v>
          </cell>
        </row>
        <row r="1496">
          <cell r="A1496">
            <v>2470073</v>
          </cell>
          <cell r="B1496" t="str">
            <v>神奈川県鎌倉市植木</v>
          </cell>
          <cell r="C1496" t="str">
            <v>鎌倉市</v>
          </cell>
        </row>
        <row r="1497">
          <cell r="A1497">
            <v>2470074</v>
          </cell>
          <cell r="B1497" t="str">
            <v>神奈川県鎌倉市城廻</v>
          </cell>
          <cell r="C1497" t="str">
            <v>鎌倉市</v>
          </cell>
        </row>
        <row r="1498">
          <cell r="A1498">
            <v>2470075</v>
          </cell>
          <cell r="B1498" t="str">
            <v>神奈川県鎌倉市関谷</v>
          </cell>
          <cell r="C1498" t="str">
            <v>鎌倉市</v>
          </cell>
        </row>
        <row r="1499">
          <cell r="A1499">
            <v>2480000</v>
          </cell>
          <cell r="B1499" t="str">
            <v>神奈川県鎌倉市以下に掲載がない場合</v>
          </cell>
          <cell r="C1499" t="str">
            <v>鎌倉市</v>
          </cell>
        </row>
        <row r="1500">
          <cell r="A1500">
            <v>2480001</v>
          </cell>
          <cell r="B1500" t="str">
            <v>神奈川県鎌倉市十二所</v>
          </cell>
          <cell r="C1500" t="str">
            <v>鎌倉市</v>
          </cell>
        </row>
        <row r="1501">
          <cell r="A1501">
            <v>2480002</v>
          </cell>
          <cell r="B1501" t="str">
            <v>神奈川県鎌倉市二階堂</v>
          </cell>
          <cell r="C1501" t="str">
            <v>鎌倉市</v>
          </cell>
        </row>
        <row r="1502">
          <cell r="A1502">
            <v>2480003</v>
          </cell>
          <cell r="B1502" t="str">
            <v>神奈川県鎌倉市浄明寺</v>
          </cell>
          <cell r="C1502" t="str">
            <v>鎌倉市</v>
          </cell>
        </row>
        <row r="1503">
          <cell r="A1503">
            <v>2480004</v>
          </cell>
          <cell r="B1503" t="str">
            <v>神奈川県鎌倉市西御門</v>
          </cell>
          <cell r="C1503" t="str">
            <v>鎌倉市</v>
          </cell>
        </row>
        <row r="1504">
          <cell r="A1504">
            <v>2480005</v>
          </cell>
          <cell r="B1504" t="str">
            <v>神奈川県鎌倉市雪ノ下</v>
          </cell>
          <cell r="C1504" t="str">
            <v>鎌倉市</v>
          </cell>
        </row>
        <row r="1505">
          <cell r="A1505">
            <v>2480006</v>
          </cell>
          <cell r="B1505" t="str">
            <v>神奈川県鎌倉市小町</v>
          </cell>
          <cell r="C1505" t="str">
            <v>鎌倉市</v>
          </cell>
        </row>
        <row r="1506">
          <cell r="A1506">
            <v>2480007</v>
          </cell>
          <cell r="B1506" t="str">
            <v>神奈川県鎌倉市大町</v>
          </cell>
          <cell r="C1506" t="str">
            <v>鎌倉市</v>
          </cell>
        </row>
        <row r="1507">
          <cell r="A1507">
            <v>2480011</v>
          </cell>
          <cell r="B1507" t="str">
            <v>神奈川県鎌倉市扇ガ谷</v>
          </cell>
          <cell r="C1507" t="str">
            <v>鎌倉市</v>
          </cell>
        </row>
        <row r="1508">
          <cell r="A1508">
            <v>2480012</v>
          </cell>
          <cell r="B1508" t="str">
            <v>神奈川県鎌倉市御成町</v>
          </cell>
          <cell r="C1508" t="str">
            <v>鎌倉市</v>
          </cell>
        </row>
        <row r="1509">
          <cell r="A1509">
            <v>2480013</v>
          </cell>
          <cell r="B1509" t="str">
            <v>神奈川県鎌倉市材木座</v>
          </cell>
          <cell r="C1509" t="str">
            <v>鎌倉市</v>
          </cell>
        </row>
        <row r="1510">
          <cell r="A1510">
            <v>2480014</v>
          </cell>
          <cell r="B1510" t="str">
            <v>神奈川県鎌倉市由比ガ浜</v>
          </cell>
          <cell r="C1510" t="str">
            <v>鎌倉市</v>
          </cell>
        </row>
        <row r="1511">
          <cell r="A1511">
            <v>2480015</v>
          </cell>
          <cell r="B1511" t="str">
            <v>神奈川県鎌倉市笹目町</v>
          </cell>
          <cell r="C1511" t="str">
            <v>鎌倉市</v>
          </cell>
        </row>
        <row r="1512">
          <cell r="A1512">
            <v>2480016</v>
          </cell>
          <cell r="B1512" t="str">
            <v>神奈川県鎌倉市長谷</v>
          </cell>
          <cell r="C1512" t="str">
            <v>鎌倉市</v>
          </cell>
        </row>
        <row r="1513">
          <cell r="A1513">
            <v>2480017</v>
          </cell>
          <cell r="B1513" t="str">
            <v>神奈川県鎌倉市佐助</v>
          </cell>
          <cell r="C1513" t="str">
            <v>鎌倉市</v>
          </cell>
        </row>
        <row r="1514">
          <cell r="A1514">
            <v>2480021</v>
          </cell>
          <cell r="B1514" t="str">
            <v>神奈川県鎌倉市坂ノ下</v>
          </cell>
          <cell r="C1514" t="str">
            <v>鎌倉市</v>
          </cell>
        </row>
        <row r="1515">
          <cell r="A1515">
            <v>2480022</v>
          </cell>
          <cell r="B1515" t="str">
            <v>神奈川県鎌倉市常盤</v>
          </cell>
          <cell r="C1515" t="str">
            <v>鎌倉市</v>
          </cell>
        </row>
        <row r="1516">
          <cell r="A1516">
            <v>2480023</v>
          </cell>
          <cell r="B1516" t="str">
            <v>神奈川県鎌倉市極楽寺</v>
          </cell>
          <cell r="C1516" t="str">
            <v>鎌倉市</v>
          </cell>
        </row>
        <row r="1517">
          <cell r="A1517">
            <v>2480024</v>
          </cell>
          <cell r="B1517" t="str">
            <v>神奈川県鎌倉市稲村ガ崎</v>
          </cell>
          <cell r="C1517" t="str">
            <v>鎌倉市</v>
          </cell>
        </row>
        <row r="1518">
          <cell r="A1518">
            <v>2480025</v>
          </cell>
          <cell r="B1518" t="str">
            <v>神奈川県鎌倉市七里ガ浜東</v>
          </cell>
          <cell r="C1518" t="str">
            <v>鎌倉市</v>
          </cell>
        </row>
        <row r="1519">
          <cell r="A1519">
            <v>2480026</v>
          </cell>
          <cell r="B1519" t="str">
            <v>神奈川県鎌倉市七里ガ浜</v>
          </cell>
          <cell r="C1519" t="str">
            <v>鎌倉市</v>
          </cell>
        </row>
        <row r="1520">
          <cell r="A1520">
            <v>2480027</v>
          </cell>
          <cell r="B1520" t="str">
            <v>神奈川県鎌倉市笛田</v>
          </cell>
          <cell r="C1520" t="str">
            <v>鎌倉市</v>
          </cell>
        </row>
        <row r="1521">
          <cell r="A1521">
            <v>2480031</v>
          </cell>
          <cell r="B1521" t="str">
            <v>神奈川県鎌倉市鎌倉山</v>
          </cell>
          <cell r="C1521" t="str">
            <v>鎌倉市</v>
          </cell>
        </row>
        <row r="1522">
          <cell r="A1522">
            <v>2480032</v>
          </cell>
          <cell r="B1522" t="str">
            <v>神奈川県鎌倉市津</v>
          </cell>
          <cell r="C1522" t="str">
            <v>鎌倉市</v>
          </cell>
        </row>
        <row r="1523">
          <cell r="A1523">
            <v>2480033</v>
          </cell>
          <cell r="B1523" t="str">
            <v>神奈川県鎌倉市腰越</v>
          </cell>
          <cell r="C1523" t="str">
            <v>鎌倉市</v>
          </cell>
        </row>
        <row r="1524">
          <cell r="A1524">
            <v>2480034</v>
          </cell>
          <cell r="B1524" t="str">
            <v>神奈川県鎌倉市津西</v>
          </cell>
          <cell r="C1524" t="str">
            <v>鎌倉市</v>
          </cell>
        </row>
        <row r="1525">
          <cell r="A1525">
            <v>2480035</v>
          </cell>
          <cell r="B1525" t="str">
            <v>神奈川県鎌倉市西鎌倉</v>
          </cell>
          <cell r="C1525" t="str">
            <v>鎌倉市</v>
          </cell>
        </row>
        <row r="1526">
          <cell r="A1526">
            <v>2480036</v>
          </cell>
          <cell r="B1526" t="str">
            <v>神奈川県鎌倉市手広</v>
          </cell>
          <cell r="C1526" t="str">
            <v>鎌倉市</v>
          </cell>
        </row>
        <row r="1527">
          <cell r="A1527">
            <v>2490000</v>
          </cell>
          <cell r="B1527" t="str">
            <v>神奈川県逗子市以下に掲載がない場合</v>
          </cell>
          <cell r="C1527" t="str">
            <v>逗子市</v>
          </cell>
        </row>
        <row r="1528">
          <cell r="A1528">
            <v>2490001</v>
          </cell>
          <cell r="B1528" t="str">
            <v>神奈川県逗子市久木</v>
          </cell>
          <cell r="C1528" t="str">
            <v>逗子市</v>
          </cell>
        </row>
        <row r="1529">
          <cell r="A1529">
            <v>2490002</v>
          </cell>
          <cell r="B1529" t="str">
            <v>神奈川県逗子市山の根</v>
          </cell>
          <cell r="C1529" t="str">
            <v>逗子市</v>
          </cell>
        </row>
        <row r="1530">
          <cell r="A1530">
            <v>2490003</v>
          </cell>
          <cell r="B1530" t="str">
            <v>神奈川県逗子市池子</v>
          </cell>
          <cell r="C1530" t="str">
            <v>逗子市</v>
          </cell>
        </row>
        <row r="1531">
          <cell r="A1531">
            <v>2490004</v>
          </cell>
          <cell r="B1531" t="str">
            <v>神奈川県逗子市沼間</v>
          </cell>
          <cell r="C1531" t="str">
            <v>逗子市</v>
          </cell>
        </row>
        <row r="1532">
          <cell r="A1532">
            <v>2490005</v>
          </cell>
          <cell r="B1532" t="str">
            <v>神奈川県逗子市桜山</v>
          </cell>
          <cell r="C1532" t="str">
            <v>逗子市</v>
          </cell>
        </row>
        <row r="1533">
          <cell r="A1533">
            <v>2490006</v>
          </cell>
          <cell r="B1533" t="str">
            <v>神奈川県逗子市逗子</v>
          </cell>
          <cell r="C1533" t="str">
            <v>逗子市</v>
          </cell>
        </row>
        <row r="1534">
          <cell r="A1534">
            <v>2490007</v>
          </cell>
          <cell r="B1534" t="str">
            <v>神奈川県逗子市新宿</v>
          </cell>
          <cell r="C1534" t="str">
            <v>逗子市</v>
          </cell>
        </row>
        <row r="1535">
          <cell r="A1535">
            <v>2490008</v>
          </cell>
          <cell r="B1535" t="str">
            <v>神奈川県逗子市小坪</v>
          </cell>
          <cell r="C1535" t="str">
            <v>逗子市</v>
          </cell>
        </row>
        <row r="1536">
          <cell r="A1536">
            <v>2500000</v>
          </cell>
          <cell r="B1536" t="str">
            <v>神奈川県小田原市以下に掲載がない場合</v>
          </cell>
          <cell r="C1536" t="str">
            <v>小田原市</v>
          </cell>
        </row>
        <row r="1537">
          <cell r="A1537">
            <v>2500001</v>
          </cell>
          <cell r="B1537" t="str">
            <v>神奈川県小田原市扇町</v>
          </cell>
          <cell r="C1537" t="str">
            <v>小田原市</v>
          </cell>
        </row>
        <row r="1538">
          <cell r="A1538">
            <v>2500002</v>
          </cell>
          <cell r="B1538" t="str">
            <v>神奈川県小田原市寿町</v>
          </cell>
          <cell r="C1538" t="str">
            <v>小田原市</v>
          </cell>
        </row>
        <row r="1539">
          <cell r="A1539">
            <v>2500003</v>
          </cell>
          <cell r="B1539" t="str">
            <v>神奈川県小田原市東町</v>
          </cell>
          <cell r="C1539" t="str">
            <v>小田原市</v>
          </cell>
        </row>
        <row r="1540">
          <cell r="A1540">
            <v>2500004</v>
          </cell>
          <cell r="B1540" t="str">
            <v>神奈川県小田原市浜町</v>
          </cell>
          <cell r="C1540" t="str">
            <v>小田原市</v>
          </cell>
        </row>
        <row r="1541">
          <cell r="A1541">
            <v>2500005</v>
          </cell>
          <cell r="B1541" t="str">
            <v>神奈川県小田原市中町</v>
          </cell>
          <cell r="C1541" t="str">
            <v>小田原市</v>
          </cell>
        </row>
        <row r="1542">
          <cell r="A1542">
            <v>2500011</v>
          </cell>
          <cell r="B1542" t="str">
            <v>神奈川県小田原市栄町</v>
          </cell>
          <cell r="C1542" t="str">
            <v>小田原市</v>
          </cell>
        </row>
        <row r="1543">
          <cell r="A1543">
            <v>2500012</v>
          </cell>
          <cell r="B1543" t="str">
            <v>神奈川県小田原市本町</v>
          </cell>
          <cell r="C1543" t="str">
            <v>小田原市</v>
          </cell>
        </row>
        <row r="1544">
          <cell r="A1544">
            <v>2500013</v>
          </cell>
          <cell r="B1544" t="str">
            <v>神奈川県小田原市南町</v>
          </cell>
          <cell r="C1544" t="str">
            <v>小田原市</v>
          </cell>
        </row>
        <row r="1545">
          <cell r="A1545">
            <v>2500014</v>
          </cell>
          <cell r="B1545" t="str">
            <v>神奈川県小田原市城内</v>
          </cell>
          <cell r="C1545" t="str">
            <v>小田原市</v>
          </cell>
        </row>
        <row r="1546">
          <cell r="A1546">
            <v>2500021</v>
          </cell>
          <cell r="B1546" t="str">
            <v>神奈川県小田原市早川</v>
          </cell>
          <cell r="C1546" t="str">
            <v>小田原市</v>
          </cell>
        </row>
        <row r="1547">
          <cell r="A1547">
            <v>2500022</v>
          </cell>
          <cell r="B1547" t="str">
            <v>神奈川県小田原市石橋</v>
          </cell>
          <cell r="C1547" t="str">
            <v>小田原市</v>
          </cell>
        </row>
        <row r="1548">
          <cell r="A1548">
            <v>2500023</v>
          </cell>
          <cell r="B1548" t="str">
            <v>神奈川県小田原市米神</v>
          </cell>
          <cell r="C1548" t="str">
            <v>小田原市</v>
          </cell>
        </row>
        <row r="1549">
          <cell r="A1549">
            <v>2500024</v>
          </cell>
          <cell r="B1549" t="str">
            <v>神奈川県小田原市根府川</v>
          </cell>
          <cell r="C1549" t="str">
            <v>小田原市</v>
          </cell>
        </row>
        <row r="1550">
          <cell r="A1550">
            <v>2500025</v>
          </cell>
          <cell r="B1550" t="str">
            <v>神奈川県小田原市江之浦</v>
          </cell>
          <cell r="C1550" t="str">
            <v>小田原市</v>
          </cell>
        </row>
        <row r="1551">
          <cell r="A1551">
            <v>2500031</v>
          </cell>
          <cell r="B1551" t="str">
            <v>神奈川県小田原市入生田</v>
          </cell>
          <cell r="C1551" t="str">
            <v>小田原市</v>
          </cell>
        </row>
        <row r="1552">
          <cell r="A1552">
            <v>2500032</v>
          </cell>
          <cell r="B1552" t="str">
            <v>神奈川県小田原市風祭</v>
          </cell>
          <cell r="C1552" t="str">
            <v>小田原市</v>
          </cell>
        </row>
        <row r="1553">
          <cell r="A1553">
            <v>2500033</v>
          </cell>
          <cell r="B1553" t="str">
            <v>神奈川県小田原市水之尾</v>
          </cell>
          <cell r="C1553" t="str">
            <v>小田原市</v>
          </cell>
        </row>
        <row r="1554">
          <cell r="A1554">
            <v>2500034</v>
          </cell>
          <cell r="B1554" t="str">
            <v>神奈川県小田原市板橋</v>
          </cell>
          <cell r="C1554" t="str">
            <v>小田原市</v>
          </cell>
        </row>
        <row r="1555">
          <cell r="A1555">
            <v>2500035</v>
          </cell>
          <cell r="B1555" t="str">
            <v>神奈川県小田原市南板橋</v>
          </cell>
          <cell r="C1555" t="str">
            <v>小田原市</v>
          </cell>
        </row>
        <row r="1556">
          <cell r="A1556">
            <v>2500041</v>
          </cell>
          <cell r="B1556" t="str">
            <v>神奈川県小田原市池上</v>
          </cell>
          <cell r="C1556" t="str">
            <v>小田原市</v>
          </cell>
        </row>
        <row r="1557">
          <cell r="A1557">
            <v>2500042</v>
          </cell>
          <cell r="B1557" t="str">
            <v>神奈川県小田原市荻窪</v>
          </cell>
          <cell r="C1557" t="str">
            <v>小田原市</v>
          </cell>
        </row>
        <row r="1558">
          <cell r="A1558">
            <v>2500043</v>
          </cell>
          <cell r="B1558" t="str">
            <v>神奈川県小田原市谷津</v>
          </cell>
          <cell r="C1558" t="str">
            <v>小田原市</v>
          </cell>
        </row>
        <row r="1559">
          <cell r="A1559">
            <v>2500044</v>
          </cell>
          <cell r="B1559" t="str">
            <v>神奈川県小田原市緑</v>
          </cell>
          <cell r="C1559" t="str">
            <v>小田原市</v>
          </cell>
        </row>
        <row r="1560">
          <cell r="A1560">
            <v>2500045</v>
          </cell>
          <cell r="B1560" t="str">
            <v>神奈川県小田原市城山</v>
          </cell>
          <cell r="C1560" t="str">
            <v>小田原市</v>
          </cell>
        </row>
        <row r="1561">
          <cell r="A1561">
            <v>2500046</v>
          </cell>
          <cell r="B1561" t="str">
            <v>神奈川県小田原市十字</v>
          </cell>
          <cell r="C1561" t="str">
            <v>小田原市</v>
          </cell>
        </row>
        <row r="1562">
          <cell r="A1562">
            <v>2500051</v>
          </cell>
          <cell r="B1562" t="str">
            <v>神奈川県小田原市北ノ窪</v>
          </cell>
          <cell r="C1562" t="str">
            <v>小田原市</v>
          </cell>
        </row>
        <row r="1563">
          <cell r="A1563">
            <v>2500052</v>
          </cell>
          <cell r="B1563" t="str">
            <v>神奈川県小田原市府川</v>
          </cell>
          <cell r="C1563" t="str">
            <v>小田原市</v>
          </cell>
        </row>
        <row r="1564">
          <cell r="A1564">
            <v>2500053</v>
          </cell>
          <cell r="B1564" t="str">
            <v>神奈川県小田原市穴部</v>
          </cell>
          <cell r="C1564" t="str">
            <v>小田原市</v>
          </cell>
        </row>
        <row r="1565">
          <cell r="A1565">
            <v>2500054</v>
          </cell>
          <cell r="B1565" t="str">
            <v>神奈川県小田原市多古</v>
          </cell>
          <cell r="C1565" t="str">
            <v>小田原市</v>
          </cell>
        </row>
        <row r="1566">
          <cell r="A1566">
            <v>2500055</v>
          </cell>
          <cell r="B1566" t="str">
            <v>神奈川県小田原市久野</v>
          </cell>
          <cell r="C1566" t="str">
            <v>小田原市</v>
          </cell>
        </row>
        <row r="1567">
          <cell r="A1567">
            <v>2500056</v>
          </cell>
          <cell r="B1567" t="str">
            <v>神奈川県小田原市井細田</v>
          </cell>
          <cell r="C1567" t="str">
            <v>小田原市</v>
          </cell>
        </row>
        <row r="1568">
          <cell r="A1568">
            <v>2500100</v>
          </cell>
          <cell r="B1568" t="str">
            <v>神奈川県南足柄市以下に掲載がない場合</v>
          </cell>
          <cell r="C1568" t="str">
            <v>南足柄市</v>
          </cell>
        </row>
        <row r="1569">
          <cell r="A1569">
            <v>2500101</v>
          </cell>
          <cell r="B1569" t="str">
            <v>神奈川県南足柄市班目</v>
          </cell>
          <cell r="C1569" t="str">
            <v>南足柄市</v>
          </cell>
        </row>
        <row r="1570">
          <cell r="A1570">
            <v>2500102</v>
          </cell>
          <cell r="B1570" t="str">
            <v>神奈川県南足柄市千津島</v>
          </cell>
          <cell r="C1570" t="str">
            <v>南足柄市</v>
          </cell>
        </row>
        <row r="1571">
          <cell r="A1571">
            <v>2500103</v>
          </cell>
          <cell r="B1571" t="str">
            <v>神奈川県南足柄市壗下</v>
          </cell>
          <cell r="C1571" t="str">
            <v>南足柄市</v>
          </cell>
        </row>
        <row r="1572">
          <cell r="A1572">
            <v>2500104</v>
          </cell>
          <cell r="B1572" t="str">
            <v>神奈川県南足柄市向田</v>
          </cell>
          <cell r="C1572" t="str">
            <v>南足柄市</v>
          </cell>
        </row>
        <row r="1573">
          <cell r="A1573">
            <v>2500105</v>
          </cell>
          <cell r="B1573" t="str">
            <v>神奈川県南足柄市関本</v>
          </cell>
          <cell r="C1573" t="str">
            <v>南足柄市</v>
          </cell>
        </row>
        <row r="1574">
          <cell r="A1574">
            <v>2500106</v>
          </cell>
          <cell r="B1574" t="str">
            <v>神奈川県南足柄市怒田</v>
          </cell>
          <cell r="C1574" t="str">
            <v>南足柄市</v>
          </cell>
        </row>
        <row r="1575">
          <cell r="A1575">
            <v>2500107</v>
          </cell>
          <cell r="B1575" t="str">
            <v>神奈川県南足柄市小市</v>
          </cell>
          <cell r="C1575" t="str">
            <v>南足柄市</v>
          </cell>
        </row>
        <row r="1576">
          <cell r="A1576">
            <v>2500111</v>
          </cell>
          <cell r="B1576" t="str">
            <v>神奈川県南足柄市竹松</v>
          </cell>
          <cell r="C1576" t="str">
            <v>南足柄市</v>
          </cell>
        </row>
        <row r="1577">
          <cell r="A1577">
            <v>2500112</v>
          </cell>
          <cell r="B1577" t="str">
            <v>神奈川県南足柄市和田河原</v>
          </cell>
          <cell r="C1577" t="str">
            <v>南足柄市</v>
          </cell>
        </row>
        <row r="1578">
          <cell r="A1578">
            <v>2500113</v>
          </cell>
          <cell r="B1578" t="str">
            <v>神奈川県南足柄市岩原</v>
          </cell>
          <cell r="C1578" t="str">
            <v>南足柄市</v>
          </cell>
        </row>
        <row r="1579">
          <cell r="A1579">
            <v>2500114</v>
          </cell>
          <cell r="B1579" t="str">
            <v>神奈川県南足柄市北窪</v>
          </cell>
          <cell r="C1579" t="str">
            <v>南足柄市</v>
          </cell>
        </row>
        <row r="1580">
          <cell r="A1580">
            <v>2500115</v>
          </cell>
          <cell r="B1580" t="str">
            <v>神奈川県南足柄市沼田</v>
          </cell>
          <cell r="C1580" t="str">
            <v>南足柄市</v>
          </cell>
        </row>
        <row r="1581">
          <cell r="A1581">
            <v>2500116</v>
          </cell>
          <cell r="B1581" t="str">
            <v>神奈川県南足柄市三竹</v>
          </cell>
          <cell r="C1581" t="str">
            <v>南足柄市</v>
          </cell>
        </row>
        <row r="1582">
          <cell r="A1582">
            <v>2500117</v>
          </cell>
          <cell r="B1582" t="str">
            <v>神奈川県南足柄市塚原</v>
          </cell>
          <cell r="C1582" t="str">
            <v>南足柄市</v>
          </cell>
        </row>
        <row r="1583">
          <cell r="A1583">
            <v>2500121</v>
          </cell>
          <cell r="B1583" t="str">
            <v>神奈川県南足柄市広町</v>
          </cell>
          <cell r="C1583" t="str">
            <v>南足柄市</v>
          </cell>
        </row>
        <row r="1584">
          <cell r="A1584">
            <v>2500122</v>
          </cell>
          <cell r="B1584" t="str">
            <v>神奈川県南足柄市飯沢</v>
          </cell>
          <cell r="C1584" t="str">
            <v>南足柄市</v>
          </cell>
        </row>
        <row r="1585">
          <cell r="A1585">
            <v>2500123</v>
          </cell>
          <cell r="B1585" t="str">
            <v>神奈川県南足柄市中沼</v>
          </cell>
          <cell r="C1585" t="str">
            <v>南足柄市</v>
          </cell>
        </row>
        <row r="1586">
          <cell r="A1586">
            <v>2500124</v>
          </cell>
          <cell r="B1586" t="str">
            <v>神奈川県南足柄市生駒</v>
          </cell>
          <cell r="C1586" t="str">
            <v>南足柄市</v>
          </cell>
        </row>
        <row r="1587">
          <cell r="A1587">
            <v>2500125</v>
          </cell>
          <cell r="B1587" t="str">
            <v>神奈川県南足柄市駒形新宿</v>
          </cell>
          <cell r="C1587" t="str">
            <v>南足柄市</v>
          </cell>
        </row>
        <row r="1588">
          <cell r="A1588">
            <v>2500126</v>
          </cell>
          <cell r="B1588" t="str">
            <v>神奈川県南足柄市狩野</v>
          </cell>
          <cell r="C1588" t="str">
            <v>南足柄市</v>
          </cell>
        </row>
        <row r="1589">
          <cell r="A1589">
            <v>2500127</v>
          </cell>
          <cell r="B1589" t="str">
            <v>神奈川県南足柄市大雄町</v>
          </cell>
          <cell r="C1589" t="str">
            <v>南足柄市</v>
          </cell>
        </row>
        <row r="1590">
          <cell r="A1590">
            <v>2500131</v>
          </cell>
          <cell r="B1590" t="str">
            <v>神奈川県南足柄市内山</v>
          </cell>
          <cell r="C1590" t="str">
            <v>南足柄市</v>
          </cell>
        </row>
        <row r="1591">
          <cell r="A1591">
            <v>2500132</v>
          </cell>
          <cell r="B1591" t="str">
            <v>神奈川県南足柄市弘西寺</v>
          </cell>
          <cell r="C1591" t="str">
            <v>南足柄市</v>
          </cell>
        </row>
        <row r="1592">
          <cell r="A1592">
            <v>2500133</v>
          </cell>
          <cell r="B1592" t="str">
            <v>神奈川県南足柄市福泉</v>
          </cell>
          <cell r="C1592" t="str">
            <v>南足柄市</v>
          </cell>
        </row>
        <row r="1593">
          <cell r="A1593">
            <v>2500134</v>
          </cell>
          <cell r="B1593" t="str">
            <v>神奈川県南足柄市雨坪</v>
          </cell>
          <cell r="C1593" t="str">
            <v>南足柄市</v>
          </cell>
        </row>
        <row r="1594">
          <cell r="A1594">
            <v>2500135</v>
          </cell>
          <cell r="B1594" t="str">
            <v>神奈川県南足柄市苅野</v>
          </cell>
          <cell r="C1594" t="str">
            <v>南足柄市</v>
          </cell>
        </row>
        <row r="1595">
          <cell r="A1595">
            <v>2500136</v>
          </cell>
          <cell r="B1595" t="str">
            <v>神奈川県南足柄市矢倉沢</v>
          </cell>
          <cell r="C1595" t="str">
            <v>南足柄市</v>
          </cell>
        </row>
        <row r="1596">
          <cell r="A1596">
            <v>2500201</v>
          </cell>
          <cell r="B1596" t="str">
            <v>神奈川県小田原市曽我大沢</v>
          </cell>
          <cell r="C1596" t="str">
            <v>小田原市</v>
          </cell>
        </row>
        <row r="1597">
          <cell r="A1597">
            <v>2500202</v>
          </cell>
          <cell r="B1597" t="str">
            <v>神奈川県小田原市上曽我</v>
          </cell>
          <cell r="C1597" t="str">
            <v>小田原市</v>
          </cell>
        </row>
        <row r="1598">
          <cell r="A1598">
            <v>2500203</v>
          </cell>
          <cell r="B1598" t="str">
            <v>神奈川県小田原市曽我岸</v>
          </cell>
          <cell r="C1598" t="str">
            <v>小田原市</v>
          </cell>
        </row>
        <row r="1599">
          <cell r="A1599">
            <v>2500204</v>
          </cell>
          <cell r="B1599" t="str">
            <v>神奈川県小田原市曽我谷津</v>
          </cell>
          <cell r="C1599" t="str">
            <v>小田原市</v>
          </cell>
        </row>
        <row r="1600">
          <cell r="A1600">
            <v>2500205</v>
          </cell>
          <cell r="B1600" t="str">
            <v>神奈川県小田原市曽我別所</v>
          </cell>
          <cell r="C1600" t="str">
            <v>小田原市</v>
          </cell>
        </row>
        <row r="1601">
          <cell r="A1601">
            <v>2500206</v>
          </cell>
          <cell r="B1601" t="str">
            <v>神奈川県小田原市曽我原</v>
          </cell>
          <cell r="C1601" t="str">
            <v>小田原市</v>
          </cell>
        </row>
        <row r="1602">
          <cell r="A1602">
            <v>2500207</v>
          </cell>
          <cell r="B1602" t="str">
            <v>神奈川県小田原市曽我光海</v>
          </cell>
          <cell r="C1602" t="str">
            <v>小田原市</v>
          </cell>
        </row>
        <row r="1603">
          <cell r="A1603">
            <v>2500208</v>
          </cell>
          <cell r="B1603" t="str">
            <v>神奈川県小田原市下大井</v>
          </cell>
          <cell r="C1603" t="str">
            <v>小田原市</v>
          </cell>
        </row>
        <row r="1604">
          <cell r="A1604">
            <v>2500211</v>
          </cell>
          <cell r="B1604" t="str">
            <v>神奈川県小田原市鬼柳</v>
          </cell>
          <cell r="C1604" t="str">
            <v>小田原市</v>
          </cell>
        </row>
        <row r="1605">
          <cell r="A1605">
            <v>2500212</v>
          </cell>
          <cell r="B1605" t="str">
            <v>神奈川県小田原市西大友</v>
          </cell>
          <cell r="C1605" t="str">
            <v>小田原市</v>
          </cell>
        </row>
        <row r="1606">
          <cell r="A1606">
            <v>2500213</v>
          </cell>
          <cell r="B1606" t="str">
            <v>神奈川県小田原市東大友</v>
          </cell>
          <cell r="C1606" t="str">
            <v>小田原市</v>
          </cell>
        </row>
        <row r="1607">
          <cell r="A1607">
            <v>2500214</v>
          </cell>
          <cell r="B1607" t="str">
            <v>神奈川県小田原市永塚</v>
          </cell>
          <cell r="C1607" t="str">
            <v>小田原市</v>
          </cell>
        </row>
        <row r="1608">
          <cell r="A1608">
            <v>2500215</v>
          </cell>
          <cell r="B1608" t="str">
            <v>神奈川県小田原市千代</v>
          </cell>
          <cell r="C1608" t="str">
            <v>小田原市</v>
          </cell>
        </row>
        <row r="1609">
          <cell r="A1609">
            <v>2500216</v>
          </cell>
          <cell r="B1609" t="str">
            <v>神奈川県小田原市高田</v>
          </cell>
          <cell r="C1609" t="str">
            <v>小田原市</v>
          </cell>
        </row>
        <row r="1610">
          <cell r="A1610">
            <v>2500217</v>
          </cell>
          <cell r="B1610" t="str">
            <v>神奈川県小田原市別堀</v>
          </cell>
          <cell r="C1610" t="str">
            <v>小田原市</v>
          </cell>
        </row>
        <row r="1611">
          <cell r="A1611">
            <v>2500218</v>
          </cell>
          <cell r="B1611" t="str">
            <v>神奈川県小田原市延清</v>
          </cell>
          <cell r="C1611" t="str">
            <v>小田原市</v>
          </cell>
        </row>
        <row r="1612">
          <cell r="A1612">
            <v>2500311</v>
          </cell>
          <cell r="B1612" t="str">
            <v>神奈川県足柄下郡箱根町湯本</v>
          </cell>
          <cell r="C1612" t="str">
            <v>箱根町</v>
          </cell>
        </row>
        <row r="1613">
          <cell r="A1613">
            <v>2500312</v>
          </cell>
          <cell r="B1613" t="str">
            <v>神奈川県足柄下郡箱根町湯本茶屋</v>
          </cell>
          <cell r="C1613" t="str">
            <v>箱根町</v>
          </cell>
        </row>
        <row r="1614">
          <cell r="A1614">
            <v>2500313</v>
          </cell>
          <cell r="B1614" t="str">
            <v>神奈川県足柄下郡箱根町須雲川</v>
          </cell>
          <cell r="C1614" t="str">
            <v>箱根町</v>
          </cell>
        </row>
        <row r="1615">
          <cell r="A1615">
            <v>2500314</v>
          </cell>
          <cell r="B1615" t="str">
            <v>神奈川県足柄下郡箱根町畑宿</v>
          </cell>
          <cell r="C1615" t="str">
            <v>箱根町</v>
          </cell>
        </row>
        <row r="1616">
          <cell r="A1616">
            <v>2500315</v>
          </cell>
          <cell r="B1616" t="str">
            <v>神奈川県足柄下郡箱根町塔之澤</v>
          </cell>
          <cell r="C1616" t="str">
            <v>箱根町</v>
          </cell>
        </row>
        <row r="1617">
          <cell r="A1617">
            <v>2500401</v>
          </cell>
          <cell r="B1617" t="str">
            <v>神奈川県足柄下郡箱根町宮城野</v>
          </cell>
          <cell r="C1617" t="str">
            <v>箱根町</v>
          </cell>
        </row>
        <row r="1618">
          <cell r="A1618">
            <v>2500402</v>
          </cell>
          <cell r="B1618" t="str">
            <v>神奈川県足柄下郡箱根町木賀</v>
          </cell>
          <cell r="C1618" t="str">
            <v>箱根町</v>
          </cell>
        </row>
        <row r="1619">
          <cell r="A1619">
            <v>2500403</v>
          </cell>
          <cell r="B1619" t="str">
            <v>神奈川県足柄下郡箱根町底倉</v>
          </cell>
          <cell r="C1619" t="str">
            <v>箱根町</v>
          </cell>
        </row>
        <row r="1620">
          <cell r="A1620">
            <v>2500404</v>
          </cell>
          <cell r="B1620" t="str">
            <v>神奈川県足柄下郡箱根町宮ノ下</v>
          </cell>
          <cell r="C1620" t="str">
            <v>箱根町</v>
          </cell>
        </row>
        <row r="1621">
          <cell r="A1621">
            <v>2500405</v>
          </cell>
          <cell r="B1621" t="str">
            <v>神奈川県足柄下郡箱根町大平台</v>
          </cell>
          <cell r="C1621" t="str">
            <v>箱根町</v>
          </cell>
        </row>
        <row r="1622">
          <cell r="A1622">
            <v>2500406</v>
          </cell>
          <cell r="B1622" t="str">
            <v>神奈川県足柄下郡箱根町小涌谷</v>
          </cell>
          <cell r="C1622" t="str">
            <v>箱根町</v>
          </cell>
        </row>
        <row r="1623">
          <cell r="A1623">
            <v>2500407</v>
          </cell>
          <cell r="B1623" t="str">
            <v>神奈川県足柄下郡箱根町二ノ平</v>
          </cell>
          <cell r="C1623" t="str">
            <v>箱根町</v>
          </cell>
        </row>
        <row r="1624">
          <cell r="A1624">
            <v>2500408</v>
          </cell>
          <cell r="B1624" t="str">
            <v>神奈川県足柄下郡箱根町強羅</v>
          </cell>
          <cell r="C1624" t="str">
            <v>箱根町</v>
          </cell>
        </row>
        <row r="1625">
          <cell r="A1625">
            <v>2500500</v>
          </cell>
          <cell r="B1625" t="str">
            <v>神奈川県足柄下郡箱根町以下に掲載がない場合</v>
          </cell>
          <cell r="C1625" t="str">
            <v>箱根町</v>
          </cell>
        </row>
        <row r="1626">
          <cell r="A1626">
            <v>2500521</v>
          </cell>
          <cell r="B1626" t="str">
            <v>神奈川県足柄下郡箱根町箱根</v>
          </cell>
          <cell r="C1626" t="str">
            <v>箱根町</v>
          </cell>
        </row>
        <row r="1627">
          <cell r="A1627">
            <v>2500522</v>
          </cell>
          <cell r="B1627" t="str">
            <v>神奈川県足柄下郡箱根町元箱根</v>
          </cell>
          <cell r="C1627" t="str">
            <v>箱根町</v>
          </cell>
        </row>
        <row r="1628">
          <cell r="A1628">
            <v>2500523</v>
          </cell>
          <cell r="B1628" t="str">
            <v>神奈川県足柄下郡箱根町芦之湯</v>
          </cell>
          <cell r="C1628" t="str">
            <v>箱根町</v>
          </cell>
        </row>
        <row r="1629">
          <cell r="A1629">
            <v>2500631</v>
          </cell>
          <cell r="B1629" t="str">
            <v>神奈川県足柄下郡箱根町仙石原</v>
          </cell>
          <cell r="C1629" t="str">
            <v>箱根町</v>
          </cell>
        </row>
        <row r="1630">
          <cell r="A1630">
            <v>2500851</v>
          </cell>
          <cell r="B1630" t="str">
            <v>神奈川県小田原市曽比</v>
          </cell>
          <cell r="C1630" t="str">
            <v>小田原市</v>
          </cell>
        </row>
        <row r="1631">
          <cell r="A1631">
            <v>2500852</v>
          </cell>
          <cell r="B1631" t="str">
            <v>神奈川県小田原市栢山</v>
          </cell>
          <cell r="C1631" t="str">
            <v>小田原市</v>
          </cell>
        </row>
        <row r="1632">
          <cell r="A1632">
            <v>2500853</v>
          </cell>
          <cell r="B1632" t="str">
            <v>神奈川県小田原市堀之内</v>
          </cell>
          <cell r="C1632" t="str">
            <v>小田原市</v>
          </cell>
        </row>
        <row r="1633">
          <cell r="A1633">
            <v>2500854</v>
          </cell>
          <cell r="B1633" t="str">
            <v>神奈川県小田原市飯田岡</v>
          </cell>
          <cell r="C1633" t="str">
            <v>小田原市</v>
          </cell>
        </row>
        <row r="1634">
          <cell r="A1634">
            <v>2500855</v>
          </cell>
          <cell r="B1634" t="str">
            <v>神奈川県小田原市清水新田</v>
          </cell>
          <cell r="C1634" t="str">
            <v>小田原市</v>
          </cell>
        </row>
        <row r="1635">
          <cell r="A1635">
            <v>2500856</v>
          </cell>
          <cell r="B1635" t="str">
            <v>神奈川県小田原市新屋</v>
          </cell>
          <cell r="C1635" t="str">
            <v>小田原市</v>
          </cell>
        </row>
        <row r="1636">
          <cell r="A1636">
            <v>2500857</v>
          </cell>
          <cell r="B1636" t="str">
            <v>神奈川県小田原市柳新田</v>
          </cell>
          <cell r="C1636" t="str">
            <v>小田原市</v>
          </cell>
        </row>
        <row r="1637">
          <cell r="A1637">
            <v>2500858</v>
          </cell>
          <cell r="B1637" t="str">
            <v>神奈川県小田原市小台</v>
          </cell>
          <cell r="C1637" t="str">
            <v>小田原市</v>
          </cell>
        </row>
        <row r="1638">
          <cell r="A1638">
            <v>2500861</v>
          </cell>
          <cell r="B1638" t="str">
            <v>神奈川県小田原市桑原</v>
          </cell>
          <cell r="C1638" t="str">
            <v>小田原市</v>
          </cell>
        </row>
        <row r="1639">
          <cell r="A1639">
            <v>2500862</v>
          </cell>
          <cell r="B1639" t="str">
            <v>神奈川県小田原市成田</v>
          </cell>
          <cell r="C1639" t="str">
            <v>小田原市</v>
          </cell>
        </row>
        <row r="1640">
          <cell r="A1640">
            <v>2500863</v>
          </cell>
          <cell r="B1640" t="str">
            <v>神奈川県小田原市飯泉</v>
          </cell>
          <cell r="C1640" t="str">
            <v>小田原市</v>
          </cell>
        </row>
        <row r="1641">
          <cell r="A1641">
            <v>2500864</v>
          </cell>
          <cell r="B1641" t="str">
            <v>神奈川県小田原市穴部新田</v>
          </cell>
          <cell r="C1641" t="str">
            <v>小田原市</v>
          </cell>
        </row>
        <row r="1642">
          <cell r="A1642">
            <v>2500865</v>
          </cell>
          <cell r="B1642" t="str">
            <v>神奈川県小田原市蓮正寺</v>
          </cell>
          <cell r="C1642" t="str">
            <v>小田原市</v>
          </cell>
        </row>
        <row r="1643">
          <cell r="A1643">
            <v>2500866</v>
          </cell>
          <cell r="B1643" t="str">
            <v>神奈川県小田原市中曽根</v>
          </cell>
          <cell r="C1643" t="str">
            <v>小田原市</v>
          </cell>
        </row>
        <row r="1644">
          <cell r="A1644">
            <v>2500871</v>
          </cell>
          <cell r="B1644" t="str">
            <v>神奈川県小田原市下堀</v>
          </cell>
          <cell r="C1644" t="str">
            <v>小田原市</v>
          </cell>
        </row>
        <row r="1645">
          <cell r="A1645">
            <v>2500872</v>
          </cell>
          <cell r="B1645" t="str">
            <v>神奈川県小田原市中里</v>
          </cell>
          <cell r="C1645" t="str">
            <v>小田原市</v>
          </cell>
        </row>
        <row r="1646">
          <cell r="A1646">
            <v>2500873</v>
          </cell>
          <cell r="B1646" t="str">
            <v>神奈川県小田原市矢作</v>
          </cell>
          <cell r="C1646" t="str">
            <v>小田原市</v>
          </cell>
        </row>
        <row r="1647">
          <cell r="A1647">
            <v>2500874</v>
          </cell>
          <cell r="B1647" t="str">
            <v>神奈川県小田原市鴨宮</v>
          </cell>
          <cell r="C1647" t="str">
            <v>小田原市</v>
          </cell>
        </row>
        <row r="1648">
          <cell r="A1648">
            <v>2500875</v>
          </cell>
          <cell r="B1648" t="str">
            <v>神奈川県小田原市南鴨宮</v>
          </cell>
          <cell r="C1648" t="str">
            <v>小田原市</v>
          </cell>
        </row>
        <row r="1649">
          <cell r="A1649">
            <v>2500876</v>
          </cell>
          <cell r="B1649" t="str">
            <v>神奈川県小田原市中新田</v>
          </cell>
          <cell r="C1649" t="str">
            <v>小田原市</v>
          </cell>
        </row>
        <row r="1650">
          <cell r="A1650">
            <v>2500877</v>
          </cell>
          <cell r="B1650" t="str">
            <v>神奈川県小田原市上新田</v>
          </cell>
          <cell r="C1650" t="str">
            <v>小田原市</v>
          </cell>
        </row>
        <row r="1651">
          <cell r="A1651">
            <v>2500878</v>
          </cell>
          <cell r="B1651" t="str">
            <v>神奈川県小田原市下新田</v>
          </cell>
          <cell r="C1651" t="str">
            <v>小田原市</v>
          </cell>
        </row>
        <row r="1652">
          <cell r="A1652">
            <v>2510000</v>
          </cell>
          <cell r="B1652" t="str">
            <v>神奈川県藤沢市以下に掲載がない場合</v>
          </cell>
          <cell r="C1652" t="str">
            <v>藤沢市</v>
          </cell>
        </row>
        <row r="1653">
          <cell r="A1653">
            <v>2510001</v>
          </cell>
          <cell r="B1653" t="str">
            <v>神奈川県藤沢市西富</v>
          </cell>
          <cell r="C1653" t="str">
            <v>藤沢市</v>
          </cell>
        </row>
        <row r="1654">
          <cell r="A1654">
            <v>2510002</v>
          </cell>
          <cell r="B1654" t="str">
            <v>神奈川県藤沢市大鋸</v>
          </cell>
          <cell r="C1654" t="str">
            <v>藤沢市</v>
          </cell>
        </row>
        <row r="1655">
          <cell r="A1655">
            <v>2510003</v>
          </cell>
          <cell r="B1655" t="str">
            <v>神奈川県藤沢市柄沢</v>
          </cell>
          <cell r="C1655" t="str">
            <v>藤沢市</v>
          </cell>
        </row>
        <row r="1656">
          <cell r="A1656">
            <v>2510004</v>
          </cell>
          <cell r="B1656" t="str">
            <v>神奈川県藤沢市藤が岡</v>
          </cell>
          <cell r="C1656" t="str">
            <v>藤沢市</v>
          </cell>
        </row>
        <row r="1657">
          <cell r="A1657">
            <v>2510005</v>
          </cell>
          <cell r="B1657" t="str">
            <v>神奈川県藤沢市並木台</v>
          </cell>
          <cell r="C1657" t="str">
            <v>藤沢市</v>
          </cell>
        </row>
        <row r="1658">
          <cell r="A1658">
            <v>2510011</v>
          </cell>
          <cell r="B1658" t="str">
            <v>神奈川県藤沢市渡内</v>
          </cell>
          <cell r="C1658" t="str">
            <v>藤沢市</v>
          </cell>
        </row>
        <row r="1659">
          <cell r="A1659">
            <v>2510012</v>
          </cell>
          <cell r="B1659" t="str">
            <v>神奈川県藤沢市村岡東</v>
          </cell>
          <cell r="C1659" t="str">
            <v>藤沢市</v>
          </cell>
        </row>
        <row r="1660">
          <cell r="A1660">
            <v>2510013</v>
          </cell>
          <cell r="B1660" t="str">
            <v>神奈川県藤沢市小塚</v>
          </cell>
          <cell r="C1660" t="str">
            <v>藤沢市</v>
          </cell>
        </row>
        <row r="1661">
          <cell r="A1661">
            <v>2510014</v>
          </cell>
          <cell r="B1661" t="str">
            <v>神奈川県藤沢市宮前</v>
          </cell>
          <cell r="C1661" t="str">
            <v>藤沢市</v>
          </cell>
        </row>
        <row r="1662">
          <cell r="A1662">
            <v>2510015</v>
          </cell>
          <cell r="B1662" t="str">
            <v>神奈川県藤沢市川名</v>
          </cell>
          <cell r="C1662" t="str">
            <v>藤沢市</v>
          </cell>
        </row>
        <row r="1663">
          <cell r="A1663">
            <v>2510016</v>
          </cell>
          <cell r="B1663" t="str">
            <v>神奈川県藤沢市弥勒寺</v>
          </cell>
          <cell r="C1663" t="str">
            <v>藤沢市</v>
          </cell>
        </row>
        <row r="1664">
          <cell r="A1664">
            <v>2510017</v>
          </cell>
          <cell r="B1664" t="str">
            <v>神奈川県藤沢市高谷</v>
          </cell>
          <cell r="C1664" t="str">
            <v>藤沢市</v>
          </cell>
        </row>
        <row r="1665">
          <cell r="A1665">
            <v>2510021</v>
          </cell>
          <cell r="B1665" t="str">
            <v>神奈川県藤沢市鵠沼神明</v>
          </cell>
          <cell r="C1665" t="str">
            <v>藤沢市</v>
          </cell>
        </row>
        <row r="1666">
          <cell r="A1666">
            <v>2510022</v>
          </cell>
          <cell r="B1666" t="str">
            <v>神奈川県藤沢市鵠沼</v>
          </cell>
          <cell r="C1666" t="str">
            <v>藤沢市</v>
          </cell>
        </row>
        <row r="1667">
          <cell r="A1667">
            <v>2510023</v>
          </cell>
          <cell r="B1667" t="str">
            <v>神奈川県藤沢市鵠沼花沢町</v>
          </cell>
          <cell r="C1667" t="str">
            <v>藤沢市</v>
          </cell>
        </row>
        <row r="1668">
          <cell r="A1668">
            <v>2510024</v>
          </cell>
          <cell r="B1668" t="str">
            <v>神奈川県藤沢市鵠沼橘</v>
          </cell>
          <cell r="C1668" t="str">
            <v>藤沢市</v>
          </cell>
        </row>
        <row r="1669">
          <cell r="A1669">
            <v>2510025</v>
          </cell>
          <cell r="B1669" t="str">
            <v>神奈川県藤沢市鵠沼石上</v>
          </cell>
          <cell r="C1669" t="str">
            <v>藤沢市</v>
          </cell>
        </row>
        <row r="1670">
          <cell r="A1670">
            <v>2510026</v>
          </cell>
          <cell r="B1670" t="str">
            <v>神奈川県藤沢市鵠沼東</v>
          </cell>
          <cell r="C1670" t="str">
            <v>藤沢市</v>
          </cell>
        </row>
        <row r="1671">
          <cell r="A1671">
            <v>2510027</v>
          </cell>
          <cell r="B1671" t="str">
            <v>神奈川県藤沢市鵠沼桜が岡</v>
          </cell>
          <cell r="C1671" t="str">
            <v>藤沢市</v>
          </cell>
        </row>
        <row r="1672">
          <cell r="A1672">
            <v>2510028</v>
          </cell>
          <cell r="B1672" t="str">
            <v>神奈川県藤沢市本鵠沼</v>
          </cell>
          <cell r="C1672" t="str">
            <v>藤沢市</v>
          </cell>
        </row>
        <row r="1673">
          <cell r="A1673">
            <v>2510031</v>
          </cell>
          <cell r="B1673" t="str">
            <v>神奈川県藤沢市鵠沼藤が谷</v>
          </cell>
          <cell r="C1673" t="str">
            <v>藤沢市</v>
          </cell>
        </row>
        <row r="1674">
          <cell r="A1674">
            <v>2510032</v>
          </cell>
          <cell r="B1674" t="str">
            <v>神奈川県藤沢市片瀬</v>
          </cell>
          <cell r="C1674" t="str">
            <v>藤沢市</v>
          </cell>
        </row>
        <row r="1675">
          <cell r="A1675">
            <v>2510033</v>
          </cell>
          <cell r="B1675" t="str">
            <v>神奈川県藤沢市片瀬山</v>
          </cell>
          <cell r="C1675" t="str">
            <v>藤沢市</v>
          </cell>
        </row>
        <row r="1676">
          <cell r="A1676">
            <v>2510034</v>
          </cell>
          <cell r="B1676" t="str">
            <v>神奈川県藤沢市片瀬目白山</v>
          </cell>
          <cell r="C1676" t="str">
            <v>藤沢市</v>
          </cell>
        </row>
        <row r="1677">
          <cell r="A1677">
            <v>2510035</v>
          </cell>
          <cell r="B1677" t="str">
            <v>神奈川県藤沢市片瀬海岸</v>
          </cell>
          <cell r="C1677" t="str">
            <v>藤沢市</v>
          </cell>
        </row>
        <row r="1678">
          <cell r="A1678">
            <v>2510036</v>
          </cell>
          <cell r="B1678" t="str">
            <v>神奈川県藤沢市江の島</v>
          </cell>
          <cell r="C1678" t="str">
            <v>藤沢市</v>
          </cell>
        </row>
        <row r="1679">
          <cell r="A1679">
            <v>2510037</v>
          </cell>
          <cell r="B1679" t="str">
            <v>神奈川県藤沢市鵠沼海岸</v>
          </cell>
          <cell r="C1679" t="str">
            <v>藤沢市</v>
          </cell>
        </row>
        <row r="1680">
          <cell r="A1680">
            <v>2510038</v>
          </cell>
          <cell r="B1680" t="str">
            <v>神奈川県藤沢市鵠沼松が岡</v>
          </cell>
          <cell r="C1680" t="str">
            <v>藤沢市</v>
          </cell>
        </row>
        <row r="1681">
          <cell r="A1681">
            <v>2510041</v>
          </cell>
          <cell r="B1681" t="str">
            <v>神奈川県藤沢市辻堂神台</v>
          </cell>
          <cell r="C1681" t="str">
            <v>藤沢市</v>
          </cell>
        </row>
        <row r="1682">
          <cell r="A1682">
            <v>2510042</v>
          </cell>
          <cell r="B1682" t="str">
            <v>神奈川県藤沢市辻堂新町</v>
          </cell>
          <cell r="C1682" t="str">
            <v>藤沢市</v>
          </cell>
        </row>
        <row r="1683">
          <cell r="A1683">
            <v>2510043</v>
          </cell>
          <cell r="B1683" t="str">
            <v>神奈川県藤沢市辻堂元町</v>
          </cell>
          <cell r="C1683" t="str">
            <v>藤沢市</v>
          </cell>
        </row>
        <row r="1684">
          <cell r="A1684">
            <v>2510044</v>
          </cell>
          <cell r="B1684" t="str">
            <v>神奈川県藤沢市辻堂太平台</v>
          </cell>
          <cell r="C1684" t="str">
            <v>藤沢市</v>
          </cell>
        </row>
        <row r="1685">
          <cell r="A1685">
            <v>2510045</v>
          </cell>
          <cell r="B1685" t="str">
            <v>神奈川県藤沢市辻堂東海岸</v>
          </cell>
          <cell r="C1685" t="str">
            <v>藤沢市</v>
          </cell>
        </row>
        <row r="1686">
          <cell r="A1686">
            <v>2510046</v>
          </cell>
          <cell r="B1686" t="str">
            <v>神奈川県藤沢市辻堂西海岸</v>
          </cell>
          <cell r="C1686" t="str">
            <v>藤沢市</v>
          </cell>
        </row>
        <row r="1687">
          <cell r="A1687">
            <v>2510047</v>
          </cell>
          <cell r="B1687" t="str">
            <v>神奈川県藤沢市辻堂</v>
          </cell>
          <cell r="C1687" t="str">
            <v>藤沢市</v>
          </cell>
        </row>
        <row r="1688">
          <cell r="A1688">
            <v>2510051</v>
          </cell>
          <cell r="B1688" t="str">
            <v>神奈川県藤沢市白旗</v>
          </cell>
          <cell r="C1688" t="str">
            <v>藤沢市</v>
          </cell>
        </row>
        <row r="1689">
          <cell r="A1689">
            <v>2510052</v>
          </cell>
          <cell r="B1689" t="str">
            <v>神奈川県藤沢市藤沢</v>
          </cell>
          <cell r="C1689" t="str">
            <v>藤沢市</v>
          </cell>
        </row>
        <row r="1690">
          <cell r="A1690">
            <v>2510053</v>
          </cell>
          <cell r="B1690" t="str">
            <v>神奈川県藤沢市本町</v>
          </cell>
          <cell r="C1690" t="str">
            <v>藤沢市</v>
          </cell>
        </row>
        <row r="1691">
          <cell r="A1691">
            <v>2510054</v>
          </cell>
          <cell r="B1691" t="str">
            <v>神奈川県藤沢市朝日町</v>
          </cell>
          <cell r="C1691" t="str">
            <v>藤沢市</v>
          </cell>
        </row>
        <row r="1692">
          <cell r="A1692">
            <v>2510055</v>
          </cell>
          <cell r="B1692" t="str">
            <v>神奈川県藤沢市南藤沢</v>
          </cell>
          <cell r="C1692" t="str">
            <v>藤沢市</v>
          </cell>
        </row>
        <row r="1693">
          <cell r="A1693">
            <v>2510056</v>
          </cell>
          <cell r="B1693" t="str">
            <v>神奈川県藤沢市羽鳥</v>
          </cell>
          <cell r="C1693" t="str">
            <v>藤沢市</v>
          </cell>
        </row>
        <row r="1694">
          <cell r="A1694">
            <v>2510057</v>
          </cell>
          <cell r="B1694" t="str">
            <v>神奈川県藤沢市城南</v>
          </cell>
          <cell r="C1694" t="str">
            <v>藤沢市</v>
          </cell>
        </row>
        <row r="1695">
          <cell r="A1695">
            <v>2510861</v>
          </cell>
          <cell r="B1695" t="str">
            <v>神奈川県藤沢市大庭</v>
          </cell>
          <cell r="C1695" t="str">
            <v>藤沢市</v>
          </cell>
        </row>
        <row r="1696">
          <cell r="A1696">
            <v>2510862</v>
          </cell>
          <cell r="B1696" t="str">
            <v>神奈川県藤沢市稲荷</v>
          </cell>
          <cell r="C1696" t="str">
            <v>藤沢市</v>
          </cell>
        </row>
        <row r="1697">
          <cell r="A1697">
            <v>2510871</v>
          </cell>
          <cell r="B1697" t="str">
            <v>神奈川県藤沢市善行</v>
          </cell>
          <cell r="C1697" t="str">
            <v>藤沢市</v>
          </cell>
        </row>
        <row r="1698">
          <cell r="A1698">
            <v>2510872</v>
          </cell>
          <cell r="B1698" t="str">
            <v>神奈川県藤沢市立石</v>
          </cell>
          <cell r="C1698" t="str">
            <v>藤沢市</v>
          </cell>
        </row>
        <row r="1699">
          <cell r="A1699">
            <v>2510873</v>
          </cell>
          <cell r="B1699" t="str">
            <v>神奈川県藤沢市みその台</v>
          </cell>
          <cell r="C1699" t="str">
            <v>藤沢市</v>
          </cell>
        </row>
        <row r="1700">
          <cell r="A1700">
            <v>2510874</v>
          </cell>
          <cell r="B1700" t="str">
            <v>神奈川県藤沢市花の木</v>
          </cell>
          <cell r="C1700" t="str">
            <v>藤沢市</v>
          </cell>
        </row>
        <row r="1701">
          <cell r="A1701">
            <v>2510875</v>
          </cell>
          <cell r="B1701" t="str">
            <v>神奈川県藤沢市本藤沢</v>
          </cell>
          <cell r="C1701" t="str">
            <v>藤沢市</v>
          </cell>
        </row>
        <row r="1702">
          <cell r="A1702">
            <v>2510876</v>
          </cell>
          <cell r="B1702" t="str">
            <v>神奈川県藤沢市善行坂</v>
          </cell>
          <cell r="C1702" t="str">
            <v>藤沢市</v>
          </cell>
        </row>
        <row r="1703">
          <cell r="A1703">
            <v>2510877</v>
          </cell>
          <cell r="B1703" t="str">
            <v>神奈川県藤沢市善行団地</v>
          </cell>
          <cell r="C1703" t="str">
            <v>藤沢市</v>
          </cell>
        </row>
        <row r="1704">
          <cell r="A1704">
            <v>2520000</v>
          </cell>
          <cell r="B1704" t="str">
            <v>神奈川県座間市以下に掲載がない場合</v>
          </cell>
          <cell r="C1704" t="str">
            <v>座間市</v>
          </cell>
        </row>
        <row r="1705">
          <cell r="A1705">
            <v>2520001</v>
          </cell>
          <cell r="B1705" t="str">
            <v>神奈川県座間市相模が丘</v>
          </cell>
          <cell r="C1705" t="str">
            <v>座間市</v>
          </cell>
        </row>
        <row r="1706">
          <cell r="A1706">
            <v>2520002</v>
          </cell>
          <cell r="B1706" t="str">
            <v>神奈川県座間市小松原</v>
          </cell>
          <cell r="C1706" t="str">
            <v>座間市</v>
          </cell>
        </row>
        <row r="1707">
          <cell r="A1707">
            <v>2520003</v>
          </cell>
          <cell r="B1707" t="str">
            <v>神奈川県座間市ひばりが丘</v>
          </cell>
          <cell r="C1707" t="str">
            <v>座間市</v>
          </cell>
        </row>
        <row r="1708">
          <cell r="A1708">
            <v>2520004</v>
          </cell>
          <cell r="B1708" t="str">
            <v>神奈川県座間市東原</v>
          </cell>
          <cell r="C1708" t="str">
            <v>座間市</v>
          </cell>
        </row>
        <row r="1709">
          <cell r="A1709">
            <v>2520005</v>
          </cell>
          <cell r="B1709" t="str">
            <v>神奈川県座間市さがみ野</v>
          </cell>
          <cell r="C1709" t="str">
            <v>座間市</v>
          </cell>
        </row>
        <row r="1710">
          <cell r="A1710">
            <v>2520011</v>
          </cell>
          <cell r="B1710" t="str">
            <v>神奈川県座間市相武台</v>
          </cell>
          <cell r="C1710" t="str">
            <v>座間市</v>
          </cell>
        </row>
        <row r="1711">
          <cell r="A1711">
            <v>2520012</v>
          </cell>
          <cell r="B1711" t="str">
            <v>神奈川県座間市広野台</v>
          </cell>
          <cell r="C1711" t="str">
            <v>座間市</v>
          </cell>
        </row>
        <row r="1712">
          <cell r="A1712">
            <v>2520013</v>
          </cell>
          <cell r="B1712" t="str">
            <v>神奈川県座間市栗原</v>
          </cell>
          <cell r="C1712" t="str">
            <v>座間市</v>
          </cell>
        </row>
        <row r="1713">
          <cell r="A1713">
            <v>2520014</v>
          </cell>
          <cell r="B1713" t="str">
            <v>神奈川県座間市栗原中央</v>
          </cell>
          <cell r="C1713" t="str">
            <v>座間市</v>
          </cell>
        </row>
        <row r="1714">
          <cell r="A1714">
            <v>2520015</v>
          </cell>
          <cell r="B1714" t="str">
            <v>神奈川県座間市南栗原</v>
          </cell>
          <cell r="C1714" t="str">
            <v>座間市</v>
          </cell>
        </row>
        <row r="1715">
          <cell r="A1715">
            <v>2520016</v>
          </cell>
          <cell r="B1715" t="str">
            <v>神奈川県座間市西栗原</v>
          </cell>
          <cell r="C1715" t="str">
            <v>座間市</v>
          </cell>
        </row>
        <row r="1716">
          <cell r="A1716">
            <v>2520021</v>
          </cell>
          <cell r="B1716" t="str">
            <v>神奈川県座間市緑ケ丘</v>
          </cell>
          <cell r="C1716" t="str">
            <v>座間市</v>
          </cell>
        </row>
        <row r="1717">
          <cell r="A1717">
            <v>2520022</v>
          </cell>
          <cell r="B1717" t="str">
            <v>神奈川県座間市明王</v>
          </cell>
          <cell r="C1717" t="str">
            <v>座間市</v>
          </cell>
        </row>
        <row r="1718">
          <cell r="A1718">
            <v>2520023</v>
          </cell>
          <cell r="B1718" t="str">
            <v>神奈川県座間市立野台</v>
          </cell>
          <cell r="C1718" t="str">
            <v>座間市</v>
          </cell>
        </row>
        <row r="1719">
          <cell r="A1719">
            <v>2520024</v>
          </cell>
          <cell r="B1719" t="str">
            <v>神奈川県座間市入谷</v>
          </cell>
          <cell r="C1719" t="str">
            <v>座間市</v>
          </cell>
        </row>
        <row r="1720">
          <cell r="A1720">
            <v>2520025</v>
          </cell>
          <cell r="B1720" t="str">
            <v>神奈川県座間市四ツ谷</v>
          </cell>
          <cell r="C1720" t="str">
            <v>座間市</v>
          </cell>
        </row>
        <row r="1721">
          <cell r="A1721">
            <v>2520026</v>
          </cell>
          <cell r="B1721" t="str">
            <v>神奈川県座間市新田宿</v>
          </cell>
          <cell r="C1721" t="str">
            <v>座間市</v>
          </cell>
        </row>
        <row r="1722">
          <cell r="A1722">
            <v>2520027</v>
          </cell>
          <cell r="B1722" t="str">
            <v>神奈川県座間市座間</v>
          </cell>
          <cell r="C1722" t="str">
            <v>座間市</v>
          </cell>
        </row>
        <row r="1723">
          <cell r="A1723">
            <v>2520028</v>
          </cell>
          <cell r="B1723" t="str">
            <v>神奈川県座間市入谷東</v>
          </cell>
          <cell r="C1723" t="str">
            <v>座間市</v>
          </cell>
        </row>
        <row r="1724">
          <cell r="A1724">
            <v>2520100</v>
          </cell>
          <cell r="B1724" t="str">
            <v>神奈川県相模原市緑区以下に掲載がない場合</v>
          </cell>
          <cell r="C1724" t="str">
            <v>相模原市</v>
          </cell>
        </row>
        <row r="1725">
          <cell r="A1725">
            <v>2520101</v>
          </cell>
          <cell r="B1725" t="str">
            <v>神奈川県相模原市緑区町屋</v>
          </cell>
          <cell r="C1725" t="str">
            <v>相模原市</v>
          </cell>
        </row>
        <row r="1726">
          <cell r="A1726">
            <v>2520102</v>
          </cell>
          <cell r="B1726" t="str">
            <v>神奈川県相模原市緑区原宿</v>
          </cell>
          <cell r="C1726" t="str">
            <v>相模原市</v>
          </cell>
        </row>
        <row r="1727">
          <cell r="A1727">
            <v>2520103</v>
          </cell>
          <cell r="B1727" t="str">
            <v>神奈川県相模原市緑区原宿南</v>
          </cell>
          <cell r="C1727" t="str">
            <v>相模原市</v>
          </cell>
        </row>
        <row r="1728">
          <cell r="A1728">
            <v>2520104</v>
          </cell>
          <cell r="B1728" t="str">
            <v>神奈川県相模原市緑区向原</v>
          </cell>
          <cell r="C1728" t="str">
            <v>相模原市</v>
          </cell>
        </row>
        <row r="1729">
          <cell r="A1729">
            <v>2520105</v>
          </cell>
          <cell r="B1729" t="str">
            <v>神奈川県相模原市緑区久保沢</v>
          </cell>
          <cell r="C1729" t="str">
            <v>相模原市</v>
          </cell>
        </row>
        <row r="1730">
          <cell r="A1730">
            <v>2520106</v>
          </cell>
          <cell r="B1730" t="str">
            <v>神奈川県相模原市緑区広田</v>
          </cell>
          <cell r="C1730" t="str">
            <v>相模原市</v>
          </cell>
        </row>
        <row r="1731">
          <cell r="A1731">
            <v>2520111</v>
          </cell>
          <cell r="B1731" t="str">
            <v>神奈川県相模原市緑区川尻</v>
          </cell>
          <cell r="C1731" t="str">
            <v>相模原市</v>
          </cell>
        </row>
        <row r="1732">
          <cell r="A1732">
            <v>2520112</v>
          </cell>
          <cell r="B1732" t="str">
            <v>神奈川県相模原市緑区若葉台</v>
          </cell>
          <cell r="C1732" t="str">
            <v>相模原市</v>
          </cell>
        </row>
        <row r="1733">
          <cell r="A1733">
            <v>2520113</v>
          </cell>
          <cell r="B1733" t="str">
            <v>神奈川県相模原市緑区谷ヶ原</v>
          </cell>
          <cell r="C1733" t="str">
            <v>相模原市</v>
          </cell>
        </row>
        <row r="1734">
          <cell r="A1734">
            <v>2520114</v>
          </cell>
          <cell r="B1734" t="str">
            <v>神奈川県相模原市緑区葉山島</v>
          </cell>
          <cell r="C1734" t="str">
            <v>相模原市</v>
          </cell>
        </row>
        <row r="1735">
          <cell r="A1735">
            <v>2520115</v>
          </cell>
          <cell r="B1735" t="str">
            <v>神奈川県相模原市緑区小倉</v>
          </cell>
          <cell r="C1735" t="str">
            <v>相模原市</v>
          </cell>
        </row>
        <row r="1736">
          <cell r="A1736">
            <v>2520116</v>
          </cell>
          <cell r="B1736" t="str">
            <v>神奈川県相模原市緑区城山</v>
          </cell>
          <cell r="C1736" t="str">
            <v>相模原市</v>
          </cell>
        </row>
        <row r="1737">
          <cell r="A1737">
            <v>2520117</v>
          </cell>
          <cell r="B1737" t="str">
            <v>神奈川県相模原市緑区中沢</v>
          </cell>
          <cell r="C1737" t="str">
            <v>相模原市</v>
          </cell>
        </row>
        <row r="1738">
          <cell r="A1738">
            <v>2520124</v>
          </cell>
          <cell r="B1738" t="str">
            <v>神奈川県相模原市緑区田名</v>
          </cell>
          <cell r="C1738" t="str">
            <v>相模原市</v>
          </cell>
        </row>
        <row r="1739">
          <cell r="A1739">
            <v>2520131</v>
          </cell>
          <cell r="B1739" t="str">
            <v>神奈川県相模原市緑区西橋本</v>
          </cell>
          <cell r="C1739" t="str">
            <v>相模原市</v>
          </cell>
        </row>
        <row r="1740">
          <cell r="A1740">
            <v>2520132</v>
          </cell>
          <cell r="B1740" t="str">
            <v>神奈川県相模原市緑区橋本台</v>
          </cell>
          <cell r="C1740" t="str">
            <v>相模原市</v>
          </cell>
        </row>
        <row r="1741">
          <cell r="A1741">
            <v>2520134</v>
          </cell>
          <cell r="B1741" t="str">
            <v>神奈川県相模原市緑区下九沢</v>
          </cell>
          <cell r="C1741" t="str">
            <v>相模原市</v>
          </cell>
        </row>
        <row r="1742">
          <cell r="A1742">
            <v>2520135</v>
          </cell>
          <cell r="B1742" t="str">
            <v>神奈川県相模原市緑区大島</v>
          </cell>
          <cell r="C1742" t="str">
            <v>相模原市</v>
          </cell>
        </row>
        <row r="1743">
          <cell r="A1743">
            <v>2520136</v>
          </cell>
          <cell r="B1743" t="str">
            <v>神奈川県相模原市緑区上九沢</v>
          </cell>
          <cell r="C1743" t="str">
            <v>相模原市</v>
          </cell>
        </row>
        <row r="1744">
          <cell r="A1744">
            <v>2520137</v>
          </cell>
          <cell r="B1744" t="str">
            <v>神奈川県相模原市緑区二本松</v>
          </cell>
          <cell r="C1744" t="str">
            <v>相模原市</v>
          </cell>
        </row>
        <row r="1745">
          <cell r="A1745">
            <v>2520141</v>
          </cell>
          <cell r="B1745" t="str">
            <v>神奈川県相模原市緑区相原</v>
          </cell>
          <cell r="C1745" t="str">
            <v>相模原市</v>
          </cell>
        </row>
        <row r="1746">
          <cell r="A1746">
            <v>2520142</v>
          </cell>
          <cell r="B1746" t="str">
            <v>神奈川県相模原市緑区元橋本町</v>
          </cell>
          <cell r="C1746" t="str">
            <v>相模原市</v>
          </cell>
        </row>
        <row r="1747">
          <cell r="A1747">
            <v>2520143</v>
          </cell>
          <cell r="B1747" t="str">
            <v>神奈川県相模原市緑区橋本</v>
          </cell>
          <cell r="C1747" t="str">
            <v>相模原市</v>
          </cell>
        </row>
        <row r="1748">
          <cell r="A1748">
            <v>2520144</v>
          </cell>
          <cell r="B1748" t="str">
            <v>神奈川県相模原市緑区東橋本</v>
          </cell>
          <cell r="C1748" t="str">
            <v>相模原市</v>
          </cell>
        </row>
        <row r="1749">
          <cell r="A1749">
            <v>2520146</v>
          </cell>
          <cell r="B1749" t="str">
            <v>神奈川県相模原市緑区大山町</v>
          </cell>
          <cell r="C1749" t="str">
            <v>相模原市</v>
          </cell>
        </row>
        <row r="1750">
          <cell r="A1750">
            <v>2520151</v>
          </cell>
          <cell r="B1750" t="str">
            <v>神奈川県相模原市緑区三井</v>
          </cell>
          <cell r="C1750" t="str">
            <v>相模原市</v>
          </cell>
        </row>
        <row r="1751">
          <cell r="A1751">
            <v>2520152</v>
          </cell>
          <cell r="B1751" t="str">
            <v>神奈川県相模原市緑区太井</v>
          </cell>
          <cell r="C1751" t="str">
            <v>相模原市</v>
          </cell>
        </row>
        <row r="1752">
          <cell r="A1752">
            <v>2520153</v>
          </cell>
          <cell r="B1752" t="str">
            <v>神奈川県相模原市緑区根小屋</v>
          </cell>
          <cell r="C1752" t="str">
            <v>相模原市</v>
          </cell>
        </row>
        <row r="1753">
          <cell r="A1753">
            <v>2520154</v>
          </cell>
          <cell r="B1753" t="str">
            <v>神奈川県相模原市緑区長竹</v>
          </cell>
          <cell r="C1753" t="str">
            <v>相模原市</v>
          </cell>
        </row>
        <row r="1754">
          <cell r="A1754">
            <v>2520155</v>
          </cell>
          <cell r="B1754" t="str">
            <v>神奈川県相模原市緑区鳥屋</v>
          </cell>
          <cell r="C1754" t="str">
            <v>相模原市</v>
          </cell>
        </row>
        <row r="1755">
          <cell r="A1755">
            <v>2520156</v>
          </cell>
          <cell r="B1755" t="str">
            <v>神奈川県相模原市緑区青山</v>
          </cell>
          <cell r="C1755" t="str">
            <v>相模原市</v>
          </cell>
        </row>
        <row r="1756">
          <cell r="A1756">
            <v>2520157</v>
          </cell>
          <cell r="B1756" t="str">
            <v>神奈川県相模原市緑区中野</v>
          </cell>
          <cell r="C1756" t="str">
            <v>相模原市</v>
          </cell>
        </row>
        <row r="1757">
          <cell r="A1757">
            <v>2520158</v>
          </cell>
          <cell r="B1757" t="str">
            <v>神奈川県相模原市緑区又野</v>
          </cell>
          <cell r="C1757" t="str">
            <v>相模原市</v>
          </cell>
        </row>
        <row r="1758">
          <cell r="A1758">
            <v>2520159</v>
          </cell>
          <cell r="B1758" t="str">
            <v>神奈川県相模原市緑区三ケ木</v>
          </cell>
          <cell r="C1758" t="str">
            <v>相模原市</v>
          </cell>
        </row>
        <row r="1759">
          <cell r="A1759">
            <v>2520161</v>
          </cell>
          <cell r="B1759" t="str">
            <v>神奈川県相模原市緑区青野原</v>
          </cell>
          <cell r="C1759" t="str">
            <v>相模原市</v>
          </cell>
        </row>
        <row r="1760">
          <cell r="A1760">
            <v>2520162</v>
          </cell>
          <cell r="B1760" t="str">
            <v>神奈川県相模原市緑区青根</v>
          </cell>
          <cell r="C1760" t="str">
            <v>相模原市</v>
          </cell>
        </row>
        <row r="1761">
          <cell r="A1761">
            <v>2520171</v>
          </cell>
          <cell r="B1761" t="str">
            <v>神奈川県相模原市緑区与瀬</v>
          </cell>
          <cell r="C1761" t="str">
            <v>相模原市</v>
          </cell>
        </row>
        <row r="1762">
          <cell r="A1762">
            <v>2520172</v>
          </cell>
          <cell r="B1762" t="str">
            <v>神奈川県相模原市緑区与瀬本町</v>
          </cell>
          <cell r="C1762" t="str">
            <v>相模原市</v>
          </cell>
        </row>
        <row r="1763">
          <cell r="A1763">
            <v>2520173</v>
          </cell>
          <cell r="B1763" t="str">
            <v>神奈川県相模原市緑区小原</v>
          </cell>
          <cell r="C1763" t="str">
            <v>相模原市</v>
          </cell>
        </row>
        <row r="1764">
          <cell r="A1764">
            <v>2520174</v>
          </cell>
          <cell r="B1764" t="str">
            <v>神奈川県相模原市緑区千木良</v>
          </cell>
          <cell r="C1764" t="str">
            <v>相模原市</v>
          </cell>
        </row>
        <row r="1765">
          <cell r="A1765">
            <v>2520175</v>
          </cell>
          <cell r="B1765" t="str">
            <v>神奈川県相模原市緑区若柳</v>
          </cell>
          <cell r="C1765" t="str">
            <v>相模原市</v>
          </cell>
        </row>
        <row r="1766">
          <cell r="A1766">
            <v>2520176</v>
          </cell>
          <cell r="B1766" t="str">
            <v>神奈川県相模原市緑区寸沢嵐（その他）</v>
          </cell>
          <cell r="C1766" t="str">
            <v>相模原市</v>
          </cell>
        </row>
        <row r="1767">
          <cell r="A1767">
            <v>2520181</v>
          </cell>
          <cell r="B1767" t="str">
            <v>神奈川県相模原市緑区佐野川</v>
          </cell>
          <cell r="C1767" t="str">
            <v>相模原市</v>
          </cell>
        </row>
        <row r="1768">
          <cell r="A1768">
            <v>2520182</v>
          </cell>
          <cell r="B1768" t="str">
            <v>神奈川県相模原市緑区澤井</v>
          </cell>
          <cell r="C1768" t="str">
            <v>相模原市</v>
          </cell>
        </row>
        <row r="1769">
          <cell r="A1769">
            <v>2520183</v>
          </cell>
          <cell r="B1769" t="str">
            <v>神奈川県相模原市緑区吉野</v>
          </cell>
          <cell r="C1769" t="str">
            <v>相模原市</v>
          </cell>
        </row>
        <row r="1770">
          <cell r="A1770">
            <v>2520184</v>
          </cell>
          <cell r="B1770" t="str">
            <v>神奈川県相模原市緑区小渕</v>
          </cell>
          <cell r="C1770" t="str">
            <v>相模原市</v>
          </cell>
        </row>
        <row r="1771">
          <cell r="A1771">
            <v>2520185</v>
          </cell>
          <cell r="B1771" t="str">
            <v>神奈川県相模原市緑区日連</v>
          </cell>
          <cell r="C1771" t="str">
            <v>相模原市</v>
          </cell>
        </row>
        <row r="1772">
          <cell r="A1772">
            <v>2520186</v>
          </cell>
          <cell r="B1772" t="str">
            <v>神奈川県相模原市緑区牧野</v>
          </cell>
          <cell r="C1772" t="str">
            <v>相模原市</v>
          </cell>
        </row>
        <row r="1773">
          <cell r="A1773">
            <v>2520187</v>
          </cell>
          <cell r="B1773" t="str">
            <v>神奈川県相模原市緑区名倉</v>
          </cell>
          <cell r="C1773" t="str">
            <v>相模原市</v>
          </cell>
        </row>
        <row r="1774">
          <cell r="A1774">
            <v>2520188</v>
          </cell>
          <cell r="B1774" t="str">
            <v>神奈川県相模原市緑区寸沢嵐（新戸）</v>
          </cell>
          <cell r="C1774" t="str">
            <v>相模原市</v>
          </cell>
        </row>
        <row r="1775">
          <cell r="A1775">
            <v>2520200</v>
          </cell>
          <cell r="B1775" t="str">
            <v>神奈川県相模原市中央区以下に掲載がない場合</v>
          </cell>
          <cell r="C1775" t="str">
            <v>相模原市</v>
          </cell>
        </row>
        <row r="1776">
          <cell r="A1776">
            <v>2520201</v>
          </cell>
          <cell r="B1776" t="str">
            <v>神奈川県相模原市中央区上矢部</v>
          </cell>
          <cell r="C1776" t="str">
            <v>相模原市</v>
          </cell>
        </row>
        <row r="1777">
          <cell r="A1777">
            <v>2520202</v>
          </cell>
          <cell r="B1777" t="str">
            <v>神奈川県相模原市中央区淵野辺本町</v>
          </cell>
          <cell r="C1777" t="str">
            <v>相模原市</v>
          </cell>
        </row>
        <row r="1778">
          <cell r="A1778">
            <v>2520203</v>
          </cell>
          <cell r="B1778" t="str">
            <v>神奈川県相模原市中央区東淵野辺</v>
          </cell>
          <cell r="C1778" t="str">
            <v>相模原市</v>
          </cell>
        </row>
        <row r="1779">
          <cell r="A1779">
            <v>2520205</v>
          </cell>
          <cell r="B1779" t="str">
            <v>神奈川県相模原市中央区小山</v>
          </cell>
          <cell r="C1779" t="str">
            <v>相模原市</v>
          </cell>
        </row>
        <row r="1780">
          <cell r="A1780">
            <v>2520206</v>
          </cell>
          <cell r="B1780" t="str">
            <v>神奈川県相模原市中央区淵野辺</v>
          </cell>
          <cell r="C1780" t="str">
            <v>相模原市</v>
          </cell>
        </row>
        <row r="1781">
          <cell r="A1781">
            <v>2520207</v>
          </cell>
          <cell r="B1781" t="str">
            <v>神奈川県相模原市中央区矢部新町</v>
          </cell>
          <cell r="C1781" t="str">
            <v>相模原市</v>
          </cell>
        </row>
        <row r="1782">
          <cell r="A1782">
            <v>2520208</v>
          </cell>
          <cell r="B1782" t="str">
            <v>神奈川県相模原市中央区矢部新田</v>
          </cell>
          <cell r="C1782" t="str">
            <v>相模原市</v>
          </cell>
        </row>
        <row r="1783">
          <cell r="A1783">
            <v>2520211</v>
          </cell>
          <cell r="B1783" t="str">
            <v>神奈川県相模原市中央区宮下本町</v>
          </cell>
          <cell r="C1783" t="str">
            <v>相模原市</v>
          </cell>
        </row>
        <row r="1784">
          <cell r="A1784">
            <v>2520212</v>
          </cell>
          <cell r="B1784" t="str">
            <v>神奈川県相模原市中央区宮下</v>
          </cell>
          <cell r="C1784" t="str">
            <v>相模原市</v>
          </cell>
        </row>
        <row r="1785">
          <cell r="A1785">
            <v>2520213</v>
          </cell>
          <cell r="B1785" t="str">
            <v>神奈川県相模原市中央区すすきの町</v>
          </cell>
          <cell r="C1785" t="str">
            <v>相模原市</v>
          </cell>
        </row>
        <row r="1786">
          <cell r="A1786">
            <v>2520214</v>
          </cell>
          <cell r="B1786" t="str">
            <v>神奈川県相模原市中央区向陽町</v>
          </cell>
          <cell r="C1786" t="str">
            <v>相模原市</v>
          </cell>
        </row>
        <row r="1787">
          <cell r="A1787">
            <v>2520215</v>
          </cell>
          <cell r="B1787" t="str">
            <v>神奈川県相模原市中央区氷川町</v>
          </cell>
          <cell r="C1787" t="str">
            <v>相模原市</v>
          </cell>
        </row>
        <row r="1788">
          <cell r="A1788">
            <v>2520216</v>
          </cell>
          <cell r="B1788" t="str">
            <v>神奈川県相模原市中央区清新</v>
          </cell>
          <cell r="C1788" t="str">
            <v>相模原市</v>
          </cell>
        </row>
        <row r="1789">
          <cell r="A1789">
            <v>2520217</v>
          </cell>
          <cell r="B1789" t="str">
            <v>神奈川県相模原市中央区小町通</v>
          </cell>
          <cell r="C1789" t="str">
            <v>相模原市</v>
          </cell>
        </row>
        <row r="1790">
          <cell r="A1790">
            <v>2520221</v>
          </cell>
          <cell r="B1790" t="str">
            <v>神奈川県相模原市中央区高根</v>
          </cell>
          <cell r="C1790" t="str">
            <v>相模原市</v>
          </cell>
        </row>
        <row r="1791">
          <cell r="A1791">
            <v>2520222</v>
          </cell>
          <cell r="B1791" t="str">
            <v>神奈川県相模原市中央区由野台</v>
          </cell>
          <cell r="C1791" t="str">
            <v>相模原市</v>
          </cell>
        </row>
        <row r="1792">
          <cell r="A1792">
            <v>2520223</v>
          </cell>
          <cell r="B1792" t="str">
            <v>神奈川県相模原市中央区松が丘</v>
          </cell>
          <cell r="C1792" t="str">
            <v>相模原市</v>
          </cell>
        </row>
        <row r="1793">
          <cell r="A1793">
            <v>2520224</v>
          </cell>
          <cell r="B1793" t="str">
            <v>神奈川県相模原市中央区青葉</v>
          </cell>
          <cell r="C1793" t="str">
            <v>相模原市</v>
          </cell>
        </row>
        <row r="1794">
          <cell r="A1794">
            <v>2520225</v>
          </cell>
          <cell r="B1794" t="str">
            <v>神奈川県相模原市中央区緑が丘</v>
          </cell>
          <cell r="C1794" t="str">
            <v>相模原市</v>
          </cell>
        </row>
        <row r="1795">
          <cell r="A1795">
            <v>2520226</v>
          </cell>
          <cell r="B1795" t="str">
            <v>神奈川県相模原市中央区陽光台</v>
          </cell>
          <cell r="C1795" t="str">
            <v>相模原市</v>
          </cell>
        </row>
        <row r="1796">
          <cell r="A1796">
            <v>2520227</v>
          </cell>
          <cell r="B1796" t="str">
            <v>神奈川県相模原市中央区光が丘</v>
          </cell>
          <cell r="C1796" t="str">
            <v>相模原市</v>
          </cell>
        </row>
        <row r="1797">
          <cell r="A1797">
            <v>2520228</v>
          </cell>
          <cell r="B1797" t="str">
            <v>神奈川県相模原市中央区並木</v>
          </cell>
          <cell r="C1797" t="str">
            <v>相模原市</v>
          </cell>
        </row>
        <row r="1798">
          <cell r="A1798">
            <v>2520229</v>
          </cell>
          <cell r="B1798" t="str">
            <v>神奈川県相模原市中央区弥栄</v>
          </cell>
          <cell r="C1798" t="str">
            <v>相模原市</v>
          </cell>
        </row>
        <row r="1799">
          <cell r="A1799">
            <v>2520231</v>
          </cell>
          <cell r="B1799" t="str">
            <v>神奈川県相模原市中央区相模原</v>
          </cell>
          <cell r="C1799" t="str">
            <v>相模原市</v>
          </cell>
        </row>
        <row r="1800">
          <cell r="A1800">
            <v>2520232</v>
          </cell>
          <cell r="B1800" t="str">
            <v>神奈川県相模原市中央区矢部</v>
          </cell>
          <cell r="C1800" t="str">
            <v>相模原市</v>
          </cell>
        </row>
        <row r="1801">
          <cell r="A1801">
            <v>2520233</v>
          </cell>
          <cell r="B1801" t="str">
            <v>神奈川県相模原市中央区鹿沼台</v>
          </cell>
          <cell r="C1801" t="str">
            <v>相模原市</v>
          </cell>
        </row>
        <row r="1802">
          <cell r="A1802">
            <v>2520234</v>
          </cell>
          <cell r="B1802" t="str">
            <v>神奈川県相模原市中央区共和</v>
          </cell>
          <cell r="C1802" t="str">
            <v>相模原市</v>
          </cell>
        </row>
        <row r="1803">
          <cell r="A1803">
            <v>2520235</v>
          </cell>
          <cell r="B1803" t="str">
            <v>神奈川県相模原市中央区相生</v>
          </cell>
          <cell r="C1803" t="str">
            <v>相模原市</v>
          </cell>
        </row>
        <row r="1804">
          <cell r="A1804">
            <v>2520236</v>
          </cell>
          <cell r="B1804" t="str">
            <v>神奈川県相模原市中央区富士見</v>
          </cell>
          <cell r="C1804" t="str">
            <v>相模原市</v>
          </cell>
        </row>
        <row r="1805">
          <cell r="A1805">
            <v>2520237</v>
          </cell>
          <cell r="B1805" t="str">
            <v>神奈川県相模原市中央区千代田</v>
          </cell>
          <cell r="C1805" t="str">
            <v>相模原市</v>
          </cell>
        </row>
        <row r="1806">
          <cell r="A1806">
            <v>2520238</v>
          </cell>
          <cell r="B1806" t="str">
            <v>神奈川県相模原市中央区星が丘</v>
          </cell>
          <cell r="C1806" t="str">
            <v>相模原市</v>
          </cell>
        </row>
        <row r="1807">
          <cell r="A1807">
            <v>2520239</v>
          </cell>
          <cell r="B1807" t="str">
            <v>神奈川県相模原市中央区中央</v>
          </cell>
          <cell r="C1807" t="str">
            <v>相模原市</v>
          </cell>
        </row>
        <row r="1808">
          <cell r="A1808">
            <v>2520241</v>
          </cell>
          <cell r="B1808" t="str">
            <v>神奈川県相模原市中央区横山台</v>
          </cell>
          <cell r="C1808" t="str">
            <v>相模原市</v>
          </cell>
        </row>
        <row r="1809">
          <cell r="A1809">
            <v>2520242</v>
          </cell>
          <cell r="B1809" t="str">
            <v>神奈川県相模原市中央区横山</v>
          </cell>
          <cell r="C1809" t="str">
            <v>相模原市</v>
          </cell>
        </row>
        <row r="1810">
          <cell r="A1810">
            <v>2520243</v>
          </cell>
          <cell r="B1810" t="str">
            <v>神奈川県相模原市中央区上溝</v>
          </cell>
          <cell r="C1810" t="str">
            <v>相模原市</v>
          </cell>
        </row>
        <row r="1811">
          <cell r="A1811">
            <v>2520244</v>
          </cell>
          <cell r="B1811" t="str">
            <v>神奈川県相模原市中央区田名</v>
          </cell>
          <cell r="C1811" t="str">
            <v>相模原市</v>
          </cell>
        </row>
        <row r="1812">
          <cell r="A1812">
            <v>2520245</v>
          </cell>
          <cell r="B1812" t="str">
            <v>神奈川県相模原市中央区田名塩田</v>
          </cell>
          <cell r="C1812" t="str">
            <v>相模原市</v>
          </cell>
        </row>
        <row r="1813">
          <cell r="A1813">
            <v>2520246</v>
          </cell>
          <cell r="B1813" t="str">
            <v>神奈川県相模原市中央区水郷田名</v>
          </cell>
          <cell r="C1813" t="str">
            <v>相模原市</v>
          </cell>
        </row>
        <row r="1814">
          <cell r="A1814">
            <v>2520251</v>
          </cell>
          <cell r="B1814" t="str">
            <v>神奈川県相模原市中央区大野台</v>
          </cell>
          <cell r="C1814" t="str">
            <v>相模原市</v>
          </cell>
        </row>
        <row r="1815">
          <cell r="A1815">
            <v>2520253</v>
          </cell>
          <cell r="B1815" t="str">
            <v>神奈川県相模原市中央区南橋本</v>
          </cell>
          <cell r="C1815" t="str">
            <v>相模原市</v>
          </cell>
        </row>
        <row r="1816">
          <cell r="A1816">
            <v>2520254</v>
          </cell>
          <cell r="B1816" t="str">
            <v>神奈川県相模原市中央区下九沢</v>
          </cell>
          <cell r="C1816" t="str">
            <v>相模原市</v>
          </cell>
        </row>
        <row r="1817">
          <cell r="A1817">
            <v>2520300</v>
          </cell>
          <cell r="B1817" t="str">
            <v>神奈川県相模原市南区以下に掲載がない場合</v>
          </cell>
          <cell r="C1817" t="str">
            <v>相模原市</v>
          </cell>
        </row>
        <row r="1818">
          <cell r="A1818">
            <v>2520301</v>
          </cell>
          <cell r="B1818" t="str">
            <v>神奈川県相模原市南区鵜野森</v>
          </cell>
          <cell r="C1818" t="str">
            <v>相模原市</v>
          </cell>
        </row>
        <row r="1819">
          <cell r="A1819">
            <v>2520302</v>
          </cell>
          <cell r="B1819" t="str">
            <v>神奈川県相模原市南区上鶴間</v>
          </cell>
          <cell r="C1819" t="str">
            <v>相模原市</v>
          </cell>
        </row>
        <row r="1820">
          <cell r="A1820">
            <v>2520303</v>
          </cell>
          <cell r="B1820" t="str">
            <v>神奈川県相模原市南区相模大野</v>
          </cell>
          <cell r="C1820" t="str">
            <v>相模原市</v>
          </cell>
        </row>
        <row r="1821">
          <cell r="A1821">
            <v>2520304</v>
          </cell>
          <cell r="B1821" t="str">
            <v>神奈川県相模原市南区旭町</v>
          </cell>
          <cell r="C1821" t="str">
            <v>相模原市</v>
          </cell>
        </row>
        <row r="1822">
          <cell r="A1822">
            <v>2520305</v>
          </cell>
          <cell r="B1822" t="str">
            <v>神奈川県相模原市南区豊町</v>
          </cell>
          <cell r="C1822" t="str">
            <v>相模原市</v>
          </cell>
        </row>
        <row r="1823">
          <cell r="A1823">
            <v>2520306</v>
          </cell>
          <cell r="B1823" t="str">
            <v>神奈川県相模原市南区栄町</v>
          </cell>
          <cell r="C1823" t="str">
            <v>相模原市</v>
          </cell>
        </row>
        <row r="1824">
          <cell r="A1824">
            <v>2520307</v>
          </cell>
          <cell r="B1824" t="str">
            <v>神奈川県相模原市南区文京</v>
          </cell>
          <cell r="C1824" t="str">
            <v>相模原市</v>
          </cell>
        </row>
        <row r="1825">
          <cell r="A1825">
            <v>2520311</v>
          </cell>
          <cell r="B1825" t="str">
            <v>神奈川県相模原市南区東林間</v>
          </cell>
          <cell r="C1825" t="str">
            <v>相模原市</v>
          </cell>
        </row>
        <row r="1826">
          <cell r="A1826">
            <v>2520312</v>
          </cell>
          <cell r="B1826" t="str">
            <v>神奈川県相模原市南区相南</v>
          </cell>
          <cell r="C1826" t="str">
            <v>相模原市</v>
          </cell>
        </row>
        <row r="1827">
          <cell r="A1827">
            <v>2520313</v>
          </cell>
          <cell r="B1827" t="str">
            <v>神奈川県相模原市南区松が枝町</v>
          </cell>
          <cell r="C1827" t="str">
            <v>相模原市</v>
          </cell>
        </row>
        <row r="1828">
          <cell r="A1828">
            <v>2520314</v>
          </cell>
          <cell r="B1828" t="str">
            <v>神奈川県相模原市南区南台</v>
          </cell>
          <cell r="C1828" t="str">
            <v>相模原市</v>
          </cell>
        </row>
        <row r="1829">
          <cell r="A1829">
            <v>2520315</v>
          </cell>
          <cell r="B1829" t="str">
            <v>神奈川県相模原市南区桜台</v>
          </cell>
          <cell r="C1829" t="str">
            <v>相模原市</v>
          </cell>
        </row>
        <row r="1830">
          <cell r="A1830">
            <v>2520316</v>
          </cell>
          <cell r="B1830" t="str">
            <v>神奈川県相模原市南区双葉</v>
          </cell>
          <cell r="C1830" t="str">
            <v>相模原市</v>
          </cell>
        </row>
        <row r="1831">
          <cell r="A1831">
            <v>2520317</v>
          </cell>
          <cell r="B1831" t="str">
            <v>神奈川県相模原市南区御園</v>
          </cell>
          <cell r="C1831" t="str">
            <v>相模原市</v>
          </cell>
        </row>
        <row r="1832">
          <cell r="A1832">
            <v>2520318</v>
          </cell>
          <cell r="B1832" t="str">
            <v>神奈川県相模原市南区上鶴間本町</v>
          </cell>
          <cell r="C1832" t="str">
            <v>相模原市</v>
          </cell>
        </row>
        <row r="1833">
          <cell r="A1833">
            <v>2520321</v>
          </cell>
          <cell r="B1833" t="str">
            <v>神奈川県相模原市南区相模台</v>
          </cell>
          <cell r="C1833" t="str">
            <v>相模原市</v>
          </cell>
        </row>
        <row r="1834">
          <cell r="A1834">
            <v>2520322</v>
          </cell>
          <cell r="B1834" t="str">
            <v>神奈川県相模原市南区相模台団地</v>
          </cell>
          <cell r="C1834" t="str">
            <v>相模原市</v>
          </cell>
        </row>
        <row r="1835">
          <cell r="A1835">
            <v>2520323</v>
          </cell>
          <cell r="B1835" t="str">
            <v>神奈川県相模原市南区相武台団地</v>
          </cell>
          <cell r="C1835" t="str">
            <v>相模原市</v>
          </cell>
        </row>
        <row r="1836">
          <cell r="A1836">
            <v>2520324</v>
          </cell>
          <cell r="B1836" t="str">
            <v>神奈川県相模原市南区相武台</v>
          </cell>
          <cell r="C1836" t="str">
            <v>相模原市</v>
          </cell>
        </row>
        <row r="1837">
          <cell r="A1837">
            <v>2520325</v>
          </cell>
          <cell r="B1837" t="str">
            <v>神奈川県相模原市南区新磯野</v>
          </cell>
          <cell r="C1837" t="str">
            <v>相模原市</v>
          </cell>
        </row>
        <row r="1838">
          <cell r="A1838">
            <v>2520326</v>
          </cell>
          <cell r="B1838" t="str">
            <v>神奈川県相模原市南区新戸</v>
          </cell>
          <cell r="C1838" t="str">
            <v>相模原市</v>
          </cell>
        </row>
        <row r="1839">
          <cell r="A1839">
            <v>2520327</v>
          </cell>
          <cell r="B1839" t="str">
            <v>神奈川県相模原市南区磯部</v>
          </cell>
          <cell r="C1839" t="str">
            <v>相模原市</v>
          </cell>
        </row>
        <row r="1840">
          <cell r="A1840">
            <v>2520328</v>
          </cell>
          <cell r="B1840" t="str">
            <v>神奈川県相模原市南区麻溝台</v>
          </cell>
          <cell r="C1840" t="str">
            <v>相模原市</v>
          </cell>
        </row>
        <row r="1841">
          <cell r="A1841">
            <v>2520329</v>
          </cell>
          <cell r="B1841" t="str">
            <v>神奈川県相模原市南区北里</v>
          </cell>
          <cell r="C1841" t="str">
            <v>相模原市</v>
          </cell>
        </row>
        <row r="1842">
          <cell r="A1842">
            <v>2520331</v>
          </cell>
          <cell r="B1842" t="str">
            <v>神奈川県相模原市南区大野台</v>
          </cell>
          <cell r="C1842" t="str">
            <v>相模原市</v>
          </cell>
        </row>
        <row r="1843">
          <cell r="A1843">
            <v>2520332</v>
          </cell>
          <cell r="B1843" t="str">
            <v>神奈川県相模原市南区西大沼</v>
          </cell>
          <cell r="C1843" t="str">
            <v>相模原市</v>
          </cell>
        </row>
        <row r="1844">
          <cell r="A1844">
            <v>2520333</v>
          </cell>
          <cell r="B1844" t="str">
            <v>神奈川県相模原市南区東大沼</v>
          </cell>
          <cell r="C1844" t="str">
            <v>相模原市</v>
          </cell>
        </row>
        <row r="1845">
          <cell r="A1845">
            <v>2520334</v>
          </cell>
          <cell r="B1845" t="str">
            <v>神奈川県相模原市南区若松</v>
          </cell>
          <cell r="C1845" t="str">
            <v>相模原市</v>
          </cell>
        </row>
        <row r="1846">
          <cell r="A1846">
            <v>2520335</v>
          </cell>
          <cell r="B1846" t="str">
            <v>神奈川県相模原市南区下溝</v>
          </cell>
          <cell r="C1846" t="str">
            <v>相模原市</v>
          </cell>
        </row>
        <row r="1847">
          <cell r="A1847">
            <v>2520336</v>
          </cell>
          <cell r="B1847" t="str">
            <v>神奈川県相模原市南区当麻</v>
          </cell>
          <cell r="C1847" t="str">
            <v>相模原市</v>
          </cell>
        </row>
        <row r="1848">
          <cell r="A1848">
            <v>2520344</v>
          </cell>
          <cell r="B1848" t="str">
            <v>神奈川県相模原市南区古淵</v>
          </cell>
          <cell r="C1848" t="str">
            <v>相模原市</v>
          </cell>
        </row>
        <row r="1849">
          <cell r="A1849">
            <v>2520801</v>
          </cell>
          <cell r="B1849" t="str">
            <v>神奈川県藤沢市長後</v>
          </cell>
          <cell r="C1849" t="str">
            <v>藤沢市</v>
          </cell>
        </row>
        <row r="1850">
          <cell r="A1850">
            <v>2520802</v>
          </cell>
          <cell r="B1850" t="str">
            <v>神奈川県藤沢市高倉</v>
          </cell>
          <cell r="C1850" t="str">
            <v>藤沢市</v>
          </cell>
        </row>
        <row r="1851">
          <cell r="A1851">
            <v>2520803</v>
          </cell>
          <cell r="B1851" t="str">
            <v>神奈川県藤沢市今田</v>
          </cell>
          <cell r="C1851" t="str">
            <v>藤沢市</v>
          </cell>
        </row>
        <row r="1852">
          <cell r="A1852">
            <v>2520804</v>
          </cell>
          <cell r="B1852" t="str">
            <v>神奈川県藤沢市湘南台</v>
          </cell>
          <cell r="C1852" t="str">
            <v>藤沢市</v>
          </cell>
        </row>
        <row r="1853">
          <cell r="A1853">
            <v>2520805</v>
          </cell>
          <cell r="B1853" t="str">
            <v>神奈川県藤沢市円行</v>
          </cell>
          <cell r="C1853" t="str">
            <v>藤沢市</v>
          </cell>
        </row>
        <row r="1854">
          <cell r="A1854">
            <v>2520806</v>
          </cell>
          <cell r="B1854" t="str">
            <v>神奈川県藤沢市土棚</v>
          </cell>
          <cell r="C1854" t="str">
            <v>藤沢市</v>
          </cell>
        </row>
        <row r="1855">
          <cell r="A1855">
            <v>2520807</v>
          </cell>
          <cell r="B1855" t="str">
            <v>神奈川県藤沢市下土棚</v>
          </cell>
          <cell r="C1855" t="str">
            <v>藤沢市</v>
          </cell>
        </row>
        <row r="1856">
          <cell r="A1856">
            <v>2520811</v>
          </cell>
          <cell r="B1856" t="str">
            <v>神奈川県藤沢市桐原町</v>
          </cell>
          <cell r="C1856" t="str">
            <v>藤沢市</v>
          </cell>
        </row>
        <row r="1857">
          <cell r="A1857">
            <v>2520812</v>
          </cell>
          <cell r="B1857" t="str">
            <v>神奈川県藤沢市西俣野</v>
          </cell>
          <cell r="C1857" t="str">
            <v>藤沢市</v>
          </cell>
        </row>
        <row r="1858">
          <cell r="A1858">
            <v>2520813</v>
          </cell>
          <cell r="B1858" t="str">
            <v>神奈川県藤沢市亀井野</v>
          </cell>
          <cell r="C1858" t="str">
            <v>藤沢市</v>
          </cell>
        </row>
        <row r="1859">
          <cell r="A1859">
            <v>2520814</v>
          </cell>
          <cell r="B1859" t="str">
            <v>神奈川県藤沢市天神町</v>
          </cell>
          <cell r="C1859" t="str">
            <v>藤沢市</v>
          </cell>
        </row>
        <row r="1860">
          <cell r="A1860">
            <v>2520815</v>
          </cell>
          <cell r="B1860" t="str">
            <v>神奈川県藤沢市石川</v>
          </cell>
          <cell r="C1860" t="str">
            <v>藤沢市</v>
          </cell>
        </row>
        <row r="1861">
          <cell r="A1861">
            <v>2520816</v>
          </cell>
          <cell r="B1861" t="str">
            <v>神奈川県藤沢市遠藤</v>
          </cell>
          <cell r="C1861" t="str">
            <v>藤沢市</v>
          </cell>
        </row>
        <row r="1862">
          <cell r="A1862">
            <v>2520821</v>
          </cell>
          <cell r="B1862" t="str">
            <v>神奈川県藤沢市用田</v>
          </cell>
          <cell r="C1862" t="str">
            <v>藤沢市</v>
          </cell>
        </row>
        <row r="1863">
          <cell r="A1863">
            <v>2520822</v>
          </cell>
          <cell r="B1863" t="str">
            <v>神奈川県藤沢市葛原</v>
          </cell>
          <cell r="C1863" t="str">
            <v>藤沢市</v>
          </cell>
        </row>
        <row r="1864">
          <cell r="A1864">
            <v>2520823</v>
          </cell>
          <cell r="B1864" t="str">
            <v>神奈川県藤沢市菖蒲沢</v>
          </cell>
          <cell r="C1864" t="str">
            <v>藤沢市</v>
          </cell>
        </row>
        <row r="1865">
          <cell r="A1865">
            <v>2520824</v>
          </cell>
          <cell r="B1865" t="str">
            <v>神奈川県藤沢市打戻</v>
          </cell>
          <cell r="C1865" t="str">
            <v>藤沢市</v>
          </cell>
        </row>
        <row r="1866">
          <cell r="A1866">
            <v>2520825</v>
          </cell>
          <cell r="B1866" t="str">
            <v>神奈川県藤沢市獺郷</v>
          </cell>
          <cell r="C1866" t="str">
            <v>藤沢市</v>
          </cell>
        </row>
        <row r="1867">
          <cell r="A1867">
            <v>2520826</v>
          </cell>
          <cell r="B1867" t="str">
            <v>神奈川県藤沢市宮原</v>
          </cell>
          <cell r="C1867" t="str">
            <v>藤沢市</v>
          </cell>
        </row>
        <row r="1868">
          <cell r="A1868">
            <v>2521100</v>
          </cell>
          <cell r="B1868" t="str">
            <v>神奈川県綾瀬市以下に掲載がない場合</v>
          </cell>
          <cell r="C1868" t="str">
            <v>綾瀬市</v>
          </cell>
        </row>
        <row r="1869">
          <cell r="A1869">
            <v>2521101</v>
          </cell>
          <cell r="B1869" t="str">
            <v>神奈川県綾瀬市厚木航空基地</v>
          </cell>
          <cell r="C1869" t="str">
            <v>綾瀬市</v>
          </cell>
        </row>
        <row r="1870">
          <cell r="A1870">
            <v>2521102</v>
          </cell>
          <cell r="B1870" t="str">
            <v>神奈川県綾瀬市本蓼川</v>
          </cell>
          <cell r="C1870" t="str">
            <v>綾瀬市</v>
          </cell>
        </row>
        <row r="1871">
          <cell r="A1871">
            <v>2521103</v>
          </cell>
          <cell r="B1871" t="str">
            <v>神奈川県綾瀬市深谷</v>
          </cell>
          <cell r="C1871" t="str">
            <v>綾瀬市</v>
          </cell>
        </row>
        <row r="1872">
          <cell r="A1872">
            <v>2521104</v>
          </cell>
          <cell r="B1872" t="str">
            <v>神奈川県綾瀬市大上</v>
          </cell>
          <cell r="C1872" t="str">
            <v>綾瀬市</v>
          </cell>
        </row>
        <row r="1873">
          <cell r="A1873">
            <v>2521105</v>
          </cell>
          <cell r="B1873" t="str">
            <v>神奈川県綾瀬市蓼川</v>
          </cell>
          <cell r="C1873" t="str">
            <v>綾瀬市</v>
          </cell>
        </row>
        <row r="1874">
          <cell r="A1874">
            <v>2521106</v>
          </cell>
          <cell r="B1874" t="str">
            <v>神奈川県綾瀬市深谷南</v>
          </cell>
          <cell r="C1874" t="str">
            <v>綾瀬市</v>
          </cell>
        </row>
        <row r="1875">
          <cell r="A1875">
            <v>2521107</v>
          </cell>
          <cell r="B1875" t="str">
            <v>神奈川県綾瀬市深谷中</v>
          </cell>
          <cell r="C1875" t="str">
            <v>綾瀬市</v>
          </cell>
        </row>
        <row r="1876">
          <cell r="A1876">
            <v>2521108</v>
          </cell>
          <cell r="B1876" t="str">
            <v>神奈川県綾瀬市深谷上</v>
          </cell>
          <cell r="C1876" t="str">
            <v>綾瀬市</v>
          </cell>
        </row>
        <row r="1877">
          <cell r="A1877">
            <v>2521111</v>
          </cell>
          <cell r="B1877" t="str">
            <v>神奈川県綾瀬市上土棚北</v>
          </cell>
          <cell r="C1877" t="str">
            <v>綾瀬市</v>
          </cell>
        </row>
        <row r="1878">
          <cell r="A1878">
            <v>2521112</v>
          </cell>
          <cell r="B1878" t="str">
            <v>神奈川県綾瀬市上土棚</v>
          </cell>
          <cell r="C1878" t="str">
            <v>綾瀬市</v>
          </cell>
        </row>
        <row r="1879">
          <cell r="A1879">
            <v>2521113</v>
          </cell>
          <cell r="B1879" t="str">
            <v>神奈川県綾瀬市上土棚中</v>
          </cell>
          <cell r="C1879" t="str">
            <v>綾瀬市</v>
          </cell>
        </row>
        <row r="1880">
          <cell r="A1880">
            <v>2521114</v>
          </cell>
          <cell r="B1880" t="str">
            <v>神奈川県綾瀬市上土棚南</v>
          </cell>
          <cell r="C1880" t="str">
            <v>綾瀬市</v>
          </cell>
        </row>
        <row r="1881">
          <cell r="A1881">
            <v>2521115</v>
          </cell>
          <cell r="B1881" t="str">
            <v>神奈川県綾瀬市落合南</v>
          </cell>
          <cell r="C1881" t="str">
            <v>綾瀬市</v>
          </cell>
        </row>
        <row r="1882">
          <cell r="A1882">
            <v>2521116</v>
          </cell>
          <cell r="B1882" t="str">
            <v>神奈川県綾瀬市落合北</v>
          </cell>
          <cell r="C1882" t="str">
            <v>綾瀬市</v>
          </cell>
        </row>
        <row r="1883">
          <cell r="A1883">
            <v>2521121</v>
          </cell>
          <cell r="B1883" t="str">
            <v>神奈川県綾瀬市小園</v>
          </cell>
          <cell r="C1883" t="str">
            <v>綾瀬市</v>
          </cell>
        </row>
        <row r="1884">
          <cell r="A1884">
            <v>2521122</v>
          </cell>
          <cell r="B1884" t="str">
            <v>神奈川県綾瀬市小園南</v>
          </cell>
          <cell r="C1884" t="str">
            <v>綾瀬市</v>
          </cell>
        </row>
        <row r="1885">
          <cell r="A1885">
            <v>2521123</v>
          </cell>
          <cell r="B1885" t="str">
            <v>神奈川県綾瀬市早川</v>
          </cell>
          <cell r="C1885" t="str">
            <v>綾瀬市</v>
          </cell>
        </row>
        <row r="1886">
          <cell r="A1886">
            <v>2521124</v>
          </cell>
          <cell r="B1886" t="str">
            <v>神奈川県綾瀬市吉岡</v>
          </cell>
          <cell r="C1886" t="str">
            <v>綾瀬市</v>
          </cell>
        </row>
        <row r="1887">
          <cell r="A1887">
            <v>2521125</v>
          </cell>
          <cell r="B1887" t="str">
            <v>神奈川県綾瀬市吉岡東</v>
          </cell>
          <cell r="C1887" t="str">
            <v>綾瀬市</v>
          </cell>
        </row>
        <row r="1888">
          <cell r="A1888">
            <v>2521126</v>
          </cell>
          <cell r="B1888" t="str">
            <v>神奈川県綾瀬市綾西</v>
          </cell>
          <cell r="C1888" t="str">
            <v>綾瀬市</v>
          </cell>
        </row>
        <row r="1889">
          <cell r="A1889">
            <v>2521127</v>
          </cell>
          <cell r="B1889" t="str">
            <v>神奈川県綾瀬市早川城山</v>
          </cell>
          <cell r="C1889" t="str">
            <v>綾瀬市</v>
          </cell>
        </row>
        <row r="1890">
          <cell r="A1890">
            <v>2521131</v>
          </cell>
          <cell r="B1890" t="str">
            <v>神奈川県綾瀬市寺尾北</v>
          </cell>
          <cell r="C1890" t="str">
            <v>綾瀬市</v>
          </cell>
        </row>
        <row r="1891">
          <cell r="A1891">
            <v>2521132</v>
          </cell>
          <cell r="B1891" t="str">
            <v>神奈川県綾瀬市寺尾中</v>
          </cell>
          <cell r="C1891" t="str">
            <v>綾瀬市</v>
          </cell>
        </row>
        <row r="1892">
          <cell r="A1892">
            <v>2521133</v>
          </cell>
          <cell r="B1892" t="str">
            <v>神奈川県綾瀬市寺尾本町</v>
          </cell>
          <cell r="C1892" t="str">
            <v>綾瀬市</v>
          </cell>
        </row>
        <row r="1893">
          <cell r="A1893">
            <v>2521134</v>
          </cell>
          <cell r="B1893" t="str">
            <v>神奈川県綾瀬市寺尾南</v>
          </cell>
          <cell r="C1893" t="str">
            <v>綾瀬市</v>
          </cell>
        </row>
        <row r="1894">
          <cell r="A1894">
            <v>2521135</v>
          </cell>
          <cell r="B1894" t="str">
            <v>神奈川県綾瀬市寺尾釜田</v>
          </cell>
          <cell r="C1894" t="str">
            <v>綾瀬市</v>
          </cell>
        </row>
        <row r="1895">
          <cell r="A1895">
            <v>2521136</v>
          </cell>
          <cell r="B1895" t="str">
            <v>神奈川県綾瀬市寺尾西</v>
          </cell>
          <cell r="C1895" t="str">
            <v>綾瀬市</v>
          </cell>
        </row>
        <row r="1896">
          <cell r="A1896">
            <v>2521137</v>
          </cell>
          <cell r="B1896" t="str">
            <v>神奈川県綾瀬市寺尾台</v>
          </cell>
          <cell r="C1896" t="str">
            <v>綾瀬市</v>
          </cell>
        </row>
        <row r="1897">
          <cell r="A1897">
            <v>2530000</v>
          </cell>
          <cell r="B1897" t="str">
            <v>神奈川県茅ヶ崎市以下に掲載がない場合</v>
          </cell>
          <cell r="C1897" t="str">
            <v>茅ヶ崎市</v>
          </cell>
        </row>
        <row r="1898">
          <cell r="A1898">
            <v>2530001</v>
          </cell>
          <cell r="B1898" t="str">
            <v>神奈川県茅ヶ崎市赤羽根</v>
          </cell>
          <cell r="C1898" t="str">
            <v>茅ヶ崎市</v>
          </cell>
        </row>
        <row r="1899">
          <cell r="A1899">
            <v>2530002</v>
          </cell>
          <cell r="B1899" t="str">
            <v>神奈川県茅ヶ崎市高田</v>
          </cell>
          <cell r="C1899" t="str">
            <v>茅ヶ崎市</v>
          </cell>
        </row>
        <row r="1900">
          <cell r="A1900">
            <v>2530003</v>
          </cell>
          <cell r="B1900" t="str">
            <v>神奈川県茅ヶ崎市鶴が台</v>
          </cell>
          <cell r="C1900" t="str">
            <v>茅ヶ崎市</v>
          </cell>
        </row>
        <row r="1901">
          <cell r="A1901">
            <v>2530004</v>
          </cell>
          <cell r="B1901" t="str">
            <v>神奈川県茅ヶ崎市甘沼</v>
          </cell>
          <cell r="C1901" t="str">
            <v>茅ヶ崎市</v>
          </cell>
        </row>
        <row r="1902">
          <cell r="A1902">
            <v>2530005</v>
          </cell>
          <cell r="B1902" t="str">
            <v>神奈川県茅ヶ崎市松風台</v>
          </cell>
          <cell r="C1902" t="str">
            <v>茅ヶ崎市</v>
          </cell>
        </row>
        <row r="1903">
          <cell r="A1903">
            <v>2530006</v>
          </cell>
          <cell r="B1903" t="str">
            <v>神奈川県茅ヶ崎市堤</v>
          </cell>
          <cell r="C1903" t="str">
            <v>茅ヶ崎市</v>
          </cell>
        </row>
        <row r="1904">
          <cell r="A1904">
            <v>2530007</v>
          </cell>
          <cell r="B1904" t="str">
            <v>神奈川県茅ヶ崎市行谷</v>
          </cell>
          <cell r="C1904" t="str">
            <v>茅ヶ崎市</v>
          </cell>
        </row>
        <row r="1905">
          <cell r="A1905">
            <v>2530008</v>
          </cell>
          <cell r="B1905" t="str">
            <v>神奈川県茅ヶ崎市芹沢</v>
          </cell>
          <cell r="C1905" t="str">
            <v>茅ヶ崎市</v>
          </cell>
        </row>
        <row r="1906">
          <cell r="A1906">
            <v>2530011</v>
          </cell>
          <cell r="B1906" t="str">
            <v>神奈川県茅ヶ崎市菱沼</v>
          </cell>
          <cell r="C1906" t="str">
            <v>茅ヶ崎市</v>
          </cell>
        </row>
        <row r="1907">
          <cell r="A1907">
            <v>2530012</v>
          </cell>
          <cell r="B1907" t="str">
            <v>神奈川県茅ヶ崎市小和田</v>
          </cell>
          <cell r="C1907" t="str">
            <v>茅ヶ崎市</v>
          </cell>
        </row>
        <row r="1908">
          <cell r="A1908">
            <v>2530013</v>
          </cell>
          <cell r="B1908" t="str">
            <v>神奈川県茅ヶ崎市赤松町</v>
          </cell>
          <cell r="C1908" t="str">
            <v>茅ヶ崎市</v>
          </cell>
        </row>
        <row r="1909">
          <cell r="A1909">
            <v>2530014</v>
          </cell>
          <cell r="B1909" t="str">
            <v>神奈川県茅ヶ崎市本宿町</v>
          </cell>
          <cell r="C1909" t="str">
            <v>茅ヶ崎市</v>
          </cell>
        </row>
        <row r="1910">
          <cell r="A1910">
            <v>2530015</v>
          </cell>
          <cell r="B1910" t="str">
            <v>神奈川県茅ヶ崎市代官町</v>
          </cell>
          <cell r="C1910" t="str">
            <v>茅ヶ崎市</v>
          </cell>
        </row>
        <row r="1911">
          <cell r="A1911">
            <v>2530016</v>
          </cell>
          <cell r="B1911" t="str">
            <v>神奈川県茅ヶ崎市小桜町</v>
          </cell>
          <cell r="C1911" t="str">
            <v>茅ヶ崎市</v>
          </cell>
        </row>
        <row r="1912">
          <cell r="A1912">
            <v>2530017</v>
          </cell>
          <cell r="B1912" t="str">
            <v>神奈川県茅ヶ崎市松林</v>
          </cell>
          <cell r="C1912" t="str">
            <v>茅ヶ崎市</v>
          </cell>
        </row>
        <row r="1913">
          <cell r="A1913">
            <v>2530018</v>
          </cell>
          <cell r="B1913" t="str">
            <v>神奈川県茅ヶ崎市室田</v>
          </cell>
          <cell r="C1913" t="str">
            <v>茅ヶ崎市</v>
          </cell>
        </row>
        <row r="1914">
          <cell r="A1914">
            <v>2530021</v>
          </cell>
          <cell r="B1914" t="str">
            <v>神奈川県茅ヶ崎市浜竹</v>
          </cell>
          <cell r="C1914" t="str">
            <v>茅ヶ崎市</v>
          </cell>
        </row>
        <row r="1915">
          <cell r="A1915">
            <v>2530022</v>
          </cell>
          <cell r="B1915" t="str">
            <v>神奈川県茅ヶ崎市松浪</v>
          </cell>
          <cell r="C1915" t="str">
            <v>茅ヶ崎市</v>
          </cell>
        </row>
        <row r="1916">
          <cell r="A1916">
            <v>2530023</v>
          </cell>
          <cell r="B1916" t="str">
            <v>神奈川県茅ヶ崎市美住町</v>
          </cell>
          <cell r="C1916" t="str">
            <v>茅ヶ崎市</v>
          </cell>
        </row>
        <row r="1917">
          <cell r="A1917">
            <v>2530024</v>
          </cell>
          <cell r="B1917" t="str">
            <v>神奈川県茅ヶ崎市平和町</v>
          </cell>
          <cell r="C1917" t="str">
            <v>茅ヶ崎市</v>
          </cell>
        </row>
        <row r="1918">
          <cell r="A1918">
            <v>2530025</v>
          </cell>
          <cell r="B1918" t="str">
            <v>神奈川県茅ヶ崎市松が丘</v>
          </cell>
          <cell r="C1918" t="str">
            <v>茅ヶ崎市</v>
          </cell>
        </row>
        <row r="1919">
          <cell r="A1919">
            <v>2530026</v>
          </cell>
          <cell r="B1919" t="str">
            <v>神奈川県茅ヶ崎市旭が丘</v>
          </cell>
          <cell r="C1919" t="str">
            <v>茅ヶ崎市</v>
          </cell>
        </row>
        <row r="1920">
          <cell r="A1920">
            <v>2530027</v>
          </cell>
          <cell r="B1920" t="str">
            <v>神奈川県茅ヶ崎市ひばりが丘</v>
          </cell>
          <cell r="C1920" t="str">
            <v>茅ヶ崎市</v>
          </cell>
        </row>
        <row r="1921">
          <cell r="A1921">
            <v>2530028</v>
          </cell>
          <cell r="B1921" t="str">
            <v>神奈川県茅ヶ崎市出口町</v>
          </cell>
          <cell r="C1921" t="str">
            <v>茅ヶ崎市</v>
          </cell>
        </row>
        <row r="1922">
          <cell r="A1922">
            <v>2530031</v>
          </cell>
          <cell r="B1922" t="str">
            <v>神奈川県茅ヶ崎市富士見町</v>
          </cell>
          <cell r="C1922" t="str">
            <v>茅ヶ崎市</v>
          </cell>
        </row>
        <row r="1923">
          <cell r="A1923">
            <v>2530032</v>
          </cell>
          <cell r="B1923" t="str">
            <v>神奈川県茅ヶ崎市常盤町</v>
          </cell>
          <cell r="C1923" t="str">
            <v>茅ヶ崎市</v>
          </cell>
        </row>
        <row r="1924">
          <cell r="A1924">
            <v>2530033</v>
          </cell>
          <cell r="B1924" t="str">
            <v>神奈川県茅ヶ崎市汐見台</v>
          </cell>
          <cell r="C1924" t="str">
            <v>茅ヶ崎市</v>
          </cell>
        </row>
        <row r="1925">
          <cell r="A1925">
            <v>2530034</v>
          </cell>
          <cell r="B1925" t="str">
            <v>神奈川県茅ヶ崎市緑が浜</v>
          </cell>
          <cell r="C1925" t="str">
            <v>茅ヶ崎市</v>
          </cell>
        </row>
        <row r="1926">
          <cell r="A1926">
            <v>2530035</v>
          </cell>
          <cell r="B1926" t="str">
            <v>神奈川県茅ヶ崎市浜須賀</v>
          </cell>
          <cell r="C1926" t="str">
            <v>茅ヶ崎市</v>
          </cell>
        </row>
        <row r="1927">
          <cell r="A1927">
            <v>2530036</v>
          </cell>
          <cell r="B1927" t="str">
            <v>神奈川県茅ヶ崎市白浜町</v>
          </cell>
          <cell r="C1927" t="str">
            <v>茅ヶ崎市</v>
          </cell>
        </row>
        <row r="1928">
          <cell r="A1928">
            <v>2530037</v>
          </cell>
          <cell r="B1928" t="str">
            <v>神奈川県茅ヶ崎市菱沼海岸</v>
          </cell>
          <cell r="C1928" t="str">
            <v>茅ヶ崎市</v>
          </cell>
        </row>
        <row r="1929">
          <cell r="A1929">
            <v>2530041</v>
          </cell>
          <cell r="B1929" t="str">
            <v>神奈川県茅ヶ崎市茅ヶ崎</v>
          </cell>
          <cell r="C1929" t="str">
            <v>茅ヶ崎市</v>
          </cell>
        </row>
        <row r="1930">
          <cell r="A1930">
            <v>2530042</v>
          </cell>
          <cell r="B1930" t="str">
            <v>神奈川県茅ヶ崎市本村</v>
          </cell>
          <cell r="C1930" t="str">
            <v>茅ヶ崎市</v>
          </cell>
        </row>
        <row r="1931">
          <cell r="A1931">
            <v>2530043</v>
          </cell>
          <cell r="B1931" t="str">
            <v>神奈川県茅ヶ崎市元町</v>
          </cell>
          <cell r="C1931" t="str">
            <v>茅ヶ崎市</v>
          </cell>
        </row>
        <row r="1932">
          <cell r="A1932">
            <v>2530044</v>
          </cell>
          <cell r="B1932" t="str">
            <v>神奈川県茅ヶ崎市新栄町</v>
          </cell>
          <cell r="C1932" t="str">
            <v>茅ヶ崎市</v>
          </cell>
        </row>
        <row r="1933">
          <cell r="A1933">
            <v>2530045</v>
          </cell>
          <cell r="B1933" t="str">
            <v>神奈川県茅ヶ崎市十間坂</v>
          </cell>
          <cell r="C1933" t="str">
            <v>茅ヶ崎市</v>
          </cell>
        </row>
        <row r="1934">
          <cell r="A1934">
            <v>2530051</v>
          </cell>
          <cell r="B1934" t="str">
            <v>神奈川県茅ヶ崎市若松町</v>
          </cell>
          <cell r="C1934" t="str">
            <v>茅ヶ崎市</v>
          </cell>
        </row>
        <row r="1935">
          <cell r="A1935">
            <v>2530052</v>
          </cell>
          <cell r="B1935" t="str">
            <v>神奈川県茅ヶ崎市幸町</v>
          </cell>
          <cell r="C1935" t="str">
            <v>茅ヶ崎市</v>
          </cell>
        </row>
        <row r="1936">
          <cell r="A1936">
            <v>2530053</v>
          </cell>
          <cell r="B1936" t="str">
            <v>神奈川県茅ヶ崎市東海岸北</v>
          </cell>
          <cell r="C1936" t="str">
            <v>茅ヶ崎市</v>
          </cell>
        </row>
        <row r="1937">
          <cell r="A1937">
            <v>2530054</v>
          </cell>
          <cell r="B1937" t="str">
            <v>神奈川県茅ヶ崎市東海岸南</v>
          </cell>
          <cell r="C1937" t="str">
            <v>茅ヶ崎市</v>
          </cell>
        </row>
        <row r="1938">
          <cell r="A1938">
            <v>2530055</v>
          </cell>
          <cell r="B1938" t="str">
            <v>神奈川県茅ヶ崎市中海岸</v>
          </cell>
          <cell r="C1938" t="str">
            <v>茅ヶ崎市</v>
          </cell>
        </row>
        <row r="1939">
          <cell r="A1939">
            <v>2530056</v>
          </cell>
          <cell r="B1939" t="str">
            <v>神奈川県茅ヶ崎市共恵</v>
          </cell>
          <cell r="C1939" t="str">
            <v>茅ヶ崎市</v>
          </cell>
        </row>
        <row r="1940">
          <cell r="A1940">
            <v>2530061</v>
          </cell>
          <cell r="B1940" t="str">
            <v>神奈川県茅ヶ崎市南湖</v>
          </cell>
          <cell r="C1940" t="str">
            <v>茅ヶ崎市</v>
          </cell>
        </row>
        <row r="1941">
          <cell r="A1941">
            <v>2530062</v>
          </cell>
          <cell r="B1941" t="str">
            <v>神奈川県茅ヶ崎市浜見平</v>
          </cell>
          <cell r="C1941" t="str">
            <v>茅ヶ崎市</v>
          </cell>
        </row>
        <row r="1942">
          <cell r="A1942">
            <v>2530063</v>
          </cell>
          <cell r="B1942" t="str">
            <v>神奈川県茅ヶ崎市柳島海岸</v>
          </cell>
          <cell r="C1942" t="str">
            <v>茅ヶ崎市</v>
          </cell>
        </row>
        <row r="1943">
          <cell r="A1943">
            <v>2530064</v>
          </cell>
          <cell r="B1943" t="str">
            <v>神奈川県茅ヶ崎市柳島</v>
          </cell>
          <cell r="C1943" t="str">
            <v>茅ヶ崎市</v>
          </cell>
        </row>
        <row r="1944">
          <cell r="A1944">
            <v>2530065</v>
          </cell>
          <cell r="B1944" t="str">
            <v>神奈川県茅ヶ崎市松尾</v>
          </cell>
          <cell r="C1944" t="str">
            <v>茅ヶ崎市</v>
          </cell>
        </row>
        <row r="1945">
          <cell r="A1945">
            <v>2530071</v>
          </cell>
          <cell r="B1945" t="str">
            <v>神奈川県茅ヶ崎市萩園</v>
          </cell>
          <cell r="C1945" t="str">
            <v>茅ヶ崎市</v>
          </cell>
        </row>
        <row r="1946">
          <cell r="A1946">
            <v>2530072</v>
          </cell>
          <cell r="B1946" t="str">
            <v>神奈川県茅ヶ崎市今宿</v>
          </cell>
          <cell r="C1946" t="str">
            <v>茅ヶ崎市</v>
          </cell>
        </row>
        <row r="1947">
          <cell r="A1947">
            <v>2530073</v>
          </cell>
          <cell r="B1947" t="str">
            <v>神奈川県茅ヶ崎市中島</v>
          </cell>
          <cell r="C1947" t="str">
            <v>茅ヶ崎市</v>
          </cell>
        </row>
        <row r="1948">
          <cell r="A1948">
            <v>2530074</v>
          </cell>
          <cell r="B1948" t="str">
            <v>神奈川県茅ヶ崎市平太夫新田</v>
          </cell>
          <cell r="C1948" t="str">
            <v>茅ヶ崎市</v>
          </cell>
        </row>
        <row r="1949">
          <cell r="A1949">
            <v>2530081</v>
          </cell>
          <cell r="B1949" t="str">
            <v>神奈川県茅ヶ崎市下寺尾</v>
          </cell>
          <cell r="C1949" t="str">
            <v>茅ヶ崎市</v>
          </cell>
        </row>
        <row r="1950">
          <cell r="A1950">
            <v>2530082</v>
          </cell>
          <cell r="B1950" t="str">
            <v>神奈川県茅ヶ崎市香川</v>
          </cell>
          <cell r="C1950" t="str">
            <v>茅ヶ崎市</v>
          </cell>
        </row>
        <row r="1951">
          <cell r="A1951">
            <v>2530083</v>
          </cell>
          <cell r="B1951" t="str">
            <v>神奈川県茅ヶ崎市西久保</v>
          </cell>
          <cell r="C1951" t="str">
            <v>茅ヶ崎市</v>
          </cell>
        </row>
        <row r="1952">
          <cell r="A1952">
            <v>2530084</v>
          </cell>
          <cell r="B1952" t="str">
            <v>神奈川県茅ヶ崎市円蔵</v>
          </cell>
          <cell r="C1952" t="str">
            <v>茅ヶ崎市</v>
          </cell>
        </row>
        <row r="1953">
          <cell r="A1953">
            <v>2530085</v>
          </cell>
          <cell r="B1953" t="str">
            <v>神奈川県茅ヶ崎市矢畑</v>
          </cell>
          <cell r="C1953" t="str">
            <v>茅ヶ崎市</v>
          </cell>
        </row>
        <row r="1954">
          <cell r="A1954">
            <v>2530086</v>
          </cell>
          <cell r="B1954" t="str">
            <v>神奈川県茅ヶ崎市浜之郷</v>
          </cell>
          <cell r="C1954" t="str">
            <v>茅ヶ崎市</v>
          </cell>
        </row>
        <row r="1955">
          <cell r="A1955">
            <v>2530087</v>
          </cell>
          <cell r="B1955" t="str">
            <v>神奈川県茅ヶ崎市下町屋</v>
          </cell>
          <cell r="C1955" t="str">
            <v>茅ヶ崎市</v>
          </cell>
        </row>
        <row r="1956">
          <cell r="A1956">
            <v>2530088</v>
          </cell>
          <cell r="B1956" t="str">
            <v>神奈川県茅ヶ崎市みずき</v>
          </cell>
          <cell r="C1956" t="str">
            <v>茅ヶ崎市</v>
          </cell>
        </row>
        <row r="1957">
          <cell r="A1957">
            <v>2530100</v>
          </cell>
          <cell r="B1957" t="str">
            <v>神奈川県高座郡寒川町以下に掲載がない場合</v>
          </cell>
          <cell r="C1957" t="str">
            <v>寒川町</v>
          </cell>
        </row>
        <row r="1958">
          <cell r="A1958">
            <v>2530101</v>
          </cell>
          <cell r="B1958" t="str">
            <v>神奈川県高座郡寒川町倉見</v>
          </cell>
          <cell r="C1958" t="str">
            <v>寒川町</v>
          </cell>
        </row>
        <row r="1959">
          <cell r="A1959">
            <v>2530102</v>
          </cell>
          <cell r="B1959" t="str">
            <v>神奈川県高座郡寒川町小動</v>
          </cell>
          <cell r="C1959" t="str">
            <v>寒川町</v>
          </cell>
        </row>
        <row r="1960">
          <cell r="A1960">
            <v>2530103</v>
          </cell>
          <cell r="B1960" t="str">
            <v>神奈川県高座郡寒川町小谷</v>
          </cell>
          <cell r="C1960" t="str">
            <v>寒川町</v>
          </cell>
        </row>
        <row r="1961">
          <cell r="A1961">
            <v>2530104</v>
          </cell>
          <cell r="B1961" t="str">
            <v>神奈川県高座郡寒川町大蔵</v>
          </cell>
          <cell r="C1961" t="str">
            <v>寒川町</v>
          </cell>
        </row>
        <row r="1962">
          <cell r="A1962">
            <v>2530105</v>
          </cell>
          <cell r="B1962" t="str">
            <v>神奈川県高座郡寒川町岡田</v>
          </cell>
          <cell r="C1962" t="str">
            <v>寒川町</v>
          </cell>
        </row>
        <row r="1963">
          <cell r="A1963">
            <v>2530106</v>
          </cell>
          <cell r="B1963" t="str">
            <v>神奈川県高座郡寒川町宮山</v>
          </cell>
          <cell r="C1963" t="str">
            <v>寒川町</v>
          </cell>
        </row>
        <row r="1964">
          <cell r="A1964">
            <v>2530111</v>
          </cell>
          <cell r="B1964" t="str">
            <v>神奈川県高座郡寒川町一之宮</v>
          </cell>
          <cell r="C1964" t="str">
            <v>寒川町</v>
          </cell>
        </row>
        <row r="1965">
          <cell r="A1965">
            <v>2530112</v>
          </cell>
          <cell r="B1965" t="str">
            <v>神奈川県高座郡寒川町中瀬</v>
          </cell>
          <cell r="C1965" t="str">
            <v>寒川町</v>
          </cell>
        </row>
        <row r="1966">
          <cell r="A1966">
            <v>2530113</v>
          </cell>
          <cell r="B1966" t="str">
            <v>神奈川県高座郡寒川町大曲</v>
          </cell>
          <cell r="C1966" t="str">
            <v>寒川町</v>
          </cell>
        </row>
        <row r="1967">
          <cell r="A1967">
            <v>2530114</v>
          </cell>
          <cell r="B1967" t="str">
            <v>神奈川県高座郡寒川町田端</v>
          </cell>
          <cell r="C1967" t="str">
            <v>寒川町</v>
          </cell>
        </row>
        <row r="1968">
          <cell r="A1968">
            <v>2540000</v>
          </cell>
          <cell r="B1968" t="str">
            <v>神奈川県平塚市以下に掲載がない場合</v>
          </cell>
          <cell r="C1968" t="str">
            <v>平塚市</v>
          </cell>
        </row>
        <row r="1969">
          <cell r="A1969">
            <v>2540001</v>
          </cell>
          <cell r="B1969" t="str">
            <v>神奈川県平塚市大島</v>
          </cell>
          <cell r="C1969" t="str">
            <v>平塚市</v>
          </cell>
        </row>
        <row r="1970">
          <cell r="A1970">
            <v>2540002</v>
          </cell>
          <cell r="B1970" t="str">
            <v>神奈川県平塚市横内</v>
          </cell>
          <cell r="C1970" t="str">
            <v>平塚市</v>
          </cell>
        </row>
        <row r="1971">
          <cell r="A1971">
            <v>2540003</v>
          </cell>
          <cell r="B1971" t="str">
            <v>神奈川県平塚市下島</v>
          </cell>
          <cell r="C1971" t="str">
            <v>平塚市</v>
          </cell>
        </row>
        <row r="1972">
          <cell r="A1972">
            <v>2540004</v>
          </cell>
          <cell r="B1972" t="str">
            <v>神奈川県平塚市小鍋島</v>
          </cell>
          <cell r="C1972" t="str">
            <v>平塚市</v>
          </cell>
        </row>
        <row r="1973">
          <cell r="A1973">
            <v>2540005</v>
          </cell>
          <cell r="B1973" t="str">
            <v>神奈川県平塚市城所</v>
          </cell>
          <cell r="C1973" t="str">
            <v>平塚市</v>
          </cell>
        </row>
        <row r="1974">
          <cell r="A1974">
            <v>2540011</v>
          </cell>
          <cell r="B1974" t="str">
            <v>神奈川県平塚市吉際</v>
          </cell>
          <cell r="C1974" t="str">
            <v>平塚市</v>
          </cell>
        </row>
        <row r="1975">
          <cell r="A1975">
            <v>2540012</v>
          </cell>
          <cell r="B1975" t="str">
            <v>神奈川県平塚市大神</v>
          </cell>
          <cell r="C1975" t="str">
            <v>平塚市</v>
          </cell>
        </row>
        <row r="1976">
          <cell r="A1976">
            <v>2540013</v>
          </cell>
          <cell r="B1976" t="str">
            <v>神奈川県平塚市田村</v>
          </cell>
          <cell r="C1976" t="str">
            <v>平塚市</v>
          </cell>
        </row>
        <row r="1977">
          <cell r="A1977">
            <v>2540014</v>
          </cell>
          <cell r="B1977" t="str">
            <v>神奈川県平塚市四之宮</v>
          </cell>
          <cell r="C1977" t="str">
            <v>平塚市</v>
          </cell>
        </row>
        <row r="1978">
          <cell r="A1978">
            <v>2540015</v>
          </cell>
          <cell r="B1978" t="str">
            <v>神奈川県平塚市八幡</v>
          </cell>
          <cell r="C1978" t="str">
            <v>平塚市</v>
          </cell>
        </row>
        <row r="1979">
          <cell r="A1979">
            <v>2540016</v>
          </cell>
          <cell r="B1979" t="str">
            <v>神奈川県平塚市東八幡</v>
          </cell>
          <cell r="C1979" t="str">
            <v>平塚市</v>
          </cell>
        </row>
        <row r="1980">
          <cell r="A1980">
            <v>2540018</v>
          </cell>
          <cell r="B1980" t="str">
            <v>神奈川県平塚市東真土</v>
          </cell>
          <cell r="C1980" t="str">
            <v>平塚市</v>
          </cell>
        </row>
        <row r="1981">
          <cell r="A1981">
            <v>2540019</v>
          </cell>
          <cell r="B1981" t="str">
            <v>神奈川県平塚市西真土</v>
          </cell>
          <cell r="C1981" t="str">
            <v>平塚市</v>
          </cell>
        </row>
        <row r="1982">
          <cell r="A1982">
            <v>2540021</v>
          </cell>
          <cell r="B1982" t="str">
            <v>神奈川県平塚市長瀞</v>
          </cell>
          <cell r="C1982" t="str">
            <v>平塚市</v>
          </cell>
        </row>
        <row r="1983">
          <cell r="A1983">
            <v>2540022</v>
          </cell>
          <cell r="B1983" t="str">
            <v>神奈川県平塚市須賀</v>
          </cell>
          <cell r="C1983" t="str">
            <v>平塚市</v>
          </cell>
        </row>
        <row r="1984">
          <cell r="A1984">
            <v>2540023</v>
          </cell>
          <cell r="B1984" t="str">
            <v>神奈川県平塚市馬入</v>
          </cell>
          <cell r="C1984" t="str">
            <v>平塚市</v>
          </cell>
        </row>
        <row r="1985">
          <cell r="A1985">
            <v>2540024</v>
          </cell>
          <cell r="B1985" t="str">
            <v>神奈川県平塚市馬入本町</v>
          </cell>
          <cell r="C1985" t="str">
            <v>平塚市</v>
          </cell>
        </row>
        <row r="1986">
          <cell r="A1986">
            <v>2540025</v>
          </cell>
          <cell r="B1986" t="str">
            <v>神奈川県平塚市榎木町</v>
          </cell>
          <cell r="C1986" t="str">
            <v>平塚市</v>
          </cell>
        </row>
        <row r="1987">
          <cell r="A1987">
            <v>2540026</v>
          </cell>
          <cell r="B1987" t="str">
            <v>神奈川県平塚市中堂</v>
          </cell>
          <cell r="C1987" t="str">
            <v>平塚市</v>
          </cell>
        </row>
        <row r="1988">
          <cell r="A1988">
            <v>2540027</v>
          </cell>
          <cell r="B1988" t="str">
            <v>神奈川県平塚市堤町</v>
          </cell>
          <cell r="C1988" t="str">
            <v>平塚市</v>
          </cell>
        </row>
        <row r="1989">
          <cell r="A1989">
            <v>2540031</v>
          </cell>
          <cell r="B1989" t="str">
            <v>神奈川県平塚市天沼</v>
          </cell>
          <cell r="C1989" t="str">
            <v>平塚市</v>
          </cell>
        </row>
        <row r="1990">
          <cell r="A1990">
            <v>2540032</v>
          </cell>
          <cell r="B1990" t="str">
            <v>神奈川県平塚市八千代町</v>
          </cell>
          <cell r="C1990" t="str">
            <v>平塚市</v>
          </cell>
        </row>
        <row r="1991">
          <cell r="A1991">
            <v>2540033</v>
          </cell>
          <cell r="B1991" t="str">
            <v>神奈川県平塚市老松町</v>
          </cell>
          <cell r="C1991" t="str">
            <v>平塚市</v>
          </cell>
        </row>
        <row r="1992">
          <cell r="A1992">
            <v>2540034</v>
          </cell>
          <cell r="B1992" t="str">
            <v>神奈川県平塚市宝町</v>
          </cell>
          <cell r="C1992" t="str">
            <v>平塚市</v>
          </cell>
        </row>
        <row r="1993">
          <cell r="A1993">
            <v>2540035</v>
          </cell>
          <cell r="B1993" t="str">
            <v>神奈川県平塚市宮の前</v>
          </cell>
          <cell r="C1993" t="str">
            <v>平塚市</v>
          </cell>
        </row>
        <row r="1994">
          <cell r="A1994">
            <v>2540036</v>
          </cell>
          <cell r="B1994" t="str">
            <v>神奈川県平塚市宮松町</v>
          </cell>
          <cell r="C1994" t="str">
            <v>平塚市</v>
          </cell>
        </row>
        <row r="1995">
          <cell r="A1995">
            <v>2540041</v>
          </cell>
          <cell r="B1995" t="str">
            <v>神奈川県平塚市浅間町</v>
          </cell>
          <cell r="C1995" t="str">
            <v>平塚市</v>
          </cell>
        </row>
        <row r="1996">
          <cell r="A1996">
            <v>2540042</v>
          </cell>
          <cell r="B1996" t="str">
            <v>神奈川県平塚市明石町</v>
          </cell>
          <cell r="C1996" t="str">
            <v>平塚市</v>
          </cell>
        </row>
        <row r="1997">
          <cell r="A1997">
            <v>2540043</v>
          </cell>
          <cell r="B1997" t="str">
            <v>神奈川県平塚市紅谷町</v>
          </cell>
          <cell r="C1997" t="str">
            <v>平塚市</v>
          </cell>
        </row>
        <row r="1998">
          <cell r="A1998">
            <v>2540044</v>
          </cell>
          <cell r="B1998" t="str">
            <v>神奈川県平塚市錦町</v>
          </cell>
          <cell r="C1998" t="str">
            <v>平塚市</v>
          </cell>
        </row>
        <row r="1999">
          <cell r="A1999">
            <v>2540045</v>
          </cell>
          <cell r="B1999" t="str">
            <v>神奈川県平塚市見附町</v>
          </cell>
          <cell r="C1999" t="str">
            <v>平塚市</v>
          </cell>
        </row>
        <row r="2000">
          <cell r="A2000">
            <v>2540046</v>
          </cell>
          <cell r="B2000" t="str">
            <v>神奈川県平塚市立野町</v>
          </cell>
          <cell r="C2000" t="str">
            <v>平塚市</v>
          </cell>
        </row>
        <row r="2001">
          <cell r="A2001">
            <v>2540047</v>
          </cell>
          <cell r="B2001" t="str">
            <v>神奈川県平塚市追分</v>
          </cell>
          <cell r="C2001" t="str">
            <v>平塚市</v>
          </cell>
        </row>
        <row r="2002">
          <cell r="A2002">
            <v>2540051</v>
          </cell>
          <cell r="B2002" t="str">
            <v>神奈川県平塚市豊原町</v>
          </cell>
          <cell r="C2002" t="str">
            <v>平塚市</v>
          </cell>
        </row>
        <row r="2003">
          <cell r="A2003">
            <v>2540052</v>
          </cell>
          <cell r="B2003" t="str">
            <v>神奈川県平塚市平塚</v>
          </cell>
          <cell r="C2003" t="str">
            <v>平塚市</v>
          </cell>
        </row>
        <row r="2004">
          <cell r="A2004">
            <v>2540053</v>
          </cell>
          <cell r="B2004" t="str">
            <v>神奈川県平塚市桜ケ丘</v>
          </cell>
          <cell r="C2004" t="str">
            <v>平塚市</v>
          </cell>
        </row>
        <row r="2005">
          <cell r="A2005">
            <v>2540054</v>
          </cell>
          <cell r="B2005" t="str">
            <v>神奈川県平塚市中里</v>
          </cell>
          <cell r="C2005" t="str">
            <v>平塚市</v>
          </cell>
        </row>
        <row r="2006">
          <cell r="A2006">
            <v>2540055</v>
          </cell>
          <cell r="B2006" t="str">
            <v>神奈川県平塚市上平塚</v>
          </cell>
          <cell r="C2006" t="str">
            <v>平塚市</v>
          </cell>
        </row>
        <row r="2007">
          <cell r="A2007">
            <v>2540061</v>
          </cell>
          <cell r="B2007" t="str">
            <v>神奈川県平塚市御殿</v>
          </cell>
          <cell r="C2007" t="str">
            <v>平塚市</v>
          </cell>
        </row>
        <row r="2008">
          <cell r="A2008">
            <v>2540062</v>
          </cell>
          <cell r="B2008" t="str">
            <v>神奈川県平塚市富士見町</v>
          </cell>
          <cell r="C2008" t="str">
            <v>平塚市</v>
          </cell>
        </row>
        <row r="2009">
          <cell r="A2009">
            <v>2540063</v>
          </cell>
          <cell r="B2009" t="str">
            <v>神奈川県平塚市諏訪町</v>
          </cell>
          <cell r="C2009" t="str">
            <v>平塚市</v>
          </cell>
        </row>
        <row r="2010">
          <cell r="A2010">
            <v>2540064</v>
          </cell>
          <cell r="B2010" t="str">
            <v>神奈川県平塚市達上ケ丘</v>
          </cell>
          <cell r="C2010" t="str">
            <v>平塚市</v>
          </cell>
        </row>
        <row r="2011">
          <cell r="A2011">
            <v>2540065</v>
          </cell>
          <cell r="B2011" t="str">
            <v>神奈川県平塚市南原</v>
          </cell>
          <cell r="C2011" t="str">
            <v>平塚市</v>
          </cell>
        </row>
        <row r="2012">
          <cell r="A2012">
            <v>2540071</v>
          </cell>
          <cell r="B2012" t="str">
            <v>神奈川県平塚市中原上宿</v>
          </cell>
          <cell r="C2012" t="str">
            <v>平塚市</v>
          </cell>
        </row>
        <row r="2013">
          <cell r="A2013">
            <v>2540072</v>
          </cell>
          <cell r="B2013" t="str">
            <v>神奈川県平塚市中原下宿</v>
          </cell>
          <cell r="C2013" t="str">
            <v>平塚市</v>
          </cell>
        </row>
        <row r="2014">
          <cell r="A2014">
            <v>2540073</v>
          </cell>
          <cell r="B2014" t="str">
            <v>神奈川県平塚市西八幡</v>
          </cell>
          <cell r="C2014" t="str">
            <v>平塚市</v>
          </cell>
        </row>
        <row r="2015">
          <cell r="A2015">
            <v>2540074</v>
          </cell>
          <cell r="B2015" t="str">
            <v>神奈川県平塚市大原</v>
          </cell>
          <cell r="C2015" t="str">
            <v>平塚市</v>
          </cell>
        </row>
        <row r="2016">
          <cell r="A2016">
            <v>2540075</v>
          </cell>
          <cell r="B2016" t="str">
            <v>神奈川県平塚市中原</v>
          </cell>
          <cell r="C2016" t="str">
            <v>平塚市</v>
          </cell>
        </row>
        <row r="2017">
          <cell r="A2017">
            <v>2540076</v>
          </cell>
          <cell r="B2017" t="str">
            <v>神奈川県平塚市新町</v>
          </cell>
          <cell r="C2017" t="str">
            <v>平塚市</v>
          </cell>
        </row>
        <row r="2018">
          <cell r="A2018">
            <v>2540077</v>
          </cell>
          <cell r="B2018" t="str">
            <v>神奈川県平塚市東中原</v>
          </cell>
          <cell r="C2018" t="str">
            <v>平塚市</v>
          </cell>
        </row>
        <row r="2019">
          <cell r="A2019">
            <v>2540081</v>
          </cell>
          <cell r="B2019" t="str">
            <v>神奈川県平塚市豊田打間木</v>
          </cell>
          <cell r="C2019" t="str">
            <v>平塚市</v>
          </cell>
        </row>
        <row r="2020">
          <cell r="A2020">
            <v>2540082</v>
          </cell>
          <cell r="B2020" t="str">
            <v>神奈川県平塚市東豊田</v>
          </cell>
          <cell r="C2020" t="str">
            <v>平塚市</v>
          </cell>
        </row>
        <row r="2021">
          <cell r="A2021">
            <v>2540083</v>
          </cell>
          <cell r="B2021" t="str">
            <v>神奈川県平塚市豊田小嶺</v>
          </cell>
          <cell r="C2021" t="str">
            <v>平塚市</v>
          </cell>
        </row>
        <row r="2022">
          <cell r="A2022">
            <v>2540084</v>
          </cell>
          <cell r="B2022" t="str">
            <v>神奈川県平塚市南豊田</v>
          </cell>
          <cell r="C2022" t="str">
            <v>平塚市</v>
          </cell>
        </row>
        <row r="2023">
          <cell r="A2023">
            <v>2540085</v>
          </cell>
          <cell r="B2023" t="str">
            <v>神奈川県平塚市豊田宮下</v>
          </cell>
          <cell r="C2023" t="str">
            <v>平塚市</v>
          </cell>
        </row>
        <row r="2024">
          <cell r="A2024">
            <v>2540086</v>
          </cell>
          <cell r="B2024" t="str">
            <v>神奈川県平塚市豊田平等寺</v>
          </cell>
          <cell r="C2024" t="str">
            <v>平塚市</v>
          </cell>
        </row>
        <row r="2025">
          <cell r="A2025">
            <v>2540087</v>
          </cell>
          <cell r="B2025" t="str">
            <v>神奈川県平塚市豊田本郷</v>
          </cell>
          <cell r="C2025" t="str">
            <v>平塚市</v>
          </cell>
        </row>
        <row r="2026">
          <cell r="A2026">
            <v>2540088</v>
          </cell>
          <cell r="B2026" t="str">
            <v>神奈川県平塚市北豊田</v>
          </cell>
          <cell r="C2026" t="str">
            <v>平塚市</v>
          </cell>
        </row>
        <row r="2027">
          <cell r="A2027">
            <v>2540801</v>
          </cell>
          <cell r="B2027" t="str">
            <v>神奈川県平塚市久領堤</v>
          </cell>
          <cell r="C2027" t="str">
            <v>平塚市</v>
          </cell>
        </row>
        <row r="2028">
          <cell r="A2028">
            <v>2540802</v>
          </cell>
          <cell r="B2028" t="str">
            <v>神奈川県平塚市札場町</v>
          </cell>
          <cell r="C2028" t="str">
            <v>平塚市</v>
          </cell>
        </row>
        <row r="2029">
          <cell r="A2029">
            <v>2540803</v>
          </cell>
          <cell r="B2029" t="str">
            <v>神奈川県平塚市千石河岸</v>
          </cell>
          <cell r="C2029" t="str">
            <v>平塚市</v>
          </cell>
        </row>
        <row r="2030">
          <cell r="A2030">
            <v>2540804</v>
          </cell>
          <cell r="B2030" t="str">
            <v>神奈川県平塚市幸町</v>
          </cell>
          <cell r="C2030" t="str">
            <v>平塚市</v>
          </cell>
        </row>
        <row r="2031">
          <cell r="A2031">
            <v>2540805</v>
          </cell>
          <cell r="B2031" t="str">
            <v>神奈川県平塚市高浜台</v>
          </cell>
          <cell r="C2031" t="str">
            <v>平塚市</v>
          </cell>
        </row>
        <row r="2032">
          <cell r="A2032">
            <v>2540806</v>
          </cell>
          <cell r="B2032" t="str">
            <v>神奈川県平塚市夕陽ケ丘</v>
          </cell>
          <cell r="C2032" t="str">
            <v>平塚市</v>
          </cell>
        </row>
        <row r="2033">
          <cell r="A2033">
            <v>2540807</v>
          </cell>
          <cell r="B2033" t="str">
            <v>神奈川県平塚市代官町</v>
          </cell>
          <cell r="C2033" t="str">
            <v>平塚市</v>
          </cell>
        </row>
        <row r="2034">
          <cell r="A2034">
            <v>2540811</v>
          </cell>
          <cell r="B2034" t="str">
            <v>神奈川県平塚市八重咲町</v>
          </cell>
          <cell r="C2034" t="str">
            <v>平塚市</v>
          </cell>
        </row>
        <row r="2035">
          <cell r="A2035">
            <v>2540812</v>
          </cell>
          <cell r="B2035" t="str">
            <v>神奈川県平塚市松風町</v>
          </cell>
          <cell r="C2035" t="str">
            <v>平塚市</v>
          </cell>
        </row>
        <row r="2036">
          <cell r="A2036">
            <v>2540813</v>
          </cell>
          <cell r="B2036" t="str">
            <v>神奈川県平塚市袖ケ浜</v>
          </cell>
          <cell r="C2036" t="str">
            <v>平塚市</v>
          </cell>
        </row>
        <row r="2037">
          <cell r="A2037">
            <v>2540814</v>
          </cell>
          <cell r="B2037" t="str">
            <v>神奈川県平塚市龍城ケ丘</v>
          </cell>
          <cell r="C2037" t="str">
            <v>平塚市</v>
          </cell>
        </row>
        <row r="2038">
          <cell r="A2038">
            <v>2540815</v>
          </cell>
          <cell r="B2038" t="str">
            <v>神奈川県平塚市桃浜町</v>
          </cell>
          <cell r="C2038" t="str">
            <v>平塚市</v>
          </cell>
        </row>
        <row r="2039">
          <cell r="A2039">
            <v>2540821</v>
          </cell>
          <cell r="B2039" t="str">
            <v>神奈川県平塚市黒部丘</v>
          </cell>
          <cell r="C2039" t="str">
            <v>平塚市</v>
          </cell>
        </row>
        <row r="2040">
          <cell r="A2040">
            <v>2540822</v>
          </cell>
          <cell r="B2040" t="str">
            <v>神奈川県平塚市菫平</v>
          </cell>
          <cell r="C2040" t="str">
            <v>平塚市</v>
          </cell>
        </row>
        <row r="2041">
          <cell r="A2041">
            <v>2540823</v>
          </cell>
          <cell r="B2041" t="str">
            <v>神奈川県平塚市虹ケ浜</v>
          </cell>
          <cell r="C2041" t="str">
            <v>平塚市</v>
          </cell>
        </row>
        <row r="2042">
          <cell r="A2042">
            <v>2540824</v>
          </cell>
          <cell r="B2042" t="str">
            <v>神奈川県平塚市花水台</v>
          </cell>
          <cell r="C2042" t="str">
            <v>平塚市</v>
          </cell>
        </row>
        <row r="2043">
          <cell r="A2043">
            <v>2540825</v>
          </cell>
          <cell r="B2043" t="str">
            <v>神奈川県平塚市撫子原</v>
          </cell>
          <cell r="C2043" t="str">
            <v>平塚市</v>
          </cell>
        </row>
        <row r="2044">
          <cell r="A2044">
            <v>2540826</v>
          </cell>
          <cell r="B2044" t="str">
            <v>神奈川県平塚市唐ケ原</v>
          </cell>
          <cell r="C2044" t="str">
            <v>平塚市</v>
          </cell>
        </row>
        <row r="2045">
          <cell r="A2045">
            <v>2540901</v>
          </cell>
          <cell r="B2045" t="str">
            <v>神奈川県平塚市纒</v>
          </cell>
          <cell r="C2045" t="str">
            <v>平塚市</v>
          </cell>
        </row>
        <row r="2046">
          <cell r="A2046">
            <v>2540902</v>
          </cell>
          <cell r="B2046" t="str">
            <v>神奈川県平塚市徳延</v>
          </cell>
          <cell r="C2046" t="str">
            <v>平塚市</v>
          </cell>
        </row>
        <row r="2047">
          <cell r="A2047">
            <v>2540903</v>
          </cell>
          <cell r="B2047" t="str">
            <v>神奈川県平塚市河内</v>
          </cell>
          <cell r="C2047" t="str">
            <v>平塚市</v>
          </cell>
        </row>
        <row r="2048">
          <cell r="A2048">
            <v>2540904</v>
          </cell>
          <cell r="B2048" t="str">
            <v>神奈川県平塚市根坂間</v>
          </cell>
          <cell r="C2048" t="str">
            <v>平塚市</v>
          </cell>
        </row>
        <row r="2049">
          <cell r="A2049">
            <v>2540905</v>
          </cell>
          <cell r="B2049" t="str">
            <v>神奈川県平塚市日向岡</v>
          </cell>
          <cell r="C2049" t="str">
            <v>平塚市</v>
          </cell>
        </row>
        <row r="2050">
          <cell r="A2050">
            <v>2540906</v>
          </cell>
          <cell r="B2050" t="str">
            <v>神奈川県平塚市公所</v>
          </cell>
          <cell r="C2050" t="str">
            <v>平塚市</v>
          </cell>
        </row>
        <row r="2051">
          <cell r="A2051">
            <v>2540911</v>
          </cell>
          <cell r="B2051" t="str">
            <v>神奈川県平塚市山下</v>
          </cell>
          <cell r="C2051" t="str">
            <v>平塚市</v>
          </cell>
        </row>
        <row r="2052">
          <cell r="A2052">
            <v>2540912</v>
          </cell>
          <cell r="B2052" t="str">
            <v>神奈川県平塚市高根</v>
          </cell>
          <cell r="C2052" t="str">
            <v>平塚市</v>
          </cell>
        </row>
        <row r="2053">
          <cell r="A2053">
            <v>2540913</v>
          </cell>
          <cell r="B2053" t="str">
            <v>神奈川県平塚市万田</v>
          </cell>
          <cell r="C2053" t="str">
            <v>平塚市</v>
          </cell>
        </row>
        <row r="2054">
          <cell r="A2054">
            <v>2540914</v>
          </cell>
          <cell r="B2054" t="str">
            <v>神奈川県平塚市高村</v>
          </cell>
          <cell r="C2054" t="str">
            <v>平塚市</v>
          </cell>
        </row>
        <row r="2055">
          <cell r="A2055">
            <v>2540915</v>
          </cell>
          <cell r="B2055" t="str">
            <v>神奈川県平塚市出縄</v>
          </cell>
          <cell r="C2055" t="str">
            <v>平塚市</v>
          </cell>
        </row>
        <row r="2056">
          <cell r="A2056">
            <v>2550000</v>
          </cell>
          <cell r="B2056" t="str">
            <v>神奈川県中郡大磯町以下に掲載がない場合</v>
          </cell>
          <cell r="C2056" t="str">
            <v>大磯町</v>
          </cell>
        </row>
        <row r="2057">
          <cell r="A2057">
            <v>2550001</v>
          </cell>
          <cell r="B2057" t="str">
            <v>神奈川県中郡大磯町高麗</v>
          </cell>
          <cell r="C2057" t="str">
            <v>大磯町</v>
          </cell>
        </row>
        <row r="2058">
          <cell r="A2058">
            <v>2550002</v>
          </cell>
          <cell r="B2058" t="str">
            <v>神奈川県中郡大磯町東町</v>
          </cell>
          <cell r="C2058" t="str">
            <v>大磯町</v>
          </cell>
        </row>
        <row r="2059">
          <cell r="A2059">
            <v>2550003</v>
          </cell>
          <cell r="B2059" t="str">
            <v>神奈川県中郡大磯町大磯</v>
          </cell>
          <cell r="C2059" t="str">
            <v>大磯町</v>
          </cell>
        </row>
        <row r="2060">
          <cell r="A2060">
            <v>2550004</v>
          </cell>
          <cell r="B2060" t="str">
            <v>神奈川県中郡大磯町東小磯</v>
          </cell>
          <cell r="C2060" t="str">
            <v>大磯町</v>
          </cell>
        </row>
        <row r="2061">
          <cell r="A2061">
            <v>2550005</v>
          </cell>
          <cell r="B2061" t="str">
            <v>神奈川県中郡大磯町西小磯</v>
          </cell>
          <cell r="C2061" t="str">
            <v>大磯町</v>
          </cell>
        </row>
        <row r="2062">
          <cell r="A2062">
            <v>2560801</v>
          </cell>
          <cell r="B2062" t="str">
            <v>神奈川県小田原市沼代</v>
          </cell>
          <cell r="C2062" t="str">
            <v>小田原市</v>
          </cell>
        </row>
        <row r="2063">
          <cell r="A2063">
            <v>2560802</v>
          </cell>
          <cell r="B2063" t="str">
            <v>神奈川県小田原市小竹</v>
          </cell>
          <cell r="C2063" t="str">
            <v>小田原市</v>
          </cell>
        </row>
        <row r="2064">
          <cell r="A2064">
            <v>2560803</v>
          </cell>
          <cell r="B2064" t="str">
            <v>神奈川県小田原市中村原</v>
          </cell>
          <cell r="C2064" t="str">
            <v>小田原市</v>
          </cell>
        </row>
        <row r="2065">
          <cell r="A2065">
            <v>2560804</v>
          </cell>
          <cell r="B2065" t="str">
            <v>神奈川県小田原市羽根尾</v>
          </cell>
          <cell r="C2065" t="str">
            <v>小田原市</v>
          </cell>
        </row>
        <row r="2066">
          <cell r="A2066">
            <v>2560805</v>
          </cell>
          <cell r="B2066" t="str">
            <v>神奈川県小田原市上町</v>
          </cell>
          <cell r="C2066" t="str">
            <v>小田原市</v>
          </cell>
        </row>
        <row r="2067">
          <cell r="A2067">
            <v>2560806</v>
          </cell>
          <cell r="B2067" t="str">
            <v>神奈川県小田原市小船</v>
          </cell>
          <cell r="C2067" t="str">
            <v>小田原市</v>
          </cell>
        </row>
        <row r="2068">
          <cell r="A2068">
            <v>2560807</v>
          </cell>
          <cell r="B2068" t="str">
            <v>神奈川県小田原市山西</v>
          </cell>
          <cell r="C2068" t="str">
            <v>小田原市</v>
          </cell>
        </row>
        <row r="2069">
          <cell r="A2069">
            <v>2560808</v>
          </cell>
          <cell r="B2069" t="str">
            <v>神奈川県小田原市東ヶ丘</v>
          </cell>
          <cell r="C2069" t="str">
            <v>小田原市</v>
          </cell>
        </row>
        <row r="2070">
          <cell r="A2070">
            <v>2560811</v>
          </cell>
          <cell r="B2070" t="str">
            <v>神奈川県小田原市田島</v>
          </cell>
          <cell r="C2070" t="str">
            <v>小田原市</v>
          </cell>
        </row>
        <row r="2071">
          <cell r="A2071">
            <v>2560812</v>
          </cell>
          <cell r="B2071" t="str">
            <v>神奈川県小田原市国府津</v>
          </cell>
          <cell r="C2071" t="str">
            <v>小田原市</v>
          </cell>
        </row>
        <row r="2072">
          <cell r="A2072">
            <v>2560813</v>
          </cell>
          <cell r="B2072" t="str">
            <v>神奈川県小田原市前川</v>
          </cell>
          <cell r="C2072" t="str">
            <v>小田原市</v>
          </cell>
        </row>
        <row r="2073">
          <cell r="A2073">
            <v>2560814</v>
          </cell>
          <cell r="B2073" t="str">
            <v>神奈川県小田原市川匂</v>
          </cell>
          <cell r="C2073" t="str">
            <v>小田原市</v>
          </cell>
        </row>
        <row r="2074">
          <cell r="A2074">
            <v>2560815</v>
          </cell>
          <cell r="B2074" t="str">
            <v>神奈川県小田原市小八幡</v>
          </cell>
          <cell r="C2074" t="str">
            <v>小田原市</v>
          </cell>
        </row>
        <row r="2075">
          <cell r="A2075">
            <v>2560816</v>
          </cell>
          <cell r="B2075" t="str">
            <v>神奈川県小田原市酒匂</v>
          </cell>
          <cell r="C2075" t="str">
            <v>小田原市</v>
          </cell>
        </row>
        <row r="2076">
          <cell r="A2076">
            <v>2560817</v>
          </cell>
          <cell r="B2076" t="str">
            <v>神奈川県小田原市西酒匂</v>
          </cell>
          <cell r="C2076" t="str">
            <v>小田原市</v>
          </cell>
        </row>
        <row r="2077">
          <cell r="A2077">
            <v>2570000</v>
          </cell>
          <cell r="B2077" t="str">
            <v>神奈川県秦野市以下に掲載がない場合</v>
          </cell>
          <cell r="C2077" t="str">
            <v>秦野市</v>
          </cell>
        </row>
        <row r="2078">
          <cell r="A2078">
            <v>2570001</v>
          </cell>
          <cell r="B2078" t="str">
            <v>神奈川県秦野市鶴巻北</v>
          </cell>
          <cell r="C2078" t="str">
            <v>秦野市</v>
          </cell>
        </row>
        <row r="2079">
          <cell r="A2079">
            <v>2570002</v>
          </cell>
          <cell r="B2079" t="str">
            <v>神奈川県秦野市鶴巻南</v>
          </cell>
          <cell r="C2079" t="str">
            <v>秦野市</v>
          </cell>
        </row>
        <row r="2080">
          <cell r="A2080">
            <v>2570003</v>
          </cell>
          <cell r="B2080" t="str">
            <v>神奈川県秦野市南矢名</v>
          </cell>
          <cell r="C2080" t="str">
            <v>秦野市</v>
          </cell>
        </row>
        <row r="2081">
          <cell r="A2081">
            <v>2570004</v>
          </cell>
          <cell r="B2081" t="str">
            <v>神奈川県秦野市下大槻</v>
          </cell>
          <cell r="C2081" t="str">
            <v>秦野市</v>
          </cell>
        </row>
        <row r="2082">
          <cell r="A2082">
            <v>2570005</v>
          </cell>
          <cell r="B2082" t="str">
            <v>神奈川県秦野市上大槻</v>
          </cell>
          <cell r="C2082" t="str">
            <v>秦野市</v>
          </cell>
        </row>
        <row r="2083">
          <cell r="A2083">
            <v>2570006</v>
          </cell>
          <cell r="B2083" t="str">
            <v>神奈川県秦野市北矢名</v>
          </cell>
          <cell r="C2083" t="str">
            <v>秦野市</v>
          </cell>
        </row>
        <row r="2084">
          <cell r="A2084">
            <v>2570007</v>
          </cell>
          <cell r="B2084" t="str">
            <v>神奈川県秦野市鶴巻</v>
          </cell>
          <cell r="C2084" t="str">
            <v>秦野市</v>
          </cell>
        </row>
        <row r="2085">
          <cell r="A2085">
            <v>2570011</v>
          </cell>
          <cell r="B2085" t="str">
            <v>神奈川県秦野市尾尻</v>
          </cell>
          <cell r="C2085" t="str">
            <v>秦野市</v>
          </cell>
        </row>
        <row r="2086">
          <cell r="A2086">
            <v>2570012</v>
          </cell>
          <cell r="B2086" t="str">
            <v>神奈川県秦野市西大竹</v>
          </cell>
          <cell r="C2086" t="str">
            <v>秦野市</v>
          </cell>
        </row>
        <row r="2087">
          <cell r="A2087">
            <v>2570013</v>
          </cell>
          <cell r="B2087" t="str">
            <v>神奈川県秦野市南が丘</v>
          </cell>
          <cell r="C2087" t="str">
            <v>秦野市</v>
          </cell>
        </row>
        <row r="2088">
          <cell r="A2088">
            <v>2570014</v>
          </cell>
          <cell r="B2088" t="str">
            <v>神奈川県秦野市今泉</v>
          </cell>
          <cell r="C2088" t="str">
            <v>秦野市</v>
          </cell>
        </row>
        <row r="2089">
          <cell r="A2089">
            <v>2570015</v>
          </cell>
          <cell r="B2089" t="str">
            <v>神奈川県秦野市平沢</v>
          </cell>
          <cell r="C2089" t="str">
            <v>秦野市</v>
          </cell>
        </row>
        <row r="2090">
          <cell r="A2090">
            <v>2570016</v>
          </cell>
          <cell r="B2090" t="str">
            <v>神奈川県秦野市栃窪（６００～６０３番地）</v>
          </cell>
          <cell r="C2090" t="str">
            <v>秦野市</v>
          </cell>
        </row>
        <row r="2091">
          <cell r="A2091">
            <v>2570017</v>
          </cell>
          <cell r="B2091" t="str">
            <v>神奈川県秦野市立野台</v>
          </cell>
          <cell r="C2091" t="str">
            <v>秦野市</v>
          </cell>
        </row>
        <row r="2092">
          <cell r="A2092">
            <v>2570018</v>
          </cell>
          <cell r="B2092" t="str">
            <v>神奈川県秦野市今泉台</v>
          </cell>
          <cell r="C2092" t="str">
            <v>秦野市</v>
          </cell>
        </row>
        <row r="2093">
          <cell r="A2093">
            <v>2570021</v>
          </cell>
          <cell r="B2093" t="str">
            <v>神奈川県秦野市蓑毛</v>
          </cell>
          <cell r="C2093" t="str">
            <v>秦野市</v>
          </cell>
        </row>
        <row r="2094">
          <cell r="A2094">
            <v>2570022</v>
          </cell>
          <cell r="B2094" t="str">
            <v>神奈川県秦野市小蓑毛</v>
          </cell>
          <cell r="C2094" t="str">
            <v>秦野市</v>
          </cell>
        </row>
        <row r="2095">
          <cell r="A2095">
            <v>2570023</v>
          </cell>
          <cell r="B2095" t="str">
            <v>神奈川県秦野市寺山</v>
          </cell>
          <cell r="C2095" t="str">
            <v>秦野市</v>
          </cell>
        </row>
        <row r="2096">
          <cell r="A2096">
            <v>2570024</v>
          </cell>
          <cell r="B2096" t="str">
            <v>神奈川県秦野市名古木</v>
          </cell>
          <cell r="C2096" t="str">
            <v>秦野市</v>
          </cell>
        </row>
        <row r="2097">
          <cell r="A2097">
            <v>2570025</v>
          </cell>
          <cell r="B2097" t="str">
            <v>神奈川県秦野市落合</v>
          </cell>
          <cell r="C2097" t="str">
            <v>秦野市</v>
          </cell>
        </row>
        <row r="2098">
          <cell r="A2098">
            <v>2570026</v>
          </cell>
          <cell r="B2098" t="str">
            <v>神奈川県秦野市下落合</v>
          </cell>
          <cell r="C2098" t="str">
            <v>秦野市</v>
          </cell>
        </row>
        <row r="2099">
          <cell r="A2099">
            <v>2570027</v>
          </cell>
          <cell r="B2099" t="str">
            <v>神奈川県秦野市西田原</v>
          </cell>
          <cell r="C2099" t="str">
            <v>秦野市</v>
          </cell>
        </row>
        <row r="2100">
          <cell r="A2100">
            <v>2570028</v>
          </cell>
          <cell r="B2100" t="str">
            <v>神奈川県秦野市東田原</v>
          </cell>
          <cell r="C2100" t="str">
            <v>秦野市</v>
          </cell>
        </row>
        <row r="2101">
          <cell r="A2101">
            <v>2570031</v>
          </cell>
          <cell r="B2101" t="str">
            <v>神奈川県秦野市曽屋</v>
          </cell>
          <cell r="C2101" t="str">
            <v>秦野市</v>
          </cell>
        </row>
        <row r="2102">
          <cell r="A2102">
            <v>2570032</v>
          </cell>
          <cell r="B2102" t="str">
            <v>神奈川県秦野市河原町</v>
          </cell>
          <cell r="C2102" t="str">
            <v>秦野市</v>
          </cell>
        </row>
        <row r="2103">
          <cell r="A2103">
            <v>2570033</v>
          </cell>
          <cell r="B2103" t="str">
            <v>神奈川県秦野市室町</v>
          </cell>
          <cell r="C2103" t="str">
            <v>秦野市</v>
          </cell>
        </row>
        <row r="2104">
          <cell r="A2104">
            <v>2570034</v>
          </cell>
          <cell r="B2104" t="str">
            <v>神奈川県秦野市大秦町</v>
          </cell>
          <cell r="C2104" t="str">
            <v>秦野市</v>
          </cell>
        </row>
        <row r="2105">
          <cell r="A2105">
            <v>2570035</v>
          </cell>
          <cell r="B2105" t="str">
            <v>神奈川県秦野市本町</v>
          </cell>
          <cell r="C2105" t="str">
            <v>秦野市</v>
          </cell>
        </row>
        <row r="2106">
          <cell r="A2106">
            <v>2570036</v>
          </cell>
          <cell r="B2106" t="str">
            <v>神奈川県秦野市元町</v>
          </cell>
          <cell r="C2106" t="str">
            <v>秦野市</v>
          </cell>
        </row>
        <row r="2107">
          <cell r="A2107">
            <v>2570037</v>
          </cell>
          <cell r="B2107" t="str">
            <v>神奈川県秦野市末広町</v>
          </cell>
          <cell r="C2107" t="str">
            <v>秦野市</v>
          </cell>
        </row>
        <row r="2108">
          <cell r="A2108">
            <v>2570041</v>
          </cell>
          <cell r="B2108" t="str">
            <v>神奈川県秦野市入船町</v>
          </cell>
          <cell r="C2108" t="str">
            <v>秦野市</v>
          </cell>
        </row>
        <row r="2109">
          <cell r="A2109">
            <v>2570042</v>
          </cell>
          <cell r="B2109" t="str">
            <v>神奈川県秦野市寿町</v>
          </cell>
          <cell r="C2109" t="str">
            <v>秦野市</v>
          </cell>
        </row>
        <row r="2110">
          <cell r="A2110">
            <v>2570043</v>
          </cell>
          <cell r="B2110" t="str">
            <v>神奈川県秦野市栄町</v>
          </cell>
          <cell r="C2110" t="str">
            <v>秦野市</v>
          </cell>
        </row>
        <row r="2111">
          <cell r="A2111">
            <v>2570044</v>
          </cell>
          <cell r="B2111" t="str">
            <v>神奈川県秦野市文京町</v>
          </cell>
          <cell r="C2111" t="str">
            <v>秦野市</v>
          </cell>
        </row>
        <row r="2112">
          <cell r="A2112">
            <v>2570045</v>
          </cell>
          <cell r="B2112" t="str">
            <v>神奈川県秦野市桜町</v>
          </cell>
          <cell r="C2112" t="str">
            <v>秦野市</v>
          </cell>
        </row>
        <row r="2113">
          <cell r="A2113">
            <v>2570046</v>
          </cell>
          <cell r="B2113" t="str">
            <v>神奈川県秦野市ひばりケ丘</v>
          </cell>
          <cell r="C2113" t="str">
            <v>秦野市</v>
          </cell>
        </row>
        <row r="2114">
          <cell r="A2114">
            <v>2570047</v>
          </cell>
          <cell r="B2114" t="str">
            <v>神奈川県秦野市水神町</v>
          </cell>
          <cell r="C2114" t="str">
            <v>秦野市</v>
          </cell>
        </row>
        <row r="2115">
          <cell r="A2115">
            <v>2570048</v>
          </cell>
          <cell r="B2115" t="str">
            <v>神奈川県秦野市幸町</v>
          </cell>
          <cell r="C2115" t="str">
            <v>秦野市</v>
          </cell>
        </row>
        <row r="2116">
          <cell r="A2116">
            <v>2570051</v>
          </cell>
          <cell r="B2116" t="str">
            <v>神奈川県秦野市今川町</v>
          </cell>
          <cell r="C2116" t="str">
            <v>秦野市</v>
          </cell>
        </row>
        <row r="2117">
          <cell r="A2117">
            <v>2570052</v>
          </cell>
          <cell r="B2117" t="str">
            <v>神奈川県秦野市上今川町</v>
          </cell>
          <cell r="C2117" t="str">
            <v>秦野市</v>
          </cell>
        </row>
        <row r="2118">
          <cell r="A2118">
            <v>2570053</v>
          </cell>
          <cell r="B2118" t="str">
            <v>神奈川県秦野市清水町</v>
          </cell>
          <cell r="C2118" t="str">
            <v>秦野市</v>
          </cell>
        </row>
        <row r="2119">
          <cell r="A2119">
            <v>2570054</v>
          </cell>
          <cell r="B2119" t="str">
            <v>神奈川県秦野市緑町</v>
          </cell>
          <cell r="C2119" t="str">
            <v>秦野市</v>
          </cell>
        </row>
        <row r="2120">
          <cell r="A2120">
            <v>2570055</v>
          </cell>
          <cell r="B2120" t="str">
            <v>神奈川県秦野市鈴張町</v>
          </cell>
          <cell r="C2120" t="str">
            <v>秦野市</v>
          </cell>
        </row>
        <row r="2121">
          <cell r="A2121">
            <v>2570056</v>
          </cell>
          <cell r="B2121" t="str">
            <v>神奈川県秦野市新町</v>
          </cell>
          <cell r="C2121" t="str">
            <v>秦野市</v>
          </cell>
        </row>
        <row r="2122">
          <cell r="A2122">
            <v>2570057</v>
          </cell>
          <cell r="B2122" t="str">
            <v>神奈川県秦野市富士見町</v>
          </cell>
          <cell r="C2122" t="str">
            <v>秦野市</v>
          </cell>
        </row>
        <row r="2123">
          <cell r="A2123">
            <v>2570061</v>
          </cell>
          <cell r="B2123" t="str">
            <v>神奈川県愛甲郡清川村煤ケ谷（丹沢山札掛）</v>
          </cell>
          <cell r="C2123" t="str">
            <v>清川村</v>
          </cell>
        </row>
        <row r="2124">
          <cell r="A2124">
            <v>2580000</v>
          </cell>
          <cell r="B2124" t="str">
            <v>神奈川県足柄上郡大井町以下に掲載がない場合</v>
          </cell>
          <cell r="C2124" t="str">
            <v>大井町</v>
          </cell>
        </row>
        <row r="2125">
          <cell r="A2125">
            <v>2580000</v>
          </cell>
          <cell r="B2125" t="str">
            <v>神奈川県足柄上郡松田町以下に掲載がない場合</v>
          </cell>
          <cell r="C2125" t="str">
            <v>松田町</v>
          </cell>
        </row>
        <row r="2126">
          <cell r="A2126">
            <v>2580000</v>
          </cell>
          <cell r="B2126" t="str">
            <v>神奈川県足柄上郡開成町以下に掲載がない場合</v>
          </cell>
          <cell r="C2126" t="str">
            <v>開成町</v>
          </cell>
        </row>
        <row r="2127">
          <cell r="A2127">
            <v>2580001</v>
          </cell>
          <cell r="B2127" t="str">
            <v>神奈川県足柄上郡松田町寄</v>
          </cell>
          <cell r="C2127" t="str">
            <v>松田町</v>
          </cell>
        </row>
        <row r="2128">
          <cell r="A2128">
            <v>2580002</v>
          </cell>
          <cell r="B2128" t="str">
            <v>神奈川県足柄上郡松田町神山</v>
          </cell>
          <cell r="C2128" t="str">
            <v>松田町</v>
          </cell>
        </row>
        <row r="2129">
          <cell r="A2129">
            <v>2580003</v>
          </cell>
          <cell r="B2129" t="str">
            <v>神奈川県足柄上郡松田町松田惣領</v>
          </cell>
          <cell r="C2129" t="str">
            <v>松田町</v>
          </cell>
        </row>
        <row r="2130">
          <cell r="A2130">
            <v>2580004</v>
          </cell>
          <cell r="B2130" t="str">
            <v>神奈川県足柄上郡松田町松田庶子</v>
          </cell>
          <cell r="C2130" t="str">
            <v>松田町</v>
          </cell>
        </row>
        <row r="2131">
          <cell r="A2131">
            <v>2580011</v>
          </cell>
          <cell r="B2131" t="str">
            <v>神奈川県足柄上郡大井町篠窪</v>
          </cell>
          <cell r="C2131" t="str">
            <v>大井町</v>
          </cell>
        </row>
        <row r="2132">
          <cell r="A2132">
            <v>2580012</v>
          </cell>
          <cell r="B2132" t="str">
            <v>神奈川県足柄上郡大井町柳</v>
          </cell>
          <cell r="C2132" t="str">
            <v>大井町</v>
          </cell>
        </row>
        <row r="2133">
          <cell r="A2133">
            <v>2580013</v>
          </cell>
          <cell r="B2133" t="str">
            <v>神奈川県足柄上郡大井町高尾</v>
          </cell>
          <cell r="C2133" t="str">
            <v>大井町</v>
          </cell>
        </row>
        <row r="2134">
          <cell r="A2134">
            <v>2580014</v>
          </cell>
          <cell r="B2134" t="str">
            <v>神奈川県足柄上郡大井町赤田</v>
          </cell>
          <cell r="C2134" t="str">
            <v>大井町</v>
          </cell>
        </row>
        <row r="2135">
          <cell r="A2135">
            <v>2580015</v>
          </cell>
          <cell r="B2135" t="str">
            <v>神奈川県足柄上郡大井町山田</v>
          </cell>
          <cell r="C2135" t="str">
            <v>大井町</v>
          </cell>
        </row>
        <row r="2136">
          <cell r="A2136">
            <v>2580016</v>
          </cell>
          <cell r="B2136" t="str">
            <v>神奈川県足柄上郡大井町上大井</v>
          </cell>
          <cell r="C2136" t="str">
            <v>大井町</v>
          </cell>
        </row>
        <row r="2137">
          <cell r="A2137">
            <v>2580017</v>
          </cell>
          <cell r="B2137" t="str">
            <v>神奈川県足柄上郡大井町西大井</v>
          </cell>
          <cell r="C2137" t="str">
            <v>大井町</v>
          </cell>
        </row>
        <row r="2138">
          <cell r="A2138">
            <v>2580018</v>
          </cell>
          <cell r="B2138" t="str">
            <v>神奈川県足柄上郡大井町金手</v>
          </cell>
          <cell r="C2138" t="str">
            <v>大井町</v>
          </cell>
        </row>
        <row r="2139">
          <cell r="A2139">
            <v>2580019</v>
          </cell>
          <cell r="B2139" t="str">
            <v>神奈川県足柄上郡大井町金子</v>
          </cell>
          <cell r="C2139" t="str">
            <v>大井町</v>
          </cell>
        </row>
        <row r="2140">
          <cell r="A2140">
            <v>2580021</v>
          </cell>
          <cell r="B2140" t="str">
            <v>神奈川県足柄上郡開成町吉田島</v>
          </cell>
          <cell r="C2140" t="str">
            <v>開成町</v>
          </cell>
        </row>
        <row r="2141">
          <cell r="A2141">
            <v>2580022</v>
          </cell>
          <cell r="B2141" t="str">
            <v>神奈川県足柄上郡開成町牛島</v>
          </cell>
          <cell r="C2141" t="str">
            <v>開成町</v>
          </cell>
        </row>
        <row r="2142">
          <cell r="A2142">
            <v>2580023</v>
          </cell>
          <cell r="B2142" t="str">
            <v>神奈川県足柄上郡開成町宮台</v>
          </cell>
          <cell r="C2142" t="str">
            <v>開成町</v>
          </cell>
        </row>
        <row r="2143">
          <cell r="A2143">
            <v>2580024</v>
          </cell>
          <cell r="B2143" t="str">
            <v>神奈川県足柄上郡開成町中之名</v>
          </cell>
          <cell r="C2143" t="str">
            <v>開成町</v>
          </cell>
        </row>
        <row r="2144">
          <cell r="A2144">
            <v>2580025</v>
          </cell>
          <cell r="B2144" t="str">
            <v>神奈川県足柄上郡開成町円通寺</v>
          </cell>
          <cell r="C2144" t="str">
            <v>開成町</v>
          </cell>
        </row>
        <row r="2145">
          <cell r="A2145">
            <v>2580026</v>
          </cell>
          <cell r="B2145" t="str">
            <v>神奈川県足柄上郡開成町延沢</v>
          </cell>
          <cell r="C2145" t="str">
            <v>開成町</v>
          </cell>
        </row>
        <row r="2146">
          <cell r="A2146">
            <v>2580027</v>
          </cell>
          <cell r="B2146" t="str">
            <v>神奈川県足柄上郡開成町岡野</v>
          </cell>
          <cell r="C2146" t="str">
            <v>開成町</v>
          </cell>
        </row>
        <row r="2147">
          <cell r="A2147">
            <v>2580028</v>
          </cell>
          <cell r="B2147" t="str">
            <v>神奈川県足柄上郡開成町金井島</v>
          </cell>
          <cell r="C2147" t="str">
            <v>開成町</v>
          </cell>
        </row>
        <row r="2148">
          <cell r="A2148">
            <v>2580029</v>
          </cell>
          <cell r="B2148" t="str">
            <v>神奈川県足柄上郡開成町みなみ</v>
          </cell>
          <cell r="C2148" t="str">
            <v>開成町</v>
          </cell>
        </row>
        <row r="2149">
          <cell r="A2149">
            <v>2580100</v>
          </cell>
          <cell r="B2149" t="str">
            <v>神奈川県足柄上郡山北町以下に掲載がない場合</v>
          </cell>
          <cell r="C2149" t="str">
            <v>山北町</v>
          </cell>
        </row>
        <row r="2150">
          <cell r="A2150">
            <v>2580111</v>
          </cell>
          <cell r="B2150" t="str">
            <v>神奈川県足柄上郡山北町向原</v>
          </cell>
          <cell r="C2150" t="str">
            <v>山北町</v>
          </cell>
        </row>
        <row r="2151">
          <cell r="A2151">
            <v>2580112</v>
          </cell>
          <cell r="B2151" t="str">
            <v>神奈川県足柄上郡山北町岸</v>
          </cell>
          <cell r="C2151" t="str">
            <v>山北町</v>
          </cell>
        </row>
        <row r="2152">
          <cell r="A2152">
            <v>2580113</v>
          </cell>
          <cell r="B2152" t="str">
            <v>神奈川県足柄上郡山北町山北</v>
          </cell>
          <cell r="C2152" t="str">
            <v>山北町</v>
          </cell>
        </row>
        <row r="2153">
          <cell r="A2153">
            <v>2580114</v>
          </cell>
          <cell r="B2153" t="str">
            <v>神奈川県足柄上郡山北町平山</v>
          </cell>
          <cell r="C2153" t="str">
            <v>山北町</v>
          </cell>
        </row>
        <row r="2154">
          <cell r="A2154">
            <v>2580115</v>
          </cell>
          <cell r="B2154" t="str">
            <v>神奈川県足柄上郡山北町谷ケ</v>
          </cell>
          <cell r="C2154" t="str">
            <v>山北町</v>
          </cell>
        </row>
        <row r="2155">
          <cell r="A2155">
            <v>2580121</v>
          </cell>
          <cell r="B2155" t="str">
            <v>神奈川県足柄上郡山北町皆瀬川</v>
          </cell>
          <cell r="C2155" t="str">
            <v>山北町</v>
          </cell>
        </row>
        <row r="2156">
          <cell r="A2156">
            <v>2580122</v>
          </cell>
          <cell r="B2156" t="str">
            <v>神奈川県足柄上郡山北町都夫良野</v>
          </cell>
          <cell r="C2156" t="str">
            <v>山北町</v>
          </cell>
        </row>
        <row r="2157">
          <cell r="A2157">
            <v>2580123</v>
          </cell>
          <cell r="B2157" t="str">
            <v>神奈川県足柄上郡山北町湯触</v>
          </cell>
          <cell r="C2157" t="str">
            <v>山北町</v>
          </cell>
        </row>
        <row r="2158">
          <cell r="A2158">
            <v>2580124</v>
          </cell>
          <cell r="B2158" t="str">
            <v>神奈川県足柄上郡山北町川西</v>
          </cell>
          <cell r="C2158" t="str">
            <v>山北町</v>
          </cell>
        </row>
        <row r="2159">
          <cell r="A2159">
            <v>2580125</v>
          </cell>
          <cell r="B2159" t="str">
            <v>神奈川県足柄上郡山北町山市場</v>
          </cell>
          <cell r="C2159" t="str">
            <v>山北町</v>
          </cell>
        </row>
        <row r="2160">
          <cell r="A2160">
            <v>2580126</v>
          </cell>
          <cell r="B2160" t="str">
            <v>神奈川県足柄上郡山北町神縄</v>
          </cell>
          <cell r="C2160" t="str">
            <v>山北町</v>
          </cell>
        </row>
        <row r="2161">
          <cell r="A2161">
            <v>2580201</v>
          </cell>
          <cell r="B2161" t="str">
            <v>神奈川県足柄上郡山北町中川</v>
          </cell>
          <cell r="C2161" t="str">
            <v>山北町</v>
          </cell>
        </row>
        <row r="2162">
          <cell r="A2162">
            <v>2580202</v>
          </cell>
          <cell r="B2162" t="str">
            <v>神奈川県足柄上郡山北町玄倉</v>
          </cell>
          <cell r="C2162" t="str">
            <v>山北町</v>
          </cell>
        </row>
        <row r="2163">
          <cell r="A2163">
            <v>2580203</v>
          </cell>
          <cell r="B2163" t="str">
            <v>神奈川県足柄上郡山北町神尾田</v>
          </cell>
          <cell r="C2163" t="str">
            <v>山北町</v>
          </cell>
        </row>
        <row r="2164">
          <cell r="A2164">
            <v>2580204</v>
          </cell>
          <cell r="B2164" t="str">
            <v>神奈川県足柄上郡山北町世附</v>
          </cell>
          <cell r="C2164" t="str">
            <v>山北町</v>
          </cell>
        </row>
        <row r="2165">
          <cell r="A2165">
            <v>2590100</v>
          </cell>
          <cell r="B2165" t="str">
            <v>神奈川県中郡二宮町以下に掲載がない場合</v>
          </cell>
          <cell r="C2165" t="str">
            <v>二宮町</v>
          </cell>
        </row>
        <row r="2166">
          <cell r="A2166">
            <v>2590100</v>
          </cell>
          <cell r="B2166" t="str">
            <v>神奈川県足柄上郡中井町以下に掲載がない場合</v>
          </cell>
          <cell r="C2166" t="str">
            <v>中井町</v>
          </cell>
        </row>
        <row r="2167">
          <cell r="A2167">
            <v>2590101</v>
          </cell>
          <cell r="B2167" t="str">
            <v>神奈川県中郡大磯町寺坂</v>
          </cell>
          <cell r="C2167" t="str">
            <v>大磯町</v>
          </cell>
        </row>
        <row r="2168">
          <cell r="A2168">
            <v>2590102</v>
          </cell>
          <cell r="B2168" t="str">
            <v>神奈川県中郡大磯町生沢</v>
          </cell>
          <cell r="C2168" t="str">
            <v>大磯町</v>
          </cell>
        </row>
        <row r="2169">
          <cell r="A2169">
            <v>2590103</v>
          </cell>
          <cell r="B2169" t="str">
            <v>神奈川県中郡大磯町虫窪</v>
          </cell>
          <cell r="C2169" t="str">
            <v>大磯町</v>
          </cell>
        </row>
        <row r="2170">
          <cell r="A2170">
            <v>2590104</v>
          </cell>
          <cell r="B2170" t="str">
            <v>神奈川県中郡大磯町西久保</v>
          </cell>
          <cell r="C2170" t="str">
            <v>大磯町</v>
          </cell>
        </row>
        <row r="2171">
          <cell r="A2171">
            <v>2590105</v>
          </cell>
          <cell r="B2171" t="str">
            <v>神奈川県中郡大磯町黒岩</v>
          </cell>
          <cell r="C2171" t="str">
            <v>大磯町</v>
          </cell>
        </row>
        <row r="2172">
          <cell r="A2172">
            <v>2590111</v>
          </cell>
          <cell r="B2172" t="str">
            <v>神奈川県中郡大磯町国府本郷</v>
          </cell>
          <cell r="C2172" t="str">
            <v>大磯町</v>
          </cell>
        </row>
        <row r="2173">
          <cell r="A2173">
            <v>2590112</v>
          </cell>
          <cell r="B2173" t="str">
            <v>神奈川県中郡大磯町国府新宿</v>
          </cell>
          <cell r="C2173" t="str">
            <v>大磯町</v>
          </cell>
        </row>
        <row r="2174">
          <cell r="A2174">
            <v>2590113</v>
          </cell>
          <cell r="B2174" t="str">
            <v>神奈川県中郡大磯町石神台</v>
          </cell>
          <cell r="C2174" t="str">
            <v>大磯町</v>
          </cell>
        </row>
        <row r="2175">
          <cell r="A2175">
            <v>2590114</v>
          </cell>
          <cell r="B2175" t="str">
            <v>神奈川県中郡大磯町月京</v>
          </cell>
          <cell r="C2175" t="str">
            <v>大磯町</v>
          </cell>
        </row>
        <row r="2176">
          <cell r="A2176">
            <v>2590121</v>
          </cell>
          <cell r="B2176" t="str">
            <v>神奈川県中郡二宮町松根</v>
          </cell>
          <cell r="C2176" t="str">
            <v>二宮町</v>
          </cell>
        </row>
        <row r="2177">
          <cell r="A2177">
            <v>2590122</v>
          </cell>
          <cell r="B2177" t="str">
            <v>神奈川県中郡二宮町富士見が丘</v>
          </cell>
          <cell r="C2177" t="str">
            <v>二宮町</v>
          </cell>
        </row>
        <row r="2178">
          <cell r="A2178">
            <v>2590123</v>
          </cell>
          <cell r="B2178" t="str">
            <v>神奈川県中郡二宮町二宮</v>
          </cell>
          <cell r="C2178" t="str">
            <v>二宮町</v>
          </cell>
        </row>
        <row r="2179">
          <cell r="A2179">
            <v>2590124</v>
          </cell>
          <cell r="B2179" t="str">
            <v>神奈川県中郡二宮町山西</v>
          </cell>
          <cell r="C2179" t="str">
            <v>二宮町</v>
          </cell>
        </row>
        <row r="2180">
          <cell r="A2180">
            <v>2590125</v>
          </cell>
          <cell r="B2180" t="str">
            <v>神奈川県中郡二宮町川匂</v>
          </cell>
          <cell r="C2180" t="str">
            <v>二宮町</v>
          </cell>
        </row>
        <row r="2181">
          <cell r="A2181">
            <v>2590131</v>
          </cell>
          <cell r="B2181" t="str">
            <v>神奈川県中郡二宮町中里</v>
          </cell>
          <cell r="C2181" t="str">
            <v>二宮町</v>
          </cell>
        </row>
        <row r="2182">
          <cell r="A2182">
            <v>2590132</v>
          </cell>
          <cell r="B2182" t="str">
            <v>神奈川県中郡二宮町緑が丘</v>
          </cell>
          <cell r="C2182" t="str">
            <v>二宮町</v>
          </cell>
        </row>
        <row r="2183">
          <cell r="A2183">
            <v>2590133</v>
          </cell>
          <cell r="B2183" t="str">
            <v>神奈川県中郡二宮町百合が丘</v>
          </cell>
          <cell r="C2183" t="str">
            <v>二宮町</v>
          </cell>
        </row>
        <row r="2184">
          <cell r="A2184">
            <v>2590134</v>
          </cell>
          <cell r="B2184" t="str">
            <v>神奈川県中郡二宮町一色</v>
          </cell>
          <cell r="C2184" t="str">
            <v>二宮町</v>
          </cell>
        </row>
        <row r="2185">
          <cell r="A2185">
            <v>2590141</v>
          </cell>
          <cell r="B2185" t="str">
            <v>神奈川県足柄上郡中井町遠藤</v>
          </cell>
          <cell r="C2185" t="str">
            <v>中井町</v>
          </cell>
        </row>
        <row r="2186">
          <cell r="A2186">
            <v>2590142</v>
          </cell>
          <cell r="B2186" t="str">
            <v>神奈川県足柄上郡中井町久所</v>
          </cell>
          <cell r="C2186" t="str">
            <v>中井町</v>
          </cell>
        </row>
        <row r="2187">
          <cell r="A2187">
            <v>2590143</v>
          </cell>
          <cell r="B2187" t="str">
            <v>神奈川県足柄上郡中井町北田</v>
          </cell>
          <cell r="C2187" t="str">
            <v>中井町</v>
          </cell>
        </row>
        <row r="2188">
          <cell r="A2188">
            <v>2590144</v>
          </cell>
          <cell r="B2188" t="str">
            <v>神奈川県足柄上郡中井町半分形</v>
          </cell>
          <cell r="C2188" t="str">
            <v>中井町</v>
          </cell>
        </row>
        <row r="2189">
          <cell r="A2189">
            <v>2590145</v>
          </cell>
          <cell r="B2189" t="str">
            <v>神奈川県足柄上郡中井町田中</v>
          </cell>
          <cell r="C2189" t="str">
            <v>中井町</v>
          </cell>
        </row>
        <row r="2190">
          <cell r="A2190">
            <v>2590146</v>
          </cell>
          <cell r="B2190" t="str">
            <v>神奈川県足柄上郡中井町古怒田</v>
          </cell>
          <cell r="C2190" t="str">
            <v>中井町</v>
          </cell>
        </row>
        <row r="2191">
          <cell r="A2191">
            <v>2590147</v>
          </cell>
          <cell r="B2191" t="str">
            <v>神奈川県足柄上郡中井町鴨沢</v>
          </cell>
          <cell r="C2191" t="str">
            <v>中井町</v>
          </cell>
        </row>
        <row r="2192">
          <cell r="A2192">
            <v>2590148</v>
          </cell>
          <cell r="B2192" t="str">
            <v>神奈川県足柄上郡中井町雑色</v>
          </cell>
          <cell r="C2192" t="str">
            <v>中井町</v>
          </cell>
        </row>
        <row r="2193">
          <cell r="A2193">
            <v>2590151</v>
          </cell>
          <cell r="B2193" t="str">
            <v>神奈川県足柄上郡中井町井ノ口</v>
          </cell>
          <cell r="C2193" t="str">
            <v>中井町</v>
          </cell>
        </row>
        <row r="2194">
          <cell r="A2194">
            <v>2590152</v>
          </cell>
          <cell r="B2194" t="str">
            <v>神奈川県足柄上郡中井町藤沢</v>
          </cell>
          <cell r="C2194" t="str">
            <v>中井町</v>
          </cell>
        </row>
        <row r="2195">
          <cell r="A2195">
            <v>2590153</v>
          </cell>
          <cell r="B2195" t="str">
            <v>神奈川県足柄上郡中井町比奈窪</v>
          </cell>
          <cell r="C2195" t="str">
            <v>中井町</v>
          </cell>
        </row>
        <row r="2196">
          <cell r="A2196">
            <v>2590154</v>
          </cell>
          <cell r="B2196" t="str">
            <v>神奈川県足柄上郡中井町岩倉</v>
          </cell>
          <cell r="C2196" t="str">
            <v>中井町</v>
          </cell>
        </row>
        <row r="2197">
          <cell r="A2197">
            <v>2590155</v>
          </cell>
          <cell r="B2197" t="str">
            <v>神奈川県足柄上郡中井町松本</v>
          </cell>
          <cell r="C2197" t="str">
            <v>中井町</v>
          </cell>
        </row>
        <row r="2198">
          <cell r="A2198">
            <v>2590156</v>
          </cell>
          <cell r="B2198" t="str">
            <v>神奈川県足柄上郡中井町境別所</v>
          </cell>
          <cell r="C2198" t="str">
            <v>中井町</v>
          </cell>
        </row>
        <row r="2199">
          <cell r="A2199">
            <v>2590157</v>
          </cell>
          <cell r="B2199" t="str">
            <v>神奈川県足柄上郡中井町境</v>
          </cell>
          <cell r="C2199" t="str">
            <v>中井町</v>
          </cell>
        </row>
        <row r="2200">
          <cell r="A2200">
            <v>2590200</v>
          </cell>
          <cell r="B2200" t="str">
            <v>神奈川県足柄下郡真鶴町以下に掲載がない場合</v>
          </cell>
          <cell r="C2200" t="str">
            <v>真鶴町</v>
          </cell>
        </row>
        <row r="2201">
          <cell r="A2201">
            <v>2590201</v>
          </cell>
          <cell r="B2201" t="str">
            <v>神奈川県足柄下郡真鶴町真鶴</v>
          </cell>
          <cell r="C2201" t="str">
            <v>真鶴町</v>
          </cell>
        </row>
        <row r="2202">
          <cell r="A2202">
            <v>2590202</v>
          </cell>
          <cell r="B2202" t="str">
            <v>神奈川県足柄下郡真鶴町岩</v>
          </cell>
          <cell r="C2202" t="str">
            <v>湯河原町</v>
          </cell>
        </row>
        <row r="2203">
          <cell r="A2203">
            <v>2590300</v>
          </cell>
          <cell r="B2203" t="str">
            <v>神奈川県足柄下郡湯河原町以下に掲載がない場合</v>
          </cell>
          <cell r="C2203" t="str">
            <v>湯河原町</v>
          </cell>
        </row>
        <row r="2204">
          <cell r="A2204">
            <v>2590301</v>
          </cell>
          <cell r="B2204" t="str">
            <v>神奈川県足柄下郡湯河原町中央</v>
          </cell>
          <cell r="C2204" t="str">
            <v>湯河原町</v>
          </cell>
        </row>
        <row r="2205">
          <cell r="A2205">
            <v>2590302</v>
          </cell>
          <cell r="B2205" t="str">
            <v>神奈川県足柄下郡湯河原町門川</v>
          </cell>
          <cell r="C2205" t="str">
            <v>湯河原町</v>
          </cell>
        </row>
        <row r="2206">
          <cell r="A2206">
            <v>2590303</v>
          </cell>
          <cell r="B2206" t="str">
            <v>神奈川県足柄下郡湯河原町土肥</v>
          </cell>
          <cell r="C2206" t="str">
            <v>湯河原町</v>
          </cell>
        </row>
        <row r="2207">
          <cell r="A2207">
            <v>2590304</v>
          </cell>
          <cell r="B2207" t="str">
            <v>神奈川県足柄下郡湯河原町宮下</v>
          </cell>
          <cell r="C2207" t="str">
            <v>湯河原町</v>
          </cell>
        </row>
        <row r="2208">
          <cell r="A2208">
            <v>2590305</v>
          </cell>
          <cell r="B2208" t="str">
            <v>神奈川県足柄下郡湯河原町城堀</v>
          </cell>
          <cell r="C2208" t="str">
            <v>湯河原町</v>
          </cell>
        </row>
        <row r="2209">
          <cell r="A2209">
            <v>2590311</v>
          </cell>
          <cell r="B2209" t="str">
            <v>神奈川県足柄下郡湯河原町福浦</v>
          </cell>
          <cell r="C2209" t="str">
            <v>湯河原町</v>
          </cell>
        </row>
        <row r="2210">
          <cell r="A2210">
            <v>2590312</v>
          </cell>
          <cell r="B2210" t="str">
            <v>神奈川県足柄下郡湯河原町吉浜</v>
          </cell>
          <cell r="C2210" t="str">
            <v>湯河原町</v>
          </cell>
        </row>
        <row r="2211">
          <cell r="A2211">
            <v>2590313</v>
          </cell>
          <cell r="B2211" t="str">
            <v>神奈川県足柄下郡湯河原町鍛冶屋</v>
          </cell>
          <cell r="C2211" t="str">
            <v>湯河原町</v>
          </cell>
        </row>
        <row r="2212">
          <cell r="A2212">
            <v>2590314</v>
          </cell>
          <cell r="B2212" t="str">
            <v>神奈川県足柄下郡湯河原町宮上</v>
          </cell>
          <cell r="C2212" t="str">
            <v>湯河原町</v>
          </cell>
        </row>
        <row r="2213">
          <cell r="A2213">
            <v>2590316</v>
          </cell>
          <cell r="B2213" t="str">
            <v>神奈川県足柄下郡湯河原町福浦吉浜</v>
          </cell>
          <cell r="C2213" t="str">
            <v>湯河原町</v>
          </cell>
        </row>
        <row r="2214">
          <cell r="A2214">
            <v>2590317</v>
          </cell>
          <cell r="B2214" t="str">
            <v>神奈川県足柄下郡湯河原町福浦鍛冶屋</v>
          </cell>
          <cell r="C2214" t="str">
            <v>湯河原町</v>
          </cell>
        </row>
        <row r="2215">
          <cell r="A2215">
            <v>2590318</v>
          </cell>
          <cell r="B2215" t="str">
            <v>神奈川県足柄下郡湯河原町吉浜福浦</v>
          </cell>
          <cell r="C2215" t="str">
            <v>湯河原町</v>
          </cell>
        </row>
        <row r="2216">
          <cell r="A2216">
            <v>2591100</v>
          </cell>
          <cell r="B2216" t="str">
            <v>神奈川県伊勢原市以下に掲載がない場合</v>
          </cell>
          <cell r="C2216" t="str">
            <v>伊勢原市</v>
          </cell>
        </row>
        <row r="2217">
          <cell r="A2217">
            <v>2591101</v>
          </cell>
          <cell r="B2217" t="str">
            <v>神奈川県伊勢原市日向</v>
          </cell>
          <cell r="C2217" t="str">
            <v>伊勢原市</v>
          </cell>
        </row>
        <row r="2218">
          <cell r="A2218">
            <v>2591102</v>
          </cell>
          <cell r="B2218" t="str">
            <v>神奈川県伊勢原市子易</v>
          </cell>
          <cell r="C2218" t="str">
            <v>伊勢原市</v>
          </cell>
        </row>
        <row r="2219">
          <cell r="A2219">
            <v>2591103</v>
          </cell>
          <cell r="B2219" t="str">
            <v>神奈川県伊勢原市三ノ宮</v>
          </cell>
          <cell r="C2219" t="str">
            <v>伊勢原市</v>
          </cell>
        </row>
        <row r="2220">
          <cell r="A2220">
            <v>2591104</v>
          </cell>
          <cell r="B2220" t="str">
            <v>神奈川県伊勢原市坪ノ内</v>
          </cell>
          <cell r="C2220" t="str">
            <v>伊勢原市</v>
          </cell>
        </row>
        <row r="2221">
          <cell r="A2221">
            <v>2591105</v>
          </cell>
          <cell r="B2221" t="str">
            <v>神奈川県伊勢原市大住台</v>
          </cell>
          <cell r="C2221" t="str">
            <v>伊勢原市</v>
          </cell>
        </row>
        <row r="2222">
          <cell r="A2222">
            <v>2591106</v>
          </cell>
          <cell r="B2222" t="str">
            <v>神奈川県伊勢原市善波</v>
          </cell>
          <cell r="C2222" t="str">
            <v>伊勢原市</v>
          </cell>
        </row>
        <row r="2223">
          <cell r="A2223">
            <v>2591107</v>
          </cell>
          <cell r="B2223" t="str">
            <v>神奈川県伊勢原市大山</v>
          </cell>
          <cell r="C2223" t="str">
            <v>伊勢原市</v>
          </cell>
        </row>
        <row r="2224">
          <cell r="A2224">
            <v>2591111</v>
          </cell>
          <cell r="B2224" t="str">
            <v>神奈川県伊勢原市西富岡</v>
          </cell>
          <cell r="C2224" t="str">
            <v>伊勢原市</v>
          </cell>
        </row>
        <row r="2225">
          <cell r="A2225">
            <v>2591112</v>
          </cell>
          <cell r="B2225" t="str">
            <v>神奈川県伊勢原市東富岡</v>
          </cell>
          <cell r="C2225" t="str">
            <v>伊勢原市</v>
          </cell>
        </row>
        <row r="2226">
          <cell r="A2226">
            <v>2591113</v>
          </cell>
          <cell r="B2226" t="str">
            <v>神奈川県伊勢原市粟窪</v>
          </cell>
          <cell r="C2226" t="str">
            <v>伊勢原市</v>
          </cell>
        </row>
        <row r="2227">
          <cell r="A2227">
            <v>2591114</v>
          </cell>
          <cell r="B2227" t="str">
            <v>神奈川県伊勢原市高森</v>
          </cell>
          <cell r="C2227" t="str">
            <v>伊勢原市</v>
          </cell>
        </row>
        <row r="2228">
          <cell r="A2228">
            <v>2591115</v>
          </cell>
          <cell r="B2228" t="str">
            <v>神奈川県伊勢原市高森台</v>
          </cell>
          <cell r="C2228" t="str">
            <v>伊勢原市</v>
          </cell>
        </row>
        <row r="2229">
          <cell r="A2229">
            <v>2591116</v>
          </cell>
          <cell r="B2229" t="str">
            <v>神奈川県伊勢原市石田</v>
          </cell>
          <cell r="C2229" t="str">
            <v>伊勢原市</v>
          </cell>
        </row>
        <row r="2230">
          <cell r="A2230">
            <v>2591117</v>
          </cell>
          <cell r="B2230" t="str">
            <v>神奈川県伊勢原市東成瀬</v>
          </cell>
          <cell r="C2230" t="str">
            <v>伊勢原市</v>
          </cell>
        </row>
        <row r="2231">
          <cell r="A2231">
            <v>2591118</v>
          </cell>
          <cell r="B2231" t="str">
            <v>神奈川県伊勢原市見附島</v>
          </cell>
          <cell r="C2231" t="str">
            <v>伊勢原市</v>
          </cell>
        </row>
        <row r="2232">
          <cell r="A2232">
            <v>2591121</v>
          </cell>
          <cell r="B2232" t="str">
            <v>神奈川県伊勢原市下落合</v>
          </cell>
          <cell r="C2232" t="str">
            <v>伊勢原市</v>
          </cell>
        </row>
        <row r="2233">
          <cell r="A2233">
            <v>2591122</v>
          </cell>
          <cell r="B2233" t="str">
            <v>神奈川県伊勢原市小稲葉</v>
          </cell>
          <cell r="C2233" t="str">
            <v>伊勢原市</v>
          </cell>
        </row>
        <row r="2234">
          <cell r="A2234">
            <v>2591123</v>
          </cell>
          <cell r="B2234" t="str">
            <v>神奈川県伊勢原市下谷</v>
          </cell>
          <cell r="C2234" t="str">
            <v>伊勢原市</v>
          </cell>
        </row>
        <row r="2235">
          <cell r="A2235">
            <v>2591124</v>
          </cell>
          <cell r="B2235" t="str">
            <v>神奈川県伊勢原市上平間</v>
          </cell>
          <cell r="C2235" t="str">
            <v>伊勢原市</v>
          </cell>
        </row>
        <row r="2236">
          <cell r="A2236">
            <v>2591125</v>
          </cell>
          <cell r="B2236" t="str">
            <v>神奈川県伊勢原市下平間</v>
          </cell>
          <cell r="C2236" t="str">
            <v>伊勢原市</v>
          </cell>
        </row>
        <row r="2237">
          <cell r="A2237">
            <v>2591126</v>
          </cell>
          <cell r="B2237" t="str">
            <v>神奈川県伊勢原市沼目</v>
          </cell>
          <cell r="C2237" t="str">
            <v>伊勢原市</v>
          </cell>
        </row>
        <row r="2238">
          <cell r="A2238">
            <v>2591127</v>
          </cell>
          <cell r="B2238" t="str">
            <v>神奈川県伊勢原市上谷</v>
          </cell>
          <cell r="C2238" t="str">
            <v>伊勢原市</v>
          </cell>
        </row>
        <row r="2239">
          <cell r="A2239">
            <v>2591128</v>
          </cell>
          <cell r="B2239" t="str">
            <v>神奈川県伊勢原市歌川</v>
          </cell>
          <cell r="C2239" t="str">
            <v>伊勢原市</v>
          </cell>
        </row>
        <row r="2240">
          <cell r="A2240">
            <v>2591131</v>
          </cell>
          <cell r="B2240" t="str">
            <v>神奈川県伊勢原市伊勢原</v>
          </cell>
          <cell r="C2240" t="str">
            <v>伊勢原市</v>
          </cell>
        </row>
        <row r="2241">
          <cell r="A2241">
            <v>2591132</v>
          </cell>
          <cell r="B2241" t="str">
            <v>神奈川県伊勢原市桜台</v>
          </cell>
          <cell r="C2241" t="str">
            <v>伊勢原市</v>
          </cell>
        </row>
        <row r="2242">
          <cell r="A2242">
            <v>2591133</v>
          </cell>
          <cell r="B2242" t="str">
            <v>神奈川県伊勢原市東大竹</v>
          </cell>
          <cell r="C2242" t="str">
            <v>伊勢原市</v>
          </cell>
        </row>
        <row r="2243">
          <cell r="A2243">
            <v>2591134</v>
          </cell>
          <cell r="B2243" t="str">
            <v>神奈川県伊勢原市八幡台</v>
          </cell>
          <cell r="C2243" t="str">
            <v>伊勢原市</v>
          </cell>
        </row>
        <row r="2244">
          <cell r="A2244">
            <v>2591135</v>
          </cell>
          <cell r="B2244" t="str">
            <v>神奈川県伊勢原市岡崎</v>
          </cell>
          <cell r="C2244" t="str">
            <v>伊勢原市</v>
          </cell>
        </row>
        <row r="2245">
          <cell r="A2245">
            <v>2591136</v>
          </cell>
          <cell r="B2245" t="str">
            <v>神奈川県伊勢原市串橋</v>
          </cell>
          <cell r="C2245" t="str">
            <v>伊勢原市</v>
          </cell>
        </row>
        <row r="2246">
          <cell r="A2246">
            <v>2591137</v>
          </cell>
          <cell r="B2246" t="str">
            <v>神奈川県伊勢原市笠窪</v>
          </cell>
          <cell r="C2246" t="str">
            <v>伊勢原市</v>
          </cell>
        </row>
        <row r="2247">
          <cell r="A2247">
            <v>2591138</v>
          </cell>
          <cell r="B2247" t="str">
            <v>神奈川県伊勢原市神戸</v>
          </cell>
          <cell r="C2247" t="str">
            <v>伊勢原市</v>
          </cell>
        </row>
        <row r="2248">
          <cell r="A2248">
            <v>2591141</v>
          </cell>
          <cell r="B2248" t="str">
            <v>神奈川県伊勢原市上粕屋</v>
          </cell>
          <cell r="C2248" t="str">
            <v>伊勢原市</v>
          </cell>
        </row>
        <row r="2249">
          <cell r="A2249">
            <v>2591142</v>
          </cell>
          <cell r="B2249" t="str">
            <v>神奈川県伊勢原市田中</v>
          </cell>
          <cell r="C2249" t="str">
            <v>伊勢原市</v>
          </cell>
        </row>
        <row r="2250">
          <cell r="A2250">
            <v>2591143</v>
          </cell>
          <cell r="B2250" t="str">
            <v>神奈川県伊勢原市下糟屋</v>
          </cell>
          <cell r="C2250" t="str">
            <v>伊勢原市</v>
          </cell>
        </row>
        <row r="2251">
          <cell r="A2251">
            <v>2591144</v>
          </cell>
          <cell r="B2251" t="str">
            <v>神奈川県伊勢原市池端</v>
          </cell>
          <cell r="C2251" t="str">
            <v>伊勢原市</v>
          </cell>
        </row>
        <row r="2252">
          <cell r="A2252">
            <v>2591145</v>
          </cell>
          <cell r="B2252" t="str">
            <v>神奈川県伊勢原市板戸</v>
          </cell>
          <cell r="C2252" t="str">
            <v>伊勢原市</v>
          </cell>
        </row>
        <row r="2253">
          <cell r="A2253">
            <v>2591146</v>
          </cell>
          <cell r="B2253" t="str">
            <v>神奈川県伊勢原市鈴川</v>
          </cell>
          <cell r="C2253" t="str">
            <v>伊勢原市</v>
          </cell>
        </row>
        <row r="2254">
          <cell r="A2254">
            <v>2591147</v>
          </cell>
          <cell r="B2254" t="str">
            <v>神奈川県伊勢原市白根</v>
          </cell>
          <cell r="C2254" t="str">
            <v>伊勢原市</v>
          </cell>
        </row>
        <row r="2255">
          <cell r="A2255">
            <v>2591201</v>
          </cell>
          <cell r="B2255" t="str">
            <v>神奈川県平塚市南金目</v>
          </cell>
          <cell r="C2255" t="str">
            <v>平塚市</v>
          </cell>
        </row>
        <row r="2256">
          <cell r="A2256">
            <v>2591202</v>
          </cell>
          <cell r="B2256" t="str">
            <v>神奈川県平塚市千須谷</v>
          </cell>
          <cell r="C2256" t="str">
            <v>平塚市</v>
          </cell>
        </row>
        <row r="2257">
          <cell r="A2257">
            <v>2591203</v>
          </cell>
          <cell r="B2257" t="str">
            <v>神奈川県平塚市下吉沢</v>
          </cell>
          <cell r="C2257" t="str">
            <v>平塚市</v>
          </cell>
        </row>
        <row r="2258">
          <cell r="A2258">
            <v>2591204</v>
          </cell>
          <cell r="B2258" t="str">
            <v>神奈川県平塚市上吉沢</v>
          </cell>
          <cell r="C2258" t="str">
            <v>平塚市</v>
          </cell>
        </row>
        <row r="2259">
          <cell r="A2259">
            <v>2591205</v>
          </cell>
          <cell r="B2259" t="str">
            <v>神奈川県平塚市土屋</v>
          </cell>
          <cell r="C2259" t="str">
            <v>平塚市</v>
          </cell>
        </row>
        <row r="2260">
          <cell r="A2260">
            <v>2591206</v>
          </cell>
          <cell r="B2260" t="str">
            <v>神奈川県平塚市真田</v>
          </cell>
          <cell r="C2260" t="str">
            <v>平塚市</v>
          </cell>
        </row>
        <row r="2261">
          <cell r="A2261">
            <v>2591207</v>
          </cell>
          <cell r="B2261" t="str">
            <v>神奈川県平塚市北金目</v>
          </cell>
          <cell r="C2261" t="str">
            <v>平塚市</v>
          </cell>
        </row>
        <row r="2262">
          <cell r="A2262">
            <v>2591211</v>
          </cell>
          <cell r="B2262" t="str">
            <v>神奈川県平塚市ふじみ野</v>
          </cell>
          <cell r="C2262" t="str">
            <v>平塚市</v>
          </cell>
        </row>
        <row r="2263">
          <cell r="A2263">
            <v>2591212</v>
          </cell>
          <cell r="B2263" t="str">
            <v>神奈川県平塚市岡崎</v>
          </cell>
          <cell r="C2263" t="str">
            <v>平塚市</v>
          </cell>
        </row>
        <row r="2264">
          <cell r="A2264">
            <v>2591213</v>
          </cell>
          <cell r="B2264" t="str">
            <v>神奈川県平塚市片岡</v>
          </cell>
          <cell r="C2264" t="str">
            <v>平塚市</v>
          </cell>
        </row>
        <row r="2265">
          <cell r="A2265">
            <v>2591214</v>
          </cell>
          <cell r="B2265" t="str">
            <v>神奈川県平塚市飯島</v>
          </cell>
          <cell r="C2265" t="str">
            <v>平塚市</v>
          </cell>
        </row>
        <row r="2266">
          <cell r="A2266">
            <v>2591215</v>
          </cell>
          <cell r="B2266" t="str">
            <v>神奈川県平塚市寺田縄</v>
          </cell>
          <cell r="C2266" t="str">
            <v>平塚市</v>
          </cell>
        </row>
        <row r="2267">
          <cell r="A2267">
            <v>2591216</v>
          </cell>
          <cell r="B2267" t="str">
            <v>神奈川県平塚市入野</v>
          </cell>
          <cell r="C2267" t="str">
            <v>平塚市</v>
          </cell>
        </row>
        <row r="2268">
          <cell r="A2268">
            <v>2591217</v>
          </cell>
          <cell r="B2268" t="str">
            <v>神奈川県平塚市長持</v>
          </cell>
          <cell r="C2268" t="str">
            <v>平塚市</v>
          </cell>
        </row>
        <row r="2269">
          <cell r="A2269">
            <v>2591218</v>
          </cell>
          <cell r="B2269" t="str">
            <v>神奈川県平塚市入部</v>
          </cell>
          <cell r="C2269" t="str">
            <v>平塚市</v>
          </cell>
        </row>
        <row r="2270">
          <cell r="A2270">
            <v>2591219</v>
          </cell>
          <cell r="B2270" t="str">
            <v>神奈川県平塚市広川</v>
          </cell>
          <cell r="C2270" t="str">
            <v>平塚市</v>
          </cell>
        </row>
        <row r="2271">
          <cell r="A2271">
            <v>2591220</v>
          </cell>
          <cell r="B2271" t="str">
            <v>神奈川県平塚市めぐみが丘</v>
          </cell>
          <cell r="C2271" t="str">
            <v>平塚市</v>
          </cell>
        </row>
        <row r="2272">
          <cell r="A2272">
            <v>2591301</v>
          </cell>
          <cell r="B2272" t="str">
            <v>神奈川県秦野市羽根</v>
          </cell>
          <cell r="C2272" t="str">
            <v>秦野市</v>
          </cell>
        </row>
        <row r="2273">
          <cell r="A2273">
            <v>2591302</v>
          </cell>
          <cell r="B2273" t="str">
            <v>神奈川県秦野市菩提</v>
          </cell>
          <cell r="C2273" t="str">
            <v>秦野市</v>
          </cell>
        </row>
        <row r="2274">
          <cell r="A2274">
            <v>2591303</v>
          </cell>
          <cell r="B2274" t="str">
            <v>神奈川県秦野市三屋</v>
          </cell>
          <cell r="C2274" t="str">
            <v>秦野市</v>
          </cell>
        </row>
        <row r="2275">
          <cell r="A2275">
            <v>2591304</v>
          </cell>
          <cell r="B2275" t="str">
            <v>神奈川県秦野市堀山下</v>
          </cell>
          <cell r="C2275" t="str">
            <v>秦野市</v>
          </cell>
        </row>
        <row r="2276">
          <cell r="A2276">
            <v>2591305</v>
          </cell>
          <cell r="B2276" t="str">
            <v>神奈川県秦野市堀川</v>
          </cell>
          <cell r="C2276" t="str">
            <v>秦野市</v>
          </cell>
        </row>
        <row r="2277">
          <cell r="A2277">
            <v>2591306</v>
          </cell>
          <cell r="B2277" t="str">
            <v>神奈川県秦野市戸川</v>
          </cell>
          <cell r="C2277" t="str">
            <v>秦野市</v>
          </cell>
        </row>
        <row r="2278">
          <cell r="A2278">
            <v>2591307</v>
          </cell>
          <cell r="B2278" t="str">
            <v>神奈川県秦野市横野</v>
          </cell>
          <cell r="C2278" t="str">
            <v>秦野市</v>
          </cell>
        </row>
        <row r="2279">
          <cell r="A2279">
            <v>2591311</v>
          </cell>
          <cell r="B2279" t="str">
            <v>神奈川県秦野市弥生町</v>
          </cell>
          <cell r="C2279" t="str">
            <v>秦野市</v>
          </cell>
        </row>
        <row r="2280">
          <cell r="A2280">
            <v>2591312</v>
          </cell>
          <cell r="B2280" t="str">
            <v>神奈川県秦野市春日町</v>
          </cell>
          <cell r="C2280" t="str">
            <v>秦野市</v>
          </cell>
        </row>
        <row r="2281">
          <cell r="A2281">
            <v>2591313</v>
          </cell>
          <cell r="B2281" t="str">
            <v>神奈川県秦野市松原町</v>
          </cell>
          <cell r="C2281" t="str">
            <v>秦野市</v>
          </cell>
        </row>
        <row r="2282">
          <cell r="A2282">
            <v>2591314</v>
          </cell>
          <cell r="B2282" t="str">
            <v>神奈川県秦野市若松町</v>
          </cell>
          <cell r="C2282" t="str">
            <v>秦野市</v>
          </cell>
        </row>
        <row r="2283">
          <cell r="A2283">
            <v>2591315</v>
          </cell>
          <cell r="B2283" t="str">
            <v>神奈川県秦野市柳町</v>
          </cell>
          <cell r="C2283" t="str">
            <v>秦野市</v>
          </cell>
        </row>
        <row r="2284">
          <cell r="A2284">
            <v>2591316</v>
          </cell>
          <cell r="B2284" t="str">
            <v>神奈川県秦野市沼代新町</v>
          </cell>
          <cell r="C2284" t="str">
            <v>秦野市</v>
          </cell>
        </row>
        <row r="2285">
          <cell r="A2285">
            <v>2591317</v>
          </cell>
          <cell r="B2285" t="str">
            <v>神奈川県秦野市並木町</v>
          </cell>
          <cell r="C2285" t="str">
            <v>秦野市</v>
          </cell>
        </row>
        <row r="2286">
          <cell r="A2286">
            <v>2591321</v>
          </cell>
          <cell r="B2286" t="str">
            <v>神奈川県秦野市曲松</v>
          </cell>
          <cell r="C2286" t="str">
            <v>秦野市</v>
          </cell>
        </row>
        <row r="2287">
          <cell r="A2287">
            <v>2591322</v>
          </cell>
          <cell r="B2287" t="str">
            <v>神奈川県秦野市渋沢</v>
          </cell>
          <cell r="C2287" t="str">
            <v>秦野市</v>
          </cell>
        </row>
        <row r="2288">
          <cell r="A2288">
            <v>2591323</v>
          </cell>
          <cell r="B2288" t="str">
            <v>神奈川県秦野市栃窪（その他）</v>
          </cell>
          <cell r="C2288" t="str">
            <v>秦野市</v>
          </cell>
        </row>
        <row r="2289">
          <cell r="A2289">
            <v>2591324</v>
          </cell>
          <cell r="B2289" t="str">
            <v>神奈川県秦野市千村</v>
          </cell>
          <cell r="C2289" t="str">
            <v>秦野市</v>
          </cell>
        </row>
        <row r="2290">
          <cell r="A2290">
            <v>2591325</v>
          </cell>
          <cell r="B2290" t="str">
            <v>神奈川県秦野市萩が丘</v>
          </cell>
          <cell r="C2290" t="str">
            <v>秦野市</v>
          </cell>
        </row>
        <row r="2291">
          <cell r="A2291">
            <v>2591326</v>
          </cell>
          <cell r="B2291" t="str">
            <v>神奈川県秦野市渋沢上</v>
          </cell>
          <cell r="C2291" t="str">
            <v>秦野市</v>
          </cell>
        </row>
        <row r="2292">
          <cell r="A2292">
            <v>2591331</v>
          </cell>
          <cell r="B2292" t="str">
            <v>神奈川県秦野市堀西</v>
          </cell>
          <cell r="C2292" t="str">
            <v>秦野市</v>
          </cell>
        </row>
        <row r="2293">
          <cell r="A2293">
            <v>2591332</v>
          </cell>
          <cell r="B2293" t="str">
            <v>神奈川県秦野市菖蒲</v>
          </cell>
          <cell r="C2293" t="str">
            <v>秦野市</v>
          </cell>
        </row>
        <row r="2294">
          <cell r="A2294">
            <v>2591333</v>
          </cell>
          <cell r="B2294" t="str">
            <v>神奈川県秦野市八沢</v>
          </cell>
          <cell r="C2294" t="str">
            <v>秦野市</v>
          </cell>
        </row>
        <row r="2295">
          <cell r="A2295">
            <v>2591334</v>
          </cell>
          <cell r="B2295" t="str">
            <v>神奈川県秦野市柳川</v>
          </cell>
          <cell r="C2295" t="str">
            <v>秦野市</v>
          </cell>
        </row>
        <row r="2296">
          <cell r="A2296">
            <v>2591335</v>
          </cell>
          <cell r="B2296" t="str">
            <v>神奈川県秦野市三廻部</v>
          </cell>
          <cell r="C2296" t="str">
            <v>秦野市</v>
          </cell>
        </row>
        <row r="2297">
          <cell r="B2297" t="str">
            <v/>
          </cell>
        </row>
      </sheetData>
      <sheetData sheetId="2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6A89-21A3-4B8E-B012-C832E5982100}">
  <sheetPr>
    <tabColor rgb="FF00B0F0"/>
  </sheetPr>
  <dimension ref="A1:U121"/>
  <sheetViews>
    <sheetView showGridLines="0" tabSelected="1" topLeftCell="A61" zoomScale="145" zoomScaleNormal="145" zoomScaleSheetLayoutView="100" workbookViewId="0">
      <selection activeCell="J86" sqref="J86"/>
    </sheetView>
  </sheetViews>
  <sheetFormatPr defaultColWidth="8" defaultRowHeight="13.2" x14ac:dyDescent="0.2"/>
  <cols>
    <col min="1" max="1" width="8" style="35"/>
    <col min="2" max="2" width="7.296875" style="35" customWidth="1"/>
    <col min="3" max="3" width="8.19921875" style="35" customWidth="1"/>
    <col min="4" max="6" width="8.69921875" style="35" customWidth="1"/>
    <col min="7" max="7" width="9.796875" style="35" customWidth="1"/>
    <col min="8" max="8" width="8" style="35"/>
    <col min="9" max="9" width="12.09765625" style="35" customWidth="1"/>
    <col min="10" max="10" width="23.796875" style="35" customWidth="1"/>
    <col min="11" max="16384" width="8" style="35"/>
  </cols>
  <sheetData>
    <row r="1" spans="1:21" s="9" customFormat="1" x14ac:dyDescent="0.2">
      <c r="A1" s="1" t="s">
        <v>0</v>
      </c>
      <c r="B1" s="2"/>
      <c r="C1" s="3" t="e">
        <f>"提出先⇒"&amp;IFERROR(VLOOKUP(D10,[1]郵便番号表!A:C,3,0),"")&amp;" "&amp;VLOOKUP(A121,[1]初期設定!A17:G49,2,FALSE)</f>
        <v>#N/A</v>
      </c>
      <c r="D1" s="4"/>
      <c r="E1" s="4"/>
      <c r="F1" s="4"/>
      <c r="G1" s="5"/>
      <c r="H1" s="6" t="s">
        <v>1</v>
      </c>
      <c r="I1" s="7"/>
      <c r="J1" s="8">
        <f ca="1">TODAY()</f>
        <v>46302</v>
      </c>
      <c r="L1" s="10" t="str">
        <f>IF(COUNTIF(C11,"*横浜市*")=1,"横浜市",IF(COUNTIF(C11,"*川崎市*")=1,"川崎市",IF(COUNTIF(C11,"*相模原市*")=1,"相模原市","神奈川県")))</f>
        <v>神奈川県</v>
      </c>
    </row>
    <row r="2" spans="1:21" s="9" customFormat="1" x14ac:dyDescent="0.2">
      <c r="H2" s="11" t="s">
        <v>2</v>
      </c>
      <c r="I2" s="12"/>
    </row>
    <row r="3" spans="1:21" s="9" customFormat="1" ht="16.5" customHeight="1" x14ac:dyDescent="0.2">
      <c r="B3" s="13"/>
      <c r="C3" s="14" t="str">
        <f>L1&amp;" 賃貸型応急住宅 入居申込書"</f>
        <v>神奈川県 賃貸型応急住宅 入居申込書</v>
      </c>
      <c r="D3" s="15"/>
      <c r="E3" s="15"/>
      <c r="F3" s="15"/>
      <c r="G3" s="16"/>
      <c r="H3" s="17" t="s">
        <v>3</v>
      </c>
      <c r="I3" s="18">
        <f>'[1]受付簿（自動反映）'!C7</f>
        <v>0</v>
      </c>
      <c r="J3" s="19" t="s">
        <v>4</v>
      </c>
    </row>
    <row r="4" spans="1:21" s="9" customFormat="1" ht="16.5" customHeight="1" x14ac:dyDescent="0.2">
      <c r="B4" s="13"/>
      <c r="C4" s="20" t="s">
        <v>5</v>
      </c>
      <c r="D4" s="21"/>
      <c r="E4" s="21"/>
      <c r="F4" s="21"/>
      <c r="G4" s="22"/>
      <c r="H4" s="23" t="s">
        <v>6</v>
      </c>
      <c r="I4" s="24"/>
      <c r="J4" s="19" t="s">
        <v>4</v>
      </c>
    </row>
    <row r="5" spans="1:21" s="9" customFormat="1" ht="15" customHeight="1" x14ac:dyDescent="0.2">
      <c r="B5" s="25"/>
      <c r="C5" s="26"/>
      <c r="D5" s="26"/>
      <c r="E5" s="26"/>
      <c r="F5" s="26"/>
      <c r="G5" s="27"/>
      <c r="H5" s="28"/>
      <c r="I5" s="29"/>
    </row>
    <row r="6" spans="1:21" s="30" customFormat="1" ht="15.75" customHeight="1" x14ac:dyDescent="0.2">
      <c r="A6" s="30" t="s">
        <v>7</v>
      </c>
      <c r="B6" s="31"/>
      <c r="C6" s="31"/>
      <c r="D6" s="31"/>
      <c r="E6" s="31"/>
      <c r="F6" s="31"/>
      <c r="G6" s="32"/>
      <c r="H6" s="32"/>
      <c r="I6" s="32"/>
      <c r="T6" s="33" t="b">
        <v>1</v>
      </c>
    </row>
    <row r="7" spans="1:21" s="30" customFormat="1" ht="15.75" customHeight="1" x14ac:dyDescent="0.2">
      <c r="A7" s="34" t="s">
        <v>8</v>
      </c>
      <c r="Q7" s="30" t="b">
        <v>0</v>
      </c>
      <c r="R7" s="30" t="s">
        <v>9</v>
      </c>
      <c r="T7" s="35" t="e">
        <f>VLOOKUP(T6,Q7:R12,2,0)</f>
        <v>#N/A</v>
      </c>
    </row>
    <row r="8" spans="1:21" s="30" customFormat="1" ht="13.5" customHeight="1" x14ac:dyDescent="0.2">
      <c r="A8" s="36" t="s">
        <v>10</v>
      </c>
      <c r="B8" s="37"/>
      <c r="C8" s="38" t="str">
        <f>PHONETIC(C9)</f>
        <v/>
      </c>
      <c r="D8" s="39"/>
      <c r="E8" s="39"/>
      <c r="F8" s="39"/>
      <c r="G8" s="39"/>
      <c r="H8" s="39"/>
      <c r="I8" s="40"/>
      <c r="Q8" s="30" t="b">
        <v>0</v>
      </c>
      <c r="R8" s="30" t="s">
        <v>11</v>
      </c>
    </row>
    <row r="9" spans="1:21" s="30" customFormat="1" ht="40.200000000000003" customHeight="1" x14ac:dyDescent="0.2">
      <c r="A9" s="41" t="s">
        <v>12</v>
      </c>
      <c r="B9" s="42"/>
      <c r="C9" s="43"/>
      <c r="D9" s="44"/>
      <c r="E9" s="44"/>
      <c r="F9" s="44"/>
      <c r="G9" s="44"/>
      <c r="H9" s="44"/>
      <c r="I9" s="45"/>
      <c r="Q9" s="30" t="b">
        <v>0</v>
      </c>
      <c r="R9" s="30" t="s">
        <v>13</v>
      </c>
    </row>
    <row r="10" spans="1:21" s="30" customFormat="1" ht="20.100000000000001" customHeight="1" x14ac:dyDescent="0.2">
      <c r="A10" s="36" t="s">
        <v>14</v>
      </c>
      <c r="B10" s="37"/>
      <c r="C10" s="46" t="s">
        <v>15</v>
      </c>
      <c r="D10" s="47"/>
      <c r="E10" s="48"/>
      <c r="F10" s="49"/>
      <c r="G10" s="49"/>
      <c r="H10" s="49"/>
      <c r="I10" s="50"/>
      <c r="Q10" s="30" t="b">
        <v>0</v>
      </c>
      <c r="R10" s="30" t="s">
        <v>16</v>
      </c>
    </row>
    <row r="11" spans="1:21" s="30" customFormat="1" ht="40.200000000000003" customHeight="1" x14ac:dyDescent="0.2">
      <c r="A11" s="51"/>
      <c r="B11" s="52"/>
      <c r="C11" s="53" t="str">
        <f>IFERROR(VLOOKUP(D10,[1]郵便番号表!A:B,2,0),"")</f>
        <v/>
      </c>
      <c r="D11" s="54"/>
      <c r="E11" s="54"/>
      <c r="F11" s="55"/>
      <c r="G11" s="55"/>
      <c r="H11" s="55"/>
      <c r="I11" s="56"/>
      <c r="Q11" s="30" t="b">
        <v>0</v>
      </c>
      <c r="R11" s="30" t="s">
        <v>17</v>
      </c>
    </row>
    <row r="12" spans="1:21" s="30" customFormat="1" ht="20.100000000000001" customHeight="1" x14ac:dyDescent="0.2">
      <c r="A12" s="57" t="s">
        <v>18</v>
      </c>
      <c r="B12" s="37"/>
      <c r="C12" s="58" t="s">
        <v>15</v>
      </c>
      <c r="D12" s="47"/>
      <c r="F12" s="59"/>
      <c r="G12" s="59"/>
      <c r="H12" s="59"/>
      <c r="I12" s="60"/>
      <c r="Q12" s="30" t="b">
        <v>0</v>
      </c>
      <c r="R12" s="30" t="s">
        <v>19</v>
      </c>
    </row>
    <row r="13" spans="1:21" s="30" customFormat="1" ht="40.200000000000003" customHeight="1" x14ac:dyDescent="0.2">
      <c r="A13" s="41"/>
      <c r="B13" s="42"/>
      <c r="C13" s="53" t="str">
        <f>IFERROR(VLOOKUP(D12,[1]郵便番号表!A:B,2,0),"")</f>
        <v/>
      </c>
      <c r="D13" s="54"/>
      <c r="E13" s="54"/>
      <c r="F13" s="55"/>
      <c r="G13" s="55"/>
      <c r="H13" s="55"/>
      <c r="I13" s="56"/>
    </row>
    <row r="14" spans="1:21" s="30" customFormat="1" ht="40.200000000000003" customHeight="1" x14ac:dyDescent="0.2">
      <c r="A14" s="51"/>
      <c r="B14" s="52"/>
      <c r="C14" s="61"/>
      <c r="D14" s="62"/>
      <c r="E14" s="62"/>
      <c r="F14" s="62"/>
      <c r="G14" s="63" t="s">
        <v>20</v>
      </c>
      <c r="H14" s="64"/>
      <c r="I14" s="65"/>
    </row>
    <row r="15" spans="1:21" s="30" customFormat="1" ht="14.25" customHeight="1" x14ac:dyDescent="0.2">
      <c r="A15" s="36" t="s">
        <v>21</v>
      </c>
      <c r="B15" s="37"/>
      <c r="C15" s="66" t="s">
        <v>22</v>
      </c>
      <c r="D15" s="66"/>
      <c r="E15" s="66"/>
      <c r="F15" s="66"/>
      <c r="G15" s="66"/>
      <c r="H15" s="66"/>
      <c r="I15" s="66"/>
      <c r="R15" s="33"/>
      <c r="S15" s="33"/>
      <c r="T15" s="33"/>
      <c r="U15" s="33"/>
    </row>
    <row r="16" spans="1:21" s="30" customFormat="1" ht="40.200000000000003" customHeight="1" x14ac:dyDescent="0.2">
      <c r="A16" s="51"/>
      <c r="B16" s="52"/>
      <c r="C16" s="67"/>
      <c r="D16" s="68"/>
      <c r="E16" s="68"/>
      <c r="F16" s="69" t="s">
        <v>23</v>
      </c>
      <c r="G16" s="70"/>
      <c r="H16" s="70"/>
      <c r="I16" s="71"/>
      <c r="Q16" s="33"/>
      <c r="R16" s="33"/>
      <c r="S16" s="33"/>
      <c r="T16" s="33" t="b">
        <v>1</v>
      </c>
    </row>
    <row r="17" spans="1:21" s="30" customFormat="1" ht="40.200000000000003" customHeight="1" x14ac:dyDescent="0.2">
      <c r="A17" s="72" t="s">
        <v>24</v>
      </c>
      <c r="B17" s="73"/>
      <c r="C17" s="61"/>
      <c r="D17" s="62"/>
      <c r="E17" s="62"/>
      <c r="F17" s="62"/>
      <c r="G17" s="62"/>
      <c r="H17" s="62"/>
      <c r="I17" s="74"/>
      <c r="Q17" s="35"/>
      <c r="R17" s="35"/>
      <c r="S17" s="35"/>
      <c r="T17" s="35"/>
    </row>
    <row r="18" spans="1:21" s="30" customFormat="1" ht="20.100000000000001" customHeight="1" x14ac:dyDescent="0.2">
      <c r="A18" s="75" t="s">
        <v>25</v>
      </c>
      <c r="B18" s="76"/>
      <c r="C18" s="58" t="s">
        <v>15</v>
      </c>
      <c r="D18" s="47"/>
      <c r="E18" s="77"/>
      <c r="F18" s="77"/>
      <c r="G18" s="77"/>
      <c r="H18" s="77"/>
      <c r="I18" s="78"/>
      <c r="Q18" s="33" t="b">
        <v>0</v>
      </c>
      <c r="R18" s="30" t="s">
        <v>26</v>
      </c>
      <c r="S18" s="35"/>
      <c r="T18" s="35" t="e">
        <f>VLOOKUP(T16,Q18:R20,2,0)</f>
        <v>#N/A</v>
      </c>
    </row>
    <row r="19" spans="1:21" s="30" customFormat="1" ht="40.200000000000003" customHeight="1" x14ac:dyDescent="0.2">
      <c r="A19" s="79"/>
      <c r="B19" s="80"/>
      <c r="C19" s="81" t="s">
        <v>27</v>
      </c>
      <c r="D19" s="82"/>
      <c r="E19" s="82"/>
      <c r="F19" s="55"/>
      <c r="G19" s="55"/>
      <c r="H19" s="55"/>
      <c r="I19" s="56"/>
      <c r="J19" s="83" t="s">
        <v>28</v>
      </c>
      <c r="L19" s="83" t="s">
        <v>28</v>
      </c>
      <c r="Q19" s="33" t="b">
        <v>0</v>
      </c>
      <c r="R19" s="30" t="s">
        <v>29</v>
      </c>
      <c r="S19" s="33"/>
      <c r="T19" s="33"/>
    </row>
    <row r="20" spans="1:21" s="30" customFormat="1" ht="7.5" customHeight="1" x14ac:dyDescent="0.2">
      <c r="B20" s="84"/>
      <c r="R20" s="35"/>
      <c r="S20" s="85"/>
      <c r="T20" s="33"/>
      <c r="U20" s="33"/>
    </row>
    <row r="21" spans="1:21" s="30" customFormat="1" ht="19.5" customHeight="1" x14ac:dyDescent="0.2">
      <c r="A21" s="30" t="s">
        <v>30</v>
      </c>
      <c r="J21" s="30" t="e">
        <f>DATEDIF(J19,L19,y)</f>
        <v>#VALUE!</v>
      </c>
      <c r="R21" s="35"/>
      <c r="S21" s="85"/>
      <c r="T21" s="33"/>
      <c r="U21" s="33"/>
    </row>
    <row r="22" spans="1:21" s="30" customFormat="1" ht="12" customHeight="1" x14ac:dyDescent="0.2">
      <c r="A22" s="36" t="s">
        <v>10</v>
      </c>
      <c r="B22" s="86"/>
      <c r="C22" s="37"/>
      <c r="D22" s="87" t="s">
        <v>31</v>
      </c>
      <c r="E22" s="87" t="s">
        <v>32</v>
      </c>
      <c r="F22" s="88" t="s">
        <v>33</v>
      </c>
      <c r="G22" s="89"/>
      <c r="H22" s="75" t="s">
        <v>34</v>
      </c>
      <c r="I22" s="76"/>
      <c r="R22" s="35"/>
      <c r="S22" s="85"/>
      <c r="T22" s="33"/>
      <c r="U22" s="33"/>
    </row>
    <row r="23" spans="1:21" s="30" customFormat="1" ht="18.75" customHeight="1" x14ac:dyDescent="0.2">
      <c r="A23" s="51" t="s">
        <v>12</v>
      </c>
      <c r="B23" s="90"/>
      <c r="C23" s="52"/>
      <c r="D23" s="91"/>
      <c r="E23" s="91"/>
      <c r="F23" s="92"/>
      <c r="G23" s="93"/>
      <c r="H23" s="79"/>
      <c r="I23" s="80"/>
      <c r="T23" s="94"/>
    </row>
    <row r="24" spans="1:21" s="30" customFormat="1" ht="12" customHeight="1" x14ac:dyDescent="0.2">
      <c r="A24" s="95" t="str">
        <f>PHONETIC(A25)</f>
        <v/>
      </c>
      <c r="B24" s="96"/>
      <c r="C24" s="97"/>
      <c r="D24" s="87" t="s">
        <v>35</v>
      </c>
      <c r="E24" s="98"/>
      <c r="F24" s="99"/>
      <c r="G24" s="60"/>
      <c r="H24" s="100"/>
      <c r="I24" s="101"/>
      <c r="T24" s="94" t="s">
        <v>36</v>
      </c>
    </row>
    <row r="25" spans="1:21" s="30" customFormat="1" ht="30" customHeight="1" x14ac:dyDescent="0.2">
      <c r="A25" s="102"/>
      <c r="B25" s="103"/>
      <c r="C25" s="104"/>
      <c r="D25" s="91"/>
      <c r="E25" s="105" t="str">
        <f>IF(F25=0,"",DATEDIF(F25,$J$1,"y"))</f>
        <v/>
      </c>
      <c r="F25" s="106"/>
      <c r="G25" s="107"/>
      <c r="H25" s="108"/>
      <c r="I25" s="109"/>
      <c r="J25" s="110" t="s">
        <v>37</v>
      </c>
      <c r="K25" s="111" t="s">
        <v>38</v>
      </c>
      <c r="L25" s="111"/>
      <c r="M25" s="111"/>
      <c r="T25" s="112" t="str">
        <f>IF(E25="","",IF(E25&gt;=10,1,IF(E25&gt;=6,0.75,IF(E25&gt;=3,0.5,IF(E25&gt;0,0.25,0)))))</f>
        <v/>
      </c>
    </row>
    <row r="26" spans="1:21" s="30" customFormat="1" ht="12" customHeight="1" x14ac:dyDescent="0.2">
      <c r="A26" s="95" t="str">
        <f>PHONETIC(A27)</f>
        <v/>
      </c>
      <c r="B26" s="96"/>
      <c r="C26" s="97"/>
      <c r="D26" s="87"/>
      <c r="E26" s="113"/>
      <c r="F26" s="99"/>
      <c r="G26" s="60"/>
      <c r="H26" s="100"/>
      <c r="I26" s="101"/>
      <c r="T26" s="112" t="str">
        <f>IF(E27="","",IF(E27&gt;=10,1,IF(E27&gt;=6,0.75,IF(E27&gt;=3,0.5,IF(E27&gt;0,0.25,0)))))</f>
        <v/>
      </c>
    </row>
    <row r="27" spans="1:21" s="30" customFormat="1" ht="30" customHeight="1" x14ac:dyDescent="0.2">
      <c r="A27" s="102"/>
      <c r="B27" s="103"/>
      <c r="C27" s="104"/>
      <c r="D27" s="91"/>
      <c r="E27" s="105" t="str">
        <f>IF(F27=0,"",DATEDIF(F27,$J$1,"y"))</f>
        <v/>
      </c>
      <c r="F27" s="106"/>
      <c r="G27" s="107"/>
      <c r="H27" s="108"/>
      <c r="I27" s="109"/>
      <c r="T27" s="112"/>
    </row>
    <row r="28" spans="1:21" s="30" customFormat="1" ht="12" customHeight="1" x14ac:dyDescent="0.2">
      <c r="A28" s="95" t="str">
        <f>PHONETIC(A29)</f>
        <v/>
      </c>
      <c r="B28" s="96"/>
      <c r="C28" s="97"/>
      <c r="D28" s="87"/>
      <c r="E28" s="113"/>
      <c r="F28" s="114"/>
      <c r="G28" s="60"/>
      <c r="H28" s="100"/>
      <c r="I28" s="101"/>
      <c r="T28" s="112" t="str">
        <f>IF(E29="","",IF(E29&gt;=10,1,IF(E29&gt;=6,0.75,IF(E29&gt;=3,0.5,IF(E29&gt;=0,0.25,0)))))</f>
        <v/>
      </c>
    </row>
    <row r="29" spans="1:21" s="30" customFormat="1" ht="30" customHeight="1" x14ac:dyDescent="0.2">
      <c r="A29" s="102"/>
      <c r="B29" s="103"/>
      <c r="C29" s="104"/>
      <c r="D29" s="91"/>
      <c r="E29" s="105" t="str">
        <f>IF(F29=0,"",DATEDIF(F29,$J$1,"y"))</f>
        <v/>
      </c>
      <c r="F29" s="106"/>
      <c r="G29" s="107"/>
      <c r="H29" s="108"/>
      <c r="I29" s="109"/>
      <c r="T29" s="112"/>
    </row>
    <row r="30" spans="1:21" s="30" customFormat="1" ht="12" customHeight="1" x14ac:dyDescent="0.2">
      <c r="A30" s="95" t="str">
        <f>PHONETIC(A31)</f>
        <v/>
      </c>
      <c r="B30" s="96"/>
      <c r="C30" s="97"/>
      <c r="D30" s="87"/>
      <c r="E30" s="98"/>
      <c r="F30" s="99"/>
      <c r="G30" s="60"/>
      <c r="H30" s="100"/>
      <c r="I30" s="101"/>
      <c r="T30" s="112" t="str">
        <f>IF(E31="","",IF(E31&gt;=10,1,IF(E31&gt;=6,0.75,IF(E31&gt;=3,0.5,IF(E31&gt;=0,0.25,"")))))</f>
        <v/>
      </c>
    </row>
    <row r="31" spans="1:21" s="30" customFormat="1" ht="30" customHeight="1" x14ac:dyDescent="0.2">
      <c r="A31" s="95"/>
      <c r="B31" s="96"/>
      <c r="C31" s="97"/>
      <c r="D31" s="91"/>
      <c r="E31" s="115" t="str">
        <f t="shared" ref="E31" si="0">IF(F31=0,"",DATEDIF(F31,$J$1,"y"))</f>
        <v/>
      </c>
      <c r="F31" s="116"/>
      <c r="G31" s="117"/>
      <c r="H31" s="108"/>
      <c r="I31" s="109"/>
      <c r="J31" s="118"/>
      <c r="T31" s="112"/>
    </row>
    <row r="32" spans="1:21" s="30" customFormat="1" ht="12" customHeight="1" x14ac:dyDescent="0.2">
      <c r="A32" s="95" t="str">
        <f>PHONETIC(A33)</f>
        <v/>
      </c>
      <c r="B32" s="96"/>
      <c r="C32" s="97"/>
      <c r="D32" s="87"/>
      <c r="E32" s="98"/>
      <c r="F32" s="99"/>
      <c r="G32" s="60"/>
      <c r="H32" s="100"/>
      <c r="I32" s="101"/>
      <c r="T32" s="112" t="str">
        <f>IF(E31="","",IF(E33&gt;=10,1,IF(E33&gt;=6,0.75,IF(E33&gt;=3,0.5,IF(E33&gt;=0,0.25,0)))))</f>
        <v/>
      </c>
    </row>
    <row r="33" spans="1:20" s="30" customFormat="1" ht="30" customHeight="1" x14ac:dyDescent="0.2">
      <c r="A33" s="95"/>
      <c r="B33" s="96"/>
      <c r="C33" s="97"/>
      <c r="D33" s="91"/>
      <c r="E33" s="115" t="str">
        <f t="shared" ref="E33" si="1">IF(F33=0,"",DATEDIF(F33,$J$1,"y"))</f>
        <v/>
      </c>
      <c r="F33" s="116"/>
      <c r="G33" s="117"/>
      <c r="H33" s="108"/>
      <c r="I33" s="109"/>
      <c r="T33" s="112"/>
    </row>
    <row r="34" spans="1:20" s="30" customFormat="1" ht="11.25" customHeight="1" x14ac:dyDescent="0.2">
      <c r="A34" s="95" t="str">
        <f>PHONETIC(A35)</f>
        <v/>
      </c>
      <c r="B34" s="96"/>
      <c r="C34" s="97"/>
      <c r="D34" s="87"/>
      <c r="E34" s="98"/>
      <c r="F34" s="99"/>
      <c r="G34" s="60"/>
      <c r="H34" s="100"/>
      <c r="I34" s="101"/>
      <c r="T34" s="112" t="str">
        <f>IF(E31="","",IF(E35&gt;=10,1,IF(E35&gt;=6,0.75,IF(E35&gt;=3,0.5,IF(E35&gt;=0,0.25,"")))))</f>
        <v/>
      </c>
    </row>
    <row r="35" spans="1:20" s="30" customFormat="1" ht="30" customHeight="1" x14ac:dyDescent="0.2">
      <c r="A35" s="95"/>
      <c r="B35" s="96"/>
      <c r="C35" s="97"/>
      <c r="D35" s="91"/>
      <c r="E35" s="115" t="str">
        <f t="shared" ref="E35" si="2">IF(F35=0,"",DATEDIF(F35,$J$1,"y"))</f>
        <v/>
      </c>
      <c r="F35" s="116"/>
      <c r="G35" s="117"/>
      <c r="H35" s="108"/>
      <c r="I35" s="109"/>
      <c r="T35" s="119">
        <f>ROUNDUP(SUM(T25:T34),0)</f>
        <v>0</v>
      </c>
    </row>
    <row r="36" spans="1:20" s="126" customFormat="1" ht="22.5" customHeight="1" x14ac:dyDescent="0.2">
      <c r="A36" s="95" t="s">
        <v>39</v>
      </c>
      <c r="B36" s="96"/>
      <c r="C36" s="97"/>
      <c r="D36" s="120">
        <f>COUNTA(D24:D35)</f>
        <v>1</v>
      </c>
      <c r="E36" s="121" t="s">
        <v>40</v>
      </c>
      <c r="F36" s="122"/>
      <c r="G36" s="123"/>
      <c r="H36" s="124"/>
      <c r="I36" s="125"/>
      <c r="Q36" s="30"/>
      <c r="R36" s="30"/>
      <c r="S36" s="30"/>
    </row>
    <row r="37" spans="1:20" s="126" customFormat="1" ht="22.5" customHeight="1" x14ac:dyDescent="0.2">
      <c r="A37" s="127"/>
      <c r="B37" s="128"/>
      <c r="C37" s="128"/>
      <c r="D37" s="128"/>
      <c r="E37" s="128"/>
      <c r="F37" s="128"/>
      <c r="G37" s="128"/>
      <c r="H37" s="128"/>
      <c r="I37" s="128"/>
      <c r="Q37" s="30" t="b">
        <v>0</v>
      </c>
      <c r="R37" s="126" t="s">
        <v>41</v>
      </c>
      <c r="S37" s="30"/>
      <c r="T37" s="33" t="b">
        <v>1</v>
      </c>
    </row>
    <row r="38" spans="1:20" s="33" customFormat="1" ht="30" customHeight="1" x14ac:dyDescent="0.2">
      <c r="A38" s="129" t="s">
        <v>42</v>
      </c>
      <c r="B38" s="129"/>
      <c r="C38" s="129"/>
      <c r="D38" s="129"/>
      <c r="E38" s="129"/>
      <c r="F38" s="129"/>
      <c r="G38" s="129"/>
      <c r="H38" s="129"/>
      <c r="I38" s="129"/>
      <c r="Q38" s="126" t="b">
        <v>0</v>
      </c>
      <c r="R38" s="126" t="s">
        <v>43</v>
      </c>
      <c r="S38" s="126"/>
      <c r="T38" s="35" t="e">
        <f>VLOOKUP(T37,Q37:R41,2,0)</f>
        <v>#N/A</v>
      </c>
    </row>
    <row r="39" spans="1:20" ht="14.4" x14ac:dyDescent="0.2">
      <c r="A39" s="130" t="s">
        <v>44</v>
      </c>
      <c r="B39" s="131"/>
      <c r="C39" s="131"/>
      <c r="D39" s="131"/>
      <c r="E39" s="131"/>
      <c r="F39" s="131"/>
      <c r="G39" s="131"/>
      <c r="H39" s="131"/>
      <c r="I39" s="131"/>
      <c r="Q39" s="126" t="b">
        <v>0</v>
      </c>
      <c r="R39" s="126" t="s">
        <v>45</v>
      </c>
      <c r="S39" s="126"/>
      <c r="T39" s="126"/>
    </row>
    <row r="40" spans="1:20" s="33" customFormat="1" ht="20.100000000000001" customHeight="1" x14ac:dyDescent="0.2">
      <c r="A40" s="132" t="s">
        <v>46</v>
      </c>
      <c r="B40" s="133"/>
      <c r="C40" s="134" t="s">
        <v>15</v>
      </c>
      <c r="D40" s="135"/>
      <c r="E40" s="136"/>
      <c r="F40" s="136"/>
      <c r="G40" s="136"/>
      <c r="H40" s="136"/>
      <c r="I40" s="137"/>
      <c r="Q40" s="33" t="b">
        <v>0</v>
      </c>
      <c r="R40" s="33" t="s">
        <v>47</v>
      </c>
    </row>
    <row r="41" spans="1:20" s="33" customFormat="1" ht="40.200000000000003" customHeight="1" x14ac:dyDescent="0.2">
      <c r="A41" s="138"/>
      <c r="B41" s="139"/>
      <c r="C41" s="53" t="str">
        <f>IFERROR(VLOOKUP(D40,[1]郵便番号表!A:B,2,0),"")</f>
        <v/>
      </c>
      <c r="D41" s="54"/>
      <c r="E41" s="54"/>
      <c r="F41" s="55"/>
      <c r="G41" s="55"/>
      <c r="H41" s="55"/>
      <c r="I41" s="56"/>
      <c r="Q41" s="35" t="b">
        <v>0</v>
      </c>
      <c r="R41" s="35" t="s">
        <v>48</v>
      </c>
      <c r="S41" s="35"/>
      <c r="T41" s="35"/>
    </row>
    <row r="42" spans="1:20" s="33" customFormat="1" ht="40.200000000000003" customHeight="1" x14ac:dyDescent="0.2">
      <c r="A42" s="140" t="s">
        <v>49</v>
      </c>
      <c r="B42" s="141"/>
      <c r="C42" s="142"/>
      <c r="D42" s="142"/>
      <c r="E42" s="142"/>
      <c r="F42" s="142"/>
      <c r="G42" s="143" t="s">
        <v>50</v>
      </c>
      <c r="H42" s="144"/>
      <c r="I42" s="144"/>
      <c r="T42" s="33" t="b">
        <v>1</v>
      </c>
    </row>
    <row r="43" spans="1:20" s="33" customFormat="1" ht="40.200000000000003" customHeight="1" x14ac:dyDescent="0.2">
      <c r="A43" s="140" t="s">
        <v>51</v>
      </c>
      <c r="B43" s="141"/>
      <c r="C43" s="145" t="s">
        <v>52</v>
      </c>
      <c r="D43" s="146"/>
      <c r="E43" s="147"/>
      <c r="F43" s="147"/>
      <c r="G43" s="147"/>
      <c r="H43" s="147"/>
      <c r="I43" s="148"/>
      <c r="T43" s="35" t="e">
        <f>VLOOKUP(T42,Q44:R45,2,0)</f>
        <v>#N/A</v>
      </c>
    </row>
    <row r="44" spans="1:20" s="155" customFormat="1" ht="114" customHeight="1" x14ac:dyDescent="0.2">
      <c r="A44" s="149" t="s">
        <v>53</v>
      </c>
      <c r="B44" s="150"/>
      <c r="C44" s="151"/>
      <c r="D44" s="152"/>
      <c r="E44" s="152"/>
      <c r="F44" s="152"/>
      <c r="G44" s="152"/>
      <c r="H44" s="152"/>
      <c r="I44" s="153"/>
      <c r="J44" s="154"/>
      <c r="Q44" s="156" t="b">
        <v>0</v>
      </c>
      <c r="R44" s="155" t="s">
        <v>54</v>
      </c>
    </row>
    <row r="45" spans="1:20" s="33" customFormat="1" ht="30" customHeight="1" x14ac:dyDescent="0.2">
      <c r="A45" s="157" t="s">
        <v>55</v>
      </c>
      <c r="B45" s="158"/>
      <c r="C45" s="159" t="s">
        <v>56</v>
      </c>
      <c r="D45" s="160"/>
      <c r="E45" s="160"/>
      <c r="F45" s="160"/>
      <c r="G45" s="160"/>
      <c r="H45" s="161"/>
      <c r="I45" s="162"/>
      <c r="Q45" s="33" t="b">
        <v>0</v>
      </c>
      <c r="R45" s="33" t="s">
        <v>57</v>
      </c>
    </row>
    <row r="46" spans="1:20" s="33" customFormat="1" ht="30" customHeight="1" x14ac:dyDescent="0.2">
      <c r="A46" s="163"/>
      <c r="B46" s="164"/>
      <c r="C46" s="165" t="s">
        <v>58</v>
      </c>
      <c r="D46" s="166"/>
      <c r="E46" s="167"/>
      <c r="F46" s="168" t="s">
        <v>59</v>
      </c>
      <c r="G46" s="169"/>
      <c r="H46" s="168"/>
      <c r="I46" s="170"/>
      <c r="J46" s="33" t="s">
        <v>60</v>
      </c>
    </row>
    <row r="47" spans="1:20" s="33" customFormat="1" ht="30" customHeight="1" x14ac:dyDescent="0.2">
      <c r="A47" s="171"/>
      <c r="B47" s="172"/>
      <c r="C47" s="173" t="s">
        <v>61</v>
      </c>
      <c r="D47" s="174"/>
      <c r="E47" s="174"/>
      <c r="F47" s="175" t="s">
        <v>62</v>
      </c>
      <c r="G47" s="176"/>
      <c r="H47" s="176"/>
      <c r="I47" s="177" t="s">
        <v>63</v>
      </c>
    </row>
    <row r="48" spans="1:20" s="33" customFormat="1" ht="34.200000000000003" customHeight="1" x14ac:dyDescent="0.2">
      <c r="A48" s="178" t="s">
        <v>64</v>
      </c>
      <c r="B48" s="179"/>
      <c r="C48" s="180" t="s">
        <v>65</v>
      </c>
      <c r="D48" s="181"/>
      <c r="E48" s="182"/>
      <c r="F48" s="183"/>
      <c r="G48" s="184" t="s">
        <v>66</v>
      </c>
      <c r="H48" s="185"/>
      <c r="I48" s="186"/>
      <c r="T48" s="33" t="b">
        <v>1</v>
      </c>
    </row>
    <row r="49" spans="1:21" s="33" customFormat="1" ht="34.200000000000003" customHeight="1" x14ac:dyDescent="0.2">
      <c r="A49" s="187"/>
      <c r="B49" s="188"/>
      <c r="C49" s="189" t="s">
        <v>67</v>
      </c>
      <c r="D49" s="190"/>
      <c r="E49" s="182"/>
      <c r="F49" s="183"/>
      <c r="G49" s="191" t="s">
        <v>68</v>
      </c>
      <c r="H49" s="192"/>
      <c r="I49" s="193"/>
      <c r="Q49" s="35"/>
      <c r="R49" s="35"/>
      <c r="S49" s="35"/>
      <c r="T49" s="35"/>
    </row>
    <row r="50" spans="1:21" s="33" customFormat="1" ht="34.200000000000003" customHeight="1" x14ac:dyDescent="0.2">
      <c r="A50" s="187"/>
      <c r="B50" s="188"/>
      <c r="C50" s="189" t="s">
        <v>69</v>
      </c>
      <c r="D50" s="190"/>
      <c r="E50" s="182"/>
      <c r="F50" s="183"/>
      <c r="G50" s="191" t="s">
        <v>70</v>
      </c>
      <c r="H50" s="192"/>
      <c r="I50" s="193"/>
      <c r="Q50" s="35" t="b">
        <v>0</v>
      </c>
      <c r="R50" s="33" t="s">
        <v>71</v>
      </c>
      <c r="S50" s="35"/>
      <c r="T50" s="35" t="e">
        <f>VLOOKUP(T48,Q50:R51,2,0)</f>
        <v>#N/A</v>
      </c>
    </row>
    <row r="51" spans="1:21" s="33" customFormat="1" ht="34.200000000000003" customHeight="1" x14ac:dyDescent="0.2">
      <c r="A51" s="187"/>
      <c r="B51" s="188"/>
      <c r="C51" s="189" t="s">
        <v>72</v>
      </c>
      <c r="D51" s="190"/>
      <c r="E51" s="182">
        <f>E48*0.55</f>
        <v>0</v>
      </c>
      <c r="F51" s="183"/>
      <c r="G51" s="191" t="s">
        <v>73</v>
      </c>
      <c r="H51" s="192"/>
      <c r="I51" s="193"/>
      <c r="Q51" s="35" t="b">
        <v>0</v>
      </c>
      <c r="R51" s="33" t="s">
        <v>74</v>
      </c>
      <c r="T51" s="35"/>
    </row>
    <row r="52" spans="1:21" s="33" customFormat="1" ht="34.200000000000003" customHeight="1" x14ac:dyDescent="0.2">
      <c r="A52" s="187"/>
      <c r="B52" s="188"/>
      <c r="C52" s="189" t="s">
        <v>75</v>
      </c>
      <c r="D52" s="190"/>
      <c r="E52" s="194"/>
      <c r="F52" s="195"/>
      <c r="G52" s="191" t="s">
        <v>76</v>
      </c>
      <c r="H52" s="192"/>
      <c r="I52" s="193"/>
      <c r="N52" s="33" t="s">
        <v>77</v>
      </c>
      <c r="Q52" s="35"/>
      <c r="S52" s="35"/>
      <c r="T52" s="35"/>
    </row>
    <row r="53" spans="1:21" s="33" customFormat="1" ht="34.200000000000003" customHeight="1" x14ac:dyDescent="0.2">
      <c r="A53" s="187"/>
      <c r="B53" s="188"/>
      <c r="C53" s="189" t="s">
        <v>78</v>
      </c>
      <c r="D53" s="190"/>
      <c r="E53" s="182"/>
      <c r="F53" s="183"/>
      <c r="G53" s="191" t="s">
        <v>79</v>
      </c>
      <c r="H53" s="192"/>
      <c r="I53" s="193"/>
    </row>
    <row r="54" spans="1:21" s="33" customFormat="1" ht="34.200000000000003" customHeight="1" x14ac:dyDescent="0.2">
      <c r="A54" s="187"/>
      <c r="B54" s="188"/>
      <c r="C54" s="189" t="s">
        <v>80</v>
      </c>
      <c r="D54" s="190"/>
      <c r="E54" s="182"/>
      <c r="F54" s="183"/>
      <c r="G54" s="196" t="s">
        <v>81</v>
      </c>
      <c r="H54" s="197"/>
      <c r="I54" s="198"/>
      <c r="Q54" s="35"/>
      <c r="U54" s="9"/>
    </row>
    <row r="55" spans="1:21" s="33" customFormat="1" ht="18" customHeight="1" x14ac:dyDescent="0.2">
      <c r="A55" s="199"/>
      <c r="B55" s="200"/>
      <c r="C55" s="201" t="s">
        <v>82</v>
      </c>
      <c r="D55" s="202"/>
      <c r="E55" s="202"/>
      <c r="F55" s="202"/>
      <c r="G55" s="202"/>
      <c r="H55" s="202"/>
      <c r="I55" s="203"/>
    </row>
    <row r="56" spans="1:21" s="33" customFormat="1" ht="34.200000000000003" customHeight="1" x14ac:dyDescent="0.2">
      <c r="A56" s="204" t="s">
        <v>83</v>
      </c>
      <c r="B56" s="205"/>
      <c r="C56" s="189" t="s">
        <v>84</v>
      </c>
      <c r="D56" s="190"/>
      <c r="E56" s="182">
        <v>0</v>
      </c>
      <c r="F56" s="183"/>
      <c r="G56" s="206" t="s">
        <v>85</v>
      </c>
      <c r="H56" s="207"/>
      <c r="I56" s="208"/>
    </row>
    <row r="57" spans="1:21" s="33" customFormat="1" ht="34.200000000000003" customHeight="1" x14ac:dyDescent="0.2">
      <c r="A57" s="209"/>
      <c r="B57" s="210"/>
      <c r="C57" s="211" t="s">
        <v>86</v>
      </c>
      <c r="D57" s="190"/>
      <c r="E57" s="182">
        <v>0</v>
      </c>
      <c r="F57" s="183"/>
      <c r="G57" s="206" t="s">
        <v>85</v>
      </c>
      <c r="H57" s="207"/>
      <c r="I57" s="208"/>
    </row>
    <row r="58" spans="1:21" s="33" customFormat="1" ht="18" customHeight="1" x14ac:dyDescent="0.2">
      <c r="A58" s="212"/>
      <c r="B58" s="213"/>
      <c r="C58" s="214" t="s">
        <v>87</v>
      </c>
      <c r="D58" s="202"/>
      <c r="E58" s="202"/>
      <c r="F58" s="202"/>
      <c r="G58" s="202"/>
      <c r="H58" s="202"/>
      <c r="I58" s="203"/>
    </row>
    <row r="59" spans="1:21" s="33" customFormat="1" x14ac:dyDescent="0.2">
      <c r="A59" s="215"/>
      <c r="B59" s="215"/>
      <c r="C59" s="215"/>
      <c r="D59" s="215"/>
      <c r="E59" s="215"/>
      <c r="F59" s="215"/>
      <c r="G59" s="215"/>
      <c r="H59" s="215"/>
      <c r="I59" s="215"/>
      <c r="M59" s="33" t="b">
        <v>1</v>
      </c>
    </row>
    <row r="60" spans="1:21" s="33" customFormat="1" ht="30" customHeight="1" x14ac:dyDescent="0.2">
      <c r="A60" s="129" t="s">
        <v>42</v>
      </c>
      <c r="B60" s="129"/>
      <c r="C60" s="129"/>
      <c r="D60" s="129"/>
      <c r="E60" s="129"/>
      <c r="F60" s="129"/>
      <c r="G60" s="129"/>
      <c r="H60" s="129"/>
      <c r="I60" s="129"/>
      <c r="Q60" s="126" t="b">
        <v>1</v>
      </c>
      <c r="R60" s="126" t="s">
        <v>43</v>
      </c>
      <c r="S60" s="126"/>
      <c r="T60" s="35" t="e">
        <f>VLOOKUP(T59,Q59:R64,2,0)</f>
        <v>#N/A</v>
      </c>
    </row>
    <row r="61" spans="1:21" ht="14.4" x14ac:dyDescent="0.2">
      <c r="A61" s="131" t="s">
        <v>88</v>
      </c>
      <c r="B61" s="131"/>
      <c r="C61" s="131"/>
      <c r="D61" s="131"/>
      <c r="E61" s="131"/>
      <c r="F61" s="131"/>
      <c r="G61" s="131"/>
      <c r="H61" s="131"/>
      <c r="I61" s="131"/>
    </row>
    <row r="62" spans="1:21" x14ac:dyDescent="0.2">
      <c r="A62" s="216" t="s">
        <v>89</v>
      </c>
      <c r="B62" s="131"/>
      <c r="C62" s="131"/>
      <c r="D62" s="131"/>
      <c r="E62" s="131"/>
      <c r="F62" s="131"/>
      <c r="G62" s="131"/>
      <c r="H62" s="131"/>
      <c r="I62" s="131"/>
    </row>
    <row r="63" spans="1:21" ht="30" customHeight="1" x14ac:dyDescent="0.2">
      <c r="A63" s="140" t="s">
        <v>90</v>
      </c>
      <c r="B63" s="217"/>
      <c r="C63" s="141"/>
      <c r="D63" s="140"/>
      <c r="E63" s="141"/>
      <c r="F63" s="140"/>
      <c r="G63" s="141"/>
      <c r="H63" s="140"/>
      <c r="I63" s="141"/>
      <c r="J63" s="35" t="b">
        <v>0</v>
      </c>
      <c r="K63" s="85" t="s">
        <v>91</v>
      </c>
      <c r="M63" s="35" t="e">
        <f>VLOOKUP(M59,J63:K65,2,0)</f>
        <v>#N/A</v>
      </c>
    </row>
    <row r="64" spans="1:21" s="33" customFormat="1" ht="40.200000000000003" customHeight="1" x14ac:dyDescent="0.2">
      <c r="A64" s="132" t="s">
        <v>92</v>
      </c>
      <c r="B64" s="133"/>
      <c r="C64" s="33" t="s">
        <v>93</v>
      </c>
      <c r="D64" s="218"/>
      <c r="E64" s="219"/>
      <c r="F64" s="219"/>
      <c r="G64" s="219"/>
      <c r="H64" s="219"/>
      <c r="I64" s="220"/>
      <c r="J64" s="35" t="b">
        <v>0</v>
      </c>
      <c r="K64" s="85" t="s">
        <v>94</v>
      </c>
    </row>
    <row r="65" spans="1:20" s="33" customFormat="1" ht="20.100000000000001" customHeight="1" x14ac:dyDescent="0.2">
      <c r="A65" s="221"/>
      <c r="B65" s="222"/>
      <c r="C65" s="223" t="s">
        <v>95</v>
      </c>
      <c r="D65" s="224" t="s">
        <v>15</v>
      </c>
      <c r="E65" s="47"/>
      <c r="F65" s="225"/>
      <c r="G65" s="226"/>
      <c r="H65" s="227"/>
      <c r="I65" s="228"/>
      <c r="J65" s="35" t="b">
        <v>0</v>
      </c>
      <c r="K65" s="85" t="s">
        <v>96</v>
      </c>
    </row>
    <row r="66" spans="1:20" s="33" customFormat="1" ht="40.200000000000003" customHeight="1" x14ac:dyDescent="0.2">
      <c r="A66" s="221"/>
      <c r="B66" s="222"/>
      <c r="C66" s="229"/>
      <c r="D66" s="230" t="str">
        <f>IFERROR(VLOOKUP(E65,[1]郵便番号表!A:B,2,0),"")</f>
        <v/>
      </c>
      <c r="E66" s="231"/>
      <c r="F66" s="231"/>
      <c r="G66" s="232"/>
      <c r="H66" s="232"/>
      <c r="I66" s="233"/>
    </row>
    <row r="67" spans="1:20" s="33" customFormat="1" ht="40.200000000000003" customHeight="1" x14ac:dyDescent="0.2">
      <c r="A67" s="138"/>
      <c r="B67" s="139"/>
      <c r="C67" s="234" t="s">
        <v>97</v>
      </c>
      <c r="D67" s="67"/>
      <c r="E67" s="68"/>
      <c r="F67" s="68"/>
      <c r="G67" s="235" t="s">
        <v>98</v>
      </c>
      <c r="H67" s="67"/>
      <c r="I67" s="236"/>
    </row>
    <row r="68" spans="1:20" s="33" customFormat="1" ht="40.200000000000003" customHeight="1" x14ac:dyDescent="0.2">
      <c r="A68" s="178" t="s">
        <v>99</v>
      </c>
      <c r="B68" s="179"/>
      <c r="C68" s="33" t="s">
        <v>93</v>
      </c>
      <c r="D68" s="237"/>
      <c r="E68" s="238"/>
      <c r="F68" s="238"/>
      <c r="G68" s="238"/>
      <c r="H68" s="238"/>
      <c r="I68" s="239"/>
    </row>
    <row r="69" spans="1:20" s="33" customFormat="1" ht="20.100000000000001" customHeight="1" x14ac:dyDescent="0.2">
      <c r="A69" s="187"/>
      <c r="B69" s="188"/>
      <c r="C69" s="223" t="s">
        <v>95</v>
      </c>
      <c r="D69" s="224" t="s">
        <v>15</v>
      </c>
      <c r="E69" s="47"/>
      <c r="F69" s="225"/>
      <c r="G69" s="226"/>
      <c r="H69" s="227"/>
      <c r="I69" s="228"/>
    </row>
    <row r="70" spans="1:20" s="33" customFormat="1" ht="40.200000000000003" customHeight="1" x14ac:dyDescent="0.2">
      <c r="A70" s="187"/>
      <c r="B70" s="188"/>
      <c r="C70" s="229"/>
      <c r="D70" s="230" t="str">
        <f>IFERROR(VLOOKUP(E69,[1]郵便番号表!A:B,2,0),"")</f>
        <v/>
      </c>
      <c r="E70" s="231"/>
      <c r="F70" s="231"/>
      <c r="G70" s="232"/>
      <c r="H70" s="232"/>
      <c r="I70" s="233"/>
    </row>
    <row r="71" spans="1:20" s="33" customFormat="1" ht="40.200000000000003" customHeight="1" x14ac:dyDescent="0.2">
      <c r="A71" s="199"/>
      <c r="B71" s="200"/>
      <c r="C71" s="234" t="s">
        <v>97</v>
      </c>
      <c r="D71" s="67"/>
      <c r="E71" s="68"/>
      <c r="F71" s="68"/>
      <c r="G71" s="235" t="s">
        <v>98</v>
      </c>
      <c r="H71" s="67"/>
      <c r="I71" s="236"/>
    </row>
    <row r="72" spans="1:20" s="33" customFormat="1" ht="40.200000000000003" customHeight="1" x14ac:dyDescent="0.2">
      <c r="A72" s="178" t="s">
        <v>100</v>
      </c>
      <c r="B72" s="179"/>
      <c r="C72" s="234" t="s">
        <v>101</v>
      </c>
      <c r="D72" s="240"/>
      <c r="E72" s="241"/>
      <c r="F72" s="241"/>
      <c r="G72" s="241"/>
      <c r="H72" s="241"/>
      <c r="I72" s="242"/>
    </row>
    <row r="73" spans="1:20" s="33" customFormat="1" ht="40.200000000000003" customHeight="1" x14ac:dyDescent="0.2">
      <c r="A73" s="187"/>
      <c r="B73" s="188"/>
      <c r="C73" s="243" t="s">
        <v>102</v>
      </c>
      <c r="D73" s="237"/>
      <c r="E73" s="238"/>
      <c r="F73" s="238"/>
      <c r="G73" s="238"/>
      <c r="H73" s="238"/>
      <c r="I73" s="239"/>
      <c r="J73" s="33" t="s">
        <v>103</v>
      </c>
    </row>
    <row r="74" spans="1:20" s="33" customFormat="1" ht="40.200000000000003" customHeight="1" x14ac:dyDescent="0.2">
      <c r="A74" s="187"/>
      <c r="B74" s="188"/>
      <c r="C74" s="243" t="s">
        <v>104</v>
      </c>
      <c r="D74" s="237"/>
      <c r="E74" s="238"/>
      <c r="F74" s="238"/>
      <c r="G74" s="238"/>
      <c r="H74" s="238"/>
      <c r="I74" s="239"/>
      <c r="J74" s="33" t="s">
        <v>105</v>
      </c>
    </row>
    <row r="75" spans="1:20" s="33" customFormat="1" ht="20.100000000000001" customHeight="1" x14ac:dyDescent="0.2">
      <c r="A75" s="187"/>
      <c r="B75" s="188"/>
      <c r="C75" s="223" t="s">
        <v>106</v>
      </c>
      <c r="D75" s="244" t="s">
        <v>15</v>
      </c>
      <c r="E75" s="245"/>
      <c r="F75" s="227"/>
      <c r="G75" s="226"/>
      <c r="H75" s="227"/>
      <c r="I75" s="228"/>
      <c r="T75" s="33" t="b">
        <v>1</v>
      </c>
    </row>
    <row r="76" spans="1:20" s="33" customFormat="1" ht="40.200000000000003" customHeight="1" x14ac:dyDescent="0.2">
      <c r="A76" s="187"/>
      <c r="B76" s="188"/>
      <c r="C76" s="229"/>
      <c r="D76" s="230" t="str">
        <f>IFERROR(VLOOKUP(E75,[1]郵便番号表!A:B,2,0),"")</f>
        <v/>
      </c>
      <c r="E76" s="231"/>
      <c r="F76" s="231"/>
      <c r="G76" s="246"/>
      <c r="H76" s="246"/>
      <c r="I76" s="247"/>
      <c r="Q76" s="35"/>
      <c r="R76" s="35"/>
      <c r="S76" s="35"/>
      <c r="T76" s="35"/>
    </row>
    <row r="77" spans="1:20" s="33" customFormat="1" ht="40.200000000000003" customHeight="1" x14ac:dyDescent="0.2">
      <c r="A77" s="187"/>
      <c r="B77" s="188"/>
      <c r="C77" s="234" t="s">
        <v>97</v>
      </c>
      <c r="D77" s="248"/>
      <c r="E77" s="249"/>
      <c r="F77" s="250"/>
      <c r="G77" s="235" t="s">
        <v>98</v>
      </c>
      <c r="H77" s="67"/>
      <c r="I77" s="236"/>
      <c r="T77" s="35" t="e">
        <f>VLOOKUP(T75,Q78:R81,2,0)</f>
        <v>#N/A</v>
      </c>
    </row>
    <row r="78" spans="1:20" s="33" customFormat="1" ht="40.200000000000003" customHeight="1" x14ac:dyDescent="0.2">
      <c r="A78" s="187"/>
      <c r="B78" s="188"/>
      <c r="C78" s="234" t="s">
        <v>107</v>
      </c>
      <c r="D78" s="248"/>
      <c r="E78" s="249"/>
      <c r="F78" s="250"/>
      <c r="G78" s="234" t="s">
        <v>108</v>
      </c>
      <c r="H78" s="116"/>
      <c r="I78" s="117"/>
      <c r="Q78" s="251" t="b">
        <v>0</v>
      </c>
      <c r="R78" s="251" t="s">
        <v>109</v>
      </c>
      <c r="S78" s="35"/>
      <c r="T78" s="35"/>
    </row>
    <row r="79" spans="1:20" s="33" customFormat="1" ht="40.200000000000003" customHeight="1" x14ac:dyDescent="0.2">
      <c r="A79" s="199"/>
      <c r="B79" s="200"/>
      <c r="C79" s="234" t="s">
        <v>110</v>
      </c>
      <c r="D79" s="248"/>
      <c r="E79" s="249"/>
      <c r="F79" s="250"/>
      <c r="G79" s="234" t="s">
        <v>111</v>
      </c>
      <c r="H79" s="252"/>
      <c r="I79" s="253"/>
      <c r="Q79" s="251" t="b">
        <v>0</v>
      </c>
      <c r="R79" s="251" t="s">
        <v>112</v>
      </c>
      <c r="S79" s="35"/>
      <c r="T79" s="35"/>
    </row>
    <row r="80" spans="1:20" s="33" customFormat="1" ht="60" customHeight="1" x14ac:dyDescent="0.2">
      <c r="A80" s="254" t="s">
        <v>113</v>
      </c>
      <c r="B80" s="255"/>
      <c r="C80" s="256"/>
      <c r="D80" s="257"/>
      <c r="E80" s="258"/>
      <c r="F80" s="258"/>
      <c r="G80" s="258"/>
      <c r="H80" s="258"/>
      <c r="I80" s="259"/>
      <c r="Q80" s="251" t="b">
        <v>0</v>
      </c>
      <c r="R80" s="251" t="s">
        <v>114</v>
      </c>
    </row>
    <row r="81" spans="1:20" s="9" customFormat="1" ht="19.5" customHeight="1" x14ac:dyDescent="0.2">
      <c r="A81" s="260" t="s">
        <v>115</v>
      </c>
      <c r="B81" s="261"/>
      <c r="C81" s="262"/>
      <c r="D81" s="261"/>
      <c r="E81" s="261"/>
      <c r="F81" s="261"/>
      <c r="G81" s="261"/>
      <c r="H81" s="261"/>
      <c r="I81" s="261"/>
      <c r="J81" s="33"/>
      <c r="Q81" s="9" t="b">
        <v>0</v>
      </c>
      <c r="R81" s="9" t="s">
        <v>57</v>
      </c>
      <c r="S81" s="33"/>
      <c r="T81" s="33"/>
    </row>
    <row r="82" spans="1:20" s="30" customFormat="1" ht="19.95" customHeight="1" x14ac:dyDescent="0.2">
      <c r="A82" s="263" t="s">
        <v>116</v>
      </c>
      <c r="B82" s="59"/>
      <c r="C82" s="59"/>
      <c r="D82" s="59"/>
      <c r="E82" s="59"/>
      <c r="F82" s="59"/>
      <c r="G82" s="59"/>
      <c r="H82" s="59"/>
      <c r="I82" s="60"/>
      <c r="J82" s="114"/>
      <c r="S82" s="35"/>
    </row>
    <row r="83" spans="1:20" s="30" customFormat="1" ht="19.95" customHeight="1" x14ac:dyDescent="0.2">
      <c r="A83" s="264"/>
      <c r="C83" s="265"/>
      <c r="I83" s="266"/>
    </row>
    <row r="84" spans="1:20" s="30" customFormat="1" ht="19.95" customHeight="1" x14ac:dyDescent="0.2">
      <c r="A84" s="267"/>
      <c r="C84" s="268"/>
      <c r="D84" s="269"/>
      <c r="E84" s="269"/>
      <c r="F84" s="269"/>
      <c r="G84" s="269"/>
      <c r="H84" s="269"/>
      <c r="I84" s="270"/>
      <c r="J84" s="48"/>
    </row>
    <row r="85" spans="1:20" s="30" customFormat="1" ht="32.4" customHeight="1" x14ac:dyDescent="0.2">
      <c r="A85" s="271" t="s">
        <v>117</v>
      </c>
      <c r="B85" s="271"/>
      <c r="C85" s="271"/>
      <c r="D85" s="271"/>
      <c r="E85" s="271"/>
      <c r="F85" s="271"/>
      <c r="G85" s="272"/>
      <c r="H85" s="273"/>
      <c r="I85" s="266"/>
      <c r="J85" s="48"/>
    </row>
    <row r="86" spans="1:20" s="30" customFormat="1" ht="32.4" customHeight="1" x14ac:dyDescent="0.2">
      <c r="A86" s="274" t="s">
        <v>118</v>
      </c>
      <c r="B86" s="274"/>
      <c r="C86" s="274"/>
      <c r="D86" s="274"/>
      <c r="E86" s="274"/>
      <c r="F86" s="274"/>
      <c r="G86" s="272"/>
      <c r="H86" s="273"/>
      <c r="I86" s="60"/>
    </row>
    <row r="87" spans="1:20" s="30" customFormat="1" ht="32.4" customHeight="1" x14ac:dyDescent="0.2">
      <c r="A87" s="275" t="s">
        <v>119</v>
      </c>
      <c r="B87" s="274"/>
      <c r="C87" s="274"/>
      <c r="D87" s="274"/>
      <c r="E87" s="274"/>
      <c r="F87" s="274"/>
      <c r="G87" s="272"/>
      <c r="H87" s="273"/>
      <c r="I87" s="60"/>
    </row>
    <row r="88" spans="1:20" s="30" customFormat="1" ht="45" customHeight="1" x14ac:dyDescent="0.2">
      <c r="A88" s="275" t="s">
        <v>120</v>
      </c>
      <c r="B88" s="274"/>
      <c r="C88" s="274"/>
      <c r="D88" s="274"/>
      <c r="E88" s="274"/>
      <c r="F88" s="274"/>
      <c r="G88" s="272"/>
      <c r="H88" s="273"/>
      <c r="I88" s="276" t="s">
        <v>121</v>
      </c>
    </row>
    <row r="89" spans="1:20" s="30" customFormat="1" ht="76.2" customHeight="1" x14ac:dyDescent="0.2">
      <c r="A89" s="275" t="s">
        <v>122</v>
      </c>
      <c r="B89" s="274"/>
      <c r="C89" s="274"/>
      <c r="D89" s="274"/>
      <c r="E89" s="274"/>
      <c r="F89" s="274"/>
      <c r="G89" s="272"/>
      <c r="H89" s="273"/>
      <c r="I89" s="270"/>
    </row>
    <row r="90" spans="1:20" s="30" customFormat="1" ht="53.25" customHeight="1" x14ac:dyDescent="0.2">
      <c r="A90" s="275" t="s">
        <v>123</v>
      </c>
      <c r="B90" s="274"/>
      <c r="C90" s="274"/>
      <c r="D90" s="274"/>
      <c r="E90" s="274"/>
      <c r="F90" s="274"/>
      <c r="G90" s="272"/>
      <c r="H90" s="273"/>
      <c r="I90" s="270"/>
    </row>
    <row r="91" spans="1:20" s="30" customFormat="1" ht="42.6" customHeight="1" x14ac:dyDescent="0.2">
      <c r="A91" s="275" t="s">
        <v>124</v>
      </c>
      <c r="B91" s="275"/>
      <c r="C91" s="275"/>
      <c r="D91" s="275"/>
      <c r="E91" s="275"/>
      <c r="F91" s="275"/>
      <c r="G91" s="272"/>
      <c r="H91" s="273"/>
      <c r="I91" s="74"/>
    </row>
    <row r="92" spans="1:20" s="30" customFormat="1" ht="32.4" customHeight="1" x14ac:dyDescent="0.2">
      <c r="A92" s="275" t="s">
        <v>125</v>
      </c>
      <c r="B92" s="275"/>
      <c r="C92" s="275"/>
      <c r="D92" s="275"/>
      <c r="E92" s="275"/>
      <c r="F92" s="275"/>
      <c r="G92" s="272"/>
      <c r="H92" s="273"/>
      <c r="I92" s="266"/>
    </row>
    <row r="93" spans="1:20" s="30" customFormat="1" ht="32.4" customHeight="1" x14ac:dyDescent="0.2">
      <c r="A93" s="275" t="s">
        <v>126</v>
      </c>
      <c r="B93" s="275"/>
      <c r="C93" s="275"/>
      <c r="D93" s="275"/>
      <c r="E93" s="275"/>
      <c r="F93" s="275"/>
      <c r="G93" s="272"/>
      <c r="H93" s="273"/>
      <c r="I93" s="74"/>
    </row>
    <row r="94" spans="1:20" s="30" customFormat="1" ht="32.4" customHeight="1" x14ac:dyDescent="0.2">
      <c r="A94" s="275" t="s">
        <v>127</v>
      </c>
      <c r="B94" s="275"/>
      <c r="C94" s="275"/>
      <c r="D94" s="275"/>
      <c r="E94" s="275"/>
      <c r="F94" s="275"/>
      <c r="G94" s="272"/>
      <c r="H94" s="273"/>
      <c r="I94" s="270"/>
    </row>
    <row r="95" spans="1:20" s="30" customFormat="1" ht="21" customHeight="1" x14ac:dyDescent="0.2">
      <c r="A95" s="127" t="s">
        <v>128</v>
      </c>
      <c r="B95" s="127"/>
      <c r="C95" s="127"/>
      <c r="D95" s="127"/>
      <c r="E95" s="127"/>
      <c r="F95" s="127"/>
      <c r="G95" s="127"/>
      <c r="H95" s="127"/>
    </row>
    <row r="96" spans="1:20" s="30" customFormat="1" ht="19.5" customHeight="1" x14ac:dyDescent="0.2">
      <c r="A96" s="30" t="s">
        <v>129</v>
      </c>
    </row>
    <row r="97" spans="1:10" s="30" customFormat="1" ht="24.6" customHeight="1" x14ac:dyDescent="0.15">
      <c r="D97" s="277" t="s">
        <v>130</v>
      </c>
      <c r="E97" s="278" t="s">
        <v>131</v>
      </c>
      <c r="F97" s="278"/>
      <c r="G97" s="278"/>
      <c r="H97" s="278"/>
    </row>
    <row r="98" spans="1:10" s="30" customFormat="1" ht="6.6" customHeight="1" x14ac:dyDescent="0.2"/>
    <row r="99" spans="1:10" s="30" customFormat="1" ht="22.2" customHeight="1" x14ac:dyDescent="0.2">
      <c r="E99" s="279" t="s">
        <v>132</v>
      </c>
      <c r="F99" s="279"/>
      <c r="G99" s="279"/>
      <c r="H99" s="279"/>
    </row>
    <row r="100" spans="1:10" s="30" customFormat="1" ht="14.4" customHeight="1" x14ac:dyDescent="0.2">
      <c r="E100" s="280"/>
      <c r="F100" s="48"/>
      <c r="G100" s="48"/>
      <c r="H100" s="48"/>
    </row>
    <row r="101" spans="1:10" s="30" customFormat="1" ht="19.5" customHeight="1" x14ac:dyDescent="0.2">
      <c r="A101" s="30" t="s">
        <v>133</v>
      </c>
    </row>
    <row r="102" spans="1:10" s="30" customFormat="1" ht="22.95" customHeight="1" x14ac:dyDescent="0.2">
      <c r="A102" s="281" t="s">
        <v>134</v>
      </c>
      <c r="B102" s="282"/>
      <c r="C102" s="282"/>
      <c r="D102" s="282"/>
      <c r="E102" s="282"/>
      <c r="F102" s="282"/>
      <c r="G102" s="282"/>
      <c r="H102" s="282"/>
      <c r="I102" s="282"/>
    </row>
    <row r="103" spans="1:10" s="30" customFormat="1" ht="22.95" customHeight="1" x14ac:dyDescent="0.2">
      <c r="A103" s="281" t="s">
        <v>135</v>
      </c>
      <c r="B103" s="282"/>
      <c r="C103" s="282"/>
      <c r="D103" s="282"/>
      <c r="E103" s="282"/>
      <c r="F103" s="282"/>
      <c r="G103" s="282"/>
      <c r="H103" s="282"/>
      <c r="I103" s="282"/>
    </row>
    <row r="104" spans="1:10" s="30" customFormat="1" ht="22.95" customHeight="1" x14ac:dyDescent="0.2">
      <c r="A104" s="281" t="s">
        <v>136</v>
      </c>
      <c r="B104" s="283"/>
      <c r="C104" s="283"/>
      <c r="D104" s="283"/>
      <c r="E104" s="283"/>
      <c r="F104" s="281" t="s">
        <v>137</v>
      </c>
      <c r="G104" s="284" t="s">
        <v>138</v>
      </c>
      <c r="H104" s="284"/>
      <c r="I104" s="284"/>
    </row>
    <row r="105" spans="1:10" s="30" customFormat="1" ht="22.95" customHeight="1" x14ac:dyDescent="0.2">
      <c r="A105" s="285" t="s">
        <v>139</v>
      </c>
      <c r="B105" s="286"/>
      <c r="C105" s="287"/>
      <c r="D105" s="287"/>
      <c r="E105" s="287"/>
      <c r="F105" s="287"/>
      <c r="G105" s="287"/>
      <c r="H105" s="287"/>
      <c r="I105" s="288"/>
      <c r="J105" s="30">
        <f ca="1">INDIRECT("A106")</f>
        <v>0</v>
      </c>
    </row>
    <row r="117" spans="1:10" x14ac:dyDescent="0.2">
      <c r="A117" s="289" t="s">
        <v>140</v>
      </c>
      <c r="B117" s="290" t="s">
        <v>141</v>
      </c>
      <c r="C117" s="290"/>
      <c r="D117" s="290"/>
      <c r="E117" s="290"/>
      <c r="F117" s="291" t="s">
        <v>142</v>
      </c>
      <c r="G117" s="292"/>
      <c r="H117" s="292"/>
      <c r="I117" s="293"/>
    </row>
    <row r="118" spans="1:10" x14ac:dyDescent="0.2">
      <c r="A118" s="294" t="e">
        <f>VLOOKUP(D10,[1]郵便番号表!A:C,3,0)</f>
        <v>#N/A</v>
      </c>
      <c r="B118" s="295" t="e">
        <f>VLOOKUP(A118,[1]初期設定!A14:G46,2,FALSE)</f>
        <v>#N/A</v>
      </c>
      <c r="C118" s="296"/>
      <c r="D118" s="296"/>
      <c r="E118" s="297"/>
      <c r="F118" s="295" t="e">
        <f>VLOOKUP(A118,[1]初期設定!A14:G46,7,FALSE)</f>
        <v>#N/A</v>
      </c>
      <c r="G118" s="296"/>
      <c r="H118" s="296"/>
      <c r="I118" s="297"/>
      <c r="J118" s="30"/>
    </row>
    <row r="120" spans="1:10" x14ac:dyDescent="0.2">
      <c r="A120" s="289" t="s">
        <v>140</v>
      </c>
      <c r="B120" s="290" t="s">
        <v>21</v>
      </c>
      <c r="C120" s="290"/>
      <c r="D120" s="290"/>
      <c r="E120" s="292" t="s">
        <v>143</v>
      </c>
      <c r="F120" s="292"/>
      <c r="G120" s="292"/>
      <c r="H120" s="292"/>
      <c r="I120" s="293"/>
    </row>
    <row r="121" spans="1:10" x14ac:dyDescent="0.2">
      <c r="A121" s="294" t="e">
        <f>VLOOKUP(D10,[1]郵便番号表!A:C,3,0)</f>
        <v>#N/A</v>
      </c>
      <c r="B121" s="298" t="e">
        <f>VLOOKUP(A121,[1]初期設定!A17:G49,3,FALSE)</f>
        <v>#N/A</v>
      </c>
      <c r="C121" s="298"/>
      <c r="D121" s="298"/>
      <c r="E121" s="299" t="e">
        <f>VLOOKUP(A121,[1]初期設定!A17:G49,5,FALSE)</f>
        <v>#N/A</v>
      </c>
      <c r="F121" s="295" t="e">
        <f>VLOOKUP(A121,[1]初期設定!A17:G49,6,FALSE)</f>
        <v>#N/A</v>
      </c>
      <c r="G121" s="296"/>
      <c r="H121" s="296"/>
      <c r="I121" s="297"/>
      <c r="J121" s="30"/>
    </row>
  </sheetData>
  <mergeCells count="186">
    <mergeCell ref="B118:E118"/>
    <mergeCell ref="F118:I118"/>
    <mergeCell ref="B120:D120"/>
    <mergeCell ref="E120:I120"/>
    <mergeCell ref="B121:D121"/>
    <mergeCell ref="F121:I121"/>
    <mergeCell ref="B103:I103"/>
    <mergeCell ref="B104:E104"/>
    <mergeCell ref="G104:I104"/>
    <mergeCell ref="A105:B105"/>
    <mergeCell ref="C105:I105"/>
    <mergeCell ref="B117:E117"/>
    <mergeCell ref="F117:I117"/>
    <mergeCell ref="A94:F94"/>
    <mergeCell ref="G94:H94"/>
    <mergeCell ref="A95:H95"/>
    <mergeCell ref="E97:H97"/>
    <mergeCell ref="E99:H99"/>
    <mergeCell ref="B102:I102"/>
    <mergeCell ref="A91:F91"/>
    <mergeCell ref="G91:H91"/>
    <mergeCell ref="A92:F92"/>
    <mergeCell ref="G92:H92"/>
    <mergeCell ref="A93:F93"/>
    <mergeCell ref="G93:H93"/>
    <mergeCell ref="A88:F88"/>
    <mergeCell ref="G88:H88"/>
    <mergeCell ref="A89:F89"/>
    <mergeCell ref="G89:H89"/>
    <mergeCell ref="A90:F90"/>
    <mergeCell ref="G90:H90"/>
    <mergeCell ref="A85:F85"/>
    <mergeCell ref="G85:H85"/>
    <mergeCell ref="A86:F86"/>
    <mergeCell ref="G86:H86"/>
    <mergeCell ref="A87:F87"/>
    <mergeCell ref="G87:H87"/>
    <mergeCell ref="H78:I78"/>
    <mergeCell ref="D79:F79"/>
    <mergeCell ref="H79:I79"/>
    <mergeCell ref="A80:C80"/>
    <mergeCell ref="D80:E80"/>
    <mergeCell ref="F80:G80"/>
    <mergeCell ref="H80:I80"/>
    <mergeCell ref="A72:B79"/>
    <mergeCell ref="D72:I72"/>
    <mergeCell ref="D73:I73"/>
    <mergeCell ref="D74:I74"/>
    <mergeCell ref="C75:C76"/>
    <mergeCell ref="D76:F76"/>
    <mergeCell ref="G76:I76"/>
    <mergeCell ref="D77:F77"/>
    <mergeCell ref="H77:I77"/>
    <mergeCell ref="D78:F78"/>
    <mergeCell ref="D67:F67"/>
    <mergeCell ref="H67:I67"/>
    <mergeCell ref="A68:B71"/>
    <mergeCell ref="D68:I68"/>
    <mergeCell ref="C69:C70"/>
    <mergeCell ref="D70:F70"/>
    <mergeCell ref="G70:I70"/>
    <mergeCell ref="D71:F71"/>
    <mergeCell ref="H71:I71"/>
    <mergeCell ref="A60:I60"/>
    <mergeCell ref="A63:C63"/>
    <mergeCell ref="D63:E63"/>
    <mergeCell ref="F63:G63"/>
    <mergeCell ref="H63:I63"/>
    <mergeCell ref="A64:B67"/>
    <mergeCell ref="D64:I64"/>
    <mergeCell ref="C65:C66"/>
    <mergeCell ref="D66:F66"/>
    <mergeCell ref="G66:I66"/>
    <mergeCell ref="A56:B58"/>
    <mergeCell ref="C56:D56"/>
    <mergeCell ref="E56:F56"/>
    <mergeCell ref="G56:I56"/>
    <mergeCell ref="C57:D57"/>
    <mergeCell ref="E57:F57"/>
    <mergeCell ref="G57:I57"/>
    <mergeCell ref="C53:D53"/>
    <mergeCell ref="E53:F53"/>
    <mergeCell ref="G53:I53"/>
    <mergeCell ref="C54:D54"/>
    <mergeCell ref="E54:F54"/>
    <mergeCell ref="G54:I54"/>
    <mergeCell ref="C51:D51"/>
    <mergeCell ref="E51:F51"/>
    <mergeCell ref="G51:I51"/>
    <mergeCell ref="C52:D52"/>
    <mergeCell ref="E52:F52"/>
    <mergeCell ref="G52:I52"/>
    <mergeCell ref="A48:B55"/>
    <mergeCell ref="C48:D48"/>
    <mergeCell ref="E48:F48"/>
    <mergeCell ref="G48:I48"/>
    <mergeCell ref="C49:D49"/>
    <mergeCell ref="E49:F49"/>
    <mergeCell ref="G49:I49"/>
    <mergeCell ref="C50:D50"/>
    <mergeCell ref="E50:F50"/>
    <mergeCell ref="G50:I50"/>
    <mergeCell ref="A43:B43"/>
    <mergeCell ref="A44:B44"/>
    <mergeCell ref="D44:I44"/>
    <mergeCell ref="A45:B47"/>
    <mergeCell ref="C45:G45"/>
    <mergeCell ref="D46:E46"/>
    <mergeCell ref="F46:G46"/>
    <mergeCell ref="H46:I46"/>
    <mergeCell ref="D47:E47"/>
    <mergeCell ref="G47:H47"/>
    <mergeCell ref="A37:I37"/>
    <mergeCell ref="A38:I38"/>
    <mergeCell ref="A40:B41"/>
    <mergeCell ref="C41:E41"/>
    <mergeCell ref="F41:I41"/>
    <mergeCell ref="A42:B42"/>
    <mergeCell ref="C42:F42"/>
    <mergeCell ref="H42:I42"/>
    <mergeCell ref="A34:C34"/>
    <mergeCell ref="D34:D35"/>
    <mergeCell ref="A35:C35"/>
    <mergeCell ref="F35:G35"/>
    <mergeCell ref="H35:I35"/>
    <mergeCell ref="A36:C36"/>
    <mergeCell ref="F36:G36"/>
    <mergeCell ref="A30:C30"/>
    <mergeCell ref="D30:D31"/>
    <mergeCell ref="A31:C31"/>
    <mergeCell ref="F31:G31"/>
    <mergeCell ref="H31:I31"/>
    <mergeCell ref="A32:C32"/>
    <mergeCell ref="D32:D33"/>
    <mergeCell ref="A33:C33"/>
    <mergeCell ref="F33:G33"/>
    <mergeCell ref="H33:I33"/>
    <mergeCell ref="A26:C26"/>
    <mergeCell ref="D26:D27"/>
    <mergeCell ref="A27:C27"/>
    <mergeCell ref="F27:G27"/>
    <mergeCell ref="H27:I27"/>
    <mergeCell ref="A28:C28"/>
    <mergeCell ref="D28:D29"/>
    <mergeCell ref="A29:C29"/>
    <mergeCell ref="F29:G29"/>
    <mergeCell ref="H29:I29"/>
    <mergeCell ref="A24:C24"/>
    <mergeCell ref="D24:D25"/>
    <mergeCell ref="A25:C25"/>
    <mergeCell ref="F25:G25"/>
    <mergeCell ref="H25:I25"/>
    <mergeCell ref="K25:M25"/>
    <mergeCell ref="A22:C22"/>
    <mergeCell ref="D22:D23"/>
    <mergeCell ref="E22:E23"/>
    <mergeCell ref="F22:G23"/>
    <mergeCell ref="H22:I23"/>
    <mergeCell ref="A23:C23"/>
    <mergeCell ref="A15:B16"/>
    <mergeCell ref="C15:I15"/>
    <mergeCell ref="C16:E16"/>
    <mergeCell ref="G16:I16"/>
    <mergeCell ref="A17:B17"/>
    <mergeCell ref="A18:B19"/>
    <mergeCell ref="C19:E19"/>
    <mergeCell ref="F19:I19"/>
    <mergeCell ref="A10:B11"/>
    <mergeCell ref="C11:E11"/>
    <mergeCell ref="F11:I11"/>
    <mergeCell ref="A12:B14"/>
    <mergeCell ref="C13:E13"/>
    <mergeCell ref="F13:I13"/>
    <mergeCell ref="G14:H14"/>
    <mergeCell ref="C5:G5"/>
    <mergeCell ref="H5:I5"/>
    <mergeCell ref="A8:B8"/>
    <mergeCell ref="C8:I8"/>
    <mergeCell ref="A9:B9"/>
    <mergeCell ref="C9:I9"/>
    <mergeCell ref="A1:B1"/>
    <mergeCell ref="C1:G1"/>
    <mergeCell ref="H1:I1"/>
    <mergeCell ref="H2:I2"/>
    <mergeCell ref="C3:G3"/>
    <mergeCell ref="C4:G4"/>
  </mergeCells>
  <phoneticPr fontId="5"/>
  <dataValidations count="16">
    <dataValidation allowBlank="1" showInputMessage="1" showErrorMessage="1" promptTitle="法人の場合は 法人名 代表者職 氏名 を記載してください。" prompt="例　○○株式会社　代表取締役　△△　△△_x000a_" sqref="D64:I64" xr:uid="{5C689B87-11BC-47DC-AB86-73330651BABC}"/>
    <dataValidation allowBlank="1" showInputMessage="1" showErrorMessage="1" prompt="全角で入力してください" sqref="F11:I11 F13:I13 F19:I19 G70:I70 G66:I66 G76:I76 F41:I41" xr:uid="{FD9C0985-5D86-42DE-BF04-4877CFED5591}"/>
    <dataValidation imeMode="off" allowBlank="1" showInputMessage="1" showErrorMessage="1" sqref="H79:I79 C105:I105" xr:uid="{A0D51B95-3A75-43BB-AF87-989B6C1CD7C4}"/>
    <dataValidation imeMode="off" allowBlank="1" showInputMessage="1" showErrorMessage="1" promptTitle="全て半角で入力" prompt="和暦/月/日_x000a_⇒S46/08/15_x000a__x000a_西暦/月/日_x000a_⇒2019/08/15" sqref="F25:G25 F29:G29 F27:G27" xr:uid="{1B3AB924-A7A1-4E54-9065-F7AD387E7305}"/>
    <dataValidation imeMode="off" allowBlank="1" showInputMessage="1" showErrorMessage="1" prompt="半角で入力してください" sqref="D71:F71 D67:F67 H71:I71 H77:I77 G16:I16 D77:F77" xr:uid="{AFCC5951-CCCD-4016-AEF9-B0045E250EF9}"/>
    <dataValidation imeMode="off" allowBlank="1" showInputMessage="1" showErrorMessage="1" prompt="2020/9/30 のように入力してください_x000a_(自動で和暦表示になります)_x000a_" sqref="D46:E47" xr:uid="{EC2CAB0C-9408-4AA1-BFC5-B2131C5C69D2}"/>
    <dataValidation allowBlank="1" showInputMessage="1" showErrorMessage="1" promptTitle="自動計算されます！" prompt="家賃×0.55が自動計算されます。_x000a_0.55ヶ月でない場合は、正しい金額を手入力してください。_x000a_" sqref="E51:F51" xr:uid="{E9EF5975-3DEA-4AE7-AE18-78490A141CC1}"/>
    <dataValidation allowBlank="1" showInputMessage="1" showErrorMessage="1" promptTitle="金額注意！" prompt="税込金額を入力してください" sqref="E54:F54" xr:uid="{44383BBA-A746-4ACE-9BE1-FA206729EAF4}"/>
    <dataValidation imeMode="off" allowBlank="1" showInputMessage="1" showErrorMessage="1" promptTitle="数字を記入！" prompt="例 １K →「１」_x000a_　　２DK→「２」" sqref="D43" xr:uid="{15D13F7F-00BD-4E6C-8E41-D8DBAF072879}"/>
    <dataValidation imeMode="off" allowBlank="1" showInputMessage="1" showErrorMessage="1" prompt="ハイフンなしで入力してください" sqref="E75 E69 E65 D40 D18 D12 D10" xr:uid="{EC70746B-EAF6-4993-9BEB-B8B0EA336024}"/>
    <dataValidation allowBlank="1" showInputMessage="1" showErrorMessage="1" prompt="和暦/月/日_x000a_⇒S46/08/15_x000a__x000a_西暦/月/日_x000a_⇒2019/08/15" sqref="H78:I78" xr:uid="{E56956F5-2DCA-492C-87CF-4C8B0047B47A}"/>
    <dataValidation allowBlank="1" showInputMessage="1" showErrorMessage="1" promptTitle="全て半角で入力" prompt="和暦/月/日_x000a_⇒S46/08/15_x000a__x000a_西暦/月/日_x000a_⇒2019/08/15" sqref="F33:G33 F35:G35 F31:G31" xr:uid="{E2A22DC2-3074-456B-B676-A105D473F2BB}"/>
    <dataValidation allowBlank="1" showInputMessage="1" showErrorMessage="1" promptTitle="！自動で入力されます！" prompt="入力不要" sqref="C8:I8 A24:C24 A26:C26 A28:C28 A30:C30 A32:C32 A34:C34 C11:E11 E35 C19:E19 D66:F66 C13 D70:F70 E25 E27 E29 E31 E33 C41:E41 D76:F76" xr:uid="{13077B2D-116E-4F03-BC40-26A2CD27F33B}"/>
    <dataValidation allowBlank="1" showInputMessage="1" showErrorMessage="1" prompt="半角で入力してください" sqref="C16:E16 H67:I67" xr:uid="{027709BC-8F75-4B68-A427-914252F01E02}"/>
    <dataValidation type="list" allowBlank="1" showInputMessage="1" showErrorMessage="1" sqref="D26:D35" xr:uid="{668FDB08-5EC3-40B1-A3C1-5906CC4DFFA1}">
      <formula1>"夫,妻,父,母,子,兄,弟,姉,妹,孫,祖父,祖母,縁故者,同居人"</formula1>
    </dataValidation>
    <dataValidation type="list" allowBlank="1" showInputMessage="1" showErrorMessage="1" sqref="F24" xr:uid="{71273D4D-5546-4C1C-B512-898E319075C5}">
      <formula1>"T,S,H,R"</formula1>
    </dataValidation>
  </dataValidations>
  <printOptions horizontalCentered="1"/>
  <pageMargins left="0.70866141732283472" right="0.51181102362204722" top="0.78740157480314965" bottom="0.39370078740157483" header="0.31496062992125984" footer="0.19685039370078741"/>
  <pageSetup paperSize="9" scale="98" orientation="portrait" blackAndWhite="1" r:id="rId1"/>
  <headerFooter>
    <oddFooter>&amp;C&amp;P/&amp;N</oddFooter>
  </headerFooter>
  <rowBreaks count="3" manualBreakCount="3">
    <brk id="37" max="8" man="1"/>
    <brk id="59" max="8" man="1"/>
    <brk id="8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182880</xdr:colOff>
                    <xdr:row>62</xdr:row>
                    <xdr:rowOff>68580</xdr:rowOff>
                  </from>
                  <to>
                    <xdr:col>6</xdr:col>
                    <xdr:colOff>106680</xdr:colOff>
                    <xdr:row>63</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190500</xdr:colOff>
                    <xdr:row>62</xdr:row>
                    <xdr:rowOff>68580</xdr:rowOff>
                  </from>
                  <to>
                    <xdr:col>4</xdr:col>
                    <xdr:colOff>556260</xdr:colOff>
                    <xdr:row>63</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152400</xdr:colOff>
                    <xdr:row>62</xdr:row>
                    <xdr:rowOff>68580</xdr:rowOff>
                  </from>
                  <to>
                    <xdr:col>8</xdr:col>
                    <xdr:colOff>563880</xdr:colOff>
                    <xdr:row>63</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335280</xdr:colOff>
                    <xdr:row>79</xdr:row>
                    <xdr:rowOff>83820</xdr:rowOff>
                  </from>
                  <to>
                    <xdr:col>8</xdr:col>
                    <xdr:colOff>76200</xdr:colOff>
                    <xdr:row>79</xdr:row>
                    <xdr:rowOff>678180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518160</xdr:colOff>
                    <xdr:row>79</xdr:row>
                    <xdr:rowOff>45720</xdr:rowOff>
                  </from>
                  <to>
                    <xdr:col>6</xdr:col>
                    <xdr:colOff>144780</xdr:colOff>
                    <xdr:row>79</xdr:row>
                    <xdr:rowOff>731520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45720</xdr:colOff>
                    <xdr:row>79</xdr:row>
                    <xdr:rowOff>38100</xdr:rowOff>
                  </from>
                  <to>
                    <xdr:col>4</xdr:col>
                    <xdr:colOff>350520</xdr:colOff>
                    <xdr:row>79</xdr:row>
                    <xdr:rowOff>731520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220980</xdr:colOff>
                    <xdr:row>3</xdr:row>
                    <xdr:rowOff>190500</xdr:rowOff>
                  </from>
                  <to>
                    <xdr:col>8</xdr:col>
                    <xdr:colOff>182880</xdr:colOff>
                    <xdr:row>5</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8</xdr:col>
                    <xdr:colOff>228600</xdr:colOff>
                    <xdr:row>3</xdr:row>
                    <xdr:rowOff>182880</xdr:rowOff>
                  </from>
                  <to>
                    <xdr:col>9</xdr:col>
                    <xdr:colOff>0</xdr:colOff>
                    <xdr:row>5</xdr:row>
                    <xdr:rowOff>60960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571500</xdr:colOff>
                    <xdr:row>16</xdr:row>
                    <xdr:rowOff>144780</xdr:rowOff>
                  </from>
                  <to>
                    <xdr:col>4</xdr:col>
                    <xdr:colOff>601980</xdr:colOff>
                    <xdr:row>16</xdr:row>
                    <xdr:rowOff>403860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304800</xdr:colOff>
                    <xdr:row>16</xdr:row>
                    <xdr:rowOff>144780</xdr:rowOff>
                  </from>
                  <to>
                    <xdr:col>8</xdr:col>
                    <xdr:colOff>556260</xdr:colOff>
                    <xdr:row>16</xdr:row>
                    <xdr:rowOff>403860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137160</xdr:colOff>
                    <xdr:row>84</xdr:row>
                    <xdr:rowOff>83820</xdr:rowOff>
                  </from>
                  <to>
                    <xdr:col>6</xdr:col>
                    <xdr:colOff>640080</xdr:colOff>
                    <xdr:row>84</xdr:row>
                    <xdr:rowOff>320040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655320</xdr:colOff>
                    <xdr:row>84</xdr:row>
                    <xdr:rowOff>83820</xdr:rowOff>
                  </from>
                  <to>
                    <xdr:col>7</xdr:col>
                    <xdr:colOff>419100</xdr:colOff>
                    <xdr:row>84</xdr:row>
                    <xdr:rowOff>320040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6</xdr:col>
                    <xdr:colOff>137160</xdr:colOff>
                    <xdr:row>85</xdr:row>
                    <xdr:rowOff>91440</xdr:rowOff>
                  </from>
                  <to>
                    <xdr:col>6</xdr:col>
                    <xdr:colOff>640080</xdr:colOff>
                    <xdr:row>85</xdr:row>
                    <xdr:rowOff>350520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655320</xdr:colOff>
                    <xdr:row>85</xdr:row>
                    <xdr:rowOff>91440</xdr:rowOff>
                  </from>
                  <to>
                    <xdr:col>7</xdr:col>
                    <xdr:colOff>419100</xdr:colOff>
                    <xdr:row>85</xdr:row>
                    <xdr:rowOff>350520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6</xdr:col>
                    <xdr:colOff>137160</xdr:colOff>
                    <xdr:row>86</xdr:row>
                    <xdr:rowOff>83820</xdr:rowOff>
                  </from>
                  <to>
                    <xdr:col>6</xdr:col>
                    <xdr:colOff>640080</xdr:colOff>
                    <xdr:row>86</xdr:row>
                    <xdr:rowOff>320040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6</xdr:col>
                    <xdr:colOff>655320</xdr:colOff>
                    <xdr:row>86</xdr:row>
                    <xdr:rowOff>83820</xdr:rowOff>
                  </from>
                  <to>
                    <xdr:col>7</xdr:col>
                    <xdr:colOff>419100</xdr:colOff>
                    <xdr:row>86</xdr:row>
                    <xdr:rowOff>320040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6</xdr:col>
                    <xdr:colOff>137160</xdr:colOff>
                    <xdr:row>87</xdr:row>
                    <xdr:rowOff>167640</xdr:rowOff>
                  </from>
                  <to>
                    <xdr:col>6</xdr:col>
                    <xdr:colOff>640080</xdr:colOff>
                    <xdr:row>87</xdr:row>
                    <xdr:rowOff>403860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655320</xdr:colOff>
                    <xdr:row>87</xdr:row>
                    <xdr:rowOff>167640</xdr:rowOff>
                  </from>
                  <to>
                    <xdr:col>7</xdr:col>
                    <xdr:colOff>419100</xdr:colOff>
                    <xdr:row>87</xdr:row>
                    <xdr:rowOff>403860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6</xdr:col>
                    <xdr:colOff>144780</xdr:colOff>
                    <xdr:row>88</xdr:row>
                    <xdr:rowOff>327660</xdr:rowOff>
                  </from>
                  <to>
                    <xdr:col>6</xdr:col>
                    <xdr:colOff>647700</xdr:colOff>
                    <xdr:row>88</xdr:row>
                    <xdr:rowOff>586740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xdr:col>
                    <xdr:colOff>662940</xdr:colOff>
                    <xdr:row>88</xdr:row>
                    <xdr:rowOff>327660</xdr:rowOff>
                  </from>
                  <to>
                    <xdr:col>7</xdr:col>
                    <xdr:colOff>426720</xdr:colOff>
                    <xdr:row>88</xdr:row>
                    <xdr:rowOff>586740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6</xdr:col>
                    <xdr:colOff>152400</xdr:colOff>
                    <xdr:row>93</xdr:row>
                    <xdr:rowOff>91440</xdr:rowOff>
                  </from>
                  <to>
                    <xdr:col>6</xdr:col>
                    <xdr:colOff>655320</xdr:colOff>
                    <xdr:row>93</xdr:row>
                    <xdr:rowOff>350520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6</xdr:col>
                    <xdr:colOff>670560</xdr:colOff>
                    <xdr:row>93</xdr:row>
                    <xdr:rowOff>91440</xdr:rowOff>
                  </from>
                  <to>
                    <xdr:col>7</xdr:col>
                    <xdr:colOff>434340</xdr:colOff>
                    <xdr:row>93</xdr:row>
                    <xdr:rowOff>350520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144780</xdr:colOff>
                    <xdr:row>91</xdr:row>
                    <xdr:rowOff>99060</xdr:rowOff>
                  </from>
                  <to>
                    <xdr:col>6</xdr:col>
                    <xdr:colOff>647700</xdr:colOff>
                    <xdr:row>91</xdr:row>
                    <xdr:rowOff>335280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6</xdr:col>
                    <xdr:colOff>662940</xdr:colOff>
                    <xdr:row>91</xdr:row>
                    <xdr:rowOff>99060</xdr:rowOff>
                  </from>
                  <to>
                    <xdr:col>7</xdr:col>
                    <xdr:colOff>426720</xdr:colOff>
                    <xdr:row>91</xdr:row>
                    <xdr:rowOff>335280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6</xdr:col>
                    <xdr:colOff>152400</xdr:colOff>
                    <xdr:row>90</xdr:row>
                    <xdr:rowOff>175260</xdr:rowOff>
                  </from>
                  <to>
                    <xdr:col>6</xdr:col>
                    <xdr:colOff>655320</xdr:colOff>
                    <xdr:row>90</xdr:row>
                    <xdr:rowOff>419100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670560</xdr:colOff>
                    <xdr:row>90</xdr:row>
                    <xdr:rowOff>175260</xdr:rowOff>
                  </from>
                  <to>
                    <xdr:col>7</xdr:col>
                    <xdr:colOff>434340</xdr:colOff>
                    <xdr:row>90</xdr:row>
                    <xdr:rowOff>419100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0</xdr:colOff>
                    <xdr:row>81</xdr:row>
                    <xdr:rowOff>38100</xdr:rowOff>
                  </from>
                  <to>
                    <xdr:col>4</xdr:col>
                    <xdr:colOff>99060</xdr:colOff>
                    <xdr:row>82</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3</xdr:col>
                    <xdr:colOff>0</xdr:colOff>
                    <xdr:row>81</xdr:row>
                    <xdr:rowOff>228600</xdr:rowOff>
                  </from>
                  <to>
                    <xdr:col>6</xdr:col>
                    <xdr:colOff>251460</xdr:colOff>
                    <xdr:row>83</xdr:row>
                    <xdr:rowOff>45720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3</xdr:col>
                    <xdr:colOff>0</xdr:colOff>
                    <xdr:row>82</xdr:row>
                    <xdr:rowOff>213360</xdr:rowOff>
                  </from>
                  <to>
                    <xdr:col>3</xdr:col>
                    <xdr:colOff>655320</xdr:colOff>
                    <xdr:row>84</xdr:row>
                    <xdr:rowOff>30480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xdr:col>
                    <xdr:colOff>99060</xdr:colOff>
                    <xdr:row>13</xdr:row>
                    <xdr:rowOff>7620</xdr:rowOff>
                  </from>
                  <to>
                    <xdr:col>3</xdr:col>
                    <xdr:colOff>449580</xdr:colOff>
                    <xdr:row>13</xdr:row>
                    <xdr:rowOff>251460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3</xdr:col>
                    <xdr:colOff>480060</xdr:colOff>
                    <xdr:row>13</xdr:row>
                    <xdr:rowOff>7620</xdr:rowOff>
                  </from>
                  <to>
                    <xdr:col>5</xdr:col>
                    <xdr:colOff>45720</xdr:colOff>
                    <xdr:row>13</xdr:row>
                    <xdr:rowOff>251460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7620</xdr:colOff>
                    <xdr:row>13</xdr:row>
                    <xdr:rowOff>7620</xdr:rowOff>
                  </from>
                  <to>
                    <xdr:col>6</xdr:col>
                    <xdr:colOff>121920</xdr:colOff>
                    <xdr:row>13</xdr:row>
                    <xdr:rowOff>251460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xdr:col>
                    <xdr:colOff>99060</xdr:colOff>
                    <xdr:row>13</xdr:row>
                    <xdr:rowOff>220980</xdr:rowOff>
                  </from>
                  <to>
                    <xdr:col>3</xdr:col>
                    <xdr:colOff>251460</xdr:colOff>
                    <xdr:row>13</xdr:row>
                    <xdr:rowOff>457200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xdr:col>
                    <xdr:colOff>350520</xdr:colOff>
                    <xdr:row>13</xdr:row>
                    <xdr:rowOff>220980</xdr:rowOff>
                  </from>
                  <to>
                    <xdr:col>4</xdr:col>
                    <xdr:colOff>632460</xdr:colOff>
                    <xdr:row>13</xdr:row>
                    <xdr:rowOff>457200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5</xdr:col>
                    <xdr:colOff>7620</xdr:colOff>
                    <xdr:row>13</xdr:row>
                    <xdr:rowOff>220980</xdr:rowOff>
                  </from>
                  <to>
                    <xdr:col>5</xdr:col>
                    <xdr:colOff>518160</xdr:colOff>
                    <xdr:row>13</xdr:row>
                    <xdr:rowOff>449580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4</xdr:col>
                    <xdr:colOff>99060</xdr:colOff>
                    <xdr:row>42</xdr:row>
                    <xdr:rowOff>129540</xdr:rowOff>
                  </from>
                  <to>
                    <xdr:col>4</xdr:col>
                    <xdr:colOff>586740</xdr:colOff>
                    <xdr:row>42</xdr:row>
                    <xdr:rowOff>403860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5</xdr:col>
                    <xdr:colOff>91440</xdr:colOff>
                    <xdr:row>42</xdr:row>
                    <xdr:rowOff>129540</xdr:rowOff>
                  </from>
                  <to>
                    <xdr:col>5</xdr:col>
                    <xdr:colOff>586740</xdr:colOff>
                    <xdr:row>42</xdr:row>
                    <xdr:rowOff>403860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6</xdr:col>
                    <xdr:colOff>83820</xdr:colOff>
                    <xdr:row>42</xdr:row>
                    <xdr:rowOff>129540</xdr:rowOff>
                  </from>
                  <to>
                    <xdr:col>6</xdr:col>
                    <xdr:colOff>571500</xdr:colOff>
                    <xdr:row>42</xdr:row>
                    <xdr:rowOff>403860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7</xdr:col>
                    <xdr:colOff>0</xdr:colOff>
                    <xdr:row>42</xdr:row>
                    <xdr:rowOff>129540</xdr:rowOff>
                  </from>
                  <to>
                    <xdr:col>7</xdr:col>
                    <xdr:colOff>495300</xdr:colOff>
                    <xdr:row>42</xdr:row>
                    <xdr:rowOff>403860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8</xdr:col>
                    <xdr:colOff>144780</xdr:colOff>
                    <xdr:row>42</xdr:row>
                    <xdr:rowOff>129540</xdr:rowOff>
                  </from>
                  <to>
                    <xdr:col>9</xdr:col>
                    <xdr:colOff>137160</xdr:colOff>
                    <xdr:row>42</xdr:row>
                    <xdr:rowOff>403860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6</xdr:col>
                    <xdr:colOff>152400</xdr:colOff>
                    <xdr:row>92</xdr:row>
                    <xdr:rowOff>53340</xdr:rowOff>
                  </from>
                  <to>
                    <xdr:col>6</xdr:col>
                    <xdr:colOff>655320</xdr:colOff>
                    <xdr:row>92</xdr:row>
                    <xdr:rowOff>388620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6</xdr:col>
                    <xdr:colOff>670560</xdr:colOff>
                    <xdr:row>92</xdr:row>
                    <xdr:rowOff>53340</xdr:rowOff>
                  </from>
                  <to>
                    <xdr:col>7</xdr:col>
                    <xdr:colOff>426720</xdr:colOff>
                    <xdr:row>92</xdr:row>
                    <xdr:rowOff>388620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6</xdr:col>
                    <xdr:colOff>144780</xdr:colOff>
                    <xdr:row>89</xdr:row>
                    <xdr:rowOff>213360</xdr:rowOff>
                  </from>
                  <to>
                    <xdr:col>6</xdr:col>
                    <xdr:colOff>647700</xdr:colOff>
                    <xdr:row>89</xdr:row>
                    <xdr:rowOff>457200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6</xdr:col>
                    <xdr:colOff>662940</xdr:colOff>
                    <xdr:row>89</xdr:row>
                    <xdr:rowOff>213360</xdr:rowOff>
                  </from>
                  <to>
                    <xdr:col>7</xdr:col>
                    <xdr:colOff>426720</xdr:colOff>
                    <xdr:row>89</xdr:row>
                    <xdr:rowOff>457200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22860</xdr:colOff>
                    <xdr:row>43</xdr:row>
                    <xdr:rowOff>152400</xdr:rowOff>
                  </from>
                  <to>
                    <xdr:col>2</xdr:col>
                    <xdr:colOff>563880</xdr:colOff>
                    <xdr:row>43</xdr:row>
                    <xdr:rowOff>411480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3</xdr:col>
                    <xdr:colOff>76200</xdr:colOff>
                    <xdr:row>42</xdr:row>
                    <xdr:rowOff>495300</xdr:rowOff>
                  </from>
                  <to>
                    <xdr:col>9</xdr:col>
                    <xdr:colOff>0</xdr:colOff>
                    <xdr:row>43</xdr:row>
                    <xdr:rowOff>251460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5</xdr:col>
                    <xdr:colOff>182880</xdr:colOff>
                    <xdr:row>62</xdr:row>
                    <xdr:rowOff>68580</xdr:rowOff>
                  </from>
                  <to>
                    <xdr:col>6</xdr:col>
                    <xdr:colOff>106680</xdr:colOff>
                    <xdr:row>63</xdr:row>
                    <xdr:rowOff>22860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3</xdr:col>
                    <xdr:colOff>190500</xdr:colOff>
                    <xdr:row>62</xdr:row>
                    <xdr:rowOff>68580</xdr:rowOff>
                  </from>
                  <to>
                    <xdr:col>4</xdr:col>
                    <xdr:colOff>556260</xdr:colOff>
                    <xdr:row>63</xdr:row>
                    <xdr:rowOff>22860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7</xdr:col>
                    <xdr:colOff>152400</xdr:colOff>
                    <xdr:row>62</xdr:row>
                    <xdr:rowOff>68580</xdr:rowOff>
                  </from>
                  <to>
                    <xdr:col>8</xdr:col>
                    <xdr:colOff>563880</xdr:colOff>
                    <xdr:row>63</xdr:row>
                    <xdr:rowOff>22860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7</xdr:col>
                    <xdr:colOff>220980</xdr:colOff>
                    <xdr:row>3</xdr:row>
                    <xdr:rowOff>190500</xdr:rowOff>
                  </from>
                  <to>
                    <xdr:col>8</xdr:col>
                    <xdr:colOff>182880</xdr:colOff>
                    <xdr:row>5</xdr:row>
                    <xdr:rowOff>38100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8</xdr:col>
                    <xdr:colOff>228600</xdr:colOff>
                    <xdr:row>3</xdr:row>
                    <xdr:rowOff>182880</xdr:rowOff>
                  </from>
                  <to>
                    <xdr:col>9</xdr:col>
                    <xdr:colOff>0</xdr:colOff>
                    <xdr:row>5</xdr:row>
                    <xdr:rowOff>60960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3</xdr:col>
                    <xdr:colOff>571500</xdr:colOff>
                    <xdr:row>16</xdr:row>
                    <xdr:rowOff>144780</xdr:rowOff>
                  </from>
                  <to>
                    <xdr:col>4</xdr:col>
                    <xdr:colOff>601980</xdr:colOff>
                    <xdr:row>16</xdr:row>
                    <xdr:rowOff>403860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6</xdr:col>
                    <xdr:colOff>304800</xdr:colOff>
                    <xdr:row>16</xdr:row>
                    <xdr:rowOff>144780</xdr:rowOff>
                  </from>
                  <to>
                    <xdr:col>8</xdr:col>
                    <xdr:colOff>556260</xdr:colOff>
                    <xdr:row>16</xdr:row>
                    <xdr:rowOff>403860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7</xdr:col>
                    <xdr:colOff>266700</xdr:colOff>
                    <xdr:row>44</xdr:row>
                    <xdr:rowOff>45720</xdr:rowOff>
                  </from>
                  <to>
                    <xdr:col>8</xdr:col>
                    <xdr:colOff>198120</xdr:colOff>
                    <xdr:row>44</xdr:row>
                    <xdr:rowOff>289560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6</xdr:col>
                    <xdr:colOff>137160</xdr:colOff>
                    <xdr:row>84</xdr:row>
                    <xdr:rowOff>83820</xdr:rowOff>
                  </from>
                  <to>
                    <xdr:col>6</xdr:col>
                    <xdr:colOff>640080</xdr:colOff>
                    <xdr:row>84</xdr:row>
                    <xdr:rowOff>320040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6</xdr:col>
                    <xdr:colOff>655320</xdr:colOff>
                    <xdr:row>84</xdr:row>
                    <xdr:rowOff>83820</xdr:rowOff>
                  </from>
                  <to>
                    <xdr:col>7</xdr:col>
                    <xdr:colOff>419100</xdr:colOff>
                    <xdr:row>84</xdr:row>
                    <xdr:rowOff>320040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6</xdr:col>
                    <xdr:colOff>137160</xdr:colOff>
                    <xdr:row>85</xdr:row>
                    <xdr:rowOff>91440</xdr:rowOff>
                  </from>
                  <to>
                    <xdr:col>6</xdr:col>
                    <xdr:colOff>640080</xdr:colOff>
                    <xdr:row>85</xdr:row>
                    <xdr:rowOff>350520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6</xdr:col>
                    <xdr:colOff>655320</xdr:colOff>
                    <xdr:row>85</xdr:row>
                    <xdr:rowOff>91440</xdr:rowOff>
                  </from>
                  <to>
                    <xdr:col>7</xdr:col>
                    <xdr:colOff>419100</xdr:colOff>
                    <xdr:row>85</xdr:row>
                    <xdr:rowOff>350520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6</xdr:col>
                    <xdr:colOff>137160</xdr:colOff>
                    <xdr:row>86</xdr:row>
                    <xdr:rowOff>83820</xdr:rowOff>
                  </from>
                  <to>
                    <xdr:col>6</xdr:col>
                    <xdr:colOff>640080</xdr:colOff>
                    <xdr:row>86</xdr:row>
                    <xdr:rowOff>320040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6</xdr:col>
                    <xdr:colOff>655320</xdr:colOff>
                    <xdr:row>86</xdr:row>
                    <xdr:rowOff>83820</xdr:rowOff>
                  </from>
                  <to>
                    <xdr:col>7</xdr:col>
                    <xdr:colOff>419100</xdr:colOff>
                    <xdr:row>86</xdr:row>
                    <xdr:rowOff>320040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6</xdr:col>
                    <xdr:colOff>137160</xdr:colOff>
                    <xdr:row>87</xdr:row>
                    <xdr:rowOff>167640</xdr:rowOff>
                  </from>
                  <to>
                    <xdr:col>6</xdr:col>
                    <xdr:colOff>640080</xdr:colOff>
                    <xdr:row>87</xdr:row>
                    <xdr:rowOff>403860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6</xdr:col>
                    <xdr:colOff>655320</xdr:colOff>
                    <xdr:row>87</xdr:row>
                    <xdr:rowOff>167640</xdr:rowOff>
                  </from>
                  <to>
                    <xdr:col>7</xdr:col>
                    <xdr:colOff>419100</xdr:colOff>
                    <xdr:row>87</xdr:row>
                    <xdr:rowOff>403860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6</xdr:col>
                    <xdr:colOff>144780</xdr:colOff>
                    <xdr:row>88</xdr:row>
                    <xdr:rowOff>327660</xdr:rowOff>
                  </from>
                  <to>
                    <xdr:col>6</xdr:col>
                    <xdr:colOff>647700</xdr:colOff>
                    <xdr:row>88</xdr:row>
                    <xdr:rowOff>586740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6</xdr:col>
                    <xdr:colOff>662940</xdr:colOff>
                    <xdr:row>88</xdr:row>
                    <xdr:rowOff>327660</xdr:rowOff>
                  </from>
                  <to>
                    <xdr:col>7</xdr:col>
                    <xdr:colOff>426720</xdr:colOff>
                    <xdr:row>88</xdr:row>
                    <xdr:rowOff>586740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6</xdr:col>
                    <xdr:colOff>152400</xdr:colOff>
                    <xdr:row>93</xdr:row>
                    <xdr:rowOff>91440</xdr:rowOff>
                  </from>
                  <to>
                    <xdr:col>6</xdr:col>
                    <xdr:colOff>655320</xdr:colOff>
                    <xdr:row>93</xdr:row>
                    <xdr:rowOff>350520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6</xdr:col>
                    <xdr:colOff>670560</xdr:colOff>
                    <xdr:row>93</xdr:row>
                    <xdr:rowOff>91440</xdr:rowOff>
                  </from>
                  <to>
                    <xdr:col>7</xdr:col>
                    <xdr:colOff>434340</xdr:colOff>
                    <xdr:row>93</xdr:row>
                    <xdr:rowOff>350520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6</xdr:col>
                    <xdr:colOff>144780</xdr:colOff>
                    <xdr:row>91</xdr:row>
                    <xdr:rowOff>99060</xdr:rowOff>
                  </from>
                  <to>
                    <xdr:col>6</xdr:col>
                    <xdr:colOff>647700</xdr:colOff>
                    <xdr:row>91</xdr:row>
                    <xdr:rowOff>335280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6</xdr:col>
                    <xdr:colOff>662940</xdr:colOff>
                    <xdr:row>91</xdr:row>
                    <xdr:rowOff>99060</xdr:rowOff>
                  </from>
                  <to>
                    <xdr:col>7</xdr:col>
                    <xdr:colOff>426720</xdr:colOff>
                    <xdr:row>91</xdr:row>
                    <xdr:rowOff>335280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6</xdr:col>
                    <xdr:colOff>152400</xdr:colOff>
                    <xdr:row>90</xdr:row>
                    <xdr:rowOff>175260</xdr:rowOff>
                  </from>
                  <to>
                    <xdr:col>6</xdr:col>
                    <xdr:colOff>655320</xdr:colOff>
                    <xdr:row>90</xdr:row>
                    <xdr:rowOff>419100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6</xdr:col>
                    <xdr:colOff>670560</xdr:colOff>
                    <xdr:row>90</xdr:row>
                    <xdr:rowOff>175260</xdr:rowOff>
                  </from>
                  <to>
                    <xdr:col>7</xdr:col>
                    <xdr:colOff>434340</xdr:colOff>
                    <xdr:row>90</xdr:row>
                    <xdr:rowOff>419100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8</xdr:col>
                    <xdr:colOff>266700</xdr:colOff>
                    <xdr:row>44</xdr:row>
                    <xdr:rowOff>45720</xdr:rowOff>
                  </from>
                  <to>
                    <xdr:col>8</xdr:col>
                    <xdr:colOff>807720</xdr:colOff>
                    <xdr:row>44</xdr:row>
                    <xdr:rowOff>289560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2</xdr:col>
                    <xdr:colOff>99060</xdr:colOff>
                    <xdr:row>13</xdr:row>
                    <xdr:rowOff>7620</xdr:rowOff>
                  </from>
                  <to>
                    <xdr:col>3</xdr:col>
                    <xdr:colOff>449580</xdr:colOff>
                    <xdr:row>13</xdr:row>
                    <xdr:rowOff>251460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3</xdr:col>
                    <xdr:colOff>480060</xdr:colOff>
                    <xdr:row>13</xdr:row>
                    <xdr:rowOff>7620</xdr:rowOff>
                  </from>
                  <to>
                    <xdr:col>5</xdr:col>
                    <xdr:colOff>45720</xdr:colOff>
                    <xdr:row>13</xdr:row>
                    <xdr:rowOff>251460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5</xdr:col>
                    <xdr:colOff>7620</xdr:colOff>
                    <xdr:row>13</xdr:row>
                    <xdr:rowOff>7620</xdr:rowOff>
                  </from>
                  <to>
                    <xdr:col>6</xdr:col>
                    <xdr:colOff>121920</xdr:colOff>
                    <xdr:row>13</xdr:row>
                    <xdr:rowOff>251460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2</xdr:col>
                    <xdr:colOff>99060</xdr:colOff>
                    <xdr:row>13</xdr:row>
                    <xdr:rowOff>220980</xdr:rowOff>
                  </from>
                  <to>
                    <xdr:col>3</xdr:col>
                    <xdr:colOff>251460</xdr:colOff>
                    <xdr:row>13</xdr:row>
                    <xdr:rowOff>457200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3</xdr:col>
                    <xdr:colOff>350520</xdr:colOff>
                    <xdr:row>13</xdr:row>
                    <xdr:rowOff>220980</xdr:rowOff>
                  </from>
                  <to>
                    <xdr:col>4</xdr:col>
                    <xdr:colOff>632460</xdr:colOff>
                    <xdr:row>13</xdr:row>
                    <xdr:rowOff>457200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5</xdr:col>
                    <xdr:colOff>7620</xdr:colOff>
                    <xdr:row>13</xdr:row>
                    <xdr:rowOff>220980</xdr:rowOff>
                  </from>
                  <to>
                    <xdr:col>5</xdr:col>
                    <xdr:colOff>518160</xdr:colOff>
                    <xdr:row>13</xdr:row>
                    <xdr:rowOff>449580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4</xdr:col>
                    <xdr:colOff>99060</xdr:colOff>
                    <xdr:row>42</xdr:row>
                    <xdr:rowOff>129540</xdr:rowOff>
                  </from>
                  <to>
                    <xdr:col>4</xdr:col>
                    <xdr:colOff>586740</xdr:colOff>
                    <xdr:row>42</xdr:row>
                    <xdr:rowOff>403860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5</xdr:col>
                    <xdr:colOff>91440</xdr:colOff>
                    <xdr:row>42</xdr:row>
                    <xdr:rowOff>129540</xdr:rowOff>
                  </from>
                  <to>
                    <xdr:col>5</xdr:col>
                    <xdr:colOff>586740</xdr:colOff>
                    <xdr:row>42</xdr:row>
                    <xdr:rowOff>403860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6</xdr:col>
                    <xdr:colOff>83820</xdr:colOff>
                    <xdr:row>42</xdr:row>
                    <xdr:rowOff>129540</xdr:rowOff>
                  </from>
                  <to>
                    <xdr:col>6</xdr:col>
                    <xdr:colOff>571500</xdr:colOff>
                    <xdr:row>42</xdr:row>
                    <xdr:rowOff>403860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7</xdr:col>
                    <xdr:colOff>0</xdr:colOff>
                    <xdr:row>42</xdr:row>
                    <xdr:rowOff>129540</xdr:rowOff>
                  </from>
                  <to>
                    <xdr:col>7</xdr:col>
                    <xdr:colOff>495300</xdr:colOff>
                    <xdr:row>42</xdr:row>
                    <xdr:rowOff>403860</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8</xdr:col>
                    <xdr:colOff>144780</xdr:colOff>
                    <xdr:row>42</xdr:row>
                    <xdr:rowOff>129540</xdr:rowOff>
                  </from>
                  <to>
                    <xdr:col>9</xdr:col>
                    <xdr:colOff>137160</xdr:colOff>
                    <xdr:row>42</xdr:row>
                    <xdr:rowOff>403860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6</xdr:col>
                    <xdr:colOff>152400</xdr:colOff>
                    <xdr:row>92</xdr:row>
                    <xdr:rowOff>53340</xdr:rowOff>
                  </from>
                  <to>
                    <xdr:col>6</xdr:col>
                    <xdr:colOff>655320</xdr:colOff>
                    <xdr:row>92</xdr:row>
                    <xdr:rowOff>388620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6</xdr:col>
                    <xdr:colOff>670560</xdr:colOff>
                    <xdr:row>92</xdr:row>
                    <xdr:rowOff>53340</xdr:rowOff>
                  </from>
                  <to>
                    <xdr:col>7</xdr:col>
                    <xdr:colOff>426720</xdr:colOff>
                    <xdr:row>92</xdr:row>
                    <xdr:rowOff>388620</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6</xdr:col>
                    <xdr:colOff>144780</xdr:colOff>
                    <xdr:row>89</xdr:row>
                    <xdr:rowOff>213360</xdr:rowOff>
                  </from>
                  <to>
                    <xdr:col>6</xdr:col>
                    <xdr:colOff>647700</xdr:colOff>
                    <xdr:row>89</xdr:row>
                    <xdr:rowOff>457200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6</xdr:col>
                    <xdr:colOff>662940</xdr:colOff>
                    <xdr:row>89</xdr:row>
                    <xdr:rowOff>213360</xdr:rowOff>
                  </from>
                  <to>
                    <xdr:col>7</xdr:col>
                    <xdr:colOff>426720</xdr:colOff>
                    <xdr:row>89</xdr:row>
                    <xdr:rowOff>457200</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2</xdr:col>
                    <xdr:colOff>22860</xdr:colOff>
                    <xdr:row>43</xdr:row>
                    <xdr:rowOff>152400</xdr:rowOff>
                  </from>
                  <to>
                    <xdr:col>2</xdr:col>
                    <xdr:colOff>563880</xdr:colOff>
                    <xdr:row>43</xdr:row>
                    <xdr:rowOff>411480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3</xdr:col>
                    <xdr:colOff>76200</xdr:colOff>
                    <xdr:row>42</xdr:row>
                    <xdr:rowOff>495300</xdr:rowOff>
                  </from>
                  <to>
                    <xdr:col>9</xdr:col>
                    <xdr:colOff>0</xdr:colOff>
                    <xdr:row>43</xdr:row>
                    <xdr:rowOff>251460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8</xdr:col>
                    <xdr:colOff>60960</xdr:colOff>
                    <xdr:row>87</xdr:row>
                    <xdr:rowOff>175260</xdr:rowOff>
                  </from>
                  <to>
                    <xdr:col>8</xdr:col>
                    <xdr:colOff>563880</xdr:colOff>
                    <xdr:row>87</xdr:row>
                    <xdr:rowOff>426720</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8</xdr:col>
                    <xdr:colOff>480060</xdr:colOff>
                    <xdr:row>87</xdr:row>
                    <xdr:rowOff>175260</xdr:rowOff>
                  </from>
                  <to>
                    <xdr:col>9</xdr:col>
                    <xdr:colOff>60960</xdr:colOff>
                    <xdr:row>87</xdr:row>
                    <xdr:rowOff>426720</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3</xdr:col>
                    <xdr:colOff>175260</xdr:colOff>
                    <xdr:row>46</xdr:row>
                    <xdr:rowOff>60960</xdr:rowOff>
                  </from>
                  <to>
                    <xdr:col>4</xdr:col>
                    <xdr:colOff>22860</xdr:colOff>
                    <xdr:row>46</xdr:row>
                    <xdr:rowOff>312420</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4</xdr:col>
                    <xdr:colOff>83820</xdr:colOff>
                    <xdr:row>46</xdr:row>
                    <xdr:rowOff>60960</xdr:rowOff>
                  </from>
                  <to>
                    <xdr:col>4</xdr:col>
                    <xdr:colOff>594360</xdr:colOff>
                    <xdr:row>46</xdr:row>
                    <xdr:rowOff>312420</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4</xdr:col>
                    <xdr:colOff>655320</xdr:colOff>
                    <xdr:row>46</xdr:row>
                    <xdr:rowOff>60960</xdr:rowOff>
                  </from>
                  <to>
                    <xdr:col>5</xdr:col>
                    <xdr:colOff>495300</xdr:colOff>
                    <xdr:row>46</xdr:row>
                    <xdr:rowOff>312420</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8</xdr:col>
                    <xdr:colOff>220980</xdr:colOff>
                    <xdr:row>79</xdr:row>
                    <xdr:rowOff>76200</xdr:rowOff>
                  </from>
                  <to>
                    <xdr:col>9</xdr:col>
                    <xdr:colOff>114300</xdr:colOff>
                    <xdr:row>79</xdr:row>
                    <xdr:rowOff>670560</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3</xdr:col>
                    <xdr:colOff>68580</xdr:colOff>
                    <xdr:row>43</xdr:row>
                    <xdr:rowOff>457200</xdr:rowOff>
                  </from>
                  <to>
                    <xdr:col>3</xdr:col>
                    <xdr:colOff>297180</xdr:colOff>
                    <xdr:row>43</xdr:row>
                    <xdr:rowOff>716280</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3</xdr:col>
                    <xdr:colOff>68580</xdr:colOff>
                    <xdr:row>43</xdr:row>
                    <xdr:rowOff>784860</xdr:rowOff>
                  </from>
                  <to>
                    <xdr:col>3</xdr:col>
                    <xdr:colOff>297180</xdr:colOff>
                    <xdr:row>43</xdr:row>
                    <xdr:rowOff>1036320</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3</xdr:col>
                    <xdr:colOff>68580</xdr:colOff>
                    <xdr:row>43</xdr:row>
                    <xdr:rowOff>1104900</xdr:rowOff>
                  </from>
                  <to>
                    <xdr:col>3</xdr:col>
                    <xdr:colOff>297180</xdr:colOff>
                    <xdr:row>43</xdr:row>
                    <xdr:rowOff>1363980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【1】入居申込書＆受付簿入力シート</vt:lpstr>
      <vt:lpstr>'【1】入居申込書＆受付簿入力シート'!Print_Area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2026-10-07T00:55:22Z</dcterms:created>
  <dcterms:modified xsi:type="dcterms:W3CDTF">2026-10-07T00:56:56Z</dcterms:modified>
</cp:coreProperties>
</file>