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_共用フォルダ(生活衛生課）\52_放射性物質\00 R6\09_新年度用HP更新\HP更新用：データファイル\"/>
    </mc:Choice>
  </mc:AlternateContent>
  <bookViews>
    <workbookView xWindow="-690" yWindow="-230" windowWidth="19820" windowHeight="9000" tabRatio="842"/>
  </bookViews>
  <sheets>
    <sheet name="牛乳" sheetId="6" r:id="rId1"/>
    <sheet name="野菜類" sheetId="16" r:id="rId2"/>
    <sheet name="林産物" sheetId="15" r:id="rId3"/>
    <sheet name="水産物" sheetId="18" r:id="rId4"/>
  </sheets>
  <definedNames>
    <definedName name="_xlnm._FilterDatabase" localSheetId="0" hidden="1">牛乳!$A$5:$G$16</definedName>
    <definedName name="_xlnm.Print_Area" localSheetId="0">牛乳!$A$1:$G$16</definedName>
    <definedName name="_xlnm.Print_Area" localSheetId="3">水産物!$A$1:$G$53</definedName>
    <definedName name="_xlnm.Print_Area" localSheetId="2">林産物!$A$1:$G$7</definedName>
    <definedName name="_xlnm.Print_Titles" localSheetId="0">牛乳!$4:$5</definedName>
    <definedName name="_xlnm.Print_Titles" localSheetId="3">水産物!$3:$5</definedName>
  </definedNames>
  <calcPr calcId="162913"/>
</workbook>
</file>

<file path=xl/calcChain.xml><?xml version="1.0" encoding="utf-8"?>
<calcChain xmlns="http://schemas.openxmlformats.org/spreadsheetml/2006/main">
  <c r="A2" i="18" l="1"/>
  <c r="A2" i="16" l="1"/>
  <c r="A2" i="6" l="1"/>
  <c r="F2" i="6" s="1"/>
  <c r="A2" i="15" l="1"/>
</calcChain>
</file>

<file path=xl/sharedStrings.xml><?xml version="1.0" encoding="utf-8"?>
<sst xmlns="http://schemas.openxmlformats.org/spreadsheetml/2006/main" count="389" uniqueCount="210">
  <si>
    <t>検査機関</t>
    <rPh sb="0" eb="2">
      <t>ケンサ</t>
    </rPh>
    <rPh sb="2" eb="4">
      <t>キカン</t>
    </rPh>
    <phoneticPr fontId="1"/>
  </si>
  <si>
    <t>検体</t>
    <rPh sb="0" eb="2">
      <t>ケンタイ</t>
    </rPh>
    <phoneticPr fontId="1"/>
  </si>
  <si>
    <t>（牛乳）</t>
    <rPh sb="1" eb="3">
      <t>ギュウニュウ</t>
    </rPh>
    <phoneticPr fontId="1"/>
  </si>
  <si>
    <t>合計</t>
    <rPh sb="0" eb="2">
      <t>ゴウケイ</t>
    </rPh>
    <phoneticPr fontId="1"/>
  </si>
  <si>
    <t>セシウム134</t>
    <phoneticPr fontId="1"/>
  </si>
  <si>
    <t>セシウム137</t>
    <phoneticPr fontId="1"/>
  </si>
  <si>
    <t>採取日</t>
    <phoneticPr fontId="1"/>
  </si>
  <si>
    <t>種類</t>
    <phoneticPr fontId="1"/>
  </si>
  <si>
    <t>産地</t>
    <phoneticPr fontId="1"/>
  </si>
  <si>
    <t>放射性セシウム[Bq/kg]</t>
    <rPh sb="0" eb="3">
      <t>ホウシャセイ</t>
    </rPh>
    <phoneticPr fontId="1"/>
  </si>
  <si>
    <t>食品衛生法上の基準値</t>
    <rPh sb="0" eb="2">
      <t>ショクヒン</t>
    </rPh>
    <rPh sb="2" eb="5">
      <t>エイセイホウ</t>
    </rPh>
    <rPh sb="5" eb="6">
      <t>ジョウ</t>
    </rPh>
    <rPh sb="7" eb="9">
      <t>キジュン</t>
    </rPh>
    <rPh sb="9" eb="10">
      <t>チ</t>
    </rPh>
    <phoneticPr fontId="1"/>
  </si>
  <si>
    <t>食品衛生法上の基準値</t>
    <rPh sb="7" eb="9">
      <t>キジュン</t>
    </rPh>
    <rPh sb="9" eb="10">
      <t>チ</t>
    </rPh>
    <phoneticPr fontId="1"/>
  </si>
  <si>
    <t>（水産物）</t>
    <rPh sb="1" eb="4">
      <t>スイサンブツ</t>
    </rPh>
    <phoneticPr fontId="1"/>
  </si>
  <si>
    <t>（野菜類）</t>
    <rPh sb="1" eb="4">
      <t>ヤサイルイ</t>
    </rPh>
    <phoneticPr fontId="1"/>
  </si>
  <si>
    <t>（林産物）</t>
    <rPh sb="1" eb="3">
      <t>リンサン</t>
    </rPh>
    <rPh sb="3" eb="4">
      <t>ブツ</t>
    </rPh>
    <phoneticPr fontId="1"/>
  </si>
  <si>
    <t>内水面</t>
    <rPh sb="0" eb="3">
      <t>ナイスイメン</t>
    </rPh>
    <phoneticPr fontId="1"/>
  </si>
  <si>
    <t>海産</t>
    <rPh sb="0" eb="2">
      <t>カイサン</t>
    </rPh>
    <phoneticPr fontId="1"/>
  </si>
  <si>
    <t>※原子力規制庁から委託された環境放射能水準調査であり、測定時間を長く設定し、低い検出下限値まで定量しました。また、放射能濃度の単位は［Bq/L］です。</t>
    <rPh sb="1" eb="7">
      <t>ゲンシリョクキセイチョウ</t>
    </rPh>
    <rPh sb="9" eb="11">
      <t>イタク</t>
    </rPh>
    <rPh sb="14" eb="16">
      <t>カンキョウ</t>
    </rPh>
    <rPh sb="16" eb="19">
      <t>ホウシャノウ</t>
    </rPh>
    <rPh sb="19" eb="21">
      <t>スイジュン</t>
    </rPh>
    <rPh sb="21" eb="23">
      <t>チョウサ</t>
    </rPh>
    <rPh sb="38" eb="39">
      <t>ヒク</t>
    </rPh>
    <rPh sb="40" eb="42">
      <t>ケンシュツ</t>
    </rPh>
    <rPh sb="42" eb="45">
      <t>カゲンチ</t>
    </rPh>
    <rPh sb="47" eb="49">
      <t>テイリョウ</t>
    </rPh>
    <rPh sb="57" eb="60">
      <t>ホウシャノウ</t>
    </rPh>
    <rPh sb="60" eb="62">
      <t>ノウド</t>
    </rPh>
    <phoneticPr fontId="1"/>
  </si>
  <si>
    <t>※原子力規制庁から委託された環境放射能水準調査であり、測定時間を長く設定し、低い検出下限値まで定量しました。</t>
    <phoneticPr fontId="1"/>
  </si>
  <si>
    <t>※原子力規制庁から委託された環境放射能水準調査であり、測定時間を長く設定し、低い検出下限値まで定量しました。</t>
    <rPh sb="1" eb="7">
      <t>ゲンシリョクキセイチョウ</t>
    </rPh>
    <rPh sb="9" eb="11">
      <t>イタク</t>
    </rPh>
    <rPh sb="14" eb="16">
      <t>カンキョウ</t>
    </rPh>
    <rPh sb="16" eb="19">
      <t>ホウシャノウ</t>
    </rPh>
    <rPh sb="19" eb="21">
      <t>スイジュン</t>
    </rPh>
    <rPh sb="21" eb="23">
      <t>チョウサ</t>
    </rPh>
    <rPh sb="38" eb="39">
      <t>ヒク</t>
    </rPh>
    <rPh sb="40" eb="42">
      <t>ケンシュツ</t>
    </rPh>
    <rPh sb="42" eb="45">
      <t>カゲンチ</t>
    </rPh>
    <rPh sb="47" eb="49">
      <t>テイリョウ</t>
    </rPh>
    <phoneticPr fontId="1"/>
  </si>
  <si>
    <t>原乳</t>
    <rPh sb="0" eb="2">
      <t>ゲンニュウ</t>
    </rPh>
    <phoneticPr fontId="1"/>
  </si>
  <si>
    <t>0.27未満</t>
    <rPh sb="4" eb="6">
      <t>ミマン</t>
    </rPh>
    <phoneticPr fontId="1"/>
  </si>
  <si>
    <t>0.30未満</t>
    <rPh sb="4" eb="6">
      <t>ミマン</t>
    </rPh>
    <phoneticPr fontId="1"/>
  </si>
  <si>
    <t>0.57未満</t>
    <rPh sb="4" eb="6">
      <t>ミマン</t>
    </rPh>
    <phoneticPr fontId="1"/>
  </si>
  <si>
    <t>伊勢原市</t>
    <rPh sb="0" eb="4">
      <t>イセハラシ</t>
    </rPh>
    <phoneticPr fontId="1"/>
  </si>
  <si>
    <t>県衛生研究所</t>
    <rPh sb="0" eb="1">
      <t>ケン</t>
    </rPh>
    <rPh sb="1" eb="3">
      <t>エイセイ</t>
    </rPh>
    <rPh sb="3" eb="5">
      <t>ケンキュウ</t>
    </rPh>
    <rPh sb="5" eb="6">
      <t>ジョ</t>
    </rPh>
    <phoneticPr fontId="1"/>
  </si>
  <si>
    <t>相模原市</t>
    <rPh sb="0" eb="4">
      <t>サガミハラシ</t>
    </rPh>
    <phoneticPr fontId="1"/>
  </si>
  <si>
    <t>0.20未満</t>
    <rPh sb="4" eb="6">
      <t>ミマン</t>
    </rPh>
    <phoneticPr fontId="1"/>
  </si>
  <si>
    <t>0.28未満</t>
    <rPh sb="4" eb="6">
      <t>ミマン</t>
    </rPh>
    <phoneticPr fontId="1"/>
  </si>
  <si>
    <t>0.48未満</t>
    <rPh sb="4" eb="6">
      <t>ミマン</t>
    </rPh>
    <phoneticPr fontId="1"/>
  </si>
  <si>
    <t>伊勢原市、綾瀬市、海老名市</t>
    <rPh sb="0" eb="4">
      <t>イセハラシ</t>
    </rPh>
    <rPh sb="5" eb="7">
      <t>アヤセ</t>
    </rPh>
    <rPh sb="7" eb="8">
      <t>シ</t>
    </rPh>
    <rPh sb="9" eb="12">
      <t>エビナ</t>
    </rPh>
    <rPh sb="12" eb="13">
      <t>シ</t>
    </rPh>
    <phoneticPr fontId="1"/>
  </si>
  <si>
    <t>0.58未満</t>
    <rPh sb="4" eb="6">
      <t>ミマン</t>
    </rPh>
    <phoneticPr fontId="1"/>
  </si>
  <si>
    <t>アユ</t>
    <phoneticPr fontId="6"/>
  </si>
  <si>
    <t>相模川中流域・座架依橋付近</t>
    <rPh sb="0" eb="2">
      <t>サガミ</t>
    </rPh>
    <rPh sb="2" eb="3">
      <t>カワ</t>
    </rPh>
    <rPh sb="3" eb="5">
      <t>チュウリュウ</t>
    </rPh>
    <rPh sb="5" eb="6">
      <t>イキ</t>
    </rPh>
    <rPh sb="7" eb="8">
      <t>ザ</t>
    </rPh>
    <rPh sb="8" eb="9">
      <t>カ</t>
    </rPh>
    <rPh sb="9" eb="10">
      <t>ヨ</t>
    </rPh>
    <rPh sb="10" eb="11">
      <t>ハシ</t>
    </rPh>
    <rPh sb="11" eb="13">
      <t>フキン</t>
    </rPh>
    <phoneticPr fontId="6"/>
  </si>
  <si>
    <t>4.43未満</t>
    <rPh sb="4" eb="6">
      <t>ミマン</t>
    </rPh>
    <phoneticPr fontId="6"/>
  </si>
  <si>
    <t>4.74未満</t>
    <rPh sb="4" eb="6">
      <t>ミマン</t>
    </rPh>
    <phoneticPr fontId="6"/>
  </si>
  <si>
    <t>9.2未満</t>
    <rPh sb="3" eb="5">
      <t>ミマン</t>
    </rPh>
    <phoneticPr fontId="6"/>
  </si>
  <si>
    <t>（一社）日本海事検定協会</t>
    <rPh sb="1" eb="3">
      <t>イッシャ</t>
    </rPh>
    <rPh sb="4" eb="6">
      <t>ニホン</t>
    </rPh>
    <rPh sb="6" eb="8">
      <t>カイジ</t>
    </rPh>
    <rPh sb="8" eb="12">
      <t>ケンテイキョウカイ</t>
    </rPh>
    <phoneticPr fontId="6"/>
  </si>
  <si>
    <t>原乳</t>
    <rPh sb="0" eb="2">
      <t>ゲンニュウ</t>
    </rPh>
    <phoneticPr fontId="1"/>
  </si>
  <si>
    <t>二宮町</t>
    <rPh sb="0" eb="3">
      <t>ニノミヤマチ</t>
    </rPh>
    <phoneticPr fontId="1"/>
  </si>
  <si>
    <t>0.24未満</t>
    <rPh sb="4" eb="6">
      <t>ミマン</t>
    </rPh>
    <phoneticPr fontId="1"/>
  </si>
  <si>
    <t>0.32未満</t>
    <rPh sb="4" eb="6">
      <t>ミマン</t>
    </rPh>
    <phoneticPr fontId="1"/>
  </si>
  <si>
    <t>0.56未満</t>
    <rPh sb="4" eb="6">
      <t>ミマン</t>
    </rPh>
    <phoneticPr fontId="1"/>
  </si>
  <si>
    <t>0.60未満</t>
    <rPh sb="4" eb="6">
      <t>ミマン</t>
    </rPh>
    <phoneticPr fontId="1"/>
  </si>
  <si>
    <t>厚木市、愛川町、相模原市</t>
    <rPh sb="0" eb="2">
      <t>アツギ</t>
    </rPh>
    <rPh sb="2" eb="3">
      <t>シ</t>
    </rPh>
    <rPh sb="4" eb="7">
      <t>アイカワマチ</t>
    </rPh>
    <rPh sb="8" eb="12">
      <t>サガミハラシ</t>
    </rPh>
    <phoneticPr fontId="1"/>
  </si>
  <si>
    <t>0.31未満</t>
    <rPh sb="4" eb="6">
      <t>ミマン</t>
    </rPh>
    <phoneticPr fontId="1"/>
  </si>
  <si>
    <t>0.33未満</t>
    <rPh sb="4" eb="6">
      <t>ミマン</t>
    </rPh>
    <phoneticPr fontId="1"/>
  </si>
  <si>
    <t>0.64未満</t>
    <rPh sb="4" eb="6">
      <t>ミマン</t>
    </rPh>
    <phoneticPr fontId="1"/>
  </si>
  <si>
    <t>藤沢市</t>
    <rPh sb="0" eb="3">
      <t>フジサワシ</t>
    </rPh>
    <phoneticPr fontId="1"/>
  </si>
  <si>
    <t>県衛生研究所※</t>
    <rPh sb="0" eb="1">
      <t>ケン</t>
    </rPh>
    <rPh sb="1" eb="3">
      <t>エイセイ</t>
    </rPh>
    <rPh sb="3" eb="5">
      <t>ケンキュウ</t>
    </rPh>
    <rPh sb="5" eb="6">
      <t>ジョ</t>
    </rPh>
    <phoneticPr fontId="1"/>
  </si>
  <si>
    <t>0.050未満</t>
    <rPh sb="5" eb="7">
      <t>ミマン</t>
    </rPh>
    <phoneticPr fontId="1"/>
  </si>
  <si>
    <t>0.051未満</t>
    <rPh sb="5" eb="7">
      <t>ミマン</t>
    </rPh>
    <phoneticPr fontId="1"/>
  </si>
  <si>
    <t>0.10未満</t>
    <rPh sb="4" eb="6">
      <t>ミマン</t>
    </rPh>
    <phoneticPr fontId="1"/>
  </si>
  <si>
    <t>酒匂川支流狩川</t>
    <rPh sb="0" eb="3">
      <t>サカワガワ</t>
    </rPh>
    <rPh sb="3" eb="5">
      <t>シリュウ</t>
    </rPh>
    <rPh sb="5" eb="7">
      <t>カリカワ</t>
    </rPh>
    <phoneticPr fontId="6"/>
  </si>
  <si>
    <t>4.22未満</t>
    <rPh sb="4" eb="6">
      <t>ミマン</t>
    </rPh>
    <phoneticPr fontId="6"/>
  </si>
  <si>
    <t>3.32未満</t>
    <rPh sb="4" eb="6">
      <t>ミマン</t>
    </rPh>
    <phoneticPr fontId="6"/>
  </si>
  <si>
    <t>7.5未満</t>
    <rPh sb="3" eb="5">
      <t>ミマン</t>
    </rPh>
    <phoneticPr fontId="6"/>
  </si>
  <si>
    <t>（株)ＫＡＮＳＯテクノス</t>
    <phoneticPr fontId="6"/>
  </si>
  <si>
    <t>マサバ</t>
    <phoneticPr fontId="6"/>
  </si>
  <si>
    <t>クロムツ</t>
    <phoneticPr fontId="6"/>
  </si>
  <si>
    <t>マルアジ</t>
    <phoneticPr fontId="6"/>
  </si>
  <si>
    <t>平塚沖</t>
    <phoneticPr fontId="6"/>
  </si>
  <si>
    <t>いであ（株）</t>
    <phoneticPr fontId="6"/>
  </si>
  <si>
    <t>5.36未満</t>
    <rPh sb="4" eb="6">
      <t>ミマン</t>
    </rPh>
    <phoneticPr fontId="6"/>
  </si>
  <si>
    <t>5.71未満</t>
    <rPh sb="4" eb="6">
      <t>ミマン</t>
    </rPh>
    <phoneticPr fontId="6"/>
  </si>
  <si>
    <t>11未満</t>
    <rPh sb="2" eb="4">
      <t>ミマン</t>
    </rPh>
    <phoneticPr fontId="6"/>
  </si>
  <si>
    <t>5.79未満</t>
    <rPh sb="4" eb="6">
      <t>ミマン</t>
    </rPh>
    <phoneticPr fontId="6"/>
  </si>
  <si>
    <t>5.28未満</t>
    <rPh sb="4" eb="6">
      <t>ミマン</t>
    </rPh>
    <phoneticPr fontId="6"/>
  </si>
  <si>
    <t>5.42未満</t>
    <rPh sb="4" eb="6">
      <t>ミマン</t>
    </rPh>
    <phoneticPr fontId="6"/>
  </si>
  <si>
    <t>4.95未満</t>
    <rPh sb="4" eb="6">
      <t>ミマン</t>
    </rPh>
    <phoneticPr fontId="6"/>
  </si>
  <si>
    <t>10未満</t>
    <rPh sb="2" eb="4">
      <t>ミマン</t>
    </rPh>
    <phoneticPr fontId="6"/>
  </si>
  <si>
    <t>ムツ</t>
    <phoneticPr fontId="6"/>
  </si>
  <si>
    <t>マアジ</t>
    <phoneticPr fontId="6"/>
  </si>
  <si>
    <t>ムロアジ</t>
    <phoneticPr fontId="6"/>
  </si>
  <si>
    <t>横須賀市芦名沖</t>
    <phoneticPr fontId="6"/>
  </si>
  <si>
    <t>5.07未満</t>
    <rPh sb="4" eb="6">
      <t>ミマン</t>
    </rPh>
    <phoneticPr fontId="6"/>
  </si>
  <si>
    <t>4.73未満</t>
    <rPh sb="4" eb="6">
      <t>ミマン</t>
    </rPh>
    <phoneticPr fontId="6"/>
  </si>
  <si>
    <t>9.8未満</t>
    <rPh sb="3" eb="5">
      <t>ミマン</t>
    </rPh>
    <phoneticPr fontId="6"/>
  </si>
  <si>
    <t>3.76未満</t>
    <rPh sb="4" eb="6">
      <t>ミマン</t>
    </rPh>
    <phoneticPr fontId="6"/>
  </si>
  <si>
    <t>3.21未満</t>
    <rPh sb="4" eb="6">
      <t>ミマン</t>
    </rPh>
    <phoneticPr fontId="6"/>
  </si>
  <si>
    <t>7未満</t>
    <rPh sb="1" eb="3">
      <t>ミマン</t>
    </rPh>
    <phoneticPr fontId="6"/>
  </si>
  <si>
    <t>5.15未満</t>
    <rPh sb="4" eb="6">
      <t>ミマン</t>
    </rPh>
    <phoneticPr fontId="6"/>
  </si>
  <si>
    <t>4.55未満</t>
    <rPh sb="4" eb="6">
      <t>ミマン</t>
    </rPh>
    <phoneticPr fontId="6"/>
  </si>
  <si>
    <t>9.7未満</t>
    <rPh sb="3" eb="5">
      <t>ミマン</t>
    </rPh>
    <phoneticPr fontId="6"/>
  </si>
  <si>
    <t>伊勢原市、海老名市</t>
    <rPh sb="0" eb="4">
      <t>イセハラシ</t>
    </rPh>
    <rPh sb="5" eb="9">
      <t>エビナシ</t>
    </rPh>
    <phoneticPr fontId="1"/>
  </si>
  <si>
    <t>0.52未満</t>
    <rPh sb="4" eb="6">
      <t>ミマン</t>
    </rPh>
    <phoneticPr fontId="1"/>
  </si>
  <si>
    <t>二宮町</t>
    <rPh sb="0" eb="2">
      <t>ニノミヤ</t>
    </rPh>
    <rPh sb="2" eb="3">
      <t>マチ</t>
    </rPh>
    <phoneticPr fontId="1"/>
  </si>
  <si>
    <t>0.25未満</t>
    <rPh sb="4" eb="6">
      <t>ミマン</t>
    </rPh>
    <phoneticPr fontId="1"/>
  </si>
  <si>
    <t>精米</t>
    <rPh sb="0" eb="2">
      <t>セイマイ</t>
    </rPh>
    <phoneticPr fontId="1"/>
  </si>
  <si>
    <t>横須賀市</t>
    <rPh sb="0" eb="4">
      <t>ヨコスカシ</t>
    </rPh>
    <phoneticPr fontId="1"/>
  </si>
  <si>
    <t>0.043未満</t>
    <rPh sb="5" eb="7">
      <t>ミマン</t>
    </rPh>
    <phoneticPr fontId="1"/>
  </si>
  <si>
    <t>0.039未満</t>
    <rPh sb="5" eb="7">
      <t>ミマン</t>
    </rPh>
    <phoneticPr fontId="1"/>
  </si>
  <si>
    <t>0.082未満</t>
    <rPh sb="5" eb="7">
      <t>ミマン</t>
    </rPh>
    <phoneticPr fontId="1"/>
  </si>
  <si>
    <t>神奈川県衛生研究所※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</si>
  <si>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ホウレンソウ</t>
    <phoneticPr fontId="1"/>
  </si>
  <si>
    <t>ダイコン</t>
    <phoneticPr fontId="1"/>
  </si>
  <si>
    <t>0.027未満</t>
    <rPh sb="5" eb="7">
      <t>ミマン</t>
    </rPh>
    <phoneticPr fontId="1"/>
  </si>
  <si>
    <t>0.014未満</t>
    <rPh sb="5" eb="7">
      <t>ミマン</t>
    </rPh>
    <phoneticPr fontId="1"/>
  </si>
  <si>
    <t>0.013未満</t>
    <rPh sb="5" eb="7">
      <t>ミマン</t>
    </rPh>
    <phoneticPr fontId="1"/>
  </si>
  <si>
    <t>0.017±0.0049</t>
    <phoneticPr fontId="1"/>
  </si>
  <si>
    <t>生しいたけ</t>
    <rPh sb="0" eb="1">
      <t>ナマ</t>
    </rPh>
    <phoneticPr fontId="1"/>
  </si>
  <si>
    <t>小田原市</t>
    <rPh sb="0" eb="4">
      <t>オダワラシ</t>
    </rPh>
    <phoneticPr fontId="1"/>
  </si>
  <si>
    <t>相模原市</t>
    <rPh sb="0" eb="4">
      <t>サガミハラシ</t>
    </rPh>
    <phoneticPr fontId="1"/>
  </si>
  <si>
    <t>4.51未満</t>
    <rPh sb="4" eb="6">
      <t>ミマン</t>
    </rPh>
    <phoneticPr fontId="1"/>
  </si>
  <si>
    <t>4.02未満</t>
    <rPh sb="4" eb="6">
      <t>ミマン</t>
    </rPh>
    <phoneticPr fontId="1"/>
  </si>
  <si>
    <t>8.6未満</t>
    <rPh sb="3" eb="5">
      <t>ミマン</t>
    </rPh>
    <phoneticPr fontId="1"/>
  </si>
  <si>
    <t>4.73未満</t>
    <phoneticPr fontId="1"/>
  </si>
  <si>
    <t>ゴマサバ</t>
    <phoneticPr fontId="6"/>
  </si>
  <si>
    <t xml:space="preserve">相模湾初声地先 </t>
    <phoneticPr fontId="6"/>
  </si>
  <si>
    <t>相模湾産</t>
    <phoneticPr fontId="6"/>
  </si>
  <si>
    <t>0.553未満</t>
    <phoneticPr fontId="6"/>
  </si>
  <si>
    <t>0.575未満</t>
    <phoneticPr fontId="6"/>
  </si>
  <si>
    <t>1.1未満</t>
    <phoneticPr fontId="6"/>
  </si>
  <si>
    <t>0.566未満</t>
    <phoneticPr fontId="6"/>
  </si>
  <si>
    <t>0.612未満</t>
    <phoneticPr fontId="6"/>
  </si>
  <si>
    <t>1.2未満</t>
    <phoneticPr fontId="6"/>
  </si>
  <si>
    <t>0.483未満</t>
    <phoneticPr fontId="6"/>
  </si>
  <si>
    <t>0.490未満</t>
    <phoneticPr fontId="6"/>
  </si>
  <si>
    <t>0.97未満</t>
    <phoneticPr fontId="6"/>
  </si>
  <si>
    <t>4.99未満</t>
    <phoneticPr fontId="6"/>
  </si>
  <si>
    <t>5.22未満</t>
    <phoneticPr fontId="6"/>
  </si>
  <si>
    <t>10未満</t>
    <phoneticPr fontId="6"/>
  </si>
  <si>
    <t>0.028未満</t>
    <phoneticPr fontId="6"/>
  </si>
  <si>
    <t xml:space="preserve">（一財）新潟県環境分析センター </t>
    <phoneticPr fontId="1"/>
  </si>
  <si>
    <t>ホウボウ</t>
  </si>
  <si>
    <t>真鶴町地先</t>
  </si>
  <si>
    <t>7.76未満</t>
  </si>
  <si>
    <t>6.83未満</t>
  </si>
  <si>
    <t>15未満</t>
  </si>
  <si>
    <t>ユーロフィン日本総研（株）</t>
  </si>
  <si>
    <t>5.21未満</t>
  </si>
  <si>
    <t>4.48未満</t>
  </si>
  <si>
    <t>9.7未満</t>
  </si>
  <si>
    <t>5.08未満</t>
  </si>
  <si>
    <t>4.38未満</t>
  </si>
  <si>
    <t>9.5未満</t>
  </si>
  <si>
    <t>5.38未満</t>
  </si>
  <si>
    <t>5.37未満</t>
  </si>
  <si>
    <t>11未満</t>
  </si>
  <si>
    <t>3.37未満</t>
  </si>
  <si>
    <t>4.41未満</t>
  </si>
  <si>
    <t>7.8未満</t>
  </si>
  <si>
    <t>4.60未満</t>
  </si>
  <si>
    <t>5.03未満</t>
  </si>
  <si>
    <t>9.6未満</t>
  </si>
  <si>
    <t>4.73未満</t>
  </si>
  <si>
    <t>6.18未満</t>
  </si>
  <si>
    <t>4.44未満</t>
  </si>
  <si>
    <t>5.91未満</t>
  </si>
  <si>
    <t>10未満</t>
  </si>
  <si>
    <t>イシダイ</t>
  </si>
  <si>
    <t>5.65未満</t>
  </si>
  <si>
    <t>6.33未満</t>
  </si>
  <si>
    <t>12未満</t>
  </si>
  <si>
    <t>5.25未満</t>
  </si>
  <si>
    <t>4.83未満</t>
  </si>
  <si>
    <t>7.01未満</t>
  </si>
  <si>
    <t>6.20未満</t>
  </si>
  <si>
    <t>13未満</t>
  </si>
  <si>
    <t>マイワシ</t>
  </si>
  <si>
    <t>4.67未満</t>
  </si>
  <si>
    <t>9.1未満</t>
  </si>
  <si>
    <t>4.95未満</t>
  </si>
  <si>
    <t>4.63未満</t>
  </si>
  <si>
    <t>5.34未満</t>
  </si>
  <si>
    <t>4.18未満</t>
  </si>
  <si>
    <t>5.23未満</t>
  </si>
  <si>
    <t>5.63未満</t>
  </si>
  <si>
    <t>6.47未満</t>
  </si>
  <si>
    <t>6.54未満</t>
  </si>
  <si>
    <t>5.15未満</t>
  </si>
  <si>
    <t>（一財）日本食品分析センター</t>
  </si>
  <si>
    <t>4.34未満</t>
  </si>
  <si>
    <t>4.22未満</t>
  </si>
  <si>
    <t>8.6未満</t>
  </si>
  <si>
    <t>4.15未満</t>
  </si>
  <si>
    <t>4.72未満</t>
  </si>
  <si>
    <t>8.9未満</t>
  </si>
  <si>
    <t>7.7未満</t>
  </si>
  <si>
    <t>4.91未満</t>
  </si>
  <si>
    <t>3.93未満</t>
  </si>
  <si>
    <t>8.8未満</t>
  </si>
  <si>
    <t>ワカメ(養殖)</t>
    <phoneticPr fontId="6"/>
  </si>
  <si>
    <t>鎌倉市材木座東</t>
    <phoneticPr fontId="6"/>
  </si>
  <si>
    <t>0.498未満</t>
    <phoneticPr fontId="6"/>
  </si>
  <si>
    <t>0.552未満</t>
    <phoneticPr fontId="6"/>
  </si>
  <si>
    <t>0.539未満</t>
    <phoneticPr fontId="6"/>
  </si>
  <si>
    <t>0.574未満</t>
    <phoneticPr fontId="6"/>
  </si>
  <si>
    <t>4.00未満</t>
  </si>
  <si>
    <t>3.70未満</t>
  </si>
  <si>
    <t>ワカメ</t>
    <phoneticPr fontId="6"/>
  </si>
  <si>
    <t>鎌倉市材木座（和賀江島周辺）</t>
    <phoneticPr fontId="6"/>
  </si>
  <si>
    <t>0.489未満</t>
    <phoneticPr fontId="6"/>
  </si>
  <si>
    <t>0.523未満</t>
    <phoneticPr fontId="6"/>
  </si>
  <si>
    <t>1未満</t>
    <phoneticPr fontId="6"/>
  </si>
  <si>
    <t>0.464未満</t>
    <phoneticPr fontId="6"/>
  </si>
  <si>
    <t>チョウセンハマグリ</t>
    <phoneticPr fontId="6"/>
  </si>
  <si>
    <t>鎌倉市材木座</t>
    <phoneticPr fontId="6"/>
  </si>
  <si>
    <t>4.44未満</t>
    <phoneticPr fontId="6"/>
  </si>
  <si>
    <t>5.90未満</t>
    <phoneticPr fontId="6"/>
  </si>
  <si>
    <t>4.56未満</t>
    <phoneticPr fontId="6"/>
  </si>
  <si>
    <t>5.89未満</t>
    <phoneticPr fontId="6"/>
  </si>
  <si>
    <t>5.70未満</t>
    <phoneticPr fontId="6"/>
  </si>
  <si>
    <t>5.81未満</t>
    <phoneticPr fontId="6"/>
  </si>
  <si>
    <t>12未満</t>
    <rPh sb="2" eb="4">
      <t>ミマン</t>
    </rPh>
    <phoneticPr fontId="6"/>
  </si>
  <si>
    <t>5.41未満</t>
    <phoneticPr fontId="6"/>
  </si>
  <si>
    <t>5.93未満</t>
    <phoneticPr fontId="6"/>
  </si>
  <si>
    <t>5.58未満</t>
    <phoneticPr fontId="6"/>
  </si>
  <si>
    <t>5.27未満</t>
    <phoneticPr fontId="6"/>
  </si>
  <si>
    <t>海藻類</t>
    <rPh sb="0" eb="2">
      <t>カイソウ</t>
    </rPh>
    <rPh sb="2" eb="3">
      <t>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</si>
</sst>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_);[Red]\(0.0\)"/>
    <numFmt numFmtId="178" formatCode="0.00_);[Red]\(0.00\)"/>
    <numFmt numFmtId="179" formatCode="0.000_);[Red]\(0.000\)"/>
  </numFmts>
  <fonts count="7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853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8" fontId="2" fillId="0" borderId="8" xfId="0" applyNumberFormat="1" applyFont="1" applyFill="1" applyBorder="1" applyAlignment="1">
      <alignment horizontal="center" vertical="center"/>
    </xf>
    <xf numFmtId="179" fontId="2" fillId="0" borderId="8" xfId="0" applyNumberFormat="1" applyFont="1" applyFill="1" applyBorder="1" applyAlignment="1">
      <alignment horizontal="center" vertical="center"/>
    </xf>
    <xf numFmtId="56" fontId="2" fillId="0" borderId="8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56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56" fontId="2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 wrapText="1"/>
    </xf>
    <xf numFmtId="56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56" fontId="2" fillId="2" borderId="1" xfId="0" applyNumberFormat="1" applyFont="1" applyFill="1" applyBorder="1" applyAlignment="1">
      <alignment horizontal="center" vertical="center"/>
    </xf>
    <xf numFmtId="56" fontId="2" fillId="3" borderId="1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5" borderId="8" xfId="0" applyNumberFormat="1" applyFont="1" applyFill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5" borderId="0" xfId="0" applyFont="1" applyFill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Font="1" applyBorder="1" applyAlignment="1">
      <alignment vertical="center" wrapText="1"/>
    </xf>
    <xf numFmtId="56" fontId="2" fillId="0" borderId="2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56" fontId="2" fillId="4" borderId="1" xfId="0" applyNumberFormat="1" applyFont="1" applyFill="1" applyBorder="1" applyAlignment="1">
      <alignment horizontal="center" vertical="center"/>
    </xf>
    <xf numFmtId="56" fontId="2" fillId="0" borderId="7" xfId="0" applyNumberFormat="1" applyFont="1" applyBorder="1" applyAlignment="1">
      <alignment horizontal="center" vertical="center"/>
    </xf>
    <xf numFmtId="56" fontId="4" fillId="0" borderId="7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00B85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7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6.5"/>
  <cols>
    <col min="1" max="1" width="15.58203125" style="1" customWidth="1"/>
    <col min="2" max="2" width="20.58203125" style="2" customWidth="1"/>
    <col min="3" max="3" width="35.58203125" style="1" customWidth="1"/>
    <col min="4" max="6" width="15.58203125" style="1" customWidth="1"/>
    <col min="7" max="7" width="20.58203125" style="2" customWidth="1"/>
    <col min="8" max="16384" width="9" style="2"/>
  </cols>
  <sheetData>
    <row r="1" spans="1:7" ht="17" thickBot="1">
      <c r="A1" s="7" t="s">
        <v>2</v>
      </c>
      <c r="B1" s="8"/>
    </row>
    <row r="2" spans="1:7" ht="18.5" customHeight="1" thickBot="1">
      <c r="A2" s="7">
        <f>SUBTOTAL(3,A6:A14)</f>
        <v>9</v>
      </c>
      <c r="B2" s="9" t="s">
        <v>1</v>
      </c>
      <c r="E2" s="13" t="s">
        <v>3</v>
      </c>
      <c r="F2" s="20">
        <f>SUM(牛乳:水産物!A2)</f>
        <v>57</v>
      </c>
      <c r="G2" s="14" t="s">
        <v>1</v>
      </c>
    </row>
    <row r="3" spans="1:7" ht="18.5" customHeight="1">
      <c r="A3" s="7"/>
      <c r="B3" s="9"/>
    </row>
    <row r="4" spans="1:7" ht="18" customHeight="1">
      <c r="A4" s="65" t="s">
        <v>6</v>
      </c>
      <c r="B4" s="66" t="s">
        <v>7</v>
      </c>
      <c r="C4" s="66" t="s">
        <v>8</v>
      </c>
      <c r="D4" s="67" t="s">
        <v>9</v>
      </c>
      <c r="E4" s="68"/>
      <c r="F4" s="69"/>
      <c r="G4" s="65" t="s">
        <v>0</v>
      </c>
    </row>
    <row r="5" spans="1:7" ht="18" customHeight="1">
      <c r="A5" s="65"/>
      <c r="B5" s="66"/>
      <c r="C5" s="66"/>
      <c r="D5" s="15" t="s">
        <v>4</v>
      </c>
      <c r="E5" s="15" t="s">
        <v>5</v>
      </c>
      <c r="F5" s="5" t="s">
        <v>3</v>
      </c>
      <c r="G5" s="65"/>
    </row>
    <row r="6" spans="1:7" ht="25.5" customHeight="1">
      <c r="A6" s="32">
        <v>45259</v>
      </c>
      <c r="B6" s="32" t="s">
        <v>38</v>
      </c>
      <c r="C6" s="33" t="s">
        <v>86</v>
      </c>
      <c r="D6" s="17" t="s">
        <v>87</v>
      </c>
      <c r="E6" s="17" t="s">
        <v>46</v>
      </c>
      <c r="F6" s="17" t="s">
        <v>31</v>
      </c>
      <c r="G6" s="38" t="s">
        <v>25</v>
      </c>
    </row>
    <row r="7" spans="1:7" ht="25.5" customHeight="1">
      <c r="A7" s="42">
        <v>45224</v>
      </c>
      <c r="B7" s="42" t="s">
        <v>20</v>
      </c>
      <c r="C7" s="43" t="s">
        <v>84</v>
      </c>
      <c r="D7" s="17" t="s">
        <v>28</v>
      </c>
      <c r="E7" s="17" t="s">
        <v>40</v>
      </c>
      <c r="F7" s="17" t="s">
        <v>85</v>
      </c>
      <c r="G7" s="41" t="s">
        <v>25</v>
      </c>
    </row>
    <row r="8" spans="1:7" ht="25.5" customHeight="1">
      <c r="A8" s="42">
        <v>45196</v>
      </c>
      <c r="B8" s="42" t="s">
        <v>20</v>
      </c>
      <c r="C8" s="43" t="s">
        <v>44</v>
      </c>
      <c r="D8" s="17" t="s">
        <v>45</v>
      </c>
      <c r="E8" s="17" t="s">
        <v>46</v>
      </c>
      <c r="F8" s="17" t="s">
        <v>47</v>
      </c>
      <c r="G8" s="41" t="s">
        <v>25</v>
      </c>
    </row>
    <row r="9" spans="1:7" ht="25.5" customHeight="1">
      <c r="A9" s="42">
        <v>45175</v>
      </c>
      <c r="B9" s="42" t="s">
        <v>20</v>
      </c>
      <c r="C9" s="43" t="s">
        <v>24</v>
      </c>
      <c r="D9" s="17" t="s">
        <v>22</v>
      </c>
      <c r="E9" s="17" t="s">
        <v>22</v>
      </c>
      <c r="F9" s="17" t="s">
        <v>43</v>
      </c>
      <c r="G9" s="41" t="s">
        <v>25</v>
      </c>
    </row>
    <row r="10" spans="1:7" ht="25.5" customHeight="1">
      <c r="A10" s="42">
        <v>45159</v>
      </c>
      <c r="B10" s="42" t="s">
        <v>20</v>
      </c>
      <c r="C10" s="43" t="s">
        <v>48</v>
      </c>
      <c r="D10" s="5" t="s">
        <v>50</v>
      </c>
      <c r="E10" s="5" t="s">
        <v>51</v>
      </c>
      <c r="F10" s="5" t="s">
        <v>52</v>
      </c>
      <c r="G10" s="41" t="s">
        <v>49</v>
      </c>
    </row>
    <row r="11" spans="1:7" ht="25.5" customHeight="1">
      <c r="A11" s="42">
        <v>45070</v>
      </c>
      <c r="B11" s="42" t="s">
        <v>20</v>
      </c>
      <c r="C11" s="43" t="s">
        <v>39</v>
      </c>
      <c r="D11" s="17" t="s">
        <v>40</v>
      </c>
      <c r="E11" s="17" t="s">
        <v>41</v>
      </c>
      <c r="F11" s="17" t="s">
        <v>42</v>
      </c>
      <c r="G11" s="41" t="s">
        <v>25</v>
      </c>
    </row>
    <row r="12" spans="1:7" ht="25.5" customHeight="1">
      <c r="A12" s="42">
        <v>45056</v>
      </c>
      <c r="B12" s="42" t="s">
        <v>20</v>
      </c>
      <c r="C12" s="45" t="s">
        <v>30</v>
      </c>
      <c r="D12" s="17" t="s">
        <v>28</v>
      </c>
      <c r="E12" s="17" t="s">
        <v>22</v>
      </c>
      <c r="F12" s="17" t="s">
        <v>31</v>
      </c>
      <c r="G12" s="41" t="s">
        <v>25</v>
      </c>
    </row>
    <row r="13" spans="1:7" ht="25.5" customHeight="1">
      <c r="A13" s="42">
        <v>45035</v>
      </c>
      <c r="B13" s="42" t="s">
        <v>20</v>
      </c>
      <c r="C13" s="42" t="s">
        <v>26</v>
      </c>
      <c r="D13" s="17" t="s">
        <v>27</v>
      </c>
      <c r="E13" s="17" t="s">
        <v>28</v>
      </c>
      <c r="F13" s="17" t="s">
        <v>29</v>
      </c>
      <c r="G13" s="41" t="s">
        <v>25</v>
      </c>
    </row>
    <row r="14" spans="1:7" ht="25.5" customHeight="1">
      <c r="A14" s="42">
        <v>45021</v>
      </c>
      <c r="B14" s="42" t="s">
        <v>20</v>
      </c>
      <c r="C14" s="43" t="s">
        <v>24</v>
      </c>
      <c r="D14" s="17" t="s">
        <v>21</v>
      </c>
      <c r="E14" s="17" t="s">
        <v>22</v>
      </c>
      <c r="F14" s="17" t="s">
        <v>23</v>
      </c>
      <c r="G14" s="41" t="s">
        <v>25</v>
      </c>
    </row>
    <row r="15" spans="1:7" ht="37.5" customHeight="1">
      <c r="A15" s="67" t="s">
        <v>11</v>
      </c>
      <c r="B15" s="68"/>
      <c r="C15" s="69"/>
      <c r="D15" s="65">
        <v>50</v>
      </c>
      <c r="E15" s="65"/>
      <c r="F15" s="65"/>
      <c r="G15" s="65"/>
    </row>
    <row r="16" spans="1:7" ht="40" customHeight="1">
      <c r="A16" s="70" t="s">
        <v>17</v>
      </c>
      <c r="B16" s="71"/>
      <c r="C16" s="71"/>
      <c r="D16" s="71"/>
      <c r="E16" s="71"/>
      <c r="F16" s="71"/>
      <c r="G16" s="71"/>
    </row>
    <row r="17" spans="1:7" ht="40" customHeight="1">
      <c r="A17" s="63"/>
      <c r="B17" s="64"/>
      <c r="C17" s="64"/>
      <c r="D17" s="64"/>
      <c r="E17" s="64"/>
      <c r="F17" s="64"/>
      <c r="G17" s="64"/>
    </row>
  </sheetData>
  <autoFilter ref="A5:G16"/>
  <mergeCells count="9">
    <mergeCell ref="A17:G17"/>
    <mergeCell ref="G4:G5"/>
    <mergeCell ref="C4:C5"/>
    <mergeCell ref="A15:C15"/>
    <mergeCell ref="A4:A5"/>
    <mergeCell ref="B4:B5"/>
    <mergeCell ref="D4:F4"/>
    <mergeCell ref="D15:G15"/>
    <mergeCell ref="A16:G16"/>
  </mergeCells>
  <phoneticPr fontId="1"/>
  <pageMargins left="0.78740157480314965" right="0.78740157480314965" top="0.98425196850393704" bottom="0.98425196850393704" header="0.51181102362204722" footer="0.51181102362204722"/>
  <pageSetup paperSize="9" scale="86" fitToHeight="0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view="pageBreakPreview" zoomScaleNormal="100" zoomScaleSheetLayoutView="100" workbookViewId="0">
      <selection activeCell="B1" sqref="B1"/>
    </sheetView>
  </sheetViews>
  <sheetFormatPr defaultRowHeight="14"/>
  <cols>
    <col min="1" max="1" width="15.58203125" customWidth="1"/>
    <col min="2" max="2" width="20.58203125" customWidth="1"/>
    <col min="3" max="3" width="15.58203125" customWidth="1"/>
    <col min="4" max="6" width="20.58203125" customWidth="1"/>
    <col min="7" max="7" width="25.58203125" customWidth="1"/>
  </cols>
  <sheetData>
    <row r="1" spans="1:7" ht="18" customHeight="1">
      <c r="A1" s="7" t="s">
        <v>13</v>
      </c>
      <c r="B1" s="10"/>
      <c r="C1" s="7"/>
      <c r="D1" s="11"/>
      <c r="E1" s="4"/>
      <c r="F1" s="4"/>
      <c r="G1" s="2"/>
    </row>
    <row r="2" spans="1:7" ht="18" customHeight="1">
      <c r="A2" s="7">
        <f>COUNT(A5:A7)</f>
        <v>3</v>
      </c>
      <c r="B2" s="9" t="s">
        <v>1</v>
      </c>
      <c r="C2" s="7"/>
      <c r="D2" s="11"/>
      <c r="E2" s="4"/>
      <c r="F2" s="4"/>
      <c r="G2" s="2"/>
    </row>
    <row r="3" spans="1:7" ht="18" customHeight="1">
      <c r="A3" s="65" t="s">
        <v>6</v>
      </c>
      <c r="B3" s="66" t="s">
        <v>7</v>
      </c>
      <c r="C3" s="72" t="s">
        <v>8</v>
      </c>
      <c r="D3" s="67" t="s">
        <v>9</v>
      </c>
      <c r="E3" s="68"/>
      <c r="F3" s="69"/>
      <c r="G3" s="65" t="s">
        <v>0</v>
      </c>
    </row>
    <row r="4" spans="1:7" ht="18" customHeight="1">
      <c r="A4" s="65"/>
      <c r="B4" s="66"/>
      <c r="C4" s="73"/>
      <c r="D4" s="15" t="s">
        <v>4</v>
      </c>
      <c r="E4" s="15" t="s">
        <v>5</v>
      </c>
      <c r="F4" s="15" t="s">
        <v>3</v>
      </c>
      <c r="G4" s="65"/>
    </row>
    <row r="5" spans="1:7" ht="25.5" customHeight="1">
      <c r="A5" s="47">
        <v>45314</v>
      </c>
      <c r="B5" s="47" t="s">
        <v>94</v>
      </c>
      <c r="C5" s="48" t="s">
        <v>89</v>
      </c>
      <c r="D5" s="19" t="s">
        <v>96</v>
      </c>
      <c r="E5" s="19" t="s">
        <v>99</v>
      </c>
      <c r="F5" s="26">
        <v>1.7000000000000001E-2</v>
      </c>
      <c r="G5" s="46" t="s">
        <v>93</v>
      </c>
    </row>
    <row r="6" spans="1:7" ht="25.5" customHeight="1">
      <c r="A6" s="47">
        <v>45314</v>
      </c>
      <c r="B6" s="47" t="s">
        <v>95</v>
      </c>
      <c r="C6" s="48" t="s">
        <v>89</v>
      </c>
      <c r="D6" s="19" t="s">
        <v>97</v>
      </c>
      <c r="E6" s="19" t="s">
        <v>98</v>
      </c>
      <c r="F6" s="19" t="s">
        <v>96</v>
      </c>
      <c r="G6" s="46" t="s">
        <v>93</v>
      </c>
    </row>
    <row r="7" spans="1:7" ht="25.5" customHeight="1">
      <c r="A7" s="47">
        <v>45570</v>
      </c>
      <c r="B7" s="47" t="s">
        <v>88</v>
      </c>
      <c r="C7" s="48" t="s">
        <v>89</v>
      </c>
      <c r="D7" s="19" t="s">
        <v>90</v>
      </c>
      <c r="E7" s="19" t="s">
        <v>91</v>
      </c>
      <c r="F7" s="26" t="s">
        <v>92</v>
      </c>
      <c r="G7" s="46" t="s">
        <v>93</v>
      </c>
    </row>
    <row r="8" spans="1:7" ht="25.5" customHeight="1">
      <c r="A8" s="74" t="s">
        <v>10</v>
      </c>
      <c r="B8" s="74"/>
      <c r="C8" s="74"/>
      <c r="D8" s="67">
        <v>100</v>
      </c>
      <c r="E8" s="68"/>
      <c r="F8" s="68"/>
      <c r="G8" s="69"/>
    </row>
    <row r="9" spans="1:7" ht="25.5" customHeight="1">
      <c r="A9" s="63" t="s">
        <v>18</v>
      </c>
      <c r="B9" s="63"/>
      <c r="C9" s="63"/>
      <c r="D9" s="63"/>
      <c r="E9" s="63"/>
      <c r="F9" s="63"/>
      <c r="G9" s="63"/>
    </row>
  </sheetData>
  <mergeCells count="8">
    <mergeCell ref="A9:G9"/>
    <mergeCell ref="A3:A4"/>
    <mergeCell ref="B3:B4"/>
    <mergeCell ref="C3:C4"/>
    <mergeCell ref="D3:F3"/>
    <mergeCell ref="G3:G4"/>
    <mergeCell ref="A8:C8"/>
    <mergeCell ref="D8:G8"/>
  </mergeCells>
  <phoneticPr fontId="1"/>
  <pageMargins left="0.78740157480314965" right="0.78740157480314965" top="0.98425196850393704" bottom="0.98425196850393704" header="0.51181102362204722" footer="0.51181102362204722"/>
  <pageSetup paperSize="9" scale="86" fitToHeight="0" orientation="landscape" r:id="rId1"/>
  <headerFooter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9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6.5"/>
  <cols>
    <col min="1" max="1" width="15.58203125" style="1" customWidth="1"/>
    <col min="2" max="2" width="30.58203125" style="1" customWidth="1"/>
    <col min="3" max="3" width="15.58203125" style="1" customWidth="1"/>
    <col min="4" max="4" width="15.58203125" style="11" customWidth="1"/>
    <col min="5" max="6" width="15.58203125" style="4" customWidth="1"/>
    <col min="7" max="7" width="30.58203125" style="2" customWidth="1"/>
    <col min="8" max="16384" width="9" style="2"/>
  </cols>
  <sheetData>
    <row r="1" spans="1:7" ht="18" customHeight="1">
      <c r="A1" s="7" t="s">
        <v>14</v>
      </c>
      <c r="B1" s="10"/>
      <c r="C1" s="7"/>
    </row>
    <row r="2" spans="1:7" ht="18" customHeight="1">
      <c r="A2" s="7">
        <f>COUNTA(A5:A6)</f>
        <v>2</v>
      </c>
      <c r="B2" s="9" t="s">
        <v>1</v>
      </c>
      <c r="C2" s="7"/>
    </row>
    <row r="3" spans="1:7" ht="18" customHeight="1">
      <c r="A3" s="65" t="s">
        <v>6</v>
      </c>
      <c r="B3" s="66" t="s">
        <v>7</v>
      </c>
      <c r="C3" s="72" t="s">
        <v>8</v>
      </c>
      <c r="D3" s="67" t="s">
        <v>9</v>
      </c>
      <c r="E3" s="68"/>
      <c r="F3" s="69"/>
      <c r="G3" s="65" t="s">
        <v>0</v>
      </c>
    </row>
    <row r="4" spans="1:7" ht="18" customHeight="1">
      <c r="A4" s="65"/>
      <c r="B4" s="66"/>
      <c r="C4" s="73"/>
      <c r="D4" s="15" t="s">
        <v>4</v>
      </c>
      <c r="E4" s="15" t="s">
        <v>5</v>
      </c>
      <c r="F4" s="15" t="s">
        <v>3</v>
      </c>
      <c r="G4" s="65"/>
    </row>
    <row r="5" spans="1:7" ht="25.5" customHeight="1">
      <c r="A5" s="30">
        <v>45314</v>
      </c>
      <c r="B5" s="30" t="s">
        <v>100</v>
      </c>
      <c r="C5" s="31" t="s">
        <v>101</v>
      </c>
      <c r="D5" s="15" t="s">
        <v>103</v>
      </c>
      <c r="E5" s="29" t="s">
        <v>104</v>
      </c>
      <c r="F5" s="19" t="s">
        <v>105</v>
      </c>
      <c r="G5" s="24" t="s">
        <v>123</v>
      </c>
    </row>
    <row r="6" spans="1:7" ht="25.5" customHeight="1">
      <c r="A6" s="35">
        <v>45592</v>
      </c>
      <c r="B6" s="44" t="s">
        <v>100</v>
      </c>
      <c r="C6" s="36" t="s">
        <v>102</v>
      </c>
      <c r="D6" s="15" t="s">
        <v>106</v>
      </c>
      <c r="E6" s="29">
        <v>10.5</v>
      </c>
      <c r="F6" s="19">
        <v>11</v>
      </c>
      <c r="G6" s="24" t="s">
        <v>123</v>
      </c>
    </row>
    <row r="7" spans="1:7" ht="25.5" customHeight="1">
      <c r="A7" s="75" t="s">
        <v>10</v>
      </c>
      <c r="B7" s="75"/>
      <c r="C7" s="75"/>
      <c r="D7" s="67">
        <v>100</v>
      </c>
      <c r="E7" s="68"/>
      <c r="F7" s="68"/>
      <c r="G7" s="18"/>
    </row>
    <row r="8" spans="1:7">
      <c r="A8" s="16"/>
      <c r="B8" s="3"/>
      <c r="C8" s="3"/>
      <c r="D8" s="6"/>
      <c r="E8" s="6"/>
      <c r="F8" s="6"/>
    </row>
    <row r="9" spans="1:7">
      <c r="A9" s="16"/>
      <c r="B9" s="3"/>
      <c r="C9" s="3"/>
      <c r="D9" s="6"/>
      <c r="E9" s="6"/>
      <c r="F9" s="6"/>
    </row>
  </sheetData>
  <mergeCells count="7">
    <mergeCell ref="G3:G4"/>
    <mergeCell ref="A7:C7"/>
    <mergeCell ref="D7:F7"/>
    <mergeCell ref="A3:A4"/>
    <mergeCell ref="B3:B4"/>
    <mergeCell ref="C3:C4"/>
    <mergeCell ref="D3:F3"/>
  </mergeCells>
  <phoneticPr fontId="1"/>
  <pageMargins left="0.78740157480314965" right="0.78740157480314965" top="0.98425196850393704" bottom="0.98425196850393704" header="0.51181102362204722" footer="0.51181102362204722"/>
  <pageSetup paperSize="9" scale="86" fitToHeight="0" orientation="landscape" r:id="rId1"/>
  <headerFooter>
    <oddFooter>&amp;C&amp;P/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view="pageBreakPreview" zoomScaleNormal="85" zoomScaleSheetLayoutView="100" workbookViewId="0">
      <selection activeCell="B1" sqref="B1"/>
    </sheetView>
  </sheetViews>
  <sheetFormatPr defaultColWidth="9" defaultRowHeight="16.5"/>
  <cols>
    <col min="1" max="1" width="15.58203125" style="1" customWidth="1"/>
    <col min="2" max="2" width="25.58203125" style="1" customWidth="1"/>
    <col min="3" max="3" width="30.58203125" style="1" customWidth="1"/>
    <col min="4" max="6" width="15.58203125" style="12" customWidth="1"/>
    <col min="7" max="7" width="30.58203125" style="2" customWidth="1"/>
    <col min="8" max="8" width="5.58203125" style="2" customWidth="1"/>
    <col min="9" max="16384" width="9" style="2"/>
  </cols>
  <sheetData>
    <row r="1" spans="1:7" ht="18" customHeight="1">
      <c r="A1" s="7" t="s">
        <v>12</v>
      </c>
      <c r="B1" s="10"/>
    </row>
    <row r="2" spans="1:7" ht="18" customHeight="1">
      <c r="A2" s="7">
        <f>COUNTA(A6:A48)</f>
        <v>43</v>
      </c>
      <c r="B2" s="9" t="s">
        <v>1</v>
      </c>
    </row>
    <row r="3" spans="1:7" ht="18" customHeight="1">
      <c r="A3" s="65" t="s">
        <v>6</v>
      </c>
      <c r="B3" s="66" t="s">
        <v>7</v>
      </c>
      <c r="C3" s="66" t="s">
        <v>8</v>
      </c>
      <c r="D3" s="67" t="s">
        <v>9</v>
      </c>
      <c r="E3" s="68"/>
      <c r="F3" s="69"/>
      <c r="G3" s="65" t="s">
        <v>0</v>
      </c>
    </row>
    <row r="4" spans="1:7" ht="18" customHeight="1">
      <c r="A4" s="76"/>
      <c r="B4" s="77"/>
      <c r="C4" s="77"/>
      <c r="D4" s="22"/>
      <c r="E4" s="53"/>
      <c r="F4" s="23"/>
      <c r="G4" s="65"/>
    </row>
    <row r="5" spans="1:7" ht="18" customHeight="1">
      <c r="A5" s="76"/>
      <c r="B5" s="77"/>
      <c r="C5" s="77"/>
      <c r="D5" s="15" t="s">
        <v>4</v>
      </c>
      <c r="E5" s="5" t="s">
        <v>5</v>
      </c>
      <c r="F5" s="15" t="s">
        <v>3</v>
      </c>
      <c r="G5" s="65"/>
    </row>
    <row r="6" spans="1:7" ht="25.5" customHeight="1">
      <c r="A6" s="55">
        <v>45365</v>
      </c>
      <c r="B6" s="58" t="s">
        <v>182</v>
      </c>
      <c r="C6" s="54" t="s">
        <v>183</v>
      </c>
      <c r="D6" s="15" t="s">
        <v>184</v>
      </c>
      <c r="E6" s="15" t="s">
        <v>185</v>
      </c>
      <c r="F6" s="15" t="s">
        <v>112</v>
      </c>
      <c r="G6" s="28" t="s">
        <v>62</v>
      </c>
    </row>
    <row r="7" spans="1:7" ht="25.5" customHeight="1">
      <c r="A7" s="55">
        <v>45365</v>
      </c>
      <c r="B7" s="58" t="s">
        <v>182</v>
      </c>
      <c r="C7" s="54" t="s">
        <v>183</v>
      </c>
      <c r="D7" s="15" t="s">
        <v>186</v>
      </c>
      <c r="E7" s="15" t="s">
        <v>187</v>
      </c>
      <c r="F7" s="15" t="s">
        <v>112</v>
      </c>
      <c r="G7" s="28" t="s">
        <v>62</v>
      </c>
    </row>
    <row r="8" spans="1:7" ht="25.5" customHeight="1">
      <c r="A8" s="55">
        <v>45362</v>
      </c>
      <c r="B8" s="40" t="s">
        <v>124</v>
      </c>
      <c r="C8" s="54" t="s">
        <v>125</v>
      </c>
      <c r="D8" s="15" t="s">
        <v>126</v>
      </c>
      <c r="E8" s="15" t="s">
        <v>127</v>
      </c>
      <c r="F8" s="15" t="s">
        <v>128</v>
      </c>
      <c r="G8" s="51" t="s">
        <v>129</v>
      </c>
    </row>
    <row r="9" spans="1:7" ht="25.5" customHeight="1">
      <c r="A9" s="55">
        <v>45362</v>
      </c>
      <c r="B9" s="40" t="s">
        <v>124</v>
      </c>
      <c r="C9" s="54" t="s">
        <v>125</v>
      </c>
      <c r="D9" s="15" t="s">
        <v>130</v>
      </c>
      <c r="E9" s="15" t="s">
        <v>131</v>
      </c>
      <c r="F9" s="15" t="s">
        <v>132</v>
      </c>
      <c r="G9" s="51" t="s">
        <v>129</v>
      </c>
    </row>
    <row r="10" spans="1:7" ht="25.5" customHeight="1">
      <c r="A10" s="55">
        <v>45362</v>
      </c>
      <c r="B10" s="40" t="s">
        <v>124</v>
      </c>
      <c r="C10" s="54" t="s">
        <v>125</v>
      </c>
      <c r="D10" s="15" t="s">
        <v>133</v>
      </c>
      <c r="E10" s="15" t="s">
        <v>134</v>
      </c>
      <c r="F10" s="15" t="s">
        <v>135</v>
      </c>
      <c r="G10" s="51" t="s">
        <v>129</v>
      </c>
    </row>
    <row r="11" spans="1:7" ht="25.5" customHeight="1">
      <c r="A11" s="55">
        <v>45362</v>
      </c>
      <c r="B11" s="40" t="s">
        <v>124</v>
      </c>
      <c r="C11" s="54" t="s">
        <v>125</v>
      </c>
      <c r="D11" s="15" t="s">
        <v>136</v>
      </c>
      <c r="E11" s="15" t="s">
        <v>137</v>
      </c>
      <c r="F11" s="15" t="s">
        <v>138</v>
      </c>
      <c r="G11" s="51" t="s">
        <v>129</v>
      </c>
    </row>
    <row r="12" spans="1:7" ht="25.5" customHeight="1">
      <c r="A12" s="55">
        <v>45362</v>
      </c>
      <c r="B12" s="40" t="s">
        <v>124</v>
      </c>
      <c r="C12" s="54" t="s">
        <v>125</v>
      </c>
      <c r="D12" s="15" t="s">
        <v>139</v>
      </c>
      <c r="E12" s="15" t="s">
        <v>140</v>
      </c>
      <c r="F12" s="15" t="s">
        <v>141</v>
      </c>
      <c r="G12" s="51" t="s">
        <v>129</v>
      </c>
    </row>
    <row r="13" spans="1:7" ht="25.5" customHeight="1">
      <c r="A13" s="55">
        <v>45362</v>
      </c>
      <c r="B13" s="40" t="s">
        <v>124</v>
      </c>
      <c r="C13" s="54" t="s">
        <v>125</v>
      </c>
      <c r="D13" s="15" t="s">
        <v>142</v>
      </c>
      <c r="E13" s="15" t="s">
        <v>143</v>
      </c>
      <c r="F13" s="15" t="s">
        <v>144</v>
      </c>
      <c r="G13" s="51" t="s">
        <v>129</v>
      </c>
    </row>
    <row r="14" spans="1:7" ht="25.5" customHeight="1">
      <c r="A14" s="55">
        <v>45362</v>
      </c>
      <c r="B14" s="40" t="s">
        <v>124</v>
      </c>
      <c r="C14" s="54" t="s">
        <v>125</v>
      </c>
      <c r="D14" s="15" t="s">
        <v>145</v>
      </c>
      <c r="E14" s="15" t="s">
        <v>146</v>
      </c>
      <c r="F14" s="15" t="s">
        <v>138</v>
      </c>
      <c r="G14" s="51" t="s">
        <v>129</v>
      </c>
    </row>
    <row r="15" spans="1:7" ht="25.5" customHeight="1">
      <c r="A15" s="55">
        <v>45362</v>
      </c>
      <c r="B15" s="40" t="s">
        <v>124</v>
      </c>
      <c r="C15" s="54" t="s">
        <v>125</v>
      </c>
      <c r="D15" s="15" t="s">
        <v>147</v>
      </c>
      <c r="E15" s="15" t="s">
        <v>148</v>
      </c>
      <c r="F15" s="15" t="s">
        <v>149</v>
      </c>
      <c r="G15" s="51" t="s">
        <v>129</v>
      </c>
    </row>
    <row r="16" spans="1:7" ht="25.5" customHeight="1">
      <c r="A16" s="55">
        <v>45362</v>
      </c>
      <c r="B16" s="40" t="s">
        <v>150</v>
      </c>
      <c r="C16" s="54" t="s">
        <v>125</v>
      </c>
      <c r="D16" s="15" t="s">
        <v>151</v>
      </c>
      <c r="E16" s="15" t="s">
        <v>152</v>
      </c>
      <c r="F16" s="15" t="s">
        <v>153</v>
      </c>
      <c r="G16" s="51" t="s">
        <v>129</v>
      </c>
    </row>
    <row r="17" spans="1:7" ht="25.5" customHeight="1">
      <c r="A17" s="55">
        <v>45362</v>
      </c>
      <c r="B17" s="40" t="s">
        <v>150</v>
      </c>
      <c r="C17" s="54" t="s">
        <v>125</v>
      </c>
      <c r="D17" s="15" t="s">
        <v>154</v>
      </c>
      <c r="E17" s="15" t="s">
        <v>155</v>
      </c>
      <c r="F17" s="15" t="s">
        <v>149</v>
      </c>
      <c r="G17" s="51" t="s">
        <v>129</v>
      </c>
    </row>
    <row r="18" spans="1:7" ht="25.5" customHeight="1">
      <c r="A18" s="55">
        <v>45362</v>
      </c>
      <c r="B18" s="40" t="s">
        <v>150</v>
      </c>
      <c r="C18" s="54" t="s">
        <v>125</v>
      </c>
      <c r="D18" s="15" t="s">
        <v>156</v>
      </c>
      <c r="E18" s="15" t="s">
        <v>157</v>
      </c>
      <c r="F18" s="15" t="s">
        <v>158</v>
      </c>
      <c r="G18" s="51" t="s">
        <v>129</v>
      </c>
    </row>
    <row r="19" spans="1:7" ht="25.5" customHeight="1">
      <c r="A19" s="55">
        <v>45362</v>
      </c>
      <c r="B19" s="40" t="s">
        <v>159</v>
      </c>
      <c r="C19" s="54" t="s">
        <v>125</v>
      </c>
      <c r="D19" s="15" t="s">
        <v>140</v>
      </c>
      <c r="E19" s="15" t="s">
        <v>160</v>
      </c>
      <c r="F19" s="15" t="s">
        <v>161</v>
      </c>
      <c r="G19" s="51" t="s">
        <v>129</v>
      </c>
    </row>
    <row r="20" spans="1:7" ht="25.5" customHeight="1">
      <c r="A20" s="55">
        <v>45362</v>
      </c>
      <c r="B20" s="40" t="s">
        <v>159</v>
      </c>
      <c r="C20" s="54" t="s">
        <v>125</v>
      </c>
      <c r="D20" s="15" t="s">
        <v>162</v>
      </c>
      <c r="E20" s="15" t="s">
        <v>163</v>
      </c>
      <c r="F20" s="15" t="s">
        <v>144</v>
      </c>
      <c r="G20" s="51" t="s">
        <v>129</v>
      </c>
    </row>
    <row r="21" spans="1:7" ht="25.5" customHeight="1">
      <c r="A21" s="55">
        <v>45362</v>
      </c>
      <c r="B21" s="40" t="s">
        <v>159</v>
      </c>
      <c r="C21" s="54" t="s">
        <v>125</v>
      </c>
      <c r="D21" s="15" t="s">
        <v>164</v>
      </c>
      <c r="E21" s="15" t="s">
        <v>165</v>
      </c>
      <c r="F21" s="15" t="s">
        <v>135</v>
      </c>
      <c r="G21" s="51" t="s">
        <v>129</v>
      </c>
    </row>
    <row r="22" spans="1:7" ht="25.5" customHeight="1">
      <c r="A22" s="55">
        <v>45362</v>
      </c>
      <c r="B22" s="40" t="s">
        <v>159</v>
      </c>
      <c r="C22" s="54" t="s">
        <v>125</v>
      </c>
      <c r="D22" s="15" t="s">
        <v>166</v>
      </c>
      <c r="E22" s="15" t="s">
        <v>167</v>
      </c>
      <c r="F22" s="15" t="s">
        <v>138</v>
      </c>
      <c r="G22" s="51" t="s">
        <v>129</v>
      </c>
    </row>
    <row r="23" spans="1:7" ht="25.5" customHeight="1">
      <c r="A23" s="55">
        <v>45362</v>
      </c>
      <c r="B23" s="40" t="s">
        <v>159</v>
      </c>
      <c r="C23" s="54" t="s">
        <v>125</v>
      </c>
      <c r="D23" s="15" t="s">
        <v>168</v>
      </c>
      <c r="E23" s="15" t="s">
        <v>169</v>
      </c>
      <c r="F23" s="15" t="s">
        <v>158</v>
      </c>
      <c r="G23" s="51" t="s">
        <v>129</v>
      </c>
    </row>
    <row r="24" spans="1:7" ht="25.5" customHeight="1">
      <c r="A24" s="55">
        <v>45362</v>
      </c>
      <c r="B24" s="40" t="s">
        <v>159</v>
      </c>
      <c r="C24" s="54" t="s">
        <v>125</v>
      </c>
      <c r="D24" s="15" t="s">
        <v>170</v>
      </c>
      <c r="E24" s="15" t="s">
        <v>147</v>
      </c>
      <c r="F24" s="15" t="s">
        <v>144</v>
      </c>
      <c r="G24" s="51" t="s">
        <v>171</v>
      </c>
    </row>
    <row r="25" spans="1:7" ht="25.5" customHeight="1">
      <c r="A25" s="57">
        <v>45362</v>
      </c>
      <c r="B25" s="80" t="s">
        <v>159</v>
      </c>
      <c r="C25" s="81" t="s">
        <v>125</v>
      </c>
      <c r="D25" s="5" t="s">
        <v>172</v>
      </c>
      <c r="E25" s="5" t="s">
        <v>173</v>
      </c>
      <c r="F25" s="5" t="s">
        <v>174</v>
      </c>
      <c r="G25" s="24" t="s">
        <v>171</v>
      </c>
    </row>
    <row r="26" spans="1:7" ht="25.5" customHeight="1">
      <c r="A26" s="55">
        <v>45362</v>
      </c>
      <c r="B26" s="40" t="s">
        <v>159</v>
      </c>
      <c r="C26" s="54" t="s">
        <v>125</v>
      </c>
      <c r="D26" s="15" t="s">
        <v>175</v>
      </c>
      <c r="E26" s="15" t="s">
        <v>176</v>
      </c>
      <c r="F26" s="15" t="s">
        <v>177</v>
      </c>
      <c r="G26" s="51" t="s">
        <v>171</v>
      </c>
    </row>
    <row r="27" spans="1:7" ht="25.5" customHeight="1">
      <c r="A27" s="55">
        <v>45362</v>
      </c>
      <c r="B27" s="40" t="s">
        <v>159</v>
      </c>
      <c r="C27" s="54" t="s">
        <v>125</v>
      </c>
      <c r="D27" s="15" t="s">
        <v>188</v>
      </c>
      <c r="E27" s="15" t="s">
        <v>189</v>
      </c>
      <c r="F27" s="15" t="s">
        <v>178</v>
      </c>
      <c r="G27" s="51" t="s">
        <v>171</v>
      </c>
    </row>
    <row r="28" spans="1:7" ht="25.5" customHeight="1">
      <c r="A28" s="55">
        <v>45362</v>
      </c>
      <c r="B28" s="40" t="s">
        <v>159</v>
      </c>
      <c r="C28" s="54" t="s">
        <v>125</v>
      </c>
      <c r="D28" s="15" t="s">
        <v>179</v>
      </c>
      <c r="E28" s="15" t="s">
        <v>180</v>
      </c>
      <c r="F28" s="15" t="s">
        <v>181</v>
      </c>
      <c r="G28" s="51" t="s">
        <v>171</v>
      </c>
    </row>
    <row r="29" spans="1:7" ht="25.5" customHeight="1">
      <c r="A29" s="55">
        <v>45360</v>
      </c>
      <c r="B29" s="58" t="s">
        <v>190</v>
      </c>
      <c r="C29" s="61" t="s">
        <v>191</v>
      </c>
      <c r="D29" s="15" t="s">
        <v>192</v>
      </c>
      <c r="E29" s="15" t="s">
        <v>193</v>
      </c>
      <c r="F29" s="15" t="s">
        <v>194</v>
      </c>
      <c r="G29" s="28" t="s">
        <v>62</v>
      </c>
    </row>
    <row r="30" spans="1:7" ht="25.5" customHeight="1">
      <c r="A30" s="55">
        <v>45360</v>
      </c>
      <c r="B30" s="58" t="s">
        <v>190</v>
      </c>
      <c r="C30" s="61" t="s">
        <v>191</v>
      </c>
      <c r="D30" s="15" t="s">
        <v>195</v>
      </c>
      <c r="E30" s="15" t="s">
        <v>113</v>
      </c>
      <c r="F30" s="15" t="s">
        <v>194</v>
      </c>
      <c r="G30" s="28" t="s">
        <v>62</v>
      </c>
    </row>
    <row r="31" spans="1:7" ht="25.5" customHeight="1">
      <c r="A31" s="55">
        <v>45308</v>
      </c>
      <c r="B31" s="40" t="s">
        <v>107</v>
      </c>
      <c r="C31" s="54" t="s">
        <v>108</v>
      </c>
      <c r="D31" s="17" t="s">
        <v>110</v>
      </c>
      <c r="E31" s="15" t="s">
        <v>111</v>
      </c>
      <c r="F31" s="15" t="s">
        <v>112</v>
      </c>
      <c r="G31" s="28" t="s">
        <v>62</v>
      </c>
    </row>
    <row r="32" spans="1:7" ht="25.5" customHeight="1">
      <c r="A32" s="55">
        <v>45308</v>
      </c>
      <c r="B32" s="40" t="s">
        <v>72</v>
      </c>
      <c r="C32" s="54" t="s">
        <v>108</v>
      </c>
      <c r="D32" s="17" t="s">
        <v>113</v>
      </c>
      <c r="E32" s="15" t="s">
        <v>114</v>
      </c>
      <c r="F32" s="15" t="s">
        <v>115</v>
      </c>
      <c r="G32" s="28" t="s">
        <v>62</v>
      </c>
    </row>
    <row r="33" spans="1:7" ht="25.5" customHeight="1">
      <c r="A33" s="55">
        <v>45308</v>
      </c>
      <c r="B33" s="40" t="s">
        <v>71</v>
      </c>
      <c r="C33" s="54" t="s">
        <v>108</v>
      </c>
      <c r="D33" s="17" t="s">
        <v>116</v>
      </c>
      <c r="E33" s="15" t="s">
        <v>117</v>
      </c>
      <c r="F33" s="15" t="s">
        <v>118</v>
      </c>
      <c r="G33" s="28" t="s">
        <v>62</v>
      </c>
    </row>
    <row r="34" spans="1:7" ht="25.5" customHeight="1">
      <c r="A34" s="55">
        <v>45308</v>
      </c>
      <c r="B34" s="40" t="s">
        <v>58</v>
      </c>
      <c r="C34" s="54" t="s">
        <v>108</v>
      </c>
      <c r="D34" s="17" t="s">
        <v>119</v>
      </c>
      <c r="E34" s="15" t="s">
        <v>120</v>
      </c>
      <c r="F34" s="15" t="s">
        <v>121</v>
      </c>
      <c r="G34" s="28" t="s">
        <v>62</v>
      </c>
    </row>
    <row r="35" spans="1:7" ht="25.5" customHeight="1">
      <c r="A35" s="55">
        <v>45287</v>
      </c>
      <c r="B35" s="40" t="s">
        <v>196</v>
      </c>
      <c r="C35" s="54" t="s">
        <v>197</v>
      </c>
      <c r="D35" s="17" t="s">
        <v>198</v>
      </c>
      <c r="E35" s="17" t="s">
        <v>199</v>
      </c>
      <c r="F35" s="15" t="s">
        <v>70</v>
      </c>
      <c r="G35" s="28" t="s">
        <v>62</v>
      </c>
    </row>
    <row r="36" spans="1:7" ht="25.5" customHeight="1">
      <c r="A36" s="55">
        <v>45287</v>
      </c>
      <c r="B36" s="40" t="s">
        <v>196</v>
      </c>
      <c r="C36" s="54" t="s">
        <v>197</v>
      </c>
      <c r="D36" s="17" t="s">
        <v>200</v>
      </c>
      <c r="E36" s="17" t="s">
        <v>201</v>
      </c>
      <c r="F36" s="15" t="s">
        <v>70</v>
      </c>
      <c r="G36" s="28" t="s">
        <v>62</v>
      </c>
    </row>
    <row r="37" spans="1:7" ht="25.5" customHeight="1">
      <c r="A37" s="55">
        <v>45287</v>
      </c>
      <c r="B37" s="40" t="s">
        <v>196</v>
      </c>
      <c r="C37" s="54" t="s">
        <v>197</v>
      </c>
      <c r="D37" s="17" t="s">
        <v>202</v>
      </c>
      <c r="E37" s="17" t="s">
        <v>203</v>
      </c>
      <c r="F37" s="15" t="s">
        <v>204</v>
      </c>
      <c r="G37" s="28" t="s">
        <v>62</v>
      </c>
    </row>
    <row r="38" spans="1:7" ht="25.5" customHeight="1">
      <c r="A38" s="55">
        <v>45287</v>
      </c>
      <c r="B38" s="40" t="s">
        <v>196</v>
      </c>
      <c r="C38" s="54" t="s">
        <v>197</v>
      </c>
      <c r="D38" s="17" t="s">
        <v>205</v>
      </c>
      <c r="E38" s="17" t="s">
        <v>206</v>
      </c>
      <c r="F38" s="15" t="s">
        <v>65</v>
      </c>
      <c r="G38" s="28" t="s">
        <v>62</v>
      </c>
    </row>
    <row r="39" spans="1:7" ht="25.5" customHeight="1">
      <c r="A39" s="55">
        <v>45287</v>
      </c>
      <c r="B39" s="40" t="s">
        <v>196</v>
      </c>
      <c r="C39" s="54" t="s">
        <v>197</v>
      </c>
      <c r="D39" s="17" t="s">
        <v>207</v>
      </c>
      <c r="E39" s="17" t="s">
        <v>208</v>
      </c>
      <c r="F39" s="15" t="s">
        <v>65</v>
      </c>
      <c r="G39" s="28" t="s">
        <v>62</v>
      </c>
    </row>
    <row r="40" spans="1:7" ht="25.5" customHeight="1">
      <c r="A40" s="55">
        <v>45575</v>
      </c>
      <c r="B40" s="40" t="s">
        <v>72</v>
      </c>
      <c r="C40" s="54" t="s">
        <v>109</v>
      </c>
      <c r="D40" s="17" t="s">
        <v>122</v>
      </c>
      <c r="E40" s="25">
        <v>0.12</v>
      </c>
      <c r="F40" s="25">
        <v>0.12</v>
      </c>
      <c r="G40" s="52" t="s">
        <v>93</v>
      </c>
    </row>
    <row r="41" spans="1:7" ht="25.5" customHeight="1">
      <c r="A41" s="27">
        <v>45159</v>
      </c>
      <c r="B41" s="40" t="s">
        <v>71</v>
      </c>
      <c r="C41" s="37" t="s">
        <v>74</v>
      </c>
      <c r="D41" s="17" t="s">
        <v>75</v>
      </c>
      <c r="E41" s="15" t="s">
        <v>76</v>
      </c>
      <c r="F41" s="15" t="s">
        <v>77</v>
      </c>
      <c r="G41" s="28" t="s">
        <v>57</v>
      </c>
    </row>
    <row r="42" spans="1:7" ht="25.5" customHeight="1">
      <c r="A42" s="27">
        <v>45159</v>
      </c>
      <c r="B42" s="40" t="s">
        <v>72</v>
      </c>
      <c r="C42" s="37" t="s">
        <v>74</v>
      </c>
      <c r="D42" s="17" t="s">
        <v>78</v>
      </c>
      <c r="E42" s="15" t="s">
        <v>79</v>
      </c>
      <c r="F42" s="15" t="s">
        <v>80</v>
      </c>
      <c r="G42" s="28" t="s">
        <v>57</v>
      </c>
    </row>
    <row r="43" spans="1:7" ht="25.5" customHeight="1">
      <c r="A43" s="27">
        <v>45159</v>
      </c>
      <c r="B43" s="40" t="s">
        <v>73</v>
      </c>
      <c r="C43" s="37" t="s">
        <v>74</v>
      </c>
      <c r="D43" s="17" t="s">
        <v>81</v>
      </c>
      <c r="E43" s="15" t="s">
        <v>82</v>
      </c>
      <c r="F43" s="15" t="s">
        <v>83</v>
      </c>
      <c r="G43" s="28" t="s">
        <v>57</v>
      </c>
    </row>
    <row r="44" spans="1:7" ht="25.5" customHeight="1">
      <c r="A44" s="27">
        <v>45139</v>
      </c>
      <c r="B44" s="40" t="s">
        <v>58</v>
      </c>
      <c r="C44" s="37" t="s">
        <v>61</v>
      </c>
      <c r="D44" s="17" t="s">
        <v>63</v>
      </c>
      <c r="E44" s="15" t="s">
        <v>64</v>
      </c>
      <c r="F44" s="15" t="s">
        <v>65</v>
      </c>
      <c r="G44" s="28" t="s">
        <v>62</v>
      </c>
    </row>
    <row r="45" spans="1:7" ht="25.5" customHeight="1">
      <c r="A45" s="27">
        <v>45139</v>
      </c>
      <c r="B45" s="40" t="s">
        <v>59</v>
      </c>
      <c r="C45" s="37" t="s">
        <v>61</v>
      </c>
      <c r="D45" s="17" t="s">
        <v>66</v>
      </c>
      <c r="E45" s="15" t="s">
        <v>67</v>
      </c>
      <c r="F45" s="15" t="s">
        <v>65</v>
      </c>
      <c r="G45" s="28" t="s">
        <v>62</v>
      </c>
    </row>
    <row r="46" spans="1:7" ht="25.5" customHeight="1">
      <c r="A46" s="27">
        <v>45139</v>
      </c>
      <c r="B46" s="40" t="s">
        <v>60</v>
      </c>
      <c r="C46" s="37" t="s">
        <v>61</v>
      </c>
      <c r="D46" s="17" t="s">
        <v>68</v>
      </c>
      <c r="E46" s="15" t="s">
        <v>69</v>
      </c>
      <c r="F46" s="15" t="s">
        <v>70</v>
      </c>
      <c r="G46" s="28" t="s">
        <v>62</v>
      </c>
    </row>
    <row r="47" spans="1:7" ht="25.5" customHeight="1">
      <c r="A47" s="49">
        <v>45070</v>
      </c>
      <c r="B47" s="50" t="s">
        <v>32</v>
      </c>
      <c r="C47" s="82" t="s">
        <v>53</v>
      </c>
      <c r="D47" s="17" t="s">
        <v>54</v>
      </c>
      <c r="E47" s="5" t="s">
        <v>55</v>
      </c>
      <c r="F47" s="5" t="s">
        <v>56</v>
      </c>
      <c r="G47" s="56" t="s">
        <v>57</v>
      </c>
    </row>
    <row r="48" spans="1:7" ht="25.5" customHeight="1">
      <c r="A48" s="49">
        <v>45066</v>
      </c>
      <c r="B48" s="50" t="s">
        <v>32</v>
      </c>
      <c r="C48" s="62" t="s">
        <v>33</v>
      </c>
      <c r="D48" s="17" t="s">
        <v>34</v>
      </c>
      <c r="E48" s="5" t="s">
        <v>35</v>
      </c>
      <c r="F48" s="15" t="s">
        <v>36</v>
      </c>
      <c r="G48" s="39" t="s">
        <v>37</v>
      </c>
    </row>
    <row r="49" spans="1:7" ht="25.5" customHeight="1">
      <c r="A49" s="78" t="s">
        <v>11</v>
      </c>
      <c r="B49" s="79"/>
      <c r="C49" s="79"/>
      <c r="D49" s="78">
        <v>100</v>
      </c>
      <c r="E49" s="79"/>
      <c r="F49" s="68"/>
      <c r="G49" s="59"/>
    </row>
    <row r="50" spans="1:7" ht="25.5" customHeight="1">
      <c r="A50" s="70" t="s">
        <v>19</v>
      </c>
      <c r="B50" s="71"/>
      <c r="C50" s="71"/>
      <c r="D50" s="71"/>
      <c r="E50" s="71"/>
      <c r="F50" s="71"/>
      <c r="G50" s="71"/>
    </row>
    <row r="51" spans="1:7" ht="25.5" customHeight="1">
      <c r="B51" s="21" t="s">
        <v>15</v>
      </c>
      <c r="F51" s="2"/>
    </row>
    <row r="52" spans="1:7" ht="25.5" customHeight="1">
      <c r="B52" s="34" t="s">
        <v>16</v>
      </c>
      <c r="F52" s="2"/>
    </row>
    <row r="53" spans="1:7" ht="25.5" customHeight="1">
      <c r="B53" s="60" t="s">
        <v>209</v>
      </c>
      <c r="F53" s="2"/>
    </row>
    <row r="54" spans="1:7" ht="25.5" customHeight="1"/>
  </sheetData>
  <mergeCells count="8">
    <mergeCell ref="A50:G50"/>
    <mergeCell ref="A3:A5"/>
    <mergeCell ref="B3:B5"/>
    <mergeCell ref="C3:C5"/>
    <mergeCell ref="D3:F3"/>
    <mergeCell ref="G3:G5"/>
    <mergeCell ref="A49:C49"/>
    <mergeCell ref="D49:F49"/>
  </mergeCells>
  <phoneticPr fontId="1"/>
  <pageMargins left="0.98425196850393704" right="0.39370078740157483" top="0.59055118110236227" bottom="0.98425196850393704" header="0.51181102362204722" footer="0.51181102362204722"/>
  <pageSetup paperSize="9" scale="82" fitToHeight="5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牛乳</vt:lpstr>
      <vt:lpstr>野菜類</vt:lpstr>
      <vt:lpstr>林産物</vt:lpstr>
      <vt:lpstr>水産物</vt:lpstr>
      <vt:lpstr>牛乳!Print_Area</vt:lpstr>
      <vt:lpstr>水産物!Print_Area</vt:lpstr>
      <vt:lpstr>林産物!Print_Area</vt:lpstr>
      <vt:lpstr>牛乳!Print_Titles</vt:lpstr>
      <vt:lpstr>水産物!Print_Titles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r5_houshakekka_seisan</dc:title>
  <dc:creator>青山 尚子</dc:creator>
  <cp:lastModifiedBy>小田 康司</cp:lastModifiedBy>
  <cp:lastPrinted>2024-06-14T07:41:36Z</cp:lastPrinted>
  <dcterms:created xsi:type="dcterms:W3CDTF">2010-10-26T08:26:15Z</dcterms:created>
  <dcterms:modified xsi:type="dcterms:W3CDTF">2024-06-14T07:42:12Z</dcterms:modified>
</cp:coreProperties>
</file>