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new\03_共用フォルダ（生活衛生課）\52_放射性物質\09_新年度用HP更新\"/>
    </mc:Choice>
  </mc:AlternateContent>
  <xr:revisionPtr revIDLastSave="0" documentId="13_ncr:1_{F7043088-3764-4C96-9555-1EFD8A01238D}" xr6:coauthVersionLast="47" xr6:coauthVersionMax="47" xr10:uidLastSave="{00000000-0000-0000-0000-000000000000}"/>
  <bookViews>
    <workbookView xWindow="-90" yWindow="-16185" windowWidth="14550" windowHeight="7350" tabRatio="842" xr2:uid="{00000000-000D-0000-FFFF-FFFF00000000}"/>
  </bookViews>
  <sheets>
    <sheet name="牛乳" sheetId="6" r:id="rId1"/>
    <sheet name="野菜類" sheetId="12" r:id="rId2"/>
    <sheet name="林産物" sheetId="15" r:id="rId3"/>
    <sheet name="水産物" sheetId="7" r:id="rId4"/>
  </sheets>
  <definedNames>
    <definedName name="_xlnm._FilterDatabase" localSheetId="0" hidden="1">牛乳!$A$5:$G$12</definedName>
    <definedName name="_xlnm._FilterDatabase" localSheetId="1" hidden="1">野菜類!$A$4:$G$7</definedName>
    <definedName name="_xlnm.Print_Area" localSheetId="0">牛乳!$A$1:$G$12</definedName>
    <definedName name="_xlnm.Print_Area" localSheetId="3">水産物!$A$1:$G$39</definedName>
    <definedName name="_xlnm.Print_Area" localSheetId="1">野菜類!$A$1:$G$9</definedName>
    <definedName name="_xlnm.Print_Area" localSheetId="2">林産物!$A$1:$G$7</definedName>
    <definedName name="_xlnm.Print_Titles" localSheetId="0">牛乳!$4:$5</definedName>
    <definedName name="_xlnm.Print_Titles" localSheetId="3">水産物!$3:$5</definedName>
    <definedName name="_xlnm.Print_Titles" localSheetId="1">野菜類!$3:$4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" l="1"/>
  <c r="A2" i="15" l="1"/>
  <c r="A2" i="12"/>
  <c r="A2" i="6"/>
  <c r="F2" i="6" l="1"/>
</calcChain>
</file>

<file path=xl/sharedStrings.xml><?xml version="1.0" encoding="utf-8"?>
<sst xmlns="http://schemas.openxmlformats.org/spreadsheetml/2006/main" count="296" uniqueCount="165">
  <si>
    <t>検査機関</t>
    <rPh sb="0" eb="2">
      <t>ケンサ</t>
    </rPh>
    <rPh sb="2" eb="4">
      <t>キカン</t>
    </rPh>
    <phoneticPr fontId="1"/>
  </si>
  <si>
    <t>検体</t>
    <rPh sb="0" eb="2">
      <t>ケンタイ</t>
    </rPh>
    <phoneticPr fontId="1"/>
  </si>
  <si>
    <t>（牛乳）</t>
    <rPh sb="1" eb="3">
      <t>ギュウニュウ</t>
    </rPh>
    <phoneticPr fontId="1"/>
  </si>
  <si>
    <t>合計</t>
    <rPh sb="0" eb="2">
      <t>ゴウケイ</t>
    </rPh>
    <phoneticPr fontId="1"/>
  </si>
  <si>
    <t>セシウム134</t>
    <phoneticPr fontId="1"/>
  </si>
  <si>
    <t>セシウム137</t>
    <phoneticPr fontId="1"/>
  </si>
  <si>
    <t>採取日</t>
    <phoneticPr fontId="1"/>
  </si>
  <si>
    <t>種類</t>
    <phoneticPr fontId="1"/>
  </si>
  <si>
    <t>産地</t>
    <phoneticPr fontId="1"/>
  </si>
  <si>
    <t>放射性セシウム[Bq/kg]</t>
    <rPh sb="0" eb="3">
      <t>ホウシャセイ</t>
    </rPh>
    <phoneticPr fontId="1"/>
  </si>
  <si>
    <t>食品衛生法上の基準値</t>
    <rPh sb="0" eb="2">
      <t>ショクヒン</t>
    </rPh>
    <rPh sb="2" eb="5">
      <t>エイセイホウ</t>
    </rPh>
    <rPh sb="5" eb="6">
      <t>ジョウ</t>
    </rPh>
    <rPh sb="7" eb="9">
      <t>キジュン</t>
    </rPh>
    <rPh sb="9" eb="10">
      <t>チ</t>
    </rPh>
    <phoneticPr fontId="1"/>
  </si>
  <si>
    <t>食品衛生法上の基準値</t>
    <rPh sb="7" eb="9">
      <t>キジュン</t>
    </rPh>
    <rPh sb="9" eb="10">
      <t>チ</t>
    </rPh>
    <phoneticPr fontId="1"/>
  </si>
  <si>
    <t>（水産物）</t>
    <rPh sb="1" eb="4">
      <t>スイサンブツ</t>
    </rPh>
    <phoneticPr fontId="1"/>
  </si>
  <si>
    <t>（野菜類）</t>
    <rPh sb="1" eb="4">
      <t>ヤサイルイ</t>
    </rPh>
    <phoneticPr fontId="1"/>
  </si>
  <si>
    <t>（林産物）</t>
    <rPh sb="1" eb="3">
      <t>リンサン</t>
    </rPh>
    <rPh sb="3" eb="4">
      <t>ブツ</t>
    </rPh>
    <phoneticPr fontId="1"/>
  </si>
  <si>
    <t>内水面</t>
    <rPh sb="0" eb="3">
      <t>ナイスイメン</t>
    </rPh>
    <phoneticPr fontId="1"/>
  </si>
  <si>
    <t>海産</t>
    <rPh sb="0" eb="2">
      <t>カイサン</t>
    </rPh>
    <phoneticPr fontId="1"/>
  </si>
  <si>
    <t>原乳</t>
  </si>
  <si>
    <t>神奈川県衛生研究所</t>
  </si>
  <si>
    <t>生しいたけ</t>
  </si>
  <si>
    <t>タカノハダイ</t>
  </si>
  <si>
    <t>コショウダイ</t>
  </si>
  <si>
    <t>マサバ</t>
  </si>
  <si>
    <t>アユ</t>
  </si>
  <si>
    <t>共同漁業権10号東から稲村ケ崎付近</t>
  </si>
  <si>
    <t>鎌倉沖</t>
  </si>
  <si>
    <t>酒匂川（小田原地区）</t>
  </si>
  <si>
    <t>東北緑化環境保全(株)</t>
  </si>
  <si>
    <t>(公財)海洋生物環境研究所</t>
  </si>
  <si>
    <t>0.29未満</t>
  </si>
  <si>
    <t>0.58未満</t>
  </si>
  <si>
    <t>平塚市、二宮町</t>
  </si>
  <si>
    <t>相模原市</t>
  </si>
  <si>
    <t>0.27未満</t>
  </si>
  <si>
    <t>0.26未満</t>
  </si>
  <si>
    <t>0.53未満</t>
  </si>
  <si>
    <t>綾瀬市</t>
  </si>
  <si>
    <t>0.054未満</t>
  </si>
  <si>
    <t>0.052未満</t>
  </si>
  <si>
    <t>0.106未満</t>
  </si>
  <si>
    <t>神奈川県衛生研究所（注記）</t>
  </si>
  <si>
    <t>伊勢原市</t>
  </si>
  <si>
    <t>0.25未満</t>
  </si>
  <si>
    <t>0.54未満</t>
  </si>
  <si>
    <t>0.21未満</t>
  </si>
  <si>
    <t>0.30未満</t>
  </si>
  <si>
    <t>0.51未満</t>
  </si>
  <si>
    <t>（注記）原子力規制庁から委託された環境放射能水準調査であり、測定時間を長く設定し、低い検出下限値まで定量しました。</t>
    <phoneticPr fontId="1"/>
  </si>
  <si>
    <t>ホウレンソウ</t>
  </si>
  <si>
    <t>横須賀市</t>
  </si>
  <si>
    <t>0.032未満</t>
  </si>
  <si>
    <t>0.031未満</t>
  </si>
  <si>
    <t>0.063未満</t>
  </si>
  <si>
    <t>ダイコン</t>
  </si>
  <si>
    <t>0.0086未満</t>
  </si>
  <si>
    <t>0.0077未満</t>
  </si>
  <si>
    <t>0.016未満</t>
  </si>
  <si>
    <t>精米</t>
  </si>
  <si>
    <t>0.045未満</t>
  </si>
  <si>
    <t>0.043未満</t>
  </si>
  <si>
    <t>0.088未満</t>
  </si>
  <si>
    <t>小田原市</t>
  </si>
  <si>
    <t>3.62未満</t>
  </si>
  <si>
    <t>4.55未満</t>
  </si>
  <si>
    <t>8.2未満</t>
  </si>
  <si>
    <t>(一財)新潟県環境分析センター</t>
  </si>
  <si>
    <t>4.58未満</t>
  </si>
  <si>
    <t>4.49未満</t>
  </si>
  <si>
    <t>9.1未満</t>
  </si>
  <si>
    <t>真鶴町地先</t>
  </si>
  <si>
    <t>5.30未満</t>
  </si>
  <si>
    <t>6.00未満</t>
  </si>
  <si>
    <t>11未満</t>
  </si>
  <si>
    <t>マアジ</t>
  </si>
  <si>
    <t>0.347未満</t>
  </si>
  <si>
    <t>0.389未満</t>
  </si>
  <si>
    <t>0.74未満</t>
  </si>
  <si>
    <t>イシダイ</t>
  </si>
  <si>
    <t>4.21未満</t>
  </si>
  <si>
    <t>4.37未満</t>
  </si>
  <si>
    <t>8.6未満</t>
  </si>
  <si>
    <t>ホウボウ</t>
  </si>
  <si>
    <t>4.54未満</t>
  </si>
  <si>
    <t>4.96未満</t>
  </si>
  <si>
    <t>9.5未満</t>
  </si>
  <si>
    <t>シリヤケイカ</t>
  </si>
  <si>
    <t>相模湾（茅ヶ崎沖）</t>
  </si>
  <si>
    <t>6.06未満</t>
  </si>
  <si>
    <t>5.94未満</t>
  </si>
  <si>
    <t>12未満</t>
  </si>
  <si>
    <t>ユーロフィン日本総研(株)</t>
  </si>
  <si>
    <t>5.17未満</t>
  </si>
  <si>
    <t>ゴマサバ</t>
  </si>
  <si>
    <t>5.59未満</t>
  </si>
  <si>
    <t>5.24未満</t>
  </si>
  <si>
    <t>相模湾（米神沖）</t>
  </si>
  <si>
    <t>0.348未満</t>
  </si>
  <si>
    <t>0.346未満</t>
  </si>
  <si>
    <t>0.69未満</t>
  </si>
  <si>
    <t>(一社)日本海事検定協会</t>
  </si>
  <si>
    <t>ヒラソウダラ</t>
  </si>
  <si>
    <t>0.439未満</t>
  </si>
  <si>
    <t>0.551未満</t>
  </si>
  <si>
    <t>0.99未満</t>
  </si>
  <si>
    <t>ヤマトカマス</t>
  </si>
  <si>
    <t>0.382未満</t>
  </si>
  <si>
    <t>0.328未満</t>
  </si>
  <si>
    <t>0.71未満</t>
  </si>
  <si>
    <t>相模湾</t>
  </si>
  <si>
    <t>0.027未満</t>
  </si>
  <si>
    <t>相模湾（初声地先）</t>
  </si>
  <si>
    <t>0.296未満</t>
  </si>
  <si>
    <t>0.324未満</t>
  </si>
  <si>
    <t>0.62未満</t>
  </si>
  <si>
    <t>0.267未満</t>
  </si>
  <si>
    <t>0.289未満</t>
  </si>
  <si>
    <t>0.56未満</t>
  </si>
  <si>
    <t>ムツ</t>
  </si>
  <si>
    <t>0.265未満</t>
  </si>
  <si>
    <t>0.325未満</t>
  </si>
  <si>
    <t>0.59未満</t>
  </si>
  <si>
    <t>腰越沖</t>
  </si>
  <si>
    <t>4.75未満</t>
  </si>
  <si>
    <t>3.32未満</t>
  </si>
  <si>
    <t>8.1未満</t>
  </si>
  <si>
    <t>アカカマス</t>
  </si>
  <si>
    <t>3.21未満</t>
  </si>
  <si>
    <t>2.95未満</t>
  </si>
  <si>
    <t>6.2未満</t>
  </si>
  <si>
    <t>0.309未満</t>
  </si>
  <si>
    <t>0.299未満</t>
  </si>
  <si>
    <t>0.61未満</t>
  </si>
  <si>
    <t>3.27未満</t>
  </si>
  <si>
    <t>2.97未満</t>
  </si>
  <si>
    <t>3.23未満</t>
  </si>
  <si>
    <t>3.54未満</t>
  </si>
  <si>
    <t>6.8未満</t>
  </si>
  <si>
    <t>4月17日～4月30日</t>
  </si>
  <si>
    <t>5.23未満</t>
  </si>
  <si>
    <t>5.44未満</t>
  </si>
  <si>
    <t>6.84未満</t>
  </si>
  <si>
    <t>6.49未満</t>
  </si>
  <si>
    <t>13未満</t>
  </si>
  <si>
    <t>6.14未満</t>
  </si>
  <si>
    <t>5.95未満</t>
  </si>
  <si>
    <t>4.94未満</t>
  </si>
  <si>
    <t>4.70未満</t>
  </si>
  <si>
    <t>9.6未満</t>
  </si>
  <si>
    <t>5.85未満</t>
  </si>
  <si>
    <t>5.46未満</t>
  </si>
  <si>
    <t>4.47未満</t>
  </si>
  <si>
    <t>9.7未満</t>
  </si>
  <si>
    <t>4.59未満</t>
  </si>
  <si>
    <t>3.55未満</t>
  </si>
  <si>
    <t>4.80未満</t>
  </si>
  <si>
    <t>3.94未満</t>
  </si>
  <si>
    <t>8.7未満</t>
  </si>
  <si>
    <t>4.66未満</t>
  </si>
  <si>
    <t>4.45未満</t>
  </si>
  <si>
    <t>4.73未満</t>
  </si>
  <si>
    <t>4.90未満</t>
  </si>
  <si>
    <t>3.44未満</t>
  </si>
  <si>
    <t>3.96未満</t>
  </si>
  <si>
    <t>7.4未満</t>
  </si>
  <si>
    <t>相模川（座架依橋、相模川中流域）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</si>
</sst>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_);[Red]\(0.0\)"/>
    <numFmt numFmtId="178" formatCode="0.00_);[Red]\(0.00\)"/>
    <numFmt numFmtId="180" formatCode="m&quot;月&quot;d&quot;日&quot;;@"/>
    <numFmt numFmtId="183" formatCode="0.000_);[Red]\(0.000\)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85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1" xfId="0" applyFont="1" applyBorder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1" xfId="0" applyFont="1" applyFill="1" applyBorder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8" fontId="2" fillId="0" borderId="8" xfId="0" applyNumberFormat="1" applyFont="1" applyFill="1" applyBorder="1" applyAlignment="1">
      <alignment horizontal="center" vertical="center"/>
    </xf>
    <xf numFmtId="56" fontId="2" fillId="0" borderId="8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56" fontId="2" fillId="0" borderId="2" xfId="0" applyNumberFormat="1" applyFont="1" applyFill="1" applyBorder="1" applyAlignment="1">
      <alignment horizontal="center" vertical="center"/>
    </xf>
    <xf numFmtId="56" fontId="2" fillId="3" borderId="8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56" fontId="2" fillId="4" borderId="8" xfId="0" applyNumberFormat="1" applyFont="1" applyFill="1" applyBorder="1" applyAlignment="1">
      <alignment horizontal="center" vertical="center"/>
    </xf>
    <xf numFmtId="183" fontId="2" fillId="0" borderId="2" xfId="0" applyNumberFormat="1" applyFont="1" applyFill="1" applyBorder="1" applyAlignment="1">
      <alignment horizontal="center" vertical="center"/>
    </xf>
    <xf numFmtId="183" fontId="2" fillId="0" borderId="8" xfId="0" applyNumberFormat="1" applyFont="1" applyFill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 shrinkToFit="1"/>
    </xf>
    <xf numFmtId="56" fontId="2" fillId="0" borderId="2" xfId="0" applyNumberFormat="1" applyFont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56" fontId="2" fillId="0" borderId="2" xfId="0" applyNumberFormat="1" applyFont="1" applyBorder="1" applyAlignment="1">
      <alignment horizontal="center" vertical="center"/>
    </xf>
    <xf numFmtId="56" fontId="2" fillId="0" borderId="9" xfId="0" applyNumberFormat="1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0" fillId="0" borderId="14" xfId="0" applyFont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56" fontId="2" fillId="0" borderId="2" xfId="0" applyNumberFormat="1" applyFont="1" applyBorder="1" applyAlignment="1">
      <alignment horizontal="center" vertical="center"/>
    </xf>
    <xf numFmtId="56" fontId="2" fillId="0" borderId="9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 shrinkToFit="1"/>
    </xf>
    <xf numFmtId="56" fontId="2" fillId="4" borderId="1" xfId="0" applyNumberFormat="1" applyFont="1" applyFill="1" applyBorder="1" applyAlignment="1">
      <alignment horizontal="center" vertical="center"/>
    </xf>
    <xf numFmtId="56" fontId="2" fillId="0" borderId="7" xfId="0" applyNumberFormat="1" applyFont="1" applyBorder="1" applyAlignment="1">
      <alignment horizontal="center" vertical="center" shrinkToFit="1"/>
    </xf>
    <xf numFmtId="180" fontId="7" fillId="2" borderId="8" xfId="0" applyNumberFormat="1" applyFont="1" applyFill="1" applyBorder="1" applyAlignment="1">
      <alignment horizontal="center" vertical="center"/>
    </xf>
    <xf numFmtId="180" fontId="7" fillId="2" borderId="8" xfId="0" applyNumberFormat="1" applyFont="1" applyFill="1" applyBorder="1" applyAlignment="1">
      <alignment horizontal="center" vertical="center" shrinkToFit="1"/>
    </xf>
    <xf numFmtId="56" fontId="2" fillId="3" borderId="1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00B85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G13"/>
  <sheetViews>
    <sheetView tabSelected="1" view="pageBreakPreview" zoomScaleNormal="100" zoomScaleSheetLayoutView="100" workbookViewId="0">
      <selection activeCell="A13" sqref="A13"/>
    </sheetView>
  </sheetViews>
  <sheetFormatPr defaultColWidth="9" defaultRowHeight="16.5" x14ac:dyDescent="0.2"/>
  <cols>
    <col min="1" max="1" width="15.58203125" style="1" customWidth="1"/>
    <col min="2" max="2" width="20.58203125" style="2" customWidth="1"/>
    <col min="3" max="3" width="35.58203125" style="1" customWidth="1"/>
    <col min="4" max="6" width="15.58203125" style="1" customWidth="1"/>
    <col min="7" max="7" width="35.58203125" style="2" customWidth="1"/>
    <col min="8" max="16384" width="9" style="2"/>
  </cols>
  <sheetData>
    <row r="1" spans="1:7" ht="25" customHeight="1" thickBot="1" x14ac:dyDescent="0.25">
      <c r="A1" s="9" t="s">
        <v>2</v>
      </c>
      <c r="B1" s="8"/>
    </row>
    <row r="2" spans="1:7" ht="25" customHeight="1" thickBot="1" x14ac:dyDescent="0.25">
      <c r="A2" s="7">
        <f>SUBTOTAL(3,A6:A10)</f>
        <v>5</v>
      </c>
      <c r="B2" s="9" t="s">
        <v>1</v>
      </c>
      <c r="E2" s="13" t="s">
        <v>3</v>
      </c>
      <c r="F2" s="21">
        <f>SUM(牛乳:水産物!A2)</f>
        <v>40</v>
      </c>
      <c r="G2" s="14" t="s">
        <v>1</v>
      </c>
    </row>
    <row r="3" spans="1:7" ht="25" customHeight="1" x14ac:dyDescent="0.2">
      <c r="A3" s="7"/>
      <c r="B3" s="9"/>
    </row>
    <row r="4" spans="1:7" ht="25" customHeight="1" x14ac:dyDescent="0.2">
      <c r="A4" s="48" t="s">
        <v>6</v>
      </c>
      <c r="B4" s="49" t="s">
        <v>7</v>
      </c>
      <c r="C4" s="49" t="s">
        <v>8</v>
      </c>
      <c r="D4" s="50" t="s">
        <v>9</v>
      </c>
      <c r="E4" s="51"/>
      <c r="F4" s="52"/>
      <c r="G4" s="48" t="s">
        <v>0</v>
      </c>
    </row>
    <row r="5" spans="1:7" ht="25" customHeight="1" x14ac:dyDescent="0.2">
      <c r="A5" s="48"/>
      <c r="B5" s="49"/>
      <c r="C5" s="49"/>
      <c r="D5" s="15" t="s">
        <v>4</v>
      </c>
      <c r="E5" s="15" t="s">
        <v>5</v>
      </c>
      <c r="F5" s="5" t="s">
        <v>3</v>
      </c>
      <c r="G5" s="48"/>
    </row>
    <row r="6" spans="1:7" ht="25" customHeight="1" x14ac:dyDescent="0.2">
      <c r="A6" s="40">
        <v>46057</v>
      </c>
      <c r="B6" s="40" t="s">
        <v>17</v>
      </c>
      <c r="C6" s="40" t="s">
        <v>31</v>
      </c>
      <c r="D6" s="15" t="s">
        <v>29</v>
      </c>
      <c r="E6" s="15" t="s">
        <v>29</v>
      </c>
      <c r="F6" s="5" t="s">
        <v>30</v>
      </c>
      <c r="G6" s="39" t="s">
        <v>18</v>
      </c>
    </row>
    <row r="7" spans="1:7" ht="25" customHeight="1" x14ac:dyDescent="0.2">
      <c r="A7" s="40">
        <v>46338</v>
      </c>
      <c r="B7" s="40" t="s">
        <v>17</v>
      </c>
      <c r="C7" s="45" t="s">
        <v>32</v>
      </c>
      <c r="D7" s="15" t="s">
        <v>33</v>
      </c>
      <c r="E7" s="15" t="s">
        <v>34</v>
      </c>
      <c r="F7" s="5" t="s">
        <v>35</v>
      </c>
      <c r="G7" s="39" t="s">
        <v>18</v>
      </c>
    </row>
    <row r="8" spans="1:7" ht="25" customHeight="1" x14ac:dyDescent="0.2">
      <c r="A8" s="40">
        <v>46262</v>
      </c>
      <c r="B8" s="40" t="s">
        <v>17</v>
      </c>
      <c r="C8" s="40" t="s">
        <v>36</v>
      </c>
      <c r="D8" s="15" t="s">
        <v>37</v>
      </c>
      <c r="E8" s="15" t="s">
        <v>38</v>
      </c>
      <c r="F8" s="5" t="s">
        <v>39</v>
      </c>
      <c r="G8" s="39" t="s">
        <v>40</v>
      </c>
    </row>
    <row r="9" spans="1:7" ht="25" customHeight="1" x14ac:dyDescent="0.2">
      <c r="A9" s="40">
        <v>46233</v>
      </c>
      <c r="B9" s="40" t="s">
        <v>17</v>
      </c>
      <c r="C9" s="40" t="s">
        <v>41</v>
      </c>
      <c r="D9" s="15" t="s">
        <v>42</v>
      </c>
      <c r="E9" s="15" t="s">
        <v>29</v>
      </c>
      <c r="F9" s="5" t="s">
        <v>43</v>
      </c>
      <c r="G9" s="39" t="s">
        <v>18</v>
      </c>
    </row>
    <row r="10" spans="1:7" ht="25" customHeight="1" x14ac:dyDescent="0.2">
      <c r="A10" s="40">
        <v>46191</v>
      </c>
      <c r="B10" s="40" t="s">
        <v>17</v>
      </c>
      <c r="C10" s="45" t="s">
        <v>41</v>
      </c>
      <c r="D10" s="18" t="s">
        <v>44</v>
      </c>
      <c r="E10" s="18" t="s">
        <v>45</v>
      </c>
      <c r="F10" s="18" t="s">
        <v>46</v>
      </c>
      <c r="G10" s="39" t="s">
        <v>18</v>
      </c>
    </row>
    <row r="11" spans="1:7" ht="25" customHeight="1" x14ac:dyDescent="0.2">
      <c r="A11" s="50" t="s">
        <v>11</v>
      </c>
      <c r="B11" s="51"/>
      <c r="C11" s="52"/>
      <c r="D11" s="50">
        <v>50</v>
      </c>
      <c r="E11" s="51"/>
      <c r="F11" s="51"/>
      <c r="G11" s="19"/>
    </row>
    <row r="12" spans="1:7" ht="40" customHeight="1" x14ac:dyDescent="0.2">
      <c r="A12" s="53" t="s">
        <v>47</v>
      </c>
      <c r="B12" s="54"/>
      <c r="C12" s="54"/>
      <c r="D12" s="54"/>
      <c r="E12" s="54"/>
      <c r="F12" s="54"/>
      <c r="G12" s="54"/>
    </row>
    <row r="13" spans="1:7" x14ac:dyDescent="0.2">
      <c r="A13" s="47"/>
      <c r="B13" s="38"/>
      <c r="C13" s="38"/>
      <c r="D13" s="38"/>
      <c r="E13" s="38"/>
      <c r="F13" s="38"/>
      <c r="G13" s="38"/>
    </row>
  </sheetData>
  <autoFilter ref="A5:G12" xr:uid="{00000000-0009-0000-0000-000001000000}"/>
  <mergeCells count="8">
    <mergeCell ref="A12:G12"/>
    <mergeCell ref="D11:F11"/>
    <mergeCell ref="G4:G5"/>
    <mergeCell ref="C4:C5"/>
    <mergeCell ref="A11:C11"/>
    <mergeCell ref="A4:A5"/>
    <mergeCell ref="B4:B5"/>
    <mergeCell ref="D4:F4"/>
  </mergeCells>
  <phoneticPr fontId="1"/>
  <printOptions horizontalCentered="1"/>
  <pageMargins left="0.39370078740157483" right="0.39370078740157483" top="0.78740157480314965" bottom="0.78740157480314965" header="0.39370078740157483" footer="0.39370078740157483"/>
  <pageSetup paperSize="9" scale="84" fitToHeight="0" orientation="landscape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G10"/>
  <sheetViews>
    <sheetView view="pageBreakPreview" zoomScaleNormal="85" zoomScaleSheetLayoutView="100" workbookViewId="0">
      <selection activeCell="C20" sqref="C20"/>
    </sheetView>
  </sheetViews>
  <sheetFormatPr defaultColWidth="9" defaultRowHeight="16.5" x14ac:dyDescent="0.2"/>
  <cols>
    <col min="1" max="1" width="15.58203125" style="1" customWidth="1"/>
    <col min="2" max="2" width="20.58203125" style="1" customWidth="1"/>
    <col min="3" max="3" width="35.58203125" style="1" customWidth="1"/>
    <col min="4" max="4" width="15.58203125" style="11" customWidth="1"/>
    <col min="5" max="6" width="15.58203125" style="4" customWidth="1"/>
    <col min="7" max="7" width="35.58203125" style="2" customWidth="1"/>
    <col min="8" max="16384" width="9" style="2"/>
  </cols>
  <sheetData>
    <row r="1" spans="1:7" ht="25" customHeight="1" x14ac:dyDescent="0.2">
      <c r="A1" s="9" t="s">
        <v>13</v>
      </c>
      <c r="B1" s="10"/>
      <c r="C1" s="7"/>
    </row>
    <row r="2" spans="1:7" ht="25" customHeight="1" x14ac:dyDescent="0.2">
      <c r="A2" s="7">
        <f>SUBTOTAL(3,A5:A7)</f>
        <v>3</v>
      </c>
      <c r="B2" s="9" t="s">
        <v>1</v>
      </c>
      <c r="C2" s="7"/>
    </row>
    <row r="3" spans="1:7" ht="25" customHeight="1" x14ac:dyDescent="0.2">
      <c r="A3" s="48" t="s">
        <v>6</v>
      </c>
      <c r="B3" s="49" t="s">
        <v>7</v>
      </c>
      <c r="C3" s="56" t="s">
        <v>8</v>
      </c>
      <c r="D3" s="50" t="s">
        <v>9</v>
      </c>
      <c r="E3" s="51"/>
      <c r="F3" s="52"/>
      <c r="G3" s="48" t="s">
        <v>0</v>
      </c>
    </row>
    <row r="4" spans="1:7" ht="25" customHeight="1" x14ac:dyDescent="0.2">
      <c r="A4" s="48"/>
      <c r="B4" s="49"/>
      <c r="C4" s="57"/>
      <c r="D4" s="15" t="s">
        <v>4</v>
      </c>
      <c r="E4" s="15" t="s">
        <v>5</v>
      </c>
      <c r="F4" s="15" t="s">
        <v>3</v>
      </c>
      <c r="G4" s="48"/>
    </row>
    <row r="5" spans="1:7" ht="25" customHeight="1" x14ac:dyDescent="0.2">
      <c r="A5" s="40">
        <v>46030</v>
      </c>
      <c r="B5" s="40" t="s">
        <v>48</v>
      </c>
      <c r="C5" s="43" t="s">
        <v>49</v>
      </c>
      <c r="D5" s="20" t="s">
        <v>50</v>
      </c>
      <c r="E5" s="20" t="s">
        <v>51</v>
      </c>
      <c r="F5" s="15" t="s">
        <v>52</v>
      </c>
      <c r="G5" s="39" t="s">
        <v>40</v>
      </c>
    </row>
    <row r="6" spans="1:7" ht="25" customHeight="1" x14ac:dyDescent="0.2">
      <c r="A6" s="40">
        <v>46030</v>
      </c>
      <c r="B6" s="40" t="s">
        <v>53</v>
      </c>
      <c r="C6" s="43" t="s">
        <v>49</v>
      </c>
      <c r="D6" s="20" t="s">
        <v>54</v>
      </c>
      <c r="E6" s="34" t="s">
        <v>55</v>
      </c>
      <c r="F6" s="35" t="s">
        <v>56</v>
      </c>
      <c r="G6" s="39" t="s">
        <v>40</v>
      </c>
    </row>
    <row r="7" spans="1:7" ht="25" customHeight="1" x14ac:dyDescent="0.2">
      <c r="A7" s="40">
        <v>46302</v>
      </c>
      <c r="B7" s="40" t="s">
        <v>57</v>
      </c>
      <c r="C7" s="43" t="s">
        <v>49</v>
      </c>
      <c r="D7" s="20" t="s">
        <v>58</v>
      </c>
      <c r="E7" s="20" t="s">
        <v>59</v>
      </c>
      <c r="F7" s="15" t="s">
        <v>60</v>
      </c>
      <c r="G7" s="25" t="s">
        <v>40</v>
      </c>
    </row>
    <row r="8" spans="1:7" ht="25" customHeight="1" x14ac:dyDescent="0.2">
      <c r="A8" s="55" t="s">
        <v>10</v>
      </c>
      <c r="B8" s="55"/>
      <c r="C8" s="55"/>
      <c r="D8" s="50">
        <v>100</v>
      </c>
      <c r="E8" s="51"/>
      <c r="F8" s="51"/>
      <c r="G8" s="19"/>
    </row>
    <row r="9" spans="1:7" ht="40" customHeight="1" x14ac:dyDescent="0.2">
      <c r="A9" s="53" t="s">
        <v>47</v>
      </c>
      <c r="B9" s="53"/>
      <c r="C9" s="53"/>
      <c r="D9" s="53"/>
      <c r="E9" s="53"/>
      <c r="F9" s="53"/>
      <c r="G9" s="53"/>
    </row>
    <row r="10" spans="1:7" ht="20" customHeight="1" x14ac:dyDescent="0.2">
      <c r="A10" s="47"/>
      <c r="B10" s="47"/>
      <c r="C10" s="47"/>
      <c r="D10" s="47"/>
      <c r="E10" s="47"/>
      <c r="F10" s="47"/>
      <c r="G10" s="47"/>
    </row>
  </sheetData>
  <autoFilter ref="A4:G7" xr:uid="{00000000-0009-0000-0000-000002000000}">
    <filterColumn colId="2" showButton="0"/>
  </autoFilter>
  <mergeCells count="8">
    <mergeCell ref="A9:G9"/>
    <mergeCell ref="G3:G4"/>
    <mergeCell ref="A8:C8"/>
    <mergeCell ref="A3:A4"/>
    <mergeCell ref="B3:B4"/>
    <mergeCell ref="D3:F3"/>
    <mergeCell ref="D8:F8"/>
    <mergeCell ref="C3:C4"/>
  </mergeCells>
  <phoneticPr fontId="1"/>
  <printOptions horizontalCentered="1"/>
  <pageMargins left="0.39370078740157483" right="0.39370078740157483" top="0.78740157480314965" bottom="0.78740157480314965" header="0.39370078740157483" footer="0.39370078740157483"/>
  <pageSetup paperSize="9" scale="84" fitToHeight="0" orientation="landscape" r:id="rId1"/>
  <headerFooter alignWithMargins="0"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G9"/>
  <sheetViews>
    <sheetView view="pageBreakPreview" zoomScaleNormal="100" zoomScaleSheetLayoutView="100" workbookViewId="0">
      <selection activeCell="C20" sqref="C20"/>
    </sheetView>
  </sheetViews>
  <sheetFormatPr defaultColWidth="9" defaultRowHeight="16.5" x14ac:dyDescent="0.2"/>
  <cols>
    <col min="1" max="1" width="15.58203125" style="1" customWidth="1"/>
    <col min="2" max="2" width="20.58203125" style="1" customWidth="1"/>
    <col min="3" max="3" width="35.58203125" style="1" customWidth="1"/>
    <col min="4" max="4" width="15.58203125" style="11" customWidth="1"/>
    <col min="5" max="6" width="15.58203125" style="4" customWidth="1"/>
    <col min="7" max="7" width="35.58203125" style="2" customWidth="1"/>
    <col min="8" max="16384" width="9" style="2"/>
  </cols>
  <sheetData>
    <row r="1" spans="1:7" ht="25" customHeight="1" x14ac:dyDescent="0.2">
      <c r="A1" s="9" t="s">
        <v>14</v>
      </c>
      <c r="B1" s="10"/>
      <c r="C1" s="7"/>
    </row>
    <row r="2" spans="1:7" ht="25" customHeight="1" x14ac:dyDescent="0.2">
      <c r="A2" s="7">
        <f>SUBTOTAL(3,A5:A6)</f>
        <v>2</v>
      </c>
      <c r="B2" s="9" t="s">
        <v>1</v>
      </c>
      <c r="C2" s="7"/>
    </row>
    <row r="3" spans="1:7" ht="25" customHeight="1" x14ac:dyDescent="0.2">
      <c r="A3" s="48" t="s">
        <v>6</v>
      </c>
      <c r="B3" s="49" t="s">
        <v>7</v>
      </c>
      <c r="C3" s="56" t="s">
        <v>8</v>
      </c>
      <c r="D3" s="50" t="s">
        <v>9</v>
      </c>
      <c r="E3" s="51"/>
      <c r="F3" s="52"/>
      <c r="G3" s="48" t="s">
        <v>0</v>
      </c>
    </row>
    <row r="4" spans="1:7" ht="25" customHeight="1" x14ac:dyDescent="0.2">
      <c r="A4" s="48"/>
      <c r="B4" s="49"/>
      <c r="C4" s="57"/>
      <c r="D4" s="15" t="s">
        <v>4</v>
      </c>
      <c r="E4" s="15" t="s">
        <v>5</v>
      </c>
      <c r="F4" s="15" t="s">
        <v>3</v>
      </c>
      <c r="G4" s="48"/>
    </row>
    <row r="5" spans="1:7" ht="25" customHeight="1" x14ac:dyDescent="0.2">
      <c r="A5" s="40">
        <v>46042</v>
      </c>
      <c r="B5" s="40" t="s">
        <v>19</v>
      </c>
      <c r="C5" s="43" t="s">
        <v>61</v>
      </c>
      <c r="D5" s="15" t="s">
        <v>62</v>
      </c>
      <c r="E5" s="20" t="s">
        <v>63</v>
      </c>
      <c r="F5" s="20" t="s">
        <v>64</v>
      </c>
      <c r="G5" s="15" t="s">
        <v>65</v>
      </c>
    </row>
    <row r="6" spans="1:7" ht="25" customHeight="1" x14ac:dyDescent="0.2">
      <c r="A6" s="40">
        <v>46317</v>
      </c>
      <c r="B6" s="40" t="s">
        <v>19</v>
      </c>
      <c r="C6" s="43" t="s">
        <v>32</v>
      </c>
      <c r="D6" s="40" t="s">
        <v>66</v>
      </c>
      <c r="E6" s="46" t="s">
        <v>67</v>
      </c>
      <c r="F6" s="20" t="s">
        <v>68</v>
      </c>
      <c r="G6" s="15" t="s">
        <v>65</v>
      </c>
    </row>
    <row r="7" spans="1:7" ht="25" customHeight="1" x14ac:dyDescent="0.2">
      <c r="A7" s="58" t="s">
        <v>10</v>
      </c>
      <c r="B7" s="58"/>
      <c r="C7" s="58"/>
      <c r="D7" s="50">
        <v>100</v>
      </c>
      <c r="E7" s="51"/>
      <c r="F7" s="51"/>
      <c r="G7" s="19"/>
    </row>
    <row r="8" spans="1:7" x14ac:dyDescent="0.2">
      <c r="A8" s="16"/>
      <c r="B8" s="3"/>
      <c r="C8" s="3"/>
      <c r="D8" s="6"/>
      <c r="E8" s="6"/>
      <c r="F8" s="6"/>
    </row>
    <row r="9" spans="1:7" x14ac:dyDescent="0.2">
      <c r="A9" s="16"/>
      <c r="B9" s="3"/>
      <c r="C9" s="3"/>
      <c r="D9" s="6"/>
      <c r="E9" s="6"/>
      <c r="F9" s="6"/>
    </row>
  </sheetData>
  <mergeCells count="7">
    <mergeCell ref="G3:G4"/>
    <mergeCell ref="A7:C7"/>
    <mergeCell ref="D7:F7"/>
    <mergeCell ref="A3:A4"/>
    <mergeCell ref="B3:B4"/>
    <mergeCell ref="C3:C4"/>
    <mergeCell ref="D3:F3"/>
  </mergeCells>
  <phoneticPr fontId="1"/>
  <printOptions horizontalCentered="1"/>
  <pageMargins left="0.39370078740157483" right="0.39370078740157483" top="0.78740157480314965" bottom="0.78740157480314965" header="0.39370078740157483" footer="0.39370078740157483"/>
  <pageSetup paperSize="9" scale="84" fitToHeight="0" orientation="landscape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G39"/>
  <sheetViews>
    <sheetView view="pageBreakPreview" zoomScaleNormal="110" zoomScaleSheetLayoutView="100" workbookViewId="0">
      <selection activeCell="C20" sqref="C20"/>
    </sheetView>
  </sheetViews>
  <sheetFormatPr defaultColWidth="9" defaultRowHeight="16.5" x14ac:dyDescent="0.2"/>
  <cols>
    <col min="1" max="1" width="15.58203125" style="1" customWidth="1"/>
    <col min="2" max="2" width="20.58203125" style="1" customWidth="1"/>
    <col min="3" max="3" width="35.58203125" style="1" customWidth="1"/>
    <col min="4" max="6" width="15.58203125" style="12" customWidth="1"/>
    <col min="7" max="7" width="35.58203125" style="2" customWidth="1"/>
    <col min="8" max="8" width="5.58203125" style="2" customWidth="1"/>
    <col min="9" max="16384" width="9" style="2"/>
  </cols>
  <sheetData>
    <row r="1" spans="1:7" ht="25" customHeight="1" x14ac:dyDescent="0.2">
      <c r="A1" s="9" t="s">
        <v>12</v>
      </c>
      <c r="B1" s="10"/>
    </row>
    <row r="2" spans="1:7" ht="25" customHeight="1" x14ac:dyDescent="0.2">
      <c r="A2" s="7">
        <f>SUBTOTAL(3,A6:A35)</f>
        <v>30</v>
      </c>
      <c r="B2" s="9" t="s">
        <v>1</v>
      </c>
    </row>
    <row r="3" spans="1:7" ht="25" customHeight="1" x14ac:dyDescent="0.2">
      <c r="A3" s="48" t="s">
        <v>6</v>
      </c>
      <c r="B3" s="49" t="s">
        <v>7</v>
      </c>
      <c r="C3" s="49" t="s">
        <v>8</v>
      </c>
      <c r="D3" s="50" t="s">
        <v>9</v>
      </c>
      <c r="E3" s="51"/>
      <c r="F3" s="52"/>
      <c r="G3" s="48" t="s">
        <v>0</v>
      </c>
    </row>
    <row r="4" spans="1:7" ht="25" customHeight="1" x14ac:dyDescent="0.2">
      <c r="A4" s="59"/>
      <c r="B4" s="60"/>
      <c r="C4" s="60"/>
      <c r="D4" s="23"/>
      <c r="E4" s="41"/>
      <c r="F4" s="24"/>
      <c r="G4" s="48"/>
    </row>
    <row r="5" spans="1:7" ht="25" customHeight="1" x14ac:dyDescent="0.2">
      <c r="A5" s="59"/>
      <c r="B5" s="60"/>
      <c r="C5" s="60"/>
      <c r="D5" s="15" t="s">
        <v>4</v>
      </c>
      <c r="E5" s="5" t="s">
        <v>5</v>
      </c>
      <c r="F5" s="15" t="s">
        <v>3</v>
      </c>
      <c r="G5" s="48"/>
    </row>
    <row r="6" spans="1:7" ht="25" customHeight="1" x14ac:dyDescent="0.2">
      <c r="A6" s="61">
        <v>46077</v>
      </c>
      <c r="B6" s="33" t="s">
        <v>22</v>
      </c>
      <c r="C6" s="37" t="s">
        <v>69</v>
      </c>
      <c r="D6" s="15" t="s">
        <v>70</v>
      </c>
      <c r="E6" s="15" t="s">
        <v>71</v>
      </c>
      <c r="F6" s="15" t="s">
        <v>72</v>
      </c>
      <c r="G6" s="32" t="s">
        <v>27</v>
      </c>
    </row>
    <row r="7" spans="1:7" ht="25" customHeight="1" x14ac:dyDescent="0.2">
      <c r="A7" s="61">
        <v>46077</v>
      </c>
      <c r="B7" s="33" t="s">
        <v>73</v>
      </c>
      <c r="C7" s="37" t="s">
        <v>69</v>
      </c>
      <c r="D7" s="15" t="s">
        <v>74</v>
      </c>
      <c r="E7" s="15" t="s">
        <v>75</v>
      </c>
      <c r="F7" s="15" t="s">
        <v>76</v>
      </c>
      <c r="G7" s="32" t="s">
        <v>27</v>
      </c>
    </row>
    <row r="8" spans="1:7" ht="25" customHeight="1" x14ac:dyDescent="0.2">
      <c r="A8" s="61">
        <v>46077</v>
      </c>
      <c r="B8" s="33" t="s">
        <v>77</v>
      </c>
      <c r="C8" s="37" t="s">
        <v>69</v>
      </c>
      <c r="D8" s="15" t="s">
        <v>78</v>
      </c>
      <c r="E8" s="15" t="s">
        <v>79</v>
      </c>
      <c r="F8" s="15" t="s">
        <v>80</v>
      </c>
      <c r="G8" s="32" t="s">
        <v>27</v>
      </c>
    </row>
    <row r="9" spans="1:7" ht="25" customHeight="1" x14ac:dyDescent="0.2">
      <c r="A9" s="61">
        <v>46077</v>
      </c>
      <c r="B9" s="33" t="s">
        <v>81</v>
      </c>
      <c r="C9" s="37" t="s">
        <v>69</v>
      </c>
      <c r="D9" s="15" t="s">
        <v>82</v>
      </c>
      <c r="E9" s="15" t="s">
        <v>83</v>
      </c>
      <c r="F9" s="15" t="s">
        <v>84</v>
      </c>
      <c r="G9" s="32" t="s">
        <v>27</v>
      </c>
    </row>
    <row r="10" spans="1:7" ht="25" customHeight="1" x14ac:dyDescent="0.2">
      <c r="A10" s="36">
        <v>46378</v>
      </c>
      <c r="B10" s="33" t="s">
        <v>85</v>
      </c>
      <c r="C10" s="37" t="s">
        <v>86</v>
      </c>
      <c r="D10" s="15" t="s">
        <v>87</v>
      </c>
      <c r="E10" s="15" t="s">
        <v>88</v>
      </c>
      <c r="F10" s="15" t="s">
        <v>89</v>
      </c>
      <c r="G10" s="32" t="s">
        <v>90</v>
      </c>
    </row>
    <row r="11" spans="1:7" ht="25" customHeight="1" x14ac:dyDescent="0.2">
      <c r="A11" s="36">
        <v>46378</v>
      </c>
      <c r="B11" s="33" t="s">
        <v>81</v>
      </c>
      <c r="C11" s="37" t="s">
        <v>86</v>
      </c>
      <c r="D11" s="26" t="s">
        <v>71</v>
      </c>
      <c r="E11" s="26" t="s">
        <v>91</v>
      </c>
      <c r="F11" s="15" t="s">
        <v>72</v>
      </c>
      <c r="G11" s="32" t="s">
        <v>90</v>
      </c>
    </row>
    <row r="12" spans="1:7" ht="25" customHeight="1" x14ac:dyDescent="0.2">
      <c r="A12" s="36">
        <v>46378</v>
      </c>
      <c r="B12" s="33" t="s">
        <v>92</v>
      </c>
      <c r="C12" s="37" t="s">
        <v>86</v>
      </c>
      <c r="D12" s="15" t="s">
        <v>93</v>
      </c>
      <c r="E12" s="15" t="s">
        <v>94</v>
      </c>
      <c r="F12" s="15" t="s">
        <v>72</v>
      </c>
      <c r="G12" s="32" t="s">
        <v>90</v>
      </c>
    </row>
    <row r="13" spans="1:7" ht="25" customHeight="1" x14ac:dyDescent="0.2">
      <c r="A13" s="36">
        <v>46346</v>
      </c>
      <c r="B13" s="33" t="s">
        <v>22</v>
      </c>
      <c r="C13" s="37" t="s">
        <v>95</v>
      </c>
      <c r="D13" s="15" t="s">
        <v>96</v>
      </c>
      <c r="E13" s="15" t="s">
        <v>97</v>
      </c>
      <c r="F13" s="15" t="s">
        <v>98</v>
      </c>
      <c r="G13" s="32" t="s">
        <v>99</v>
      </c>
    </row>
    <row r="14" spans="1:7" ht="25" customHeight="1" x14ac:dyDescent="0.2">
      <c r="A14" s="36">
        <v>46346</v>
      </c>
      <c r="B14" s="33" t="s">
        <v>100</v>
      </c>
      <c r="C14" s="37" t="s">
        <v>95</v>
      </c>
      <c r="D14" s="15" t="s">
        <v>101</v>
      </c>
      <c r="E14" s="15" t="s">
        <v>102</v>
      </c>
      <c r="F14" s="15" t="s">
        <v>103</v>
      </c>
      <c r="G14" s="32" t="s">
        <v>99</v>
      </c>
    </row>
    <row r="15" spans="1:7" ht="25" customHeight="1" x14ac:dyDescent="0.2">
      <c r="A15" s="61">
        <v>46346</v>
      </c>
      <c r="B15" s="33" t="s">
        <v>104</v>
      </c>
      <c r="C15" s="37" t="s">
        <v>95</v>
      </c>
      <c r="D15" s="15" t="s">
        <v>105</v>
      </c>
      <c r="E15" s="15" t="s">
        <v>106</v>
      </c>
      <c r="F15" s="15" t="s">
        <v>107</v>
      </c>
      <c r="G15" s="32" t="s">
        <v>99</v>
      </c>
    </row>
    <row r="16" spans="1:7" ht="25" customHeight="1" x14ac:dyDescent="0.2">
      <c r="A16" s="61">
        <v>46323</v>
      </c>
      <c r="B16" s="33" t="s">
        <v>73</v>
      </c>
      <c r="C16" s="37" t="s">
        <v>108</v>
      </c>
      <c r="D16" s="15" t="s">
        <v>109</v>
      </c>
      <c r="E16" s="26">
        <v>0.15</v>
      </c>
      <c r="F16" s="26">
        <v>0.15</v>
      </c>
      <c r="G16" s="32" t="s">
        <v>40</v>
      </c>
    </row>
    <row r="17" spans="1:7" ht="25" customHeight="1" x14ac:dyDescent="0.2">
      <c r="A17" s="61">
        <v>46240</v>
      </c>
      <c r="B17" s="33" t="s">
        <v>73</v>
      </c>
      <c r="C17" s="37" t="s">
        <v>110</v>
      </c>
      <c r="D17" s="15" t="s">
        <v>111</v>
      </c>
      <c r="E17" s="15" t="s">
        <v>112</v>
      </c>
      <c r="F17" s="15" t="s">
        <v>113</v>
      </c>
      <c r="G17" s="32" t="s">
        <v>28</v>
      </c>
    </row>
    <row r="18" spans="1:7" ht="25" customHeight="1" x14ac:dyDescent="0.2">
      <c r="A18" s="61">
        <v>46240</v>
      </c>
      <c r="B18" s="33" t="s">
        <v>92</v>
      </c>
      <c r="C18" s="37" t="s">
        <v>110</v>
      </c>
      <c r="D18" s="15" t="s">
        <v>114</v>
      </c>
      <c r="E18" s="26" t="s">
        <v>115</v>
      </c>
      <c r="F18" s="26" t="s">
        <v>116</v>
      </c>
      <c r="G18" s="32" t="s">
        <v>28</v>
      </c>
    </row>
    <row r="19" spans="1:7" ht="25" customHeight="1" x14ac:dyDescent="0.2">
      <c r="A19" s="65">
        <v>46240</v>
      </c>
      <c r="B19" s="33" t="s">
        <v>117</v>
      </c>
      <c r="C19" s="37" t="s">
        <v>110</v>
      </c>
      <c r="D19" s="15" t="s">
        <v>118</v>
      </c>
      <c r="E19" s="26" t="s">
        <v>119</v>
      </c>
      <c r="F19" s="26" t="s">
        <v>120</v>
      </c>
      <c r="G19" s="32" t="s">
        <v>28</v>
      </c>
    </row>
    <row r="20" spans="1:7" ht="25" customHeight="1" x14ac:dyDescent="0.2">
      <c r="A20" s="65">
        <v>46199</v>
      </c>
      <c r="B20" s="33" t="s">
        <v>73</v>
      </c>
      <c r="C20" s="37" t="s">
        <v>121</v>
      </c>
      <c r="D20" s="15" t="s">
        <v>122</v>
      </c>
      <c r="E20" s="26" t="s">
        <v>123</v>
      </c>
      <c r="F20" s="26" t="s">
        <v>124</v>
      </c>
      <c r="G20" s="32" t="s">
        <v>28</v>
      </c>
    </row>
    <row r="21" spans="1:7" ht="25" customHeight="1" x14ac:dyDescent="0.2">
      <c r="A21" s="65">
        <v>46199</v>
      </c>
      <c r="B21" s="33" t="s">
        <v>125</v>
      </c>
      <c r="C21" s="37" t="s">
        <v>121</v>
      </c>
      <c r="D21" s="15" t="s">
        <v>126</v>
      </c>
      <c r="E21" s="26" t="s">
        <v>127</v>
      </c>
      <c r="F21" s="26" t="s">
        <v>128</v>
      </c>
      <c r="G21" s="32" t="s">
        <v>28</v>
      </c>
    </row>
    <row r="22" spans="1:7" ht="25" customHeight="1" x14ac:dyDescent="0.2">
      <c r="A22" s="65">
        <v>46185</v>
      </c>
      <c r="B22" s="33" t="s">
        <v>22</v>
      </c>
      <c r="C22" s="37" t="s">
        <v>121</v>
      </c>
      <c r="D22" s="15" t="s">
        <v>129</v>
      </c>
      <c r="E22" s="26" t="s">
        <v>130</v>
      </c>
      <c r="F22" s="26" t="s">
        <v>131</v>
      </c>
      <c r="G22" s="32" t="s">
        <v>28</v>
      </c>
    </row>
    <row r="23" spans="1:7" ht="25" customHeight="1" x14ac:dyDescent="0.2">
      <c r="A23" s="65">
        <v>46166</v>
      </c>
      <c r="B23" s="31" t="s">
        <v>23</v>
      </c>
      <c r="C23" s="37" t="s">
        <v>164</v>
      </c>
      <c r="D23" s="15" t="s">
        <v>132</v>
      </c>
      <c r="E23" s="26" t="s">
        <v>133</v>
      </c>
      <c r="F23" s="26" t="s">
        <v>128</v>
      </c>
      <c r="G23" s="32" t="s">
        <v>28</v>
      </c>
    </row>
    <row r="24" spans="1:7" ht="25" customHeight="1" x14ac:dyDescent="0.2">
      <c r="A24" s="61">
        <v>46163</v>
      </c>
      <c r="B24" s="67" t="s">
        <v>23</v>
      </c>
      <c r="C24" s="64" t="s">
        <v>26</v>
      </c>
      <c r="D24" s="5" t="s">
        <v>134</v>
      </c>
      <c r="E24" s="18" t="s">
        <v>135</v>
      </c>
      <c r="F24" s="18" t="s">
        <v>136</v>
      </c>
      <c r="G24" s="39" t="s">
        <v>28</v>
      </c>
    </row>
    <row r="25" spans="1:7" ht="25" customHeight="1" x14ac:dyDescent="0.2">
      <c r="A25" s="66" t="s">
        <v>137</v>
      </c>
      <c r="B25" s="33" t="s">
        <v>20</v>
      </c>
      <c r="C25" s="37" t="s">
        <v>24</v>
      </c>
      <c r="D25" s="15" t="s">
        <v>138</v>
      </c>
      <c r="E25" s="26" t="s">
        <v>139</v>
      </c>
      <c r="F25" s="26" t="s">
        <v>72</v>
      </c>
      <c r="G25" s="32" t="s">
        <v>27</v>
      </c>
    </row>
    <row r="26" spans="1:7" ht="25" customHeight="1" x14ac:dyDescent="0.2">
      <c r="A26" s="66" t="s">
        <v>137</v>
      </c>
      <c r="B26" s="33" t="s">
        <v>20</v>
      </c>
      <c r="C26" s="37" t="s">
        <v>24</v>
      </c>
      <c r="D26" s="15" t="s">
        <v>140</v>
      </c>
      <c r="E26" s="26" t="s">
        <v>141</v>
      </c>
      <c r="F26" s="26" t="s">
        <v>142</v>
      </c>
      <c r="G26" s="32" t="s">
        <v>27</v>
      </c>
    </row>
    <row r="27" spans="1:7" ht="25" customHeight="1" x14ac:dyDescent="0.2">
      <c r="A27" s="66" t="s">
        <v>137</v>
      </c>
      <c r="B27" s="33" t="s">
        <v>20</v>
      </c>
      <c r="C27" s="37" t="s">
        <v>24</v>
      </c>
      <c r="D27" s="15" t="s">
        <v>143</v>
      </c>
      <c r="E27" s="26" t="s">
        <v>144</v>
      </c>
      <c r="F27" s="26" t="s">
        <v>89</v>
      </c>
      <c r="G27" s="32" t="s">
        <v>27</v>
      </c>
    </row>
    <row r="28" spans="1:7" ht="25" customHeight="1" x14ac:dyDescent="0.2">
      <c r="A28" s="66" t="s">
        <v>137</v>
      </c>
      <c r="B28" s="33" t="s">
        <v>20</v>
      </c>
      <c r="C28" s="37" t="s">
        <v>24</v>
      </c>
      <c r="D28" s="15" t="s">
        <v>145</v>
      </c>
      <c r="E28" s="26" t="s">
        <v>146</v>
      </c>
      <c r="F28" s="26" t="s">
        <v>147</v>
      </c>
      <c r="G28" s="32" t="s">
        <v>27</v>
      </c>
    </row>
    <row r="29" spans="1:7" ht="25" customHeight="1" x14ac:dyDescent="0.2">
      <c r="A29" s="36" t="s">
        <v>137</v>
      </c>
      <c r="B29" s="33" t="s">
        <v>21</v>
      </c>
      <c r="C29" s="37" t="s">
        <v>24</v>
      </c>
      <c r="D29" s="15" t="s">
        <v>148</v>
      </c>
      <c r="E29" s="15" t="s">
        <v>149</v>
      </c>
      <c r="F29" s="15" t="s">
        <v>72</v>
      </c>
      <c r="G29" s="32" t="s">
        <v>27</v>
      </c>
    </row>
    <row r="30" spans="1:7" ht="25" customHeight="1" x14ac:dyDescent="0.2">
      <c r="A30" s="62" t="s">
        <v>137</v>
      </c>
      <c r="B30" s="63" t="s">
        <v>21</v>
      </c>
      <c r="C30" s="64" t="s">
        <v>24</v>
      </c>
      <c r="D30" s="5" t="s">
        <v>150</v>
      </c>
      <c r="E30" s="5" t="s">
        <v>138</v>
      </c>
      <c r="F30" s="5" t="s">
        <v>151</v>
      </c>
      <c r="G30" s="39" t="s">
        <v>27</v>
      </c>
    </row>
    <row r="31" spans="1:7" ht="25" customHeight="1" x14ac:dyDescent="0.2">
      <c r="A31" s="36" t="s">
        <v>137</v>
      </c>
      <c r="B31" s="33" t="s">
        <v>21</v>
      </c>
      <c r="C31" s="37" t="s">
        <v>24</v>
      </c>
      <c r="D31" s="15" t="s">
        <v>152</v>
      </c>
      <c r="E31" s="15" t="s">
        <v>153</v>
      </c>
      <c r="F31" s="15" t="s">
        <v>124</v>
      </c>
      <c r="G31" s="32" t="s">
        <v>27</v>
      </c>
    </row>
    <row r="32" spans="1:7" ht="25" customHeight="1" x14ac:dyDescent="0.2">
      <c r="A32" s="44">
        <v>46125</v>
      </c>
      <c r="B32" s="33" t="s">
        <v>22</v>
      </c>
      <c r="C32" s="42" t="s">
        <v>25</v>
      </c>
      <c r="D32" s="15" t="s">
        <v>154</v>
      </c>
      <c r="E32" s="15" t="s">
        <v>155</v>
      </c>
      <c r="F32" s="15" t="s">
        <v>156</v>
      </c>
      <c r="G32" s="32" t="s">
        <v>27</v>
      </c>
    </row>
    <row r="33" spans="1:7" ht="25" customHeight="1" x14ac:dyDescent="0.2">
      <c r="A33" s="44">
        <v>46125</v>
      </c>
      <c r="B33" s="33" t="s">
        <v>22</v>
      </c>
      <c r="C33" s="42" t="s">
        <v>25</v>
      </c>
      <c r="D33" s="15" t="s">
        <v>157</v>
      </c>
      <c r="E33" s="15" t="s">
        <v>158</v>
      </c>
      <c r="F33" s="15" t="s">
        <v>68</v>
      </c>
      <c r="G33" s="32" t="s">
        <v>27</v>
      </c>
    </row>
    <row r="34" spans="1:7" ht="25" customHeight="1" x14ac:dyDescent="0.2">
      <c r="A34" s="27">
        <v>46125</v>
      </c>
      <c r="B34" s="33" t="s">
        <v>22</v>
      </c>
      <c r="C34" s="30" t="s">
        <v>25</v>
      </c>
      <c r="D34" s="15" t="s">
        <v>159</v>
      </c>
      <c r="E34" s="15" t="s">
        <v>160</v>
      </c>
      <c r="F34" s="15" t="s">
        <v>147</v>
      </c>
      <c r="G34" s="28" t="s">
        <v>27</v>
      </c>
    </row>
    <row r="35" spans="1:7" ht="25" customHeight="1" x14ac:dyDescent="0.2">
      <c r="A35" s="27">
        <v>46125</v>
      </c>
      <c r="B35" s="33" t="s">
        <v>22</v>
      </c>
      <c r="C35" s="30" t="s">
        <v>25</v>
      </c>
      <c r="D35" s="18" t="s">
        <v>161</v>
      </c>
      <c r="E35" s="26" t="s">
        <v>162</v>
      </c>
      <c r="F35" s="15" t="s">
        <v>163</v>
      </c>
      <c r="G35" s="28" t="s">
        <v>27</v>
      </c>
    </row>
    <row r="36" spans="1:7" ht="25" customHeight="1" x14ac:dyDescent="0.2">
      <c r="A36" s="50" t="s">
        <v>11</v>
      </c>
      <c r="B36" s="51"/>
      <c r="C36" s="52"/>
      <c r="D36" s="50">
        <v>100</v>
      </c>
      <c r="E36" s="51"/>
      <c r="F36" s="51"/>
      <c r="G36" s="17"/>
    </row>
    <row r="37" spans="1:7" ht="40" customHeight="1" x14ac:dyDescent="0.2">
      <c r="A37" s="53" t="s">
        <v>47</v>
      </c>
      <c r="B37" s="53"/>
      <c r="C37" s="53"/>
      <c r="D37" s="53"/>
      <c r="E37" s="53"/>
      <c r="F37" s="53"/>
      <c r="G37" s="53"/>
    </row>
    <row r="38" spans="1:7" ht="25" customHeight="1" x14ac:dyDescent="0.2">
      <c r="B38" s="22" t="s">
        <v>15</v>
      </c>
      <c r="F38" s="2"/>
    </row>
    <row r="39" spans="1:7" ht="25" customHeight="1" x14ac:dyDescent="0.2">
      <c r="B39" s="29" t="s">
        <v>16</v>
      </c>
      <c r="F39" s="2"/>
    </row>
  </sheetData>
  <mergeCells count="8">
    <mergeCell ref="A37:G37"/>
    <mergeCell ref="A36:C36"/>
    <mergeCell ref="A3:A5"/>
    <mergeCell ref="B3:B5"/>
    <mergeCell ref="G3:G5"/>
    <mergeCell ref="C3:C5"/>
    <mergeCell ref="D3:F3"/>
    <mergeCell ref="D36:F36"/>
  </mergeCells>
  <phoneticPr fontId="6"/>
  <dataValidations count="1">
    <dataValidation type="date" allowBlank="1" showInputMessage="1" showErrorMessage="1" sqref="A15:A28 A6:A9" xr:uid="{00000000-0002-0000-0400-000000000000}">
      <formula1>23743</formula1>
      <formula2>61453</formula2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paperSize="9" scale="84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牛乳</vt:lpstr>
      <vt:lpstr>野菜類</vt:lpstr>
      <vt:lpstr>林産物</vt:lpstr>
      <vt:lpstr>水産物</vt:lpstr>
      <vt:lpstr>牛乳!Print_Area</vt:lpstr>
      <vt:lpstr>水産物!Print_Area</vt:lpstr>
      <vt:lpstr>野菜類!Print_Area</vt:lpstr>
      <vt:lpstr>林産物!Print_Area</vt:lpstr>
      <vt:lpstr>牛乳!Print_Titles</vt:lpstr>
      <vt:lpstr>水産物!Print_Titles</vt:lpstr>
      <vt:lpstr>野菜類!Print_Titles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青山 尚子</dc:creator>
  <cp:lastModifiedBy>小田 康司</cp:lastModifiedBy>
  <cp:lastPrinted>2026-04-14T00:47:15Z</cp:lastPrinted>
  <dcterms:created xsi:type="dcterms:W3CDTF">2010-10-26T08:26:15Z</dcterms:created>
  <dcterms:modified xsi:type="dcterms:W3CDTF">2026-04-14T00:47:44Z</dcterms:modified>
</cp:coreProperties>
</file>