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2-jyun\準公室\地域開発事業係\03 決算統計\28年決算（H29作業）\100 経営比較分析表\09.180228団体分析(180316〆)\2 団体分析結果回答\2 駐車場整備\2 指定都市分\【未】052 横浜市\"/>
    </mc:Choice>
  </mc:AlternateContent>
  <workbookProtection workbookAlgorithmName="SHA-512" workbookHashValue="8qDN/a8wsz5B7qujCj4+aXCiQN+UzOzop3wXUGwJcQ3jQ5bCY30XuchnyE371RdHO8xdo/MxznaFNm23bOET/Q==" workbookSaltValue="qmGdc/OfBWnNIgCLTPb0sQ==" workbookSpinCount="100000" lockStructure="1"/>
  <bookViews>
    <workbookView xWindow="0" yWindow="0" windowWidth="17736" windowHeight="960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JV31" i="4" s="1"/>
  <c r="DK7" i="5"/>
  <c r="DI7" i="5"/>
  <c r="DH7" i="5"/>
  <c r="LT78" i="4" s="1"/>
  <c r="DG7" i="5"/>
  <c r="LE78" i="4" s="1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BZ7" i="5"/>
  <c r="BY7" i="5"/>
  <c r="LH53" i="4" s="1"/>
  <c r="BX7" i="5"/>
  <c r="KO53" i="4" s="1"/>
  <c r="BW7" i="5"/>
  <c r="BV7" i="5"/>
  <c r="BU7" i="5"/>
  <c r="MA52" i="4" s="1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FX52" i="4" s="1"/>
  <c r="BG7" i="5"/>
  <c r="BF7" i="5"/>
  <c r="BD7" i="5"/>
  <c r="BC7" i="5"/>
  <c r="BZ53" i="4" s="1"/>
  <c r="BB7" i="5"/>
  <c r="BG53" i="4" s="1"/>
  <c r="BA7" i="5"/>
  <c r="AZ7" i="5"/>
  <c r="AY7" i="5"/>
  <c r="CS52" i="4" s="1"/>
  <c r="AX7" i="5"/>
  <c r="BZ52" i="4" s="1"/>
  <c r="AW7" i="5"/>
  <c r="AV7" i="5"/>
  <c r="AU7" i="5"/>
  <c r="U52" i="4" s="1"/>
  <c r="AS7" i="5"/>
  <c r="AR7" i="5"/>
  <c r="AQ7" i="5"/>
  <c r="AP7" i="5"/>
  <c r="AO7" i="5"/>
  <c r="AN7" i="5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CS31" i="4" s="1"/>
  <c r="AB7" i="5"/>
  <c r="BZ31" i="4" s="1"/>
  <c r="AA7" i="5"/>
  <c r="Z7" i="5"/>
  <c r="Y7" i="5"/>
  <c r="U31" i="4" s="1"/>
  <c r="X7" i="5"/>
  <c r="LJ10" i="4" s="1"/>
  <c r="W7" i="5"/>
  <c r="V7" i="5"/>
  <c r="U7" i="5"/>
  <c r="LJ8" i="4" s="1"/>
  <c r="T7" i="5"/>
  <c r="JQ8" i="4" s="1"/>
  <c r="S7" i="5"/>
  <c r="R7" i="5"/>
  <c r="Q7" i="5"/>
  <c r="CF10" i="4" s="1"/>
  <c r="P7" i="5"/>
  <c r="AQ10" i="4" s="1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C88" i="4"/>
  <c r="MI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JV53" i="4"/>
  <c r="JC53" i="4"/>
  <c r="GQ53" i="4"/>
  <c r="FX53" i="4"/>
  <c r="FE53" i="4"/>
  <c r="CS53" i="4"/>
  <c r="AN53" i="4"/>
  <c r="U53" i="4"/>
  <c r="KO52" i="4"/>
  <c r="JV52" i="4"/>
  <c r="JC52" i="4"/>
  <c r="HJ52" i="4"/>
  <c r="GQ52" i="4"/>
  <c r="FE52" i="4"/>
  <c r="EL52" i="4"/>
  <c r="BG52" i="4"/>
  <c r="AN52" i="4"/>
  <c r="LH32" i="4"/>
  <c r="KO32" i="4"/>
  <c r="JV32" i="4"/>
  <c r="HJ32" i="4"/>
  <c r="GQ32" i="4"/>
  <c r="FX32" i="4"/>
  <c r="FE32" i="4"/>
  <c r="EL32" i="4"/>
  <c r="CS32" i="4"/>
  <c r="AN32" i="4"/>
  <c r="U32" i="4"/>
  <c r="MA31" i="4"/>
  <c r="LH31" i="4"/>
  <c r="KO31" i="4"/>
  <c r="JC31" i="4"/>
  <c r="HJ31" i="4"/>
  <c r="GQ31" i="4"/>
  <c r="FX31" i="4"/>
  <c r="EL31" i="4"/>
  <c r="BG31" i="4"/>
  <c r="AN31" i="4"/>
  <c r="JQ10" i="4"/>
  <c r="HX10" i="4"/>
  <c r="DU10" i="4"/>
  <c r="B10" i="4"/>
  <c r="HX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HA76" i="4"/>
  <c r="AN51" i="4"/>
  <c r="FE30" i="4"/>
  <c r="AN30" i="4"/>
  <c r="JV51" i="4"/>
  <c r="JV30" i="4"/>
  <c r="AG76" i="4"/>
  <c r="KP76" i="4"/>
  <c r="FE51" i="4"/>
  <c r="HP76" i="4"/>
  <c r="BG51" i="4"/>
  <c r="FX30" i="4"/>
  <c r="BG30" i="4"/>
  <c r="AV76" i="4"/>
  <c r="KO51" i="4"/>
  <c r="LE76" i="4"/>
  <c r="FX51" i="4"/>
  <c r="KO30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<sst xmlns="http://schemas.openxmlformats.org/spreadsheetml/2006/main" count="286" uniqueCount="134">
  <si>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</si>
  <si>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</si>
  <si>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</si>
  <si>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</si>
  <si>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</si>
  <si>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</si>
  <si>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</si>
  <si>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</si>
  <si>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</si>
  <si>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</si>
  <si>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</si>
  <si>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</si>
  <si>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</si>
  <si>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</si>
  <si>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</si>
  <si>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</si>
  <si>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</si>
  <si>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</si>
  <si>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</si>
  <si>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</si>
  <si>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</si>
  <si>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</si>
  <si>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</si>
  <si>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</si>
  <si>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</si>
  <si>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</si>
  <si>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</si>
  <si>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</si>
  <si>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</si>
  <si>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</si>
  <si>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</si>
  <si>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</si>
  <si>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</si>
  <si>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</si>
  <si>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</si>
  <si>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</si>
  <si>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</si>
  <si>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</si>
  <si>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</si>
  <si>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</si>
  <si>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</si>
  <si>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</si>
  <si>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</si>
  <si>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</si>
  <si>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</si>
  <si>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</si>
  <si>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</si>
  <si>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</si>
  <si>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</si>
  <si>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</si>
  <si>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</si>
  <si>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</si>
  <si>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</si>
  <si>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</si>
  <si>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</si>
  <si>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</si>
  <si>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</si>
  <si>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</si>
  <si>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</si>
  <si>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</si>
  <si>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</si>
  <si>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</si>
  <si>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</si>
  <si>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</si>
  <si>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</si>
  <si>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</si>
  <si>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</si>
  <si>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</si>
  <si>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</si>
  <si>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</si>
  <si>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</si>
  <si>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</si>
  <si>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</si>
  <si>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</si>
  <si>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</si>
  <si>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</si>
  <si>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</si>
  <si>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</si>
  <si>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</si>
  <si>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</si>
  <si>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</si>
  <si>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</si>
  <si>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</si>
  <si>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</si>
  <si>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</si>
  <si>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</si>
  <si>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</si>
  <si>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</si>
  <si>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</si>
  <si>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</si>
  <si>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</si>
  <si>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</si>
  <si>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</si>
  <si>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</si>
  <si>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</si>
  <si>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</si>
  <si>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</si>
  <si>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</si>
  <si>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</si>
  <si>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</si>
  <si>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</si>
  <si>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</si>
  <si>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</si>
  <si>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</si>
  <si>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</si>
  <si>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</si>
  <si>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</si>
  <si>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</si>
  <si>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</si>
  <si>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</si>
  <si>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</si>
  <si>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</si>
  <si>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</si>
  <si>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神奈川県　横浜市</t>
  </si>
  <si>
    <t>馬車道地下駐車場</t>
  </si>
  <si>
    <t>法非適用</t>
  </si>
  <si>
    <t>駐車場整備事業</t>
  </si>
  <si>
    <t>-</t>
  </si>
  <si>
    <t>Ａ２Ｂ２</t>
  </si>
  <si>
    <t>該当数値なし</t>
  </si>
  <si>
    <t>その他駐車場</t>
  </si>
  <si>
    <t>地下式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</si>
  <si>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</si>
  <si>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</si>
  <si>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</si>
  <si>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</si>
  <si>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</si>
  <si>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</si>
  <si>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</si>
  <si>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本駐車場は供用開始から年数を経ており、「⑧設備投資見込み額」にあるとおり、今後施設の改良・修繕費等が見込まれます。</t>
    <rPh sb="6" eb="8">
      <t>キョウヨウ</t>
    </rPh>
    <rPh sb="8" eb="10">
      <t>カイシ</t>
    </rPh>
    <rPh sb="12" eb="14">
      <t>ネンスウ</t>
    </rPh>
    <rPh sb="15" eb="16">
      <t>ヘ</t>
    </rPh>
    <rPh sb="22" eb="24">
      <t>セツビ</t>
    </rPh>
    <rPh sb="24" eb="26">
      <t>トウシ</t>
    </rPh>
    <rPh sb="26" eb="28">
      <t>ミコ</t>
    </rPh>
    <rPh sb="29" eb="30">
      <t>ガク</t>
    </rPh>
    <rPh sb="38" eb="40">
      <t>コンゴ</t>
    </rPh>
    <rPh sb="40" eb="42">
      <t>シセツ</t>
    </rPh>
    <rPh sb="43" eb="45">
      <t>カイリョウ</t>
    </rPh>
    <rPh sb="46" eb="49">
      <t>シュウゼンヒ</t>
    </rPh>
    <rPh sb="49" eb="50">
      <t>ナド</t>
    </rPh>
    <rPh sb="51" eb="53">
      <t>ミコ</t>
    </rPh>
    <phoneticPr fontId="6"/>
  </si>
  <si>
    <t>　本駐車場の利用状況は「３利用の状況　⑪稼働率」にある通り、稼働率がほぼ横ばいの傾向となっています。
　</t>
    <rPh sb="1" eb="2">
      <t>ホン</t>
    </rPh>
    <rPh sb="2" eb="5">
      <t>チュウシャジョウ</t>
    </rPh>
    <rPh sb="6" eb="8">
      <t>リヨウ</t>
    </rPh>
    <rPh sb="8" eb="10">
      <t>ジョウキョウ</t>
    </rPh>
    <rPh sb="13" eb="15">
      <t>リヨウ</t>
    </rPh>
    <rPh sb="16" eb="18">
      <t>ジョウキョウ</t>
    </rPh>
    <rPh sb="20" eb="22">
      <t>カドウ</t>
    </rPh>
    <rPh sb="22" eb="23">
      <t>リツ</t>
    </rPh>
    <rPh sb="27" eb="28">
      <t>トオ</t>
    </rPh>
    <rPh sb="30" eb="32">
      <t>カドウ</t>
    </rPh>
    <rPh sb="32" eb="33">
      <t>リツ</t>
    </rPh>
    <rPh sb="36" eb="37">
      <t>ヨコ</t>
    </rPh>
    <rPh sb="40" eb="42">
      <t>ケイコウ</t>
    </rPh>
    <phoneticPr fontId="6"/>
  </si>
  <si>
    <t>非設置</t>
    <rPh sb="0" eb="1">
      <t>ヒ</t>
    </rPh>
    <rPh sb="1" eb="3">
      <t>セッチ</t>
    </rPh>
    <phoneticPr fontId="6"/>
  </si>
  <si>
    <t>　本駐車場の状況については、「①収益的収支比率」が低く、「②他会計補助金比率」及び「③駐車台数一台当たりの他会計補助金額」では高い数値が示されています。これは地方債の償還について、他会計からの繰入金を充当していることによります。
　本駐車場については、地方債の償還が終了するまでは、収益の状況等は現状と同様に推移すると見込まれます。　</t>
    <rPh sb="116" eb="117">
      <t>ホン</t>
    </rPh>
    <rPh sb="117" eb="120">
      <t>チュウシャジョウ</t>
    </rPh>
    <rPh sb="126" eb="129">
      <t>チホウサイ</t>
    </rPh>
    <rPh sb="130" eb="132">
      <t>ショウカン</t>
    </rPh>
    <rPh sb="133" eb="135">
      <t>シュウリョウ</t>
    </rPh>
    <rPh sb="141" eb="143">
      <t>シュウエキ</t>
    </rPh>
    <rPh sb="144" eb="146">
      <t>ジョウキョウ</t>
    </rPh>
    <rPh sb="146" eb="147">
      <t>ナド</t>
    </rPh>
    <rPh sb="148" eb="150">
      <t>ゲンジョウ</t>
    </rPh>
    <rPh sb="151" eb="153">
      <t>ドウヨウ</t>
    </rPh>
    <rPh sb="154" eb="156">
      <t>スイイ</t>
    </rPh>
    <rPh sb="159" eb="161">
      <t>ミコ</t>
    </rPh>
    <phoneticPr fontId="6"/>
  </si>
  <si>
    <t>　「④売上高ＧＯＰ比率」及び「➄EBITDA」の数値が示すように、地方債の償還を除いた収益の状況については、多少の増減はありますが、横ばい傾向となっています。
　駐車料金については、道路法第24条の2第1項及び第2項に基づき、本市の条例・規則で決めることになっており、その範囲の中でできる工夫をしながら、利用の増進を図っています。</t>
    <rPh sb="3" eb="5">
      <t>ウリアゲ</t>
    </rPh>
    <rPh sb="5" eb="6">
      <t>ダカ</t>
    </rPh>
    <rPh sb="9" eb="11">
      <t>ヒリツ</t>
    </rPh>
    <rPh sb="12" eb="13">
      <t>オヨ</t>
    </rPh>
    <rPh sb="24" eb="26">
      <t>スウチ</t>
    </rPh>
    <rPh sb="27" eb="28">
      <t>シメ</t>
    </rPh>
    <rPh sb="33" eb="36">
      <t>チホウサイ</t>
    </rPh>
    <rPh sb="37" eb="39">
      <t>ショウカン</t>
    </rPh>
    <rPh sb="40" eb="41">
      <t>ノゾ</t>
    </rPh>
    <rPh sb="43" eb="45">
      <t>シュウエキ</t>
    </rPh>
    <rPh sb="46" eb="48">
      <t>ジョウキョウ</t>
    </rPh>
    <rPh sb="54" eb="56">
      <t>タショウ</t>
    </rPh>
    <rPh sb="57" eb="59">
      <t>ゾウゲン</t>
    </rPh>
    <rPh sb="66" eb="67">
      <t>ヨコ</t>
    </rPh>
    <rPh sb="69" eb="71">
      <t>ケイコウ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</si>
</sst>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60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8" fillId="0" borderId="9" xfId="1" applyFont="1" applyBorder="1" applyAlignment="1" applyProtection="1">
      <alignment horizontal="left" vertical="top" wrapText="1"/>
      <protection locked="0"/>
    </xf>
    <xf numFmtId="0" fontId="18" fillId="0" borderId="0" xfId="1" applyFont="1" applyBorder="1" applyAlignment="1" applyProtection="1">
      <alignment horizontal="left" vertical="top" wrapText="1"/>
      <protection locked="0"/>
    </xf>
    <xf numFmtId="0" fontId="18" fillId="0" borderId="10" xfId="1" applyFont="1" applyBorder="1" applyAlignment="1" applyProtection="1">
      <alignment horizontal="left" vertical="top" wrapText="1"/>
      <protection locked="0"/>
    </xf>
    <xf numFmtId="0" fontId="18" fillId="0" borderId="11" xfId="1" applyFont="1" applyBorder="1" applyAlignment="1" applyProtection="1">
      <alignment horizontal="left" vertical="top" wrapText="1"/>
      <protection locked="0"/>
    </xf>
    <xf numFmtId="0" fontId="18" fillId="0" borderId="1" xfId="1" applyFont="1" applyBorder="1" applyAlignment="1" applyProtection="1">
      <alignment horizontal="left" vertical="top" wrapText="1"/>
      <protection locked="0"/>
    </xf>
    <xf numFmtId="0" fontId="18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0" fontId="18" fillId="5" borderId="9" xfId="1" applyFont="1" applyFill="1" applyBorder="1" applyAlignment="1" applyProtection="1">
      <alignment horizontal="left" vertical="top" wrapText="1"/>
      <protection locked="0"/>
    </xf>
    <xf numFmtId="0" fontId="18" fillId="5" borderId="0" xfId="1" applyFont="1" applyFill="1" applyBorder="1" applyAlignment="1" applyProtection="1">
      <alignment horizontal="left" vertical="top" wrapText="1"/>
      <protection locked="0"/>
    </xf>
    <xf numFmtId="0" fontId="18" fillId="5" borderId="10" xfId="1" applyFont="1" applyFill="1" applyBorder="1" applyAlignment="1" applyProtection="1">
      <alignment horizontal="left" vertical="top" wrapText="1"/>
      <protection locked="0"/>
    </xf>
    <xf numFmtId="0" fontId="18" fillId="5" borderId="11" xfId="1" applyFont="1" applyFill="1" applyBorder="1" applyAlignment="1" applyProtection="1">
      <alignment horizontal="left" vertical="top" wrapText="1"/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5" borderId="12" xfId="1" applyFont="1" applyFill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45.5</c:v>
                </c:pt>
                <c:pt idx="1">
                  <c:v>45.2</c:v>
                </c:pt>
                <c:pt idx="2">
                  <c:v>52</c:v>
                </c:pt>
                <c:pt idx="3">
                  <c:v>48.4</c:v>
                </c:pt>
                <c:pt idx="4">
                  <c:v>72.5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323688"/>
        <c:axId val="46632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323688"/>
        <c:axId val="466324080"/>
      </c:lineChart>
      <c:dateAx>
        <c:axId val="466323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324080"/>
        <c:crosses val="autoZero"/>
        <c:auto val="1"/>
        <c:lblOffset val="100"/>
        <c:baseTimeUnit val="years"/>
      </c:dateAx>
      <c:valAx>
        <c:axId val="46632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6323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324864"/>
        <c:axId val="464060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324864"/>
        <c:axId val="464060232"/>
      </c:lineChart>
      <c:dateAx>
        <c:axId val="46632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060232"/>
        <c:crosses val="autoZero"/>
        <c:auto val="1"/>
        <c:lblOffset val="100"/>
        <c:baseTimeUnit val="years"/>
      </c:dateAx>
      <c:valAx>
        <c:axId val="464060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6324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061016"/>
        <c:axId val="46406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061016"/>
        <c:axId val="464061408"/>
      </c:lineChart>
      <c:dateAx>
        <c:axId val="464061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061408"/>
        <c:crosses val="autoZero"/>
        <c:auto val="1"/>
        <c:lblOffset val="100"/>
        <c:baseTimeUnit val="years"/>
      </c:dateAx>
      <c:valAx>
        <c:axId val="46406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4061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034592"/>
        <c:axId val="468034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4592"/>
        <c:axId val="468034984"/>
      </c:lineChart>
      <c:dateAx>
        <c:axId val="46803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034984"/>
        <c:crosses val="autoZero"/>
        <c:auto val="1"/>
        <c:lblOffset val="100"/>
        <c:baseTimeUnit val="years"/>
      </c:dateAx>
      <c:valAx>
        <c:axId val="468034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8034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73</c:v>
                </c:pt>
                <c:pt idx="1">
                  <c:v>50.5</c:v>
                </c:pt>
                <c:pt idx="2">
                  <c:v>54.5</c:v>
                </c:pt>
                <c:pt idx="3">
                  <c:v>11.7</c:v>
                </c:pt>
                <c:pt idx="4">
                  <c:v>46.7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036160"/>
        <c:axId val="46768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6160"/>
        <c:axId val="467681312"/>
      </c:lineChart>
      <c:dateAx>
        <c:axId val="46803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681312"/>
        <c:crosses val="autoZero"/>
        <c:auto val="1"/>
        <c:lblOffset val="100"/>
        <c:baseTimeUnit val="years"/>
      </c:dateAx>
      <c:valAx>
        <c:axId val="46768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8036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3034</c:v>
                </c:pt>
                <c:pt idx="1">
                  <c:v>2148</c:v>
                </c:pt>
                <c:pt idx="2">
                  <c:v>1657</c:v>
                </c:pt>
                <c:pt idx="3">
                  <c:v>293</c:v>
                </c:pt>
                <c:pt idx="4">
                  <c:v>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682096"/>
        <c:axId val="467682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682096"/>
        <c:axId val="467682488"/>
      </c:lineChart>
      <c:dateAx>
        <c:axId val="46768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682488"/>
        <c:crosses val="autoZero"/>
        <c:auto val="1"/>
        <c:lblOffset val="100"/>
        <c:baseTimeUnit val="years"/>
      </c:dateAx>
      <c:valAx>
        <c:axId val="467682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7682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61</c:v>
                </c:pt>
                <c:pt idx="1">
                  <c:v>65</c:v>
                </c:pt>
                <c:pt idx="2">
                  <c:v>79</c:v>
                </c:pt>
                <c:pt idx="3">
                  <c:v>80</c:v>
                </c:pt>
                <c:pt idx="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967272"/>
        <c:axId val="47196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67272"/>
        <c:axId val="471967664"/>
      </c:lineChart>
      <c:dateAx>
        <c:axId val="471967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967664"/>
        <c:crosses val="autoZero"/>
        <c:auto val="1"/>
        <c:lblOffset val="100"/>
        <c:baseTimeUnit val="years"/>
      </c:dateAx>
      <c:valAx>
        <c:axId val="47196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1967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0.3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035768"/>
        <c:axId val="47196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768"/>
        <c:axId val="471968448"/>
      </c:lineChart>
      <c:dateAx>
        <c:axId val="468035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968448"/>
        <c:crosses val="autoZero"/>
        <c:auto val="1"/>
        <c:lblOffset val="100"/>
        <c:baseTimeUnit val="years"/>
      </c:dateAx>
      <c:valAx>
        <c:axId val="47196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8035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18060</c:v>
                </c:pt>
                <c:pt idx="1">
                  <c:v>-3323</c:v>
                </c:pt>
                <c:pt idx="2">
                  <c:v>7820</c:v>
                </c:pt>
                <c:pt idx="3">
                  <c:v>11346</c:v>
                </c:pt>
                <c:pt idx="4">
                  <c:v>14556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663304"/>
        <c:axId val="46366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63304"/>
        <c:axId val="463663696"/>
      </c:lineChart>
      <c:dateAx>
        <c:axId val="463663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663696"/>
        <c:crosses val="autoZero"/>
        <c:auto val="1"/>
        <c:lblOffset val="100"/>
        <c:baseTimeUnit val="years"/>
      </c:dateAx>
      <c:valAx>
        <c:axId val="46366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3663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FJ8" sqref="FJ8:GX8"/>
    </sheetView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神奈川県横浜市　馬車道地下駐車場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Ａ２Ｂ２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無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10078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地下式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18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200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400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133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45.5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45.2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52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48.4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72.5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73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50.5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54.5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11.7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46.7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61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65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79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80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86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106.2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108.7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121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123.7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126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23.3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19.5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15.7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13.8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12.6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166.9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166.3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161.9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162.80000000000001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162.19999999999999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129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22" t="s">
        <v>130</v>
      </c>
      <c r="NE49" s="123"/>
      <c r="NF49" s="123"/>
      <c r="NG49" s="123"/>
      <c r="NH49" s="123"/>
      <c r="NI49" s="123"/>
      <c r="NJ49" s="123"/>
      <c r="NK49" s="123"/>
      <c r="NL49" s="123"/>
      <c r="NM49" s="123"/>
      <c r="NN49" s="123"/>
      <c r="NO49" s="123"/>
      <c r="NP49" s="123"/>
      <c r="NQ49" s="123"/>
      <c r="NR49" s="12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22"/>
      <c r="NE50" s="123"/>
      <c r="NF50" s="123"/>
      <c r="NG50" s="123"/>
      <c r="NH50" s="123"/>
      <c r="NI50" s="123"/>
      <c r="NJ50" s="123"/>
      <c r="NK50" s="123"/>
      <c r="NL50" s="123"/>
      <c r="NM50" s="123"/>
      <c r="NN50" s="123"/>
      <c r="NO50" s="123"/>
      <c r="NP50" s="123"/>
      <c r="NQ50" s="123"/>
      <c r="NR50" s="12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22"/>
      <c r="NE51" s="123"/>
      <c r="NF51" s="123"/>
      <c r="NG51" s="123"/>
      <c r="NH51" s="123"/>
      <c r="NI51" s="123"/>
      <c r="NJ51" s="123"/>
      <c r="NK51" s="123"/>
      <c r="NL51" s="123"/>
      <c r="NM51" s="123"/>
      <c r="NN51" s="123"/>
      <c r="NO51" s="123"/>
      <c r="NP51" s="123"/>
      <c r="NQ51" s="123"/>
      <c r="NR51" s="12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8">
        <f>データ!AU7</f>
        <v>3034</v>
      </c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>
        <f>データ!AV7</f>
        <v>2148</v>
      </c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>
        <f>データ!AW7</f>
        <v>1657</v>
      </c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>
        <f>データ!AX7</f>
        <v>293</v>
      </c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>
        <f>データ!AY7</f>
        <v>928</v>
      </c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0.3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0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0.1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0.2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0.1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8">
        <f>データ!BQ7</f>
        <v>18060</v>
      </c>
      <c r="JD52" s="128"/>
      <c r="JE52" s="128"/>
      <c r="JF52" s="128"/>
      <c r="JG52" s="128"/>
      <c r="JH52" s="128"/>
      <c r="JI52" s="128"/>
      <c r="JJ52" s="128"/>
      <c r="JK52" s="128"/>
      <c r="JL52" s="128"/>
      <c r="JM52" s="128"/>
      <c r="JN52" s="128"/>
      <c r="JO52" s="128"/>
      <c r="JP52" s="128"/>
      <c r="JQ52" s="128"/>
      <c r="JR52" s="128"/>
      <c r="JS52" s="128"/>
      <c r="JT52" s="128"/>
      <c r="JU52" s="128"/>
      <c r="JV52" s="128">
        <f>データ!BR7</f>
        <v>-3323</v>
      </c>
      <c r="JW52" s="128"/>
      <c r="JX52" s="128"/>
      <c r="JY52" s="128"/>
      <c r="JZ52" s="128"/>
      <c r="KA52" s="128"/>
      <c r="KB52" s="128"/>
      <c r="KC52" s="128"/>
      <c r="KD52" s="128"/>
      <c r="KE52" s="128"/>
      <c r="KF52" s="128"/>
      <c r="KG52" s="128"/>
      <c r="KH52" s="128"/>
      <c r="KI52" s="128"/>
      <c r="KJ52" s="128"/>
      <c r="KK52" s="128"/>
      <c r="KL52" s="128"/>
      <c r="KM52" s="128"/>
      <c r="KN52" s="128"/>
      <c r="KO52" s="128">
        <f>データ!BS7</f>
        <v>7820</v>
      </c>
      <c r="KP52" s="128"/>
      <c r="KQ52" s="128"/>
      <c r="KR52" s="128"/>
      <c r="KS52" s="128"/>
      <c r="KT52" s="128"/>
      <c r="KU52" s="128"/>
      <c r="KV52" s="128"/>
      <c r="KW52" s="128"/>
      <c r="KX52" s="128"/>
      <c r="KY52" s="128"/>
      <c r="KZ52" s="128"/>
      <c r="LA52" s="128"/>
      <c r="LB52" s="128"/>
      <c r="LC52" s="128"/>
      <c r="LD52" s="128"/>
      <c r="LE52" s="128"/>
      <c r="LF52" s="128"/>
      <c r="LG52" s="128"/>
      <c r="LH52" s="128">
        <f>データ!BT7</f>
        <v>11346</v>
      </c>
      <c r="LI52" s="128"/>
      <c r="LJ52" s="128"/>
      <c r="LK52" s="128"/>
      <c r="LL52" s="128"/>
      <c r="LM52" s="128"/>
      <c r="LN52" s="128"/>
      <c r="LO52" s="128"/>
      <c r="LP52" s="128"/>
      <c r="LQ52" s="128"/>
      <c r="LR52" s="128"/>
      <c r="LS52" s="128"/>
      <c r="LT52" s="128"/>
      <c r="LU52" s="128"/>
      <c r="LV52" s="128"/>
      <c r="LW52" s="128"/>
      <c r="LX52" s="128"/>
      <c r="LY52" s="128"/>
      <c r="LZ52" s="128"/>
      <c r="MA52" s="128">
        <f>データ!BU7</f>
        <v>14556</v>
      </c>
      <c r="MB52" s="128"/>
      <c r="MC52" s="128"/>
      <c r="MD52" s="128"/>
      <c r="ME52" s="128"/>
      <c r="MF52" s="128"/>
      <c r="MG52" s="128"/>
      <c r="MH52" s="128"/>
      <c r="MI52" s="128"/>
      <c r="MJ52" s="128"/>
      <c r="MK52" s="128"/>
      <c r="ML52" s="128"/>
      <c r="MM52" s="128"/>
      <c r="MN52" s="128"/>
      <c r="MO52" s="128"/>
      <c r="MP52" s="128"/>
      <c r="MQ52" s="128"/>
      <c r="MR52" s="128"/>
      <c r="MS52" s="128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22"/>
      <c r="NE52" s="123"/>
      <c r="NF52" s="123"/>
      <c r="NG52" s="123"/>
      <c r="NH52" s="123"/>
      <c r="NI52" s="123"/>
      <c r="NJ52" s="123"/>
      <c r="NK52" s="123"/>
      <c r="NL52" s="123"/>
      <c r="NM52" s="123"/>
      <c r="NN52" s="123"/>
      <c r="NO52" s="123"/>
      <c r="NP52" s="123"/>
      <c r="NQ52" s="123"/>
      <c r="NR52" s="12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8">
        <f>データ!AZ7</f>
        <v>526</v>
      </c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>
        <f>データ!BA7</f>
        <v>437</v>
      </c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>
        <f>データ!BB7</f>
        <v>350</v>
      </c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>
        <f>データ!BC7</f>
        <v>309</v>
      </c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>
        <f>データ!BD7</f>
        <v>268</v>
      </c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13.1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15.5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12.9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10.6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13.9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8">
        <f>データ!BV7</f>
        <v>12369</v>
      </c>
      <c r="JD53" s="128"/>
      <c r="JE53" s="128"/>
      <c r="JF53" s="128"/>
      <c r="JG53" s="128"/>
      <c r="JH53" s="128"/>
      <c r="JI53" s="128"/>
      <c r="JJ53" s="128"/>
      <c r="JK53" s="128"/>
      <c r="JL53" s="128"/>
      <c r="JM53" s="128"/>
      <c r="JN53" s="128"/>
      <c r="JO53" s="128"/>
      <c r="JP53" s="128"/>
      <c r="JQ53" s="128"/>
      <c r="JR53" s="128"/>
      <c r="JS53" s="128"/>
      <c r="JT53" s="128"/>
      <c r="JU53" s="128"/>
      <c r="JV53" s="128">
        <f>データ!BW7</f>
        <v>12227</v>
      </c>
      <c r="JW53" s="128"/>
      <c r="JX53" s="128"/>
      <c r="JY53" s="128"/>
      <c r="JZ53" s="128"/>
      <c r="KA53" s="128"/>
      <c r="KB53" s="128"/>
      <c r="KC53" s="128"/>
      <c r="KD53" s="128"/>
      <c r="KE53" s="128"/>
      <c r="KF53" s="128"/>
      <c r="KG53" s="128"/>
      <c r="KH53" s="128"/>
      <c r="KI53" s="128"/>
      <c r="KJ53" s="128"/>
      <c r="KK53" s="128"/>
      <c r="KL53" s="128"/>
      <c r="KM53" s="128"/>
      <c r="KN53" s="128"/>
      <c r="KO53" s="128">
        <f>データ!BX7</f>
        <v>11248</v>
      </c>
      <c r="KP53" s="128"/>
      <c r="KQ53" s="128"/>
      <c r="KR53" s="128"/>
      <c r="KS53" s="128"/>
      <c r="KT53" s="128"/>
      <c r="KU53" s="128"/>
      <c r="KV53" s="128"/>
      <c r="KW53" s="128"/>
      <c r="KX53" s="128"/>
      <c r="KY53" s="128"/>
      <c r="KZ53" s="128"/>
      <c r="LA53" s="128"/>
      <c r="LB53" s="128"/>
      <c r="LC53" s="128"/>
      <c r="LD53" s="128"/>
      <c r="LE53" s="128"/>
      <c r="LF53" s="128"/>
      <c r="LG53" s="128"/>
      <c r="LH53" s="128">
        <f>データ!BY7</f>
        <v>13697</v>
      </c>
      <c r="LI53" s="128"/>
      <c r="LJ53" s="128"/>
      <c r="LK53" s="128"/>
      <c r="LL53" s="128"/>
      <c r="LM53" s="128"/>
      <c r="LN53" s="128"/>
      <c r="LO53" s="128"/>
      <c r="LP53" s="128"/>
      <c r="LQ53" s="128"/>
      <c r="LR53" s="128"/>
      <c r="LS53" s="128"/>
      <c r="LT53" s="128"/>
      <c r="LU53" s="128"/>
      <c r="LV53" s="128"/>
      <c r="LW53" s="128"/>
      <c r="LX53" s="128"/>
      <c r="LY53" s="128"/>
      <c r="LZ53" s="128"/>
      <c r="MA53" s="128">
        <f>データ!BZ7</f>
        <v>15586</v>
      </c>
      <c r="MB53" s="128"/>
      <c r="MC53" s="128"/>
      <c r="MD53" s="128"/>
      <c r="ME53" s="128"/>
      <c r="MF53" s="128"/>
      <c r="MG53" s="128"/>
      <c r="MH53" s="128"/>
      <c r="MI53" s="128"/>
      <c r="MJ53" s="128"/>
      <c r="MK53" s="128"/>
      <c r="ML53" s="128"/>
      <c r="MM53" s="128"/>
      <c r="MN53" s="128"/>
      <c r="MO53" s="128"/>
      <c r="MP53" s="128"/>
      <c r="MQ53" s="128"/>
      <c r="MR53" s="128"/>
      <c r="MS53" s="128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22"/>
      <c r="NE53" s="123"/>
      <c r="NF53" s="123"/>
      <c r="NG53" s="123"/>
      <c r="NH53" s="123"/>
      <c r="NI53" s="123"/>
      <c r="NJ53" s="123"/>
      <c r="NK53" s="123"/>
      <c r="NL53" s="123"/>
      <c r="NM53" s="123"/>
      <c r="NN53" s="123"/>
      <c r="NO53" s="123"/>
      <c r="NP53" s="123"/>
      <c r="NQ53" s="123"/>
      <c r="NR53" s="12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22"/>
      <c r="NE54" s="123"/>
      <c r="NF54" s="123"/>
      <c r="NG54" s="123"/>
      <c r="NH54" s="123"/>
      <c r="NI54" s="123"/>
      <c r="NJ54" s="123"/>
      <c r="NK54" s="123"/>
      <c r="NL54" s="123"/>
      <c r="NM54" s="123"/>
      <c r="NN54" s="123"/>
      <c r="NO54" s="123"/>
      <c r="NP54" s="123"/>
      <c r="NQ54" s="123"/>
      <c r="NR54" s="124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22"/>
      <c r="NE55" s="123"/>
      <c r="NF55" s="123"/>
      <c r="NG55" s="123"/>
      <c r="NH55" s="123"/>
      <c r="NI55" s="123"/>
      <c r="NJ55" s="123"/>
      <c r="NK55" s="123"/>
      <c r="NL55" s="123"/>
      <c r="NM55" s="123"/>
      <c r="NN55" s="123"/>
      <c r="NO55" s="123"/>
      <c r="NP55" s="123"/>
      <c r="NQ55" s="123"/>
      <c r="NR55" s="124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22"/>
      <c r="NE56" s="123"/>
      <c r="NF56" s="123"/>
      <c r="NG56" s="123"/>
      <c r="NH56" s="123"/>
      <c r="NI56" s="123"/>
      <c r="NJ56" s="123"/>
      <c r="NK56" s="123"/>
      <c r="NL56" s="123"/>
      <c r="NM56" s="123"/>
      <c r="NN56" s="123"/>
      <c r="NO56" s="123"/>
      <c r="NP56" s="123"/>
      <c r="NQ56" s="123"/>
      <c r="NR56" s="12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22"/>
      <c r="NE57" s="123"/>
      <c r="NF57" s="123"/>
      <c r="NG57" s="123"/>
      <c r="NH57" s="123"/>
      <c r="NI57" s="123"/>
      <c r="NJ57" s="123"/>
      <c r="NK57" s="123"/>
      <c r="NL57" s="123"/>
      <c r="NM57" s="123"/>
      <c r="NN57" s="123"/>
      <c r="NO57" s="123"/>
      <c r="NP57" s="123"/>
      <c r="NQ57" s="123"/>
      <c r="NR57" s="12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22"/>
      <c r="NE58" s="123"/>
      <c r="NF58" s="123"/>
      <c r="NG58" s="123"/>
      <c r="NH58" s="123"/>
      <c r="NI58" s="123"/>
      <c r="NJ58" s="123"/>
      <c r="NK58" s="123"/>
      <c r="NL58" s="123"/>
      <c r="NM58" s="123"/>
      <c r="NN58" s="123"/>
      <c r="NO58" s="123"/>
      <c r="NP58" s="123"/>
      <c r="NQ58" s="123"/>
      <c r="NR58" s="12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22"/>
      <c r="NE59" s="123"/>
      <c r="NF59" s="123"/>
      <c r="NG59" s="123"/>
      <c r="NH59" s="123"/>
      <c r="NI59" s="123"/>
      <c r="NJ59" s="123"/>
      <c r="NK59" s="123"/>
      <c r="NL59" s="123"/>
      <c r="NM59" s="123"/>
      <c r="NN59" s="123"/>
      <c r="NO59" s="123"/>
      <c r="NP59" s="123"/>
      <c r="NQ59" s="123"/>
      <c r="NR59" s="124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22"/>
      <c r="NE60" s="123"/>
      <c r="NF60" s="123"/>
      <c r="NG60" s="123"/>
      <c r="NH60" s="123"/>
      <c r="NI60" s="123"/>
      <c r="NJ60" s="123"/>
      <c r="NK60" s="123"/>
      <c r="NL60" s="123"/>
      <c r="NM60" s="123"/>
      <c r="NN60" s="123"/>
      <c r="NO60" s="123"/>
      <c r="NP60" s="123"/>
      <c r="NQ60" s="123"/>
      <c r="NR60" s="124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22"/>
      <c r="NE61" s="123"/>
      <c r="NF61" s="123"/>
      <c r="NG61" s="123"/>
      <c r="NH61" s="123"/>
      <c r="NI61" s="123"/>
      <c r="NJ61" s="123"/>
      <c r="NK61" s="123"/>
      <c r="NL61" s="123"/>
      <c r="NM61" s="123"/>
      <c r="NN61" s="123"/>
      <c r="NO61" s="123"/>
      <c r="NP61" s="123"/>
      <c r="NQ61" s="123"/>
      <c r="NR61" s="12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22"/>
      <c r="NE62" s="123"/>
      <c r="NF62" s="123"/>
      <c r="NG62" s="123"/>
      <c r="NH62" s="123"/>
      <c r="NI62" s="123"/>
      <c r="NJ62" s="123"/>
      <c r="NK62" s="123"/>
      <c r="NL62" s="123"/>
      <c r="NM62" s="123"/>
      <c r="NN62" s="123"/>
      <c r="NO62" s="123"/>
      <c r="NP62" s="123"/>
      <c r="NQ62" s="123"/>
      <c r="NR62" s="12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9" t="s">
        <v>38</v>
      </c>
      <c r="CW63" s="129"/>
      <c r="CX63" s="129"/>
      <c r="CY63" s="129"/>
      <c r="CZ63" s="129"/>
      <c r="DA63" s="129"/>
      <c r="DB63" s="129"/>
      <c r="DC63" s="129"/>
      <c r="DD63" s="129"/>
      <c r="DE63" s="129"/>
      <c r="DF63" s="129"/>
      <c r="DG63" s="129"/>
      <c r="DH63" s="129"/>
      <c r="DI63" s="129"/>
      <c r="DJ63" s="129"/>
      <c r="DK63" s="129"/>
      <c r="DL63" s="129"/>
      <c r="DM63" s="129"/>
      <c r="DN63" s="129"/>
      <c r="DO63" s="129"/>
      <c r="DP63" s="129"/>
      <c r="DQ63" s="129"/>
      <c r="DR63" s="129"/>
      <c r="DS63" s="129"/>
      <c r="DT63" s="129"/>
      <c r="DU63" s="129"/>
      <c r="DV63" s="129"/>
      <c r="DW63" s="129"/>
      <c r="DX63" s="129"/>
      <c r="DY63" s="129"/>
      <c r="DZ63" s="129"/>
      <c r="EA63" s="129"/>
      <c r="EB63" s="129"/>
      <c r="EC63" s="129"/>
      <c r="ED63" s="129"/>
      <c r="EE63" s="129"/>
      <c r="EF63" s="129"/>
      <c r="EG63" s="129"/>
      <c r="EH63" s="129"/>
      <c r="EI63" s="129"/>
      <c r="EJ63" s="129"/>
      <c r="EK63" s="129"/>
      <c r="EL63" s="129"/>
      <c r="EM63" s="129"/>
      <c r="EN63" s="129"/>
      <c r="EO63" s="129"/>
      <c r="EP63" s="129"/>
      <c r="EQ63" s="129"/>
      <c r="ER63" s="129"/>
      <c r="ES63" s="129"/>
      <c r="ET63" s="129"/>
      <c r="EU63" s="129"/>
      <c r="EV63" s="129"/>
      <c r="EW63" s="129"/>
      <c r="EX63" s="129"/>
      <c r="EY63" s="129"/>
      <c r="EZ63" s="129"/>
      <c r="FA63" s="129"/>
      <c r="FB63" s="129"/>
      <c r="FC63" s="129"/>
      <c r="FD63" s="129"/>
      <c r="FE63" s="129"/>
      <c r="FF63" s="129"/>
      <c r="FG63" s="129"/>
      <c r="FH63" s="129"/>
      <c r="FI63" s="129"/>
      <c r="FJ63" s="129"/>
      <c r="FK63" s="129"/>
      <c r="FL63" s="129"/>
      <c r="FM63" s="129"/>
      <c r="FN63" s="129"/>
      <c r="FO63" s="129"/>
      <c r="FP63" s="129"/>
      <c r="FQ63" s="129"/>
      <c r="FR63" s="129"/>
      <c r="FS63" s="129"/>
      <c r="FT63" s="129"/>
      <c r="FU63" s="129"/>
      <c r="FV63" s="129"/>
      <c r="FW63" s="129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22"/>
      <c r="NE63" s="123"/>
      <c r="NF63" s="123"/>
      <c r="NG63" s="123"/>
      <c r="NH63" s="123"/>
      <c r="NI63" s="123"/>
      <c r="NJ63" s="123"/>
      <c r="NK63" s="123"/>
      <c r="NL63" s="123"/>
      <c r="NM63" s="123"/>
      <c r="NN63" s="123"/>
      <c r="NO63" s="123"/>
      <c r="NP63" s="123"/>
      <c r="NQ63" s="123"/>
      <c r="NR63" s="12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9"/>
      <c r="CW64" s="129"/>
      <c r="CX64" s="129"/>
      <c r="CY64" s="129"/>
      <c r="CZ64" s="129"/>
      <c r="DA64" s="129"/>
      <c r="DB64" s="129"/>
      <c r="DC64" s="129"/>
      <c r="DD64" s="129"/>
      <c r="DE64" s="129"/>
      <c r="DF64" s="129"/>
      <c r="DG64" s="129"/>
      <c r="DH64" s="129"/>
      <c r="DI64" s="129"/>
      <c r="DJ64" s="129"/>
      <c r="DK64" s="129"/>
      <c r="DL64" s="129"/>
      <c r="DM64" s="129"/>
      <c r="DN64" s="129"/>
      <c r="DO64" s="129"/>
      <c r="DP64" s="129"/>
      <c r="DQ64" s="129"/>
      <c r="DR64" s="129"/>
      <c r="DS64" s="129"/>
      <c r="DT64" s="129"/>
      <c r="DU64" s="129"/>
      <c r="DV64" s="129"/>
      <c r="DW64" s="129"/>
      <c r="DX64" s="129"/>
      <c r="DY64" s="129"/>
      <c r="DZ64" s="129"/>
      <c r="EA64" s="129"/>
      <c r="EB64" s="129"/>
      <c r="EC64" s="129"/>
      <c r="ED64" s="129"/>
      <c r="EE64" s="129"/>
      <c r="EF64" s="129"/>
      <c r="EG64" s="129"/>
      <c r="EH64" s="129"/>
      <c r="EI64" s="129"/>
      <c r="EJ64" s="129"/>
      <c r="EK64" s="129"/>
      <c r="EL64" s="129"/>
      <c r="EM64" s="129"/>
      <c r="EN64" s="129"/>
      <c r="EO64" s="129"/>
      <c r="EP64" s="129"/>
      <c r="EQ64" s="129"/>
      <c r="ER64" s="129"/>
      <c r="ES64" s="129"/>
      <c r="ET64" s="129"/>
      <c r="EU64" s="129"/>
      <c r="EV64" s="129"/>
      <c r="EW64" s="129"/>
      <c r="EX64" s="129"/>
      <c r="EY64" s="129"/>
      <c r="EZ64" s="129"/>
      <c r="FA64" s="129"/>
      <c r="FB64" s="129"/>
      <c r="FC64" s="129"/>
      <c r="FD64" s="129"/>
      <c r="FE64" s="129"/>
      <c r="FF64" s="129"/>
      <c r="FG64" s="129"/>
      <c r="FH64" s="129"/>
      <c r="FI64" s="129"/>
      <c r="FJ64" s="129"/>
      <c r="FK64" s="129"/>
      <c r="FL64" s="129"/>
      <c r="FM64" s="129"/>
      <c r="FN64" s="129"/>
      <c r="FO64" s="129"/>
      <c r="FP64" s="129"/>
      <c r="FQ64" s="129"/>
      <c r="FR64" s="129"/>
      <c r="FS64" s="129"/>
      <c r="FT64" s="129"/>
      <c r="FU64" s="129"/>
      <c r="FV64" s="129"/>
      <c r="FW64" s="129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5"/>
      <c r="NE64" s="126"/>
      <c r="NF64" s="126"/>
      <c r="NG64" s="126"/>
      <c r="NH64" s="126"/>
      <c r="NI64" s="126"/>
      <c r="NJ64" s="126"/>
      <c r="NK64" s="126"/>
      <c r="NL64" s="126"/>
      <c r="NM64" s="126"/>
      <c r="NN64" s="126"/>
      <c r="NO64" s="126"/>
      <c r="NP64" s="126"/>
      <c r="NQ64" s="126"/>
      <c r="NR64" s="12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9"/>
      <c r="CW65" s="129"/>
      <c r="CX65" s="129"/>
      <c r="CY65" s="129"/>
      <c r="CZ65" s="129"/>
      <c r="DA65" s="129"/>
      <c r="DB65" s="129"/>
      <c r="DC65" s="129"/>
      <c r="DD65" s="129"/>
      <c r="DE65" s="129"/>
      <c r="DF65" s="129"/>
      <c r="DG65" s="129"/>
      <c r="DH65" s="129"/>
      <c r="DI65" s="129"/>
      <c r="DJ65" s="129"/>
      <c r="DK65" s="129"/>
      <c r="DL65" s="129"/>
      <c r="DM65" s="129"/>
      <c r="DN65" s="129"/>
      <c r="DO65" s="129"/>
      <c r="DP65" s="129"/>
      <c r="DQ65" s="129"/>
      <c r="DR65" s="129"/>
      <c r="DS65" s="129"/>
      <c r="DT65" s="129"/>
      <c r="DU65" s="129"/>
      <c r="DV65" s="129"/>
      <c r="DW65" s="129"/>
      <c r="DX65" s="129"/>
      <c r="DY65" s="129"/>
      <c r="DZ65" s="129"/>
      <c r="EA65" s="129"/>
      <c r="EB65" s="129"/>
      <c r="EC65" s="129"/>
      <c r="ED65" s="129"/>
      <c r="EE65" s="129"/>
      <c r="EF65" s="129"/>
      <c r="EG65" s="129"/>
      <c r="EH65" s="129"/>
      <c r="EI65" s="129"/>
      <c r="EJ65" s="129"/>
      <c r="EK65" s="129"/>
      <c r="EL65" s="129"/>
      <c r="EM65" s="129"/>
      <c r="EN65" s="129"/>
      <c r="EO65" s="129"/>
      <c r="EP65" s="129"/>
      <c r="EQ65" s="129"/>
      <c r="ER65" s="129"/>
      <c r="ES65" s="129"/>
      <c r="ET65" s="129"/>
      <c r="EU65" s="129"/>
      <c r="EV65" s="129"/>
      <c r="EW65" s="129"/>
      <c r="EX65" s="129"/>
      <c r="EY65" s="129"/>
      <c r="EZ65" s="129"/>
      <c r="FA65" s="129"/>
      <c r="FB65" s="129"/>
      <c r="FC65" s="129"/>
      <c r="FD65" s="129"/>
      <c r="FE65" s="129"/>
      <c r="FF65" s="129"/>
      <c r="FG65" s="129"/>
      <c r="FH65" s="129"/>
      <c r="FI65" s="129"/>
      <c r="FJ65" s="129"/>
      <c r="FK65" s="129"/>
      <c r="FL65" s="129"/>
      <c r="FM65" s="129"/>
      <c r="FN65" s="129"/>
      <c r="FO65" s="129"/>
      <c r="FP65" s="129"/>
      <c r="FQ65" s="129"/>
      <c r="FR65" s="129"/>
      <c r="FS65" s="129"/>
      <c r="FT65" s="129"/>
      <c r="FU65" s="129"/>
      <c r="FV65" s="129"/>
      <c r="FW65" s="129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9"/>
      <c r="CW66" s="129"/>
      <c r="CX66" s="129"/>
      <c r="CY66" s="129"/>
      <c r="CZ66" s="129"/>
      <c r="DA66" s="129"/>
      <c r="DB66" s="129"/>
      <c r="DC66" s="129"/>
      <c r="DD66" s="129"/>
      <c r="DE66" s="129"/>
      <c r="DF66" s="129"/>
      <c r="DG66" s="129"/>
      <c r="DH66" s="129"/>
      <c r="DI66" s="129"/>
      <c r="DJ66" s="129"/>
      <c r="DK66" s="129"/>
      <c r="DL66" s="129"/>
      <c r="DM66" s="129"/>
      <c r="DN66" s="129"/>
      <c r="DO66" s="129"/>
      <c r="DP66" s="129"/>
      <c r="DQ66" s="129"/>
      <c r="DR66" s="129"/>
      <c r="DS66" s="129"/>
      <c r="DT66" s="129"/>
      <c r="DU66" s="129"/>
      <c r="DV66" s="129"/>
      <c r="DW66" s="129"/>
      <c r="DX66" s="129"/>
      <c r="DY66" s="129"/>
      <c r="DZ66" s="129"/>
      <c r="EA66" s="129"/>
      <c r="EB66" s="129"/>
      <c r="EC66" s="129"/>
      <c r="ED66" s="129"/>
      <c r="EE66" s="129"/>
      <c r="EF66" s="129"/>
      <c r="EG66" s="129"/>
      <c r="EH66" s="129"/>
      <c r="EI66" s="129"/>
      <c r="EJ66" s="129"/>
      <c r="EK66" s="129"/>
      <c r="EL66" s="129"/>
      <c r="EM66" s="129"/>
      <c r="EN66" s="129"/>
      <c r="EO66" s="129"/>
      <c r="EP66" s="129"/>
      <c r="EQ66" s="129"/>
      <c r="ER66" s="129"/>
      <c r="ES66" s="129"/>
      <c r="ET66" s="129"/>
      <c r="EU66" s="129"/>
      <c r="EV66" s="129"/>
      <c r="EW66" s="129"/>
      <c r="EX66" s="129"/>
      <c r="EY66" s="129"/>
      <c r="EZ66" s="129"/>
      <c r="FA66" s="129"/>
      <c r="FB66" s="129"/>
      <c r="FC66" s="129"/>
      <c r="FD66" s="129"/>
      <c r="FE66" s="129"/>
      <c r="FF66" s="129"/>
      <c r="FG66" s="129"/>
      <c r="FH66" s="129"/>
      <c r="FI66" s="129"/>
      <c r="FJ66" s="129"/>
      <c r="FK66" s="129"/>
      <c r="FL66" s="129"/>
      <c r="FM66" s="129"/>
      <c r="FN66" s="129"/>
      <c r="FO66" s="129"/>
      <c r="FP66" s="129"/>
      <c r="FQ66" s="129"/>
      <c r="FR66" s="129"/>
      <c r="FS66" s="129"/>
      <c r="FT66" s="129"/>
      <c r="FU66" s="129"/>
      <c r="FV66" s="129"/>
      <c r="FW66" s="129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30" t="s">
        <v>132</v>
      </c>
      <c r="NE66" s="131"/>
      <c r="NF66" s="131"/>
      <c r="NG66" s="131"/>
      <c r="NH66" s="131"/>
      <c r="NI66" s="131"/>
      <c r="NJ66" s="131"/>
      <c r="NK66" s="131"/>
      <c r="NL66" s="131"/>
      <c r="NM66" s="131"/>
      <c r="NN66" s="131"/>
      <c r="NO66" s="131"/>
      <c r="NP66" s="131"/>
      <c r="NQ66" s="131"/>
      <c r="NR66" s="13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36">
        <f>データ!CM7</f>
        <v>0</v>
      </c>
      <c r="CW67" s="137"/>
      <c r="CX67" s="137"/>
      <c r="CY67" s="137"/>
      <c r="CZ67" s="137"/>
      <c r="DA67" s="137"/>
      <c r="DB67" s="137"/>
      <c r="DC67" s="137"/>
      <c r="DD67" s="137"/>
      <c r="DE67" s="137"/>
      <c r="DF67" s="137"/>
      <c r="DG67" s="137"/>
      <c r="DH67" s="137"/>
      <c r="DI67" s="137"/>
      <c r="DJ67" s="137"/>
      <c r="DK67" s="137"/>
      <c r="DL67" s="137"/>
      <c r="DM67" s="137"/>
      <c r="DN67" s="137"/>
      <c r="DO67" s="137"/>
      <c r="DP67" s="137"/>
      <c r="DQ67" s="137"/>
      <c r="DR67" s="137"/>
      <c r="DS67" s="137"/>
      <c r="DT67" s="137"/>
      <c r="DU67" s="137"/>
      <c r="DV67" s="137"/>
      <c r="DW67" s="137"/>
      <c r="DX67" s="137"/>
      <c r="DY67" s="137"/>
      <c r="DZ67" s="137"/>
      <c r="EA67" s="137"/>
      <c r="EB67" s="137"/>
      <c r="EC67" s="137"/>
      <c r="ED67" s="137"/>
      <c r="EE67" s="137"/>
      <c r="EF67" s="137"/>
      <c r="EG67" s="137"/>
      <c r="EH67" s="137"/>
      <c r="EI67" s="137"/>
      <c r="EJ67" s="137"/>
      <c r="EK67" s="137"/>
      <c r="EL67" s="137"/>
      <c r="EM67" s="137"/>
      <c r="EN67" s="137"/>
      <c r="EO67" s="137"/>
      <c r="EP67" s="137"/>
      <c r="EQ67" s="137"/>
      <c r="ER67" s="137"/>
      <c r="ES67" s="137"/>
      <c r="ET67" s="137"/>
      <c r="EU67" s="137"/>
      <c r="EV67" s="137"/>
      <c r="EW67" s="137"/>
      <c r="EX67" s="137"/>
      <c r="EY67" s="137"/>
      <c r="EZ67" s="137"/>
      <c r="FA67" s="137"/>
      <c r="FB67" s="137"/>
      <c r="FC67" s="137"/>
      <c r="FD67" s="137"/>
      <c r="FE67" s="137"/>
      <c r="FF67" s="137"/>
      <c r="FG67" s="137"/>
      <c r="FH67" s="137"/>
      <c r="FI67" s="137"/>
      <c r="FJ67" s="137"/>
      <c r="FK67" s="137"/>
      <c r="FL67" s="137"/>
      <c r="FM67" s="137"/>
      <c r="FN67" s="137"/>
      <c r="FO67" s="137"/>
      <c r="FP67" s="137"/>
      <c r="FQ67" s="137"/>
      <c r="FR67" s="137"/>
      <c r="FS67" s="137"/>
      <c r="FT67" s="137"/>
      <c r="FU67" s="137"/>
      <c r="FV67" s="137"/>
      <c r="FW67" s="138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30"/>
      <c r="NE67" s="131"/>
      <c r="NF67" s="131"/>
      <c r="NG67" s="131"/>
      <c r="NH67" s="131"/>
      <c r="NI67" s="131"/>
      <c r="NJ67" s="131"/>
      <c r="NK67" s="131"/>
      <c r="NL67" s="131"/>
      <c r="NM67" s="131"/>
      <c r="NN67" s="131"/>
      <c r="NO67" s="131"/>
      <c r="NP67" s="131"/>
      <c r="NQ67" s="131"/>
      <c r="NR67" s="13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9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0"/>
      <c r="FF68" s="140"/>
      <c r="FG68" s="140"/>
      <c r="FH68" s="140"/>
      <c r="FI68" s="140"/>
      <c r="FJ68" s="140"/>
      <c r="FK68" s="140"/>
      <c r="FL68" s="140"/>
      <c r="FM68" s="140"/>
      <c r="FN68" s="140"/>
      <c r="FO68" s="140"/>
      <c r="FP68" s="140"/>
      <c r="FQ68" s="140"/>
      <c r="FR68" s="140"/>
      <c r="FS68" s="140"/>
      <c r="FT68" s="140"/>
      <c r="FU68" s="140"/>
      <c r="FV68" s="140"/>
      <c r="FW68" s="141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30"/>
      <c r="NE68" s="131"/>
      <c r="NF68" s="131"/>
      <c r="NG68" s="131"/>
      <c r="NH68" s="131"/>
      <c r="NI68" s="131"/>
      <c r="NJ68" s="131"/>
      <c r="NK68" s="131"/>
      <c r="NL68" s="131"/>
      <c r="NM68" s="131"/>
      <c r="NN68" s="131"/>
      <c r="NO68" s="131"/>
      <c r="NP68" s="131"/>
      <c r="NQ68" s="131"/>
      <c r="NR68" s="13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9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0"/>
      <c r="FF69" s="140"/>
      <c r="FG69" s="140"/>
      <c r="FH69" s="140"/>
      <c r="FI69" s="140"/>
      <c r="FJ69" s="140"/>
      <c r="FK69" s="140"/>
      <c r="FL69" s="140"/>
      <c r="FM69" s="140"/>
      <c r="FN69" s="140"/>
      <c r="FO69" s="140"/>
      <c r="FP69" s="140"/>
      <c r="FQ69" s="140"/>
      <c r="FR69" s="140"/>
      <c r="FS69" s="140"/>
      <c r="FT69" s="140"/>
      <c r="FU69" s="140"/>
      <c r="FV69" s="140"/>
      <c r="FW69" s="141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30"/>
      <c r="NE69" s="131"/>
      <c r="NF69" s="131"/>
      <c r="NG69" s="131"/>
      <c r="NH69" s="131"/>
      <c r="NI69" s="131"/>
      <c r="NJ69" s="131"/>
      <c r="NK69" s="131"/>
      <c r="NL69" s="131"/>
      <c r="NM69" s="131"/>
      <c r="NN69" s="131"/>
      <c r="NO69" s="131"/>
      <c r="NP69" s="131"/>
      <c r="NQ69" s="131"/>
      <c r="NR69" s="13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42"/>
      <c r="CW70" s="143"/>
      <c r="CX70" s="143"/>
      <c r="CY70" s="143"/>
      <c r="CZ70" s="143"/>
      <c r="DA70" s="143"/>
      <c r="DB70" s="143"/>
      <c r="DC70" s="143"/>
      <c r="DD70" s="143"/>
      <c r="DE70" s="143"/>
      <c r="DF70" s="143"/>
      <c r="DG70" s="143"/>
      <c r="DH70" s="143"/>
      <c r="DI70" s="143"/>
      <c r="DJ70" s="143"/>
      <c r="DK70" s="143"/>
      <c r="DL70" s="143"/>
      <c r="DM70" s="143"/>
      <c r="DN70" s="143"/>
      <c r="DO70" s="143"/>
      <c r="DP70" s="143"/>
      <c r="DQ70" s="143"/>
      <c r="DR70" s="143"/>
      <c r="DS70" s="143"/>
      <c r="DT70" s="143"/>
      <c r="DU70" s="143"/>
      <c r="DV70" s="143"/>
      <c r="DW70" s="143"/>
      <c r="DX70" s="143"/>
      <c r="DY70" s="143"/>
      <c r="DZ70" s="143"/>
      <c r="EA70" s="143"/>
      <c r="EB70" s="143"/>
      <c r="EC70" s="143"/>
      <c r="ED70" s="143"/>
      <c r="EE70" s="143"/>
      <c r="EF70" s="143"/>
      <c r="EG70" s="143"/>
      <c r="EH70" s="143"/>
      <c r="EI70" s="143"/>
      <c r="EJ70" s="143"/>
      <c r="EK70" s="143"/>
      <c r="EL70" s="143"/>
      <c r="EM70" s="143"/>
      <c r="EN70" s="143"/>
      <c r="EO70" s="143"/>
      <c r="EP70" s="143"/>
      <c r="EQ70" s="143"/>
      <c r="ER70" s="143"/>
      <c r="ES70" s="143"/>
      <c r="ET70" s="143"/>
      <c r="EU70" s="143"/>
      <c r="EV70" s="143"/>
      <c r="EW70" s="143"/>
      <c r="EX70" s="143"/>
      <c r="EY70" s="143"/>
      <c r="EZ70" s="143"/>
      <c r="FA70" s="143"/>
      <c r="FB70" s="143"/>
      <c r="FC70" s="143"/>
      <c r="FD70" s="143"/>
      <c r="FE70" s="143"/>
      <c r="FF70" s="143"/>
      <c r="FG70" s="143"/>
      <c r="FH70" s="143"/>
      <c r="FI70" s="143"/>
      <c r="FJ70" s="143"/>
      <c r="FK70" s="143"/>
      <c r="FL70" s="143"/>
      <c r="FM70" s="143"/>
      <c r="FN70" s="143"/>
      <c r="FO70" s="143"/>
      <c r="FP70" s="143"/>
      <c r="FQ70" s="143"/>
      <c r="FR70" s="143"/>
      <c r="FS70" s="143"/>
      <c r="FT70" s="143"/>
      <c r="FU70" s="143"/>
      <c r="FV70" s="143"/>
      <c r="FW70" s="144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30"/>
      <c r="NE70" s="131"/>
      <c r="NF70" s="131"/>
      <c r="NG70" s="131"/>
      <c r="NH70" s="131"/>
      <c r="NI70" s="131"/>
      <c r="NJ70" s="131"/>
      <c r="NK70" s="131"/>
      <c r="NL70" s="131"/>
      <c r="NM70" s="131"/>
      <c r="NN70" s="131"/>
      <c r="NO70" s="131"/>
      <c r="NP70" s="131"/>
      <c r="NQ70" s="131"/>
      <c r="NR70" s="13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30"/>
      <c r="NE71" s="131"/>
      <c r="NF71" s="131"/>
      <c r="NG71" s="131"/>
      <c r="NH71" s="131"/>
      <c r="NI71" s="131"/>
      <c r="NJ71" s="131"/>
      <c r="NK71" s="131"/>
      <c r="NL71" s="131"/>
      <c r="NM71" s="131"/>
      <c r="NN71" s="131"/>
      <c r="NO71" s="131"/>
      <c r="NP71" s="131"/>
      <c r="NQ71" s="131"/>
      <c r="NR71" s="13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9" t="s">
        <v>40</v>
      </c>
      <c r="CW72" s="129"/>
      <c r="CX72" s="129"/>
      <c r="CY72" s="129"/>
      <c r="CZ72" s="129"/>
      <c r="DA72" s="129"/>
      <c r="DB72" s="129"/>
      <c r="DC72" s="129"/>
      <c r="DD72" s="129"/>
      <c r="DE72" s="129"/>
      <c r="DF72" s="129"/>
      <c r="DG72" s="129"/>
      <c r="DH72" s="129"/>
      <c r="DI72" s="129"/>
      <c r="DJ72" s="129"/>
      <c r="DK72" s="129"/>
      <c r="DL72" s="129"/>
      <c r="DM72" s="129"/>
      <c r="DN72" s="129"/>
      <c r="DO72" s="129"/>
      <c r="DP72" s="129"/>
      <c r="DQ72" s="129"/>
      <c r="DR72" s="129"/>
      <c r="DS72" s="129"/>
      <c r="DT72" s="129"/>
      <c r="DU72" s="129"/>
      <c r="DV72" s="129"/>
      <c r="DW72" s="129"/>
      <c r="DX72" s="129"/>
      <c r="DY72" s="129"/>
      <c r="DZ72" s="129"/>
      <c r="EA72" s="129"/>
      <c r="EB72" s="129"/>
      <c r="EC72" s="129"/>
      <c r="ED72" s="129"/>
      <c r="EE72" s="129"/>
      <c r="EF72" s="129"/>
      <c r="EG72" s="129"/>
      <c r="EH72" s="129"/>
      <c r="EI72" s="129"/>
      <c r="EJ72" s="129"/>
      <c r="EK72" s="129"/>
      <c r="EL72" s="129"/>
      <c r="EM72" s="129"/>
      <c r="EN72" s="129"/>
      <c r="EO72" s="129"/>
      <c r="EP72" s="129"/>
      <c r="EQ72" s="129"/>
      <c r="ER72" s="129"/>
      <c r="ES72" s="129"/>
      <c r="ET72" s="129"/>
      <c r="EU72" s="129"/>
      <c r="EV72" s="129"/>
      <c r="EW72" s="129"/>
      <c r="EX72" s="129"/>
      <c r="EY72" s="129"/>
      <c r="EZ72" s="129"/>
      <c r="FA72" s="129"/>
      <c r="FB72" s="129"/>
      <c r="FC72" s="129"/>
      <c r="FD72" s="129"/>
      <c r="FE72" s="129"/>
      <c r="FF72" s="129"/>
      <c r="FG72" s="129"/>
      <c r="FH72" s="129"/>
      <c r="FI72" s="129"/>
      <c r="FJ72" s="129"/>
      <c r="FK72" s="129"/>
      <c r="FL72" s="129"/>
      <c r="FM72" s="129"/>
      <c r="FN72" s="129"/>
      <c r="FO72" s="129"/>
      <c r="FP72" s="129"/>
      <c r="FQ72" s="129"/>
      <c r="FR72" s="129"/>
      <c r="FS72" s="129"/>
      <c r="FT72" s="129"/>
      <c r="FU72" s="129"/>
      <c r="FV72" s="129"/>
      <c r="FW72" s="129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30"/>
      <c r="NE72" s="131"/>
      <c r="NF72" s="131"/>
      <c r="NG72" s="131"/>
      <c r="NH72" s="131"/>
      <c r="NI72" s="131"/>
      <c r="NJ72" s="131"/>
      <c r="NK72" s="131"/>
      <c r="NL72" s="131"/>
      <c r="NM72" s="131"/>
      <c r="NN72" s="131"/>
      <c r="NO72" s="131"/>
      <c r="NP72" s="131"/>
      <c r="NQ72" s="131"/>
      <c r="NR72" s="13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9"/>
      <c r="CW73" s="129"/>
      <c r="CX73" s="129"/>
      <c r="CY73" s="129"/>
      <c r="CZ73" s="129"/>
      <c r="DA73" s="129"/>
      <c r="DB73" s="129"/>
      <c r="DC73" s="129"/>
      <c r="DD73" s="129"/>
      <c r="DE73" s="129"/>
      <c r="DF73" s="129"/>
      <c r="DG73" s="129"/>
      <c r="DH73" s="129"/>
      <c r="DI73" s="129"/>
      <c r="DJ73" s="129"/>
      <c r="DK73" s="129"/>
      <c r="DL73" s="129"/>
      <c r="DM73" s="129"/>
      <c r="DN73" s="129"/>
      <c r="DO73" s="129"/>
      <c r="DP73" s="129"/>
      <c r="DQ73" s="129"/>
      <c r="DR73" s="129"/>
      <c r="DS73" s="129"/>
      <c r="DT73" s="129"/>
      <c r="DU73" s="129"/>
      <c r="DV73" s="129"/>
      <c r="DW73" s="129"/>
      <c r="DX73" s="129"/>
      <c r="DY73" s="129"/>
      <c r="DZ73" s="129"/>
      <c r="EA73" s="129"/>
      <c r="EB73" s="129"/>
      <c r="EC73" s="129"/>
      <c r="ED73" s="129"/>
      <c r="EE73" s="129"/>
      <c r="EF73" s="129"/>
      <c r="EG73" s="129"/>
      <c r="EH73" s="129"/>
      <c r="EI73" s="129"/>
      <c r="EJ73" s="129"/>
      <c r="EK73" s="129"/>
      <c r="EL73" s="129"/>
      <c r="EM73" s="129"/>
      <c r="EN73" s="129"/>
      <c r="EO73" s="129"/>
      <c r="EP73" s="129"/>
      <c r="EQ73" s="129"/>
      <c r="ER73" s="129"/>
      <c r="ES73" s="129"/>
      <c r="ET73" s="129"/>
      <c r="EU73" s="129"/>
      <c r="EV73" s="129"/>
      <c r="EW73" s="129"/>
      <c r="EX73" s="129"/>
      <c r="EY73" s="129"/>
      <c r="EZ73" s="129"/>
      <c r="FA73" s="129"/>
      <c r="FB73" s="129"/>
      <c r="FC73" s="129"/>
      <c r="FD73" s="129"/>
      <c r="FE73" s="129"/>
      <c r="FF73" s="129"/>
      <c r="FG73" s="129"/>
      <c r="FH73" s="129"/>
      <c r="FI73" s="129"/>
      <c r="FJ73" s="129"/>
      <c r="FK73" s="129"/>
      <c r="FL73" s="129"/>
      <c r="FM73" s="129"/>
      <c r="FN73" s="129"/>
      <c r="FO73" s="129"/>
      <c r="FP73" s="129"/>
      <c r="FQ73" s="129"/>
      <c r="FR73" s="129"/>
      <c r="FS73" s="129"/>
      <c r="FT73" s="129"/>
      <c r="FU73" s="129"/>
      <c r="FV73" s="129"/>
      <c r="FW73" s="129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30"/>
      <c r="NE73" s="131"/>
      <c r="NF73" s="131"/>
      <c r="NG73" s="131"/>
      <c r="NH73" s="131"/>
      <c r="NI73" s="131"/>
      <c r="NJ73" s="131"/>
      <c r="NK73" s="131"/>
      <c r="NL73" s="131"/>
      <c r="NM73" s="131"/>
      <c r="NN73" s="131"/>
      <c r="NO73" s="131"/>
      <c r="NP73" s="131"/>
      <c r="NQ73" s="131"/>
      <c r="NR73" s="13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9"/>
      <c r="CW74" s="129"/>
      <c r="CX74" s="129"/>
      <c r="CY74" s="129"/>
      <c r="CZ74" s="129"/>
      <c r="DA74" s="129"/>
      <c r="DB74" s="129"/>
      <c r="DC74" s="129"/>
      <c r="DD74" s="129"/>
      <c r="DE74" s="129"/>
      <c r="DF74" s="129"/>
      <c r="DG74" s="129"/>
      <c r="DH74" s="129"/>
      <c r="DI74" s="129"/>
      <c r="DJ74" s="129"/>
      <c r="DK74" s="129"/>
      <c r="DL74" s="129"/>
      <c r="DM74" s="129"/>
      <c r="DN74" s="129"/>
      <c r="DO74" s="129"/>
      <c r="DP74" s="129"/>
      <c r="DQ74" s="129"/>
      <c r="DR74" s="129"/>
      <c r="DS74" s="129"/>
      <c r="DT74" s="129"/>
      <c r="DU74" s="129"/>
      <c r="DV74" s="129"/>
      <c r="DW74" s="129"/>
      <c r="DX74" s="129"/>
      <c r="DY74" s="129"/>
      <c r="DZ74" s="129"/>
      <c r="EA74" s="129"/>
      <c r="EB74" s="129"/>
      <c r="EC74" s="129"/>
      <c r="ED74" s="129"/>
      <c r="EE74" s="129"/>
      <c r="EF74" s="129"/>
      <c r="EG74" s="129"/>
      <c r="EH74" s="129"/>
      <c r="EI74" s="129"/>
      <c r="EJ74" s="129"/>
      <c r="EK74" s="129"/>
      <c r="EL74" s="129"/>
      <c r="EM74" s="129"/>
      <c r="EN74" s="129"/>
      <c r="EO74" s="129"/>
      <c r="EP74" s="129"/>
      <c r="EQ74" s="129"/>
      <c r="ER74" s="129"/>
      <c r="ES74" s="129"/>
      <c r="ET74" s="129"/>
      <c r="EU74" s="129"/>
      <c r="EV74" s="129"/>
      <c r="EW74" s="129"/>
      <c r="EX74" s="129"/>
      <c r="EY74" s="129"/>
      <c r="EZ74" s="129"/>
      <c r="FA74" s="129"/>
      <c r="FB74" s="129"/>
      <c r="FC74" s="129"/>
      <c r="FD74" s="129"/>
      <c r="FE74" s="129"/>
      <c r="FF74" s="129"/>
      <c r="FG74" s="129"/>
      <c r="FH74" s="129"/>
      <c r="FI74" s="129"/>
      <c r="FJ74" s="129"/>
      <c r="FK74" s="129"/>
      <c r="FL74" s="129"/>
      <c r="FM74" s="129"/>
      <c r="FN74" s="129"/>
      <c r="FO74" s="129"/>
      <c r="FP74" s="129"/>
      <c r="FQ74" s="129"/>
      <c r="FR74" s="129"/>
      <c r="FS74" s="129"/>
      <c r="FT74" s="129"/>
      <c r="FU74" s="129"/>
      <c r="FV74" s="129"/>
      <c r="FW74" s="129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30"/>
      <c r="NE74" s="131"/>
      <c r="NF74" s="131"/>
      <c r="NG74" s="131"/>
      <c r="NH74" s="131"/>
      <c r="NI74" s="131"/>
      <c r="NJ74" s="131"/>
      <c r="NK74" s="131"/>
      <c r="NL74" s="131"/>
      <c r="NM74" s="131"/>
      <c r="NN74" s="131"/>
      <c r="NO74" s="131"/>
      <c r="NP74" s="131"/>
      <c r="NQ74" s="131"/>
      <c r="NR74" s="13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9"/>
      <c r="CW75" s="129"/>
      <c r="CX75" s="129"/>
      <c r="CY75" s="129"/>
      <c r="CZ75" s="129"/>
      <c r="DA75" s="129"/>
      <c r="DB75" s="129"/>
      <c r="DC75" s="129"/>
      <c r="DD75" s="129"/>
      <c r="DE75" s="129"/>
      <c r="DF75" s="129"/>
      <c r="DG75" s="129"/>
      <c r="DH75" s="129"/>
      <c r="DI75" s="129"/>
      <c r="DJ75" s="129"/>
      <c r="DK75" s="129"/>
      <c r="DL75" s="129"/>
      <c r="DM75" s="129"/>
      <c r="DN75" s="129"/>
      <c r="DO75" s="129"/>
      <c r="DP75" s="129"/>
      <c r="DQ75" s="129"/>
      <c r="DR75" s="129"/>
      <c r="DS75" s="129"/>
      <c r="DT75" s="129"/>
      <c r="DU75" s="129"/>
      <c r="DV75" s="129"/>
      <c r="DW75" s="129"/>
      <c r="DX75" s="129"/>
      <c r="DY75" s="129"/>
      <c r="DZ75" s="129"/>
      <c r="EA75" s="129"/>
      <c r="EB75" s="129"/>
      <c r="EC75" s="129"/>
      <c r="ED75" s="129"/>
      <c r="EE75" s="129"/>
      <c r="EF75" s="129"/>
      <c r="EG75" s="129"/>
      <c r="EH75" s="129"/>
      <c r="EI75" s="129"/>
      <c r="EJ75" s="129"/>
      <c r="EK75" s="129"/>
      <c r="EL75" s="129"/>
      <c r="EM75" s="129"/>
      <c r="EN75" s="129"/>
      <c r="EO75" s="129"/>
      <c r="EP75" s="129"/>
      <c r="EQ75" s="129"/>
      <c r="ER75" s="129"/>
      <c r="ES75" s="129"/>
      <c r="ET75" s="129"/>
      <c r="EU75" s="129"/>
      <c r="EV75" s="129"/>
      <c r="EW75" s="129"/>
      <c r="EX75" s="129"/>
      <c r="EY75" s="129"/>
      <c r="EZ75" s="129"/>
      <c r="FA75" s="129"/>
      <c r="FB75" s="129"/>
      <c r="FC75" s="129"/>
      <c r="FD75" s="129"/>
      <c r="FE75" s="129"/>
      <c r="FF75" s="129"/>
      <c r="FG75" s="129"/>
      <c r="FH75" s="129"/>
      <c r="FI75" s="129"/>
      <c r="FJ75" s="129"/>
      <c r="FK75" s="129"/>
      <c r="FL75" s="129"/>
      <c r="FM75" s="129"/>
      <c r="FN75" s="129"/>
      <c r="FO75" s="129"/>
      <c r="FP75" s="129"/>
      <c r="FQ75" s="129"/>
      <c r="FR75" s="129"/>
      <c r="FS75" s="129"/>
      <c r="FT75" s="129"/>
      <c r="FU75" s="129"/>
      <c r="FV75" s="129"/>
      <c r="FW75" s="129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30"/>
      <c r="NE75" s="131"/>
      <c r="NF75" s="131"/>
      <c r="NG75" s="131"/>
      <c r="NH75" s="131"/>
      <c r="NI75" s="131"/>
      <c r="NJ75" s="131"/>
      <c r="NK75" s="131"/>
      <c r="NL75" s="131"/>
      <c r="NM75" s="131"/>
      <c r="NN75" s="131"/>
      <c r="NO75" s="131"/>
      <c r="NP75" s="131"/>
      <c r="NQ75" s="131"/>
      <c r="NR75" s="13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45">
        <f>データ!$B$11</f>
        <v>40909</v>
      </c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7"/>
      <c r="AG76" s="145">
        <f>データ!$C$11</f>
        <v>41275</v>
      </c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7"/>
      <c r="AV76" s="145">
        <f>データ!$D$11</f>
        <v>41640</v>
      </c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7"/>
      <c r="BK76" s="145">
        <f>データ!$E$11</f>
        <v>42005</v>
      </c>
      <c r="BL76" s="146"/>
      <c r="BM76" s="146"/>
      <c r="BN76" s="146"/>
      <c r="BO76" s="146"/>
      <c r="BP76" s="146"/>
      <c r="BQ76" s="146"/>
      <c r="BR76" s="146"/>
      <c r="BS76" s="146"/>
      <c r="BT76" s="146"/>
      <c r="BU76" s="146"/>
      <c r="BV76" s="146"/>
      <c r="BW76" s="146"/>
      <c r="BX76" s="146"/>
      <c r="BY76" s="147"/>
      <c r="BZ76" s="145">
        <f>データ!$F$11</f>
        <v>42370</v>
      </c>
      <c r="CA76" s="146"/>
      <c r="CB76" s="146"/>
      <c r="CC76" s="146"/>
      <c r="CD76" s="146"/>
      <c r="CE76" s="146"/>
      <c r="CF76" s="146"/>
      <c r="CG76" s="146"/>
      <c r="CH76" s="146"/>
      <c r="CI76" s="146"/>
      <c r="CJ76" s="146"/>
      <c r="CK76" s="146"/>
      <c r="CL76" s="146"/>
      <c r="CM76" s="146"/>
      <c r="CN76" s="147"/>
      <c r="CO76" s="5"/>
      <c r="CP76" s="5"/>
      <c r="CQ76" s="5"/>
      <c r="CR76" s="5"/>
      <c r="CS76" s="5"/>
      <c r="CT76" s="5"/>
      <c r="CU76" s="5"/>
      <c r="CV76" s="136">
        <f>データ!CN7</f>
        <v>96629</v>
      </c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137"/>
      <c r="EI76" s="137"/>
      <c r="EJ76" s="137"/>
      <c r="EK76" s="137"/>
      <c r="EL76" s="137"/>
      <c r="EM76" s="137"/>
      <c r="EN76" s="137"/>
      <c r="EO76" s="137"/>
      <c r="EP76" s="137"/>
      <c r="EQ76" s="137"/>
      <c r="ER76" s="137"/>
      <c r="ES76" s="137"/>
      <c r="ET76" s="137"/>
      <c r="EU76" s="137"/>
      <c r="EV76" s="137"/>
      <c r="EW76" s="137"/>
      <c r="EX76" s="137"/>
      <c r="EY76" s="137"/>
      <c r="EZ76" s="137"/>
      <c r="FA76" s="137"/>
      <c r="FB76" s="137"/>
      <c r="FC76" s="137"/>
      <c r="FD76" s="137"/>
      <c r="FE76" s="137"/>
      <c r="FF76" s="137"/>
      <c r="FG76" s="137"/>
      <c r="FH76" s="137"/>
      <c r="FI76" s="137"/>
      <c r="FJ76" s="137"/>
      <c r="FK76" s="137"/>
      <c r="FL76" s="137"/>
      <c r="FM76" s="137"/>
      <c r="FN76" s="137"/>
      <c r="FO76" s="137"/>
      <c r="FP76" s="137"/>
      <c r="FQ76" s="137"/>
      <c r="FR76" s="137"/>
      <c r="FS76" s="137"/>
      <c r="FT76" s="137"/>
      <c r="FU76" s="137"/>
      <c r="FV76" s="137"/>
      <c r="FW76" s="138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45">
        <f>データ!$B$11</f>
        <v>40909</v>
      </c>
      <c r="GM76" s="146"/>
      <c r="GN76" s="146"/>
      <c r="GO76" s="146"/>
      <c r="GP76" s="146"/>
      <c r="GQ76" s="146"/>
      <c r="GR76" s="146"/>
      <c r="GS76" s="146"/>
      <c r="GT76" s="146"/>
      <c r="GU76" s="146"/>
      <c r="GV76" s="146"/>
      <c r="GW76" s="146"/>
      <c r="GX76" s="146"/>
      <c r="GY76" s="146"/>
      <c r="GZ76" s="147"/>
      <c r="HA76" s="145">
        <f>データ!$C$11</f>
        <v>41275</v>
      </c>
      <c r="HB76" s="146"/>
      <c r="HC76" s="146"/>
      <c r="HD76" s="146"/>
      <c r="HE76" s="146"/>
      <c r="HF76" s="146"/>
      <c r="HG76" s="146"/>
      <c r="HH76" s="146"/>
      <c r="HI76" s="146"/>
      <c r="HJ76" s="146"/>
      <c r="HK76" s="146"/>
      <c r="HL76" s="146"/>
      <c r="HM76" s="146"/>
      <c r="HN76" s="146"/>
      <c r="HO76" s="147"/>
      <c r="HP76" s="145">
        <f>データ!$D$11</f>
        <v>41640</v>
      </c>
      <c r="HQ76" s="146"/>
      <c r="HR76" s="146"/>
      <c r="HS76" s="146"/>
      <c r="HT76" s="146"/>
      <c r="HU76" s="146"/>
      <c r="HV76" s="146"/>
      <c r="HW76" s="146"/>
      <c r="HX76" s="146"/>
      <c r="HY76" s="146"/>
      <c r="HZ76" s="146"/>
      <c r="IA76" s="146"/>
      <c r="IB76" s="146"/>
      <c r="IC76" s="146"/>
      <c r="ID76" s="147"/>
      <c r="IE76" s="145">
        <f>データ!$E$11</f>
        <v>42005</v>
      </c>
      <c r="IF76" s="146"/>
      <c r="IG76" s="146"/>
      <c r="IH76" s="146"/>
      <c r="II76" s="146"/>
      <c r="IJ76" s="146"/>
      <c r="IK76" s="146"/>
      <c r="IL76" s="146"/>
      <c r="IM76" s="146"/>
      <c r="IN76" s="146"/>
      <c r="IO76" s="146"/>
      <c r="IP76" s="146"/>
      <c r="IQ76" s="146"/>
      <c r="IR76" s="146"/>
      <c r="IS76" s="147"/>
      <c r="IT76" s="145">
        <f>データ!$F$11</f>
        <v>42370</v>
      </c>
      <c r="IU76" s="146"/>
      <c r="IV76" s="146"/>
      <c r="IW76" s="146"/>
      <c r="IX76" s="146"/>
      <c r="IY76" s="146"/>
      <c r="IZ76" s="146"/>
      <c r="JA76" s="146"/>
      <c r="JB76" s="146"/>
      <c r="JC76" s="146"/>
      <c r="JD76" s="146"/>
      <c r="JE76" s="146"/>
      <c r="JF76" s="146"/>
      <c r="JG76" s="146"/>
      <c r="JH76" s="147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45">
        <f>データ!$B$11</f>
        <v>40909</v>
      </c>
      <c r="KB76" s="146"/>
      <c r="KC76" s="146"/>
      <c r="KD76" s="146"/>
      <c r="KE76" s="146"/>
      <c r="KF76" s="146"/>
      <c r="KG76" s="146"/>
      <c r="KH76" s="146"/>
      <c r="KI76" s="146"/>
      <c r="KJ76" s="146"/>
      <c r="KK76" s="146"/>
      <c r="KL76" s="146"/>
      <c r="KM76" s="146"/>
      <c r="KN76" s="146"/>
      <c r="KO76" s="147"/>
      <c r="KP76" s="145">
        <f>データ!$C$11</f>
        <v>41275</v>
      </c>
      <c r="KQ76" s="146"/>
      <c r="KR76" s="146"/>
      <c r="KS76" s="146"/>
      <c r="KT76" s="146"/>
      <c r="KU76" s="146"/>
      <c r="KV76" s="146"/>
      <c r="KW76" s="146"/>
      <c r="KX76" s="146"/>
      <c r="KY76" s="146"/>
      <c r="KZ76" s="146"/>
      <c r="LA76" s="146"/>
      <c r="LB76" s="146"/>
      <c r="LC76" s="146"/>
      <c r="LD76" s="147"/>
      <c r="LE76" s="145">
        <f>データ!$D$11</f>
        <v>41640</v>
      </c>
      <c r="LF76" s="146"/>
      <c r="LG76" s="146"/>
      <c r="LH76" s="146"/>
      <c r="LI76" s="146"/>
      <c r="LJ76" s="146"/>
      <c r="LK76" s="146"/>
      <c r="LL76" s="146"/>
      <c r="LM76" s="146"/>
      <c r="LN76" s="146"/>
      <c r="LO76" s="146"/>
      <c r="LP76" s="146"/>
      <c r="LQ76" s="146"/>
      <c r="LR76" s="146"/>
      <c r="LS76" s="147"/>
      <c r="LT76" s="145">
        <f>データ!$E$11</f>
        <v>42005</v>
      </c>
      <c r="LU76" s="146"/>
      <c r="LV76" s="146"/>
      <c r="LW76" s="146"/>
      <c r="LX76" s="146"/>
      <c r="LY76" s="146"/>
      <c r="LZ76" s="146"/>
      <c r="MA76" s="146"/>
      <c r="MB76" s="146"/>
      <c r="MC76" s="146"/>
      <c r="MD76" s="146"/>
      <c r="ME76" s="146"/>
      <c r="MF76" s="146"/>
      <c r="MG76" s="146"/>
      <c r="MH76" s="147"/>
      <c r="MI76" s="145">
        <f>データ!$F$11</f>
        <v>42370</v>
      </c>
      <c r="MJ76" s="146"/>
      <c r="MK76" s="146"/>
      <c r="ML76" s="146"/>
      <c r="MM76" s="146"/>
      <c r="MN76" s="146"/>
      <c r="MO76" s="146"/>
      <c r="MP76" s="146"/>
      <c r="MQ76" s="146"/>
      <c r="MR76" s="146"/>
      <c r="MS76" s="146"/>
      <c r="MT76" s="146"/>
      <c r="MU76" s="146"/>
      <c r="MV76" s="146"/>
      <c r="MW76" s="147"/>
      <c r="MX76" s="5"/>
      <c r="MY76" s="5"/>
      <c r="MZ76" s="5"/>
      <c r="NA76" s="5"/>
      <c r="NB76" s="5"/>
      <c r="NC76" s="45"/>
      <c r="ND76" s="130"/>
      <c r="NE76" s="131"/>
      <c r="NF76" s="131"/>
      <c r="NG76" s="131"/>
      <c r="NH76" s="131"/>
      <c r="NI76" s="131"/>
      <c r="NJ76" s="131"/>
      <c r="NK76" s="131"/>
      <c r="NL76" s="131"/>
      <c r="NM76" s="131"/>
      <c r="NN76" s="131"/>
      <c r="NO76" s="131"/>
      <c r="NP76" s="131"/>
      <c r="NQ76" s="131"/>
      <c r="NR76" s="132"/>
    </row>
    <row r="77" spans="1:382" ht="13.5" customHeight="1">
      <c r="A77" s="2"/>
      <c r="B77" s="23"/>
      <c r="C77" s="5"/>
      <c r="D77" s="5"/>
      <c r="E77" s="5"/>
      <c r="F77" s="5"/>
      <c r="I77" s="148" t="s">
        <v>27</v>
      </c>
      <c r="J77" s="148"/>
      <c r="K77" s="148"/>
      <c r="L77" s="148"/>
      <c r="M77" s="148"/>
      <c r="N77" s="148"/>
      <c r="O77" s="148"/>
      <c r="P77" s="148"/>
      <c r="Q77" s="148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9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1"/>
      <c r="FY77" s="5"/>
      <c r="FZ77" s="5"/>
      <c r="GA77" s="5"/>
      <c r="GB77" s="5"/>
      <c r="GC77" s="148" t="s">
        <v>27</v>
      </c>
      <c r="GD77" s="148"/>
      <c r="GE77" s="148"/>
      <c r="GF77" s="148"/>
      <c r="GG77" s="148"/>
      <c r="GH77" s="148"/>
      <c r="GI77" s="148"/>
      <c r="GJ77" s="148"/>
      <c r="GK77" s="148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48" t="s">
        <v>27</v>
      </c>
      <c r="JS77" s="148"/>
      <c r="JT77" s="148"/>
      <c r="JU77" s="148"/>
      <c r="JV77" s="148"/>
      <c r="JW77" s="148"/>
      <c r="JX77" s="148"/>
      <c r="JY77" s="148"/>
      <c r="JZ77" s="148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30"/>
      <c r="NE77" s="131"/>
      <c r="NF77" s="131"/>
      <c r="NG77" s="131"/>
      <c r="NH77" s="131"/>
      <c r="NI77" s="131"/>
      <c r="NJ77" s="131"/>
      <c r="NK77" s="131"/>
      <c r="NL77" s="131"/>
      <c r="NM77" s="131"/>
      <c r="NN77" s="131"/>
      <c r="NO77" s="131"/>
      <c r="NP77" s="131"/>
      <c r="NQ77" s="131"/>
      <c r="NR77" s="132"/>
    </row>
    <row r="78" spans="1:382" ht="13.5" customHeight="1">
      <c r="A78" s="2"/>
      <c r="B78" s="23"/>
      <c r="C78" s="5"/>
      <c r="D78" s="5"/>
      <c r="E78" s="5"/>
      <c r="F78" s="5"/>
      <c r="I78" s="148" t="s">
        <v>29</v>
      </c>
      <c r="J78" s="148"/>
      <c r="K78" s="148"/>
      <c r="L78" s="148"/>
      <c r="M78" s="148"/>
      <c r="N78" s="148"/>
      <c r="O78" s="148"/>
      <c r="P78" s="148"/>
      <c r="Q78" s="148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9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1"/>
      <c r="FY78" s="5"/>
      <c r="FZ78" s="5"/>
      <c r="GA78" s="5"/>
      <c r="GB78" s="5"/>
      <c r="GC78" s="148" t="s">
        <v>29</v>
      </c>
      <c r="GD78" s="148"/>
      <c r="GE78" s="148"/>
      <c r="GF78" s="148"/>
      <c r="GG78" s="148"/>
      <c r="GH78" s="148"/>
      <c r="GI78" s="148"/>
      <c r="GJ78" s="148"/>
      <c r="GK78" s="148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48" t="s">
        <v>29</v>
      </c>
      <c r="JS78" s="148"/>
      <c r="JT78" s="148"/>
      <c r="JU78" s="148"/>
      <c r="JV78" s="148"/>
      <c r="JW78" s="148"/>
      <c r="JX78" s="148"/>
      <c r="JY78" s="148"/>
      <c r="JZ78" s="148"/>
      <c r="KA78" s="118">
        <f>データ!DE7</f>
        <v>329.2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205.4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155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181.2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152.4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30"/>
      <c r="NE78" s="131"/>
      <c r="NF78" s="131"/>
      <c r="NG78" s="131"/>
      <c r="NH78" s="131"/>
      <c r="NI78" s="131"/>
      <c r="NJ78" s="131"/>
      <c r="NK78" s="131"/>
      <c r="NL78" s="131"/>
      <c r="NM78" s="131"/>
      <c r="NN78" s="131"/>
      <c r="NO78" s="131"/>
      <c r="NP78" s="131"/>
      <c r="NQ78" s="131"/>
      <c r="NR78" s="13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42"/>
      <c r="CW79" s="143"/>
      <c r="CX79" s="143"/>
      <c r="CY79" s="143"/>
      <c r="CZ79" s="143"/>
      <c r="DA79" s="143"/>
      <c r="DB79" s="143"/>
      <c r="DC79" s="143"/>
      <c r="DD79" s="143"/>
      <c r="DE79" s="143"/>
      <c r="DF79" s="143"/>
      <c r="DG79" s="143"/>
      <c r="DH79" s="143"/>
      <c r="DI79" s="143"/>
      <c r="DJ79" s="143"/>
      <c r="DK79" s="143"/>
      <c r="DL79" s="143"/>
      <c r="DM79" s="143"/>
      <c r="DN79" s="143"/>
      <c r="DO79" s="143"/>
      <c r="DP79" s="143"/>
      <c r="DQ79" s="143"/>
      <c r="DR79" s="143"/>
      <c r="DS79" s="143"/>
      <c r="DT79" s="143"/>
      <c r="DU79" s="143"/>
      <c r="DV79" s="143"/>
      <c r="DW79" s="143"/>
      <c r="DX79" s="143"/>
      <c r="DY79" s="143"/>
      <c r="DZ79" s="143"/>
      <c r="EA79" s="143"/>
      <c r="EB79" s="143"/>
      <c r="EC79" s="143"/>
      <c r="ED79" s="143"/>
      <c r="EE79" s="143"/>
      <c r="EF79" s="143"/>
      <c r="EG79" s="143"/>
      <c r="EH79" s="143"/>
      <c r="EI79" s="143"/>
      <c r="EJ79" s="143"/>
      <c r="EK79" s="143"/>
      <c r="EL79" s="143"/>
      <c r="EM79" s="143"/>
      <c r="EN79" s="143"/>
      <c r="EO79" s="143"/>
      <c r="EP79" s="143"/>
      <c r="EQ79" s="143"/>
      <c r="ER79" s="143"/>
      <c r="ES79" s="143"/>
      <c r="ET79" s="143"/>
      <c r="EU79" s="143"/>
      <c r="EV79" s="143"/>
      <c r="EW79" s="143"/>
      <c r="EX79" s="143"/>
      <c r="EY79" s="143"/>
      <c r="EZ79" s="143"/>
      <c r="FA79" s="143"/>
      <c r="FB79" s="143"/>
      <c r="FC79" s="143"/>
      <c r="FD79" s="143"/>
      <c r="FE79" s="143"/>
      <c r="FF79" s="143"/>
      <c r="FG79" s="143"/>
      <c r="FH79" s="143"/>
      <c r="FI79" s="143"/>
      <c r="FJ79" s="143"/>
      <c r="FK79" s="143"/>
      <c r="FL79" s="143"/>
      <c r="FM79" s="143"/>
      <c r="FN79" s="143"/>
      <c r="FO79" s="143"/>
      <c r="FP79" s="143"/>
      <c r="FQ79" s="143"/>
      <c r="FR79" s="143"/>
      <c r="FS79" s="143"/>
      <c r="FT79" s="143"/>
      <c r="FU79" s="143"/>
      <c r="FV79" s="143"/>
      <c r="FW79" s="144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30"/>
      <c r="NE79" s="131"/>
      <c r="NF79" s="131"/>
      <c r="NG79" s="131"/>
      <c r="NH79" s="131"/>
      <c r="NI79" s="131"/>
      <c r="NJ79" s="131"/>
      <c r="NK79" s="131"/>
      <c r="NL79" s="131"/>
      <c r="NM79" s="131"/>
      <c r="NN79" s="131"/>
      <c r="NO79" s="131"/>
      <c r="NP79" s="131"/>
      <c r="NQ79" s="131"/>
      <c r="NR79" s="13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30"/>
      <c r="NE80" s="131"/>
      <c r="NF80" s="131"/>
      <c r="NG80" s="131"/>
      <c r="NH80" s="131"/>
      <c r="NI80" s="131"/>
      <c r="NJ80" s="131"/>
      <c r="NK80" s="131"/>
      <c r="NL80" s="131"/>
      <c r="NM80" s="131"/>
      <c r="NN80" s="131"/>
      <c r="NO80" s="131"/>
      <c r="NP80" s="131"/>
      <c r="NQ80" s="131"/>
      <c r="NR80" s="13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30"/>
      <c r="NE81" s="131"/>
      <c r="NF81" s="131"/>
      <c r="NG81" s="131"/>
      <c r="NH81" s="131"/>
      <c r="NI81" s="131"/>
      <c r="NJ81" s="131"/>
      <c r="NK81" s="131"/>
      <c r="NL81" s="131"/>
      <c r="NM81" s="131"/>
      <c r="NN81" s="131"/>
      <c r="NO81" s="131"/>
      <c r="NP81" s="131"/>
      <c r="NQ81" s="131"/>
      <c r="NR81" s="13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33"/>
      <c r="NE82" s="134"/>
      <c r="NF82" s="134"/>
      <c r="NG82" s="134"/>
      <c r="NH82" s="134"/>
      <c r="NI82" s="134"/>
      <c r="NJ82" s="134"/>
      <c r="NK82" s="134"/>
      <c r="NL82" s="134"/>
      <c r="NM82" s="134"/>
      <c r="NN82" s="134"/>
      <c r="NO82" s="134"/>
      <c r="NP82" s="134"/>
      <c r="NQ82" s="134"/>
      <c r="NR82" s="135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jdiMtAPuk+TRV6GVeqsvxgsewxH2stuQbuE+66K3ddQLgitUib0go2S+DqTNYqoL3OhhI6GWZ2u+tNfPs6yF7Q==" saltValue="ToDz1o5r/+fXScWH8W3q2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52" t="s">
        <v>67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4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49" t="s">
        <v>72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1"/>
      <c r="AJ4" s="156" t="s">
        <v>73</v>
      </c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7" t="s">
        <v>74</v>
      </c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 t="s">
        <v>75</v>
      </c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7" t="s">
        <v>76</v>
      </c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 t="s">
        <v>77</v>
      </c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8" t="s">
        <v>78</v>
      </c>
      <c r="CN4" s="158" t="s">
        <v>79</v>
      </c>
      <c r="CO4" s="149" t="s">
        <v>80</v>
      </c>
      <c r="CP4" s="150"/>
      <c r="CQ4" s="150"/>
      <c r="CR4" s="150"/>
      <c r="CS4" s="150"/>
      <c r="CT4" s="150"/>
      <c r="CU4" s="150"/>
      <c r="CV4" s="150"/>
      <c r="CW4" s="150"/>
      <c r="CX4" s="150"/>
      <c r="CY4" s="151"/>
      <c r="CZ4" s="156" t="s">
        <v>81</v>
      </c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49" t="s">
        <v>82</v>
      </c>
      <c r="DL4" s="150"/>
      <c r="DM4" s="150"/>
      <c r="DN4" s="150"/>
      <c r="DO4" s="150"/>
      <c r="DP4" s="150"/>
      <c r="DQ4" s="150"/>
      <c r="DR4" s="150"/>
      <c r="DS4" s="150"/>
      <c r="DT4" s="150"/>
      <c r="DU4" s="151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9"/>
      <c r="CN5" s="159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141003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神奈川県横浜市</v>
      </c>
      <c r="I6" s="61" t="str">
        <f t="shared" si="1"/>
        <v>馬車道地下駐車場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地下式</v>
      </c>
      <c r="R6" s="64">
        <f t="shared" si="1"/>
        <v>18</v>
      </c>
      <c r="S6" s="63" t="str">
        <f t="shared" si="1"/>
        <v>無</v>
      </c>
      <c r="T6" s="63" t="str">
        <f t="shared" si="1"/>
        <v>無</v>
      </c>
      <c r="U6" s="64">
        <f t="shared" si="1"/>
        <v>10078</v>
      </c>
      <c r="V6" s="64">
        <f t="shared" si="1"/>
        <v>200</v>
      </c>
      <c r="W6" s="64">
        <f t="shared" si="1"/>
        <v>400</v>
      </c>
      <c r="X6" s="63" t="str">
        <f t="shared" si="1"/>
        <v>導入なし</v>
      </c>
      <c r="Y6" s="65">
        <f>IF(Y8="-",NA(),Y8)</f>
        <v>45.5</v>
      </c>
      <c r="Z6" s="65">
        <f t="shared" ref="Z6:AH6" si="2">IF(Z8="-",NA(),Z8)</f>
        <v>45.2</v>
      </c>
      <c r="AA6" s="65">
        <f t="shared" si="2"/>
        <v>52</v>
      </c>
      <c r="AB6" s="65">
        <f t="shared" si="2"/>
        <v>48.4</v>
      </c>
      <c r="AC6" s="65">
        <f t="shared" si="2"/>
        <v>72.5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73</v>
      </c>
      <c r="AK6" s="65">
        <f t="shared" ref="AK6:AS6" si="3">IF(AK8="-",NA(),AK8)</f>
        <v>50.5</v>
      </c>
      <c r="AL6" s="65">
        <f t="shared" si="3"/>
        <v>54.5</v>
      </c>
      <c r="AM6" s="65">
        <f t="shared" si="3"/>
        <v>11.7</v>
      </c>
      <c r="AN6" s="65">
        <f t="shared" si="3"/>
        <v>46.7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3034</v>
      </c>
      <c r="AV6" s="66">
        <f t="shared" ref="AV6:BD6" si="4">IF(AV8="-",NA(),AV8)</f>
        <v>2148</v>
      </c>
      <c r="AW6" s="66">
        <f t="shared" si="4"/>
        <v>1657</v>
      </c>
      <c r="AX6" s="66">
        <f t="shared" si="4"/>
        <v>293</v>
      </c>
      <c r="AY6" s="66">
        <f t="shared" si="4"/>
        <v>928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0.3</v>
      </c>
      <c r="BG6" s="65">
        <f t="shared" ref="BG6:BO6" si="5">IF(BG8="-",NA(),BG8)</f>
        <v>0</v>
      </c>
      <c r="BH6" s="65">
        <f t="shared" si="5"/>
        <v>0.1</v>
      </c>
      <c r="BI6" s="65">
        <f t="shared" si="5"/>
        <v>0.2</v>
      </c>
      <c r="BJ6" s="65">
        <f t="shared" si="5"/>
        <v>0.1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18060</v>
      </c>
      <c r="BR6" s="66">
        <f t="shared" ref="BR6:BZ6" si="6">IF(BR8="-",NA(),BR8)</f>
        <v>-3323</v>
      </c>
      <c r="BS6" s="66">
        <f t="shared" si="6"/>
        <v>7820</v>
      </c>
      <c r="BT6" s="66">
        <f t="shared" si="6"/>
        <v>11346</v>
      </c>
      <c r="BU6" s="66">
        <f t="shared" si="6"/>
        <v>14556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96629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61</v>
      </c>
      <c r="DL6" s="65">
        <f t="shared" ref="DL6:DT6" si="9">IF(DL8="-",NA(),DL8)</f>
        <v>65</v>
      </c>
      <c r="DM6" s="65">
        <f t="shared" si="9"/>
        <v>79</v>
      </c>
      <c r="DN6" s="65">
        <f t="shared" si="9"/>
        <v>80</v>
      </c>
      <c r="DO6" s="65">
        <f t="shared" si="9"/>
        <v>86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141003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神奈川県　横浜市</v>
      </c>
      <c r="I7" s="61" t="str">
        <f t="shared" si="10"/>
        <v>馬車道地下駐車場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地下式</v>
      </c>
      <c r="R7" s="64">
        <f t="shared" si="10"/>
        <v>18</v>
      </c>
      <c r="S7" s="63" t="str">
        <f t="shared" si="10"/>
        <v>無</v>
      </c>
      <c r="T7" s="63" t="str">
        <f t="shared" si="10"/>
        <v>無</v>
      </c>
      <c r="U7" s="64">
        <f t="shared" si="10"/>
        <v>10078</v>
      </c>
      <c r="V7" s="64">
        <f t="shared" si="10"/>
        <v>200</v>
      </c>
      <c r="W7" s="64">
        <f t="shared" si="10"/>
        <v>400</v>
      </c>
      <c r="X7" s="63" t="str">
        <f t="shared" si="10"/>
        <v>導入なし</v>
      </c>
      <c r="Y7" s="65">
        <f>Y8</f>
        <v>45.5</v>
      </c>
      <c r="Z7" s="65">
        <f t="shared" ref="Z7:AH7" si="11">Z8</f>
        <v>45.2</v>
      </c>
      <c r="AA7" s="65">
        <f t="shared" si="11"/>
        <v>52</v>
      </c>
      <c r="AB7" s="65">
        <f t="shared" si="11"/>
        <v>48.4</v>
      </c>
      <c r="AC7" s="65">
        <f t="shared" si="11"/>
        <v>72.5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73</v>
      </c>
      <c r="AK7" s="65">
        <f t="shared" ref="AK7:AS7" si="12">AK8</f>
        <v>50.5</v>
      </c>
      <c r="AL7" s="65">
        <f t="shared" si="12"/>
        <v>54.5</v>
      </c>
      <c r="AM7" s="65">
        <f t="shared" si="12"/>
        <v>11.7</v>
      </c>
      <c r="AN7" s="65">
        <f t="shared" si="12"/>
        <v>46.7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3034</v>
      </c>
      <c r="AV7" s="66">
        <f t="shared" ref="AV7:BD7" si="13">AV8</f>
        <v>2148</v>
      </c>
      <c r="AW7" s="66">
        <f t="shared" si="13"/>
        <v>1657</v>
      </c>
      <c r="AX7" s="66">
        <f t="shared" si="13"/>
        <v>293</v>
      </c>
      <c r="AY7" s="66">
        <f t="shared" si="13"/>
        <v>928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0.3</v>
      </c>
      <c r="BG7" s="65">
        <f t="shared" ref="BG7:BO7" si="14">BG8</f>
        <v>0</v>
      </c>
      <c r="BH7" s="65">
        <f t="shared" si="14"/>
        <v>0.1</v>
      </c>
      <c r="BI7" s="65">
        <f t="shared" si="14"/>
        <v>0.2</v>
      </c>
      <c r="BJ7" s="65">
        <f t="shared" si="14"/>
        <v>0.1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18060</v>
      </c>
      <c r="BR7" s="66">
        <f t="shared" ref="BR7:BZ7" si="15">BR8</f>
        <v>-3323</v>
      </c>
      <c r="BS7" s="66">
        <f t="shared" si="15"/>
        <v>7820</v>
      </c>
      <c r="BT7" s="66">
        <f t="shared" si="15"/>
        <v>11346</v>
      </c>
      <c r="BU7" s="66">
        <f t="shared" si="15"/>
        <v>14556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96629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61</v>
      </c>
      <c r="DL7" s="65">
        <f t="shared" ref="DL7:DT7" si="17">DL8</f>
        <v>65</v>
      </c>
      <c r="DM7" s="65">
        <f t="shared" si="17"/>
        <v>79</v>
      </c>
      <c r="DN7" s="65">
        <f t="shared" si="17"/>
        <v>80</v>
      </c>
      <c r="DO7" s="65">
        <f t="shared" si="17"/>
        <v>86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141003</v>
      </c>
      <c r="D8" s="68">
        <v>47</v>
      </c>
      <c r="E8" s="68">
        <v>14</v>
      </c>
      <c r="F8" s="68">
        <v>0</v>
      </c>
      <c r="G8" s="68">
        <v>3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18</v>
      </c>
      <c r="S8" s="70" t="s">
        <v>122</v>
      </c>
      <c r="T8" s="70" t="s">
        <v>122</v>
      </c>
      <c r="U8" s="71">
        <v>10078</v>
      </c>
      <c r="V8" s="71">
        <v>200</v>
      </c>
      <c r="W8" s="71">
        <v>400</v>
      </c>
      <c r="X8" s="70" t="s">
        <v>123</v>
      </c>
      <c r="Y8" s="72">
        <v>45.5</v>
      </c>
      <c r="Z8" s="72">
        <v>45.2</v>
      </c>
      <c r="AA8" s="72">
        <v>52</v>
      </c>
      <c r="AB8" s="72">
        <v>48.4</v>
      </c>
      <c r="AC8" s="72">
        <v>72.5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73</v>
      </c>
      <c r="AK8" s="72">
        <v>50.5</v>
      </c>
      <c r="AL8" s="72">
        <v>54.5</v>
      </c>
      <c r="AM8" s="72">
        <v>11.7</v>
      </c>
      <c r="AN8" s="72">
        <v>46.7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3034</v>
      </c>
      <c r="AV8" s="73">
        <v>2148</v>
      </c>
      <c r="AW8" s="73">
        <v>1657</v>
      </c>
      <c r="AX8" s="73">
        <v>293</v>
      </c>
      <c r="AY8" s="73">
        <v>928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0.3</v>
      </c>
      <c r="BG8" s="72">
        <v>0</v>
      </c>
      <c r="BH8" s="72">
        <v>0.1</v>
      </c>
      <c r="BI8" s="72">
        <v>0.2</v>
      </c>
      <c r="BJ8" s="72">
        <v>0.1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18060</v>
      </c>
      <c r="BR8" s="73">
        <v>-3323</v>
      </c>
      <c r="BS8" s="73">
        <v>7820</v>
      </c>
      <c r="BT8" s="74">
        <v>11346</v>
      </c>
      <c r="BU8" s="74">
        <v>14556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96629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61</v>
      </c>
      <c r="DL8" s="72">
        <v>65</v>
      </c>
      <c r="DM8" s="72">
        <v>79</v>
      </c>
      <c r="DN8" s="72">
        <v>80</v>
      </c>
      <c r="DO8" s="72">
        <v>86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124</v>
      </c>
      <c r="C10" s="79" t="s">
        <v>125</v>
      </c>
      <c r="D10" s="79" t="s">
        <v>126</v>
      </c>
      <c r="E10" s="79" t="s">
        <v>127</v>
      </c>
      <c r="F10" s="79" t="s">
        <v>128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