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03_指導G\03 各種法律関係\10 容器包装リサイクル\30 ホームページ\★H28実績\171002_座間市修正\"/>
    </mc:Choice>
  </mc:AlternateContent>
  <bookViews>
    <workbookView xWindow="8205" yWindow="-15" windowWidth="12015" windowHeight="8325" activeTab="1"/>
  </bookViews>
  <sheets>
    <sheet name="２条６項物" sheetId="1" r:id="rId1"/>
    <sheet name="特定分別基準適合物" sheetId="7" r:id="rId2"/>
  </sheets>
  <definedNames>
    <definedName name="_xlnm.Print_Area" localSheetId="0">'２条６項物'!$A$1:$I$43</definedName>
    <definedName name="_xlnm.Print_Area" localSheetId="1">特定分別基準適合物!$A$1:$AQ$44</definedName>
    <definedName name="_xlnm.Print_Titles" localSheetId="1">特定分別基準適合物!$A:$A,特定分別基準適合物!$1:$2</definedName>
  </definedNames>
  <calcPr calcId="152511" calcMode="manual"/>
</workbook>
</file>

<file path=xl/calcChain.xml><?xml version="1.0" encoding="utf-8"?>
<calcChain xmlns="http://schemas.openxmlformats.org/spreadsheetml/2006/main">
  <c r="AK38" i="7" l="1"/>
  <c r="AI38" i="7"/>
  <c r="AH38" i="7"/>
  <c r="AF38" i="7"/>
  <c r="AJ37" i="7"/>
  <c r="AJ36" i="7"/>
  <c r="AJ35" i="7"/>
  <c r="AJ34" i="7"/>
  <c r="AJ33" i="7"/>
  <c r="AJ32" i="7"/>
  <c r="AJ31" i="7"/>
  <c r="AJ30" i="7"/>
  <c r="AJ29" i="7"/>
  <c r="AJ28" i="7"/>
  <c r="AJ27" i="7"/>
  <c r="AJ26" i="7"/>
  <c r="AJ25" i="7"/>
  <c r="AJ24" i="7"/>
  <c r="AJ23" i="7"/>
  <c r="AJ22" i="7"/>
  <c r="AJ21" i="7"/>
  <c r="AJ20" i="7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8" i="7" l="1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34" i="7"/>
  <c r="AP35" i="7"/>
  <c r="AP36" i="7"/>
  <c r="AP37" i="7"/>
  <c r="AP8" i="7"/>
  <c r="AP7" i="7"/>
  <c r="AP6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D26" i="7"/>
  <c r="AD27" i="7"/>
  <c r="AD28" i="7"/>
  <c r="AD29" i="7"/>
  <c r="AD30" i="7"/>
  <c r="AD31" i="7"/>
  <c r="AD32" i="7"/>
  <c r="AD33" i="7"/>
  <c r="AD34" i="7"/>
  <c r="AD35" i="7"/>
  <c r="AD36" i="7"/>
  <c r="AD37" i="7"/>
  <c r="AD8" i="7"/>
  <c r="AD7" i="7"/>
  <c r="AD6" i="7"/>
  <c r="X9" i="7"/>
  <c r="X10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8" i="7"/>
  <c r="X7" i="7"/>
  <c r="X6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R37" i="7"/>
  <c r="R9" i="7"/>
  <c r="R8" i="7"/>
  <c r="R7" i="7"/>
  <c r="R6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8" i="7"/>
  <c r="L7" i="7"/>
  <c r="L6" i="7"/>
  <c r="F8" i="7" l="1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7" i="7"/>
  <c r="F6" i="7"/>
  <c r="AQ38" i="7" l="1"/>
  <c r="AP38" i="7"/>
  <c r="AO38" i="7"/>
  <c r="AN38" i="7"/>
  <c r="AL38" i="7"/>
  <c r="AE38" i="7"/>
  <c r="AD38" i="7"/>
  <c r="AC38" i="7"/>
  <c r="AB38" i="7"/>
  <c r="Z38" i="7"/>
  <c r="Y38" i="7"/>
  <c r="X38" i="7"/>
  <c r="W38" i="7"/>
  <c r="V38" i="7"/>
  <c r="T38" i="7"/>
  <c r="S38" i="7"/>
  <c r="R38" i="7"/>
  <c r="Q38" i="7"/>
  <c r="P38" i="7"/>
  <c r="N38" i="7"/>
  <c r="M38" i="7"/>
  <c r="L38" i="7"/>
  <c r="K38" i="7"/>
  <c r="J38" i="7"/>
  <c r="H38" i="7"/>
  <c r="B37" i="1" l="1"/>
  <c r="C37" i="1"/>
  <c r="D37" i="1"/>
  <c r="E37" i="1"/>
  <c r="G38" i="7"/>
  <c r="E38" i="7"/>
  <c r="D38" i="7"/>
  <c r="B38" i="7"/>
  <c r="I37" i="1"/>
  <c r="G37" i="1"/>
  <c r="H37" i="1"/>
  <c r="F37" i="1"/>
  <c r="F38" i="7" l="1"/>
</calcChain>
</file>

<file path=xl/sharedStrings.xml><?xml version="1.0" encoding="utf-8"?>
<sst xmlns="http://schemas.openxmlformats.org/spreadsheetml/2006/main" count="162" uniqueCount="81">
  <si>
    <t>市町村名</t>
  </si>
  <si>
    <t>スチール製容器包装</t>
    <rPh sb="4" eb="5">
      <t>セイ</t>
    </rPh>
    <rPh sb="5" eb="7">
      <t>ヨウキ</t>
    </rPh>
    <rPh sb="7" eb="9">
      <t>ホウソウ</t>
    </rPh>
    <phoneticPr fontId="3"/>
  </si>
  <si>
    <t>アルミ製容器包装</t>
    <rPh sb="3" eb="4">
      <t>セイ</t>
    </rPh>
    <rPh sb="4" eb="6">
      <t>ヨウキ</t>
    </rPh>
    <rPh sb="6" eb="8">
      <t>ホウソウ</t>
    </rPh>
    <phoneticPr fontId="3"/>
  </si>
  <si>
    <t>段ボール製容器包装</t>
    <rPh sb="0" eb="1">
      <t>ダン</t>
    </rPh>
    <rPh sb="4" eb="5">
      <t>セイ</t>
    </rPh>
    <rPh sb="5" eb="7">
      <t>ヨウキ</t>
    </rPh>
    <rPh sb="7" eb="9">
      <t>ホウソウ</t>
    </rPh>
    <phoneticPr fontId="3"/>
  </si>
  <si>
    <t>飲料用紙製容器包装</t>
    <rPh sb="0" eb="2">
      <t>インリョウ</t>
    </rPh>
    <rPh sb="2" eb="4">
      <t>ヨウシ</t>
    </rPh>
    <rPh sb="4" eb="5">
      <t>セイ</t>
    </rPh>
    <rPh sb="5" eb="7">
      <t>ヨウキ</t>
    </rPh>
    <rPh sb="7" eb="9">
      <t>ホウソウ</t>
    </rPh>
    <phoneticPr fontId="3"/>
  </si>
  <si>
    <t>分別収集量</t>
    <rPh sb="0" eb="2">
      <t>ブンベツ</t>
    </rPh>
    <rPh sb="2" eb="4">
      <t>シュウシュウ</t>
    </rPh>
    <rPh sb="4" eb="5">
      <t>リョウ</t>
    </rPh>
    <phoneticPr fontId="3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</si>
  <si>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</si>
  <si>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</si>
  <si>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</si>
  <si>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</si>
  <si>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</si>
  <si>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</si>
  <si>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</si>
  <si>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</si>
  <si>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</si>
  <si>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</si>
  <si>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</si>
  <si>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</si>
  <si>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</si>
  <si>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</si>
  <si>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</si>
  <si>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</si>
  <si>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</si>
  <si>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</si>
  <si>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</si>
  <si>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</si>
  <si>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</si>
  <si>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</si>
  <si>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</si>
  <si>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</si>
  <si>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</si>
  <si>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</si>
  <si>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</si>
  <si>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</si>
  <si>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</si>
  <si>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愛川町</t>
  </si>
  <si>
    <t>清川村</t>
  </si>
  <si>
    <t>無色のガラス製容器</t>
    <rPh sb="0" eb="2">
      <t>ムショク</t>
    </rPh>
    <rPh sb="6" eb="7">
      <t>セイ</t>
    </rPh>
    <rPh sb="7" eb="9">
      <t>ヨウキ</t>
    </rPh>
    <phoneticPr fontId="3"/>
  </si>
  <si>
    <t>茶色のガラス製容器</t>
    <rPh sb="0" eb="2">
      <t>チャイロ</t>
    </rPh>
    <rPh sb="6" eb="7">
      <t>セイ</t>
    </rPh>
    <rPh sb="7" eb="9">
      <t>ヨウキ</t>
    </rPh>
    <phoneticPr fontId="3"/>
  </si>
  <si>
    <t>その他の色のガラス製容器</t>
    <rPh sb="2" eb="3">
      <t>タ</t>
    </rPh>
    <rPh sb="4" eb="5">
      <t>イロ</t>
    </rPh>
    <rPh sb="9" eb="10">
      <t>セイ</t>
    </rPh>
    <rPh sb="10" eb="12">
      <t>ヨウキ</t>
    </rPh>
    <phoneticPr fontId="3"/>
  </si>
  <si>
    <t>市区町村
独自処理</t>
    <rPh sb="0" eb="4">
      <t>シクチョウソン</t>
    </rPh>
    <rPh sb="5" eb="7">
      <t>ドクジ</t>
    </rPh>
    <rPh sb="7" eb="9">
      <t>ショリ</t>
    </rPh>
    <phoneticPr fontId="3"/>
  </si>
  <si>
    <t>計</t>
    <rPh sb="0" eb="1">
      <t>ケイ</t>
    </rPh>
    <phoneticPr fontId="2"/>
  </si>
  <si>
    <t>紙製容器包装</t>
    <rPh sb="0" eb="2">
      <t>カミセイ</t>
    </rPh>
    <rPh sb="2" eb="4">
      <t>ヨウキ</t>
    </rPh>
    <rPh sb="4" eb="6">
      <t>ホウソウ</t>
    </rPh>
    <phoneticPr fontId="3"/>
  </si>
  <si>
    <t>(単位：t)</t>
    <rPh sb="1" eb="3">
      <t>タンイ</t>
    </rPh>
    <phoneticPr fontId="2"/>
  </si>
  <si>
    <t>湯河原町
真鶴町
衛生組合</t>
    <rPh sb="0" eb="4">
      <t>ユガワラマチ</t>
    </rPh>
    <rPh sb="5" eb="7">
      <t>マナヅル</t>
    </rPh>
    <rPh sb="7" eb="8">
      <t>マチ</t>
    </rPh>
    <rPh sb="9" eb="11">
      <t>エイセイ</t>
    </rPh>
    <rPh sb="11" eb="13">
      <t>クミアイ</t>
    </rPh>
    <phoneticPr fontId="5"/>
  </si>
  <si>
    <t>ペットボトル</t>
    <phoneticPr fontId="3"/>
  </si>
  <si>
    <t>分別収集量</t>
    <rPh sb="2" eb="4">
      <t>シュウシュウ</t>
    </rPh>
    <phoneticPr fontId="3"/>
  </si>
  <si>
    <t>川崎市</t>
    <phoneticPr fontId="3"/>
  </si>
  <si>
    <t>相模原市</t>
    <phoneticPr fontId="3"/>
  </si>
  <si>
    <t>平塚市</t>
    <phoneticPr fontId="3"/>
  </si>
  <si>
    <t>藤沢市</t>
    <phoneticPr fontId="3"/>
  </si>
  <si>
    <t>厚木市</t>
    <phoneticPr fontId="3"/>
  </si>
  <si>
    <t>大和市</t>
    <phoneticPr fontId="3"/>
  </si>
  <si>
    <t>南足柄市</t>
    <phoneticPr fontId="3"/>
  </si>
  <si>
    <t>葉山町</t>
    <phoneticPr fontId="3"/>
  </si>
  <si>
    <t>二宮町</t>
    <phoneticPr fontId="3"/>
  </si>
  <si>
    <t>中井町</t>
    <phoneticPr fontId="3"/>
  </si>
  <si>
    <t>大井町</t>
    <phoneticPr fontId="3"/>
  </si>
  <si>
    <t>箱根町</t>
    <phoneticPr fontId="3"/>
  </si>
  <si>
    <t>愛川町</t>
    <phoneticPr fontId="3"/>
  </si>
  <si>
    <t>清川村</t>
    <phoneticPr fontId="3"/>
  </si>
  <si>
    <t>平成28年度　神奈川県内市町村ごと分別収集実績（特定分別基準適合物）</t>
    <phoneticPr fontId="2"/>
  </si>
  <si>
    <t>法15条</t>
    <rPh sb="0" eb="1">
      <t>ホウ</t>
    </rPh>
    <rPh sb="3" eb="4">
      <t>ジョウ</t>
    </rPh>
    <phoneticPr fontId="2"/>
  </si>
  <si>
    <t>分別基準適合物量</t>
    <rPh sb="0" eb="2">
      <t>ブンベツ</t>
    </rPh>
    <rPh sb="2" eb="4">
      <t>キジュン</t>
    </rPh>
    <rPh sb="4" eb="6">
      <t>テキゴウ</t>
    </rPh>
    <rPh sb="6" eb="8">
      <t>ブツリョウ</t>
    </rPh>
    <phoneticPr fontId="3"/>
  </si>
  <si>
    <t>残渣量</t>
    <rPh sb="0" eb="2">
      <t>ザンサ</t>
    </rPh>
    <rPh sb="2" eb="3">
      <t>リョウ</t>
    </rPh>
    <phoneticPr fontId="2"/>
  </si>
  <si>
    <t>指定法人
処理量</t>
    <rPh sb="0" eb="2">
      <t>シテイ</t>
    </rPh>
    <rPh sb="2" eb="4">
      <t>ホウジン</t>
    </rPh>
    <rPh sb="5" eb="7">
      <t>ショリ</t>
    </rPh>
    <rPh sb="7" eb="8">
      <t>リョウ</t>
    </rPh>
    <phoneticPr fontId="3"/>
  </si>
  <si>
    <t>合計</t>
    <rPh sb="0" eb="2">
      <t>ゴウケイ</t>
    </rPh>
    <phoneticPr fontId="3"/>
  </si>
  <si>
    <t>【参考】プラスチック製容器包装（合算）</t>
    <rPh sb="1" eb="3">
      <t>サンコウ</t>
    </rPh>
    <rPh sb="10" eb="11">
      <t>セイ</t>
    </rPh>
    <rPh sb="11" eb="13">
      <t>ヨウキ</t>
    </rPh>
    <rPh sb="13" eb="15">
      <t>ホウソウ</t>
    </rPh>
    <rPh sb="16" eb="18">
      <t>ガッサン</t>
    </rPh>
    <phoneticPr fontId="3"/>
  </si>
  <si>
    <t>平成28年度　神奈川県内市町村ごと分別収集実績（特定分別基準適合物）</t>
  </si>
  <si>
    <t>平成28年度神奈川県内市町村ごと分別収集実績（２条６項物）</t>
    <rPh sb="0" eb="2">
      <t>ヘイセイ</t>
    </rPh>
    <rPh sb="24" eb="25">
      <t>ジョウ</t>
    </rPh>
    <rPh sb="26" eb="27">
      <t>コウ</t>
    </rPh>
    <rPh sb="27" eb="28">
      <t>モノ</t>
    </rPh>
    <phoneticPr fontId="2"/>
  </si>
  <si>
    <t>分別基準適合物量合計</t>
    <rPh sb="8" eb="10">
      <t>ゴウケイ</t>
    </rPh>
    <phoneticPr fontId="3"/>
  </si>
  <si>
    <t>＊端数処理の関係で、合計値とは一致しないこともある。
＊横浜市の「残渣量」は、「無色のガラス製容器」の「残渣量」として一括計上している。
＊逗子市はガラス類を「その他の色のガラス製容器」として一括収集</t>
    <rPh sb="96" eb="98">
      <t>イッカツ</t>
    </rPh>
    <phoneticPr fontId="2"/>
  </si>
  <si>
    <t xml:space="preserve">＊端数処理の関係で、合計値とは一致しないこともある。
＊横浜市の「残渣量」は、「無色のガラス製容器」の「残渣量」として一括計上している。
</t>
    <phoneticPr fontId="2"/>
  </si>
  <si>
    <t>＊端数処理の関係で、合計値とは一致しないこともある。</t>
    <phoneticPr fontId="2"/>
  </si>
  <si>
    <t>＊川崎市は飲料用紙製容器包装、段ボール製容器包装を地区ごとに集団回収しているため、市では収集量を集計していない。</t>
    <rPh sb="1" eb="4">
      <t>カワサキシ</t>
    </rPh>
    <rPh sb="25" eb="27">
      <t>チク</t>
    </rPh>
    <rPh sb="30" eb="32">
      <t>シュウダン</t>
    </rPh>
    <rPh sb="32" eb="34">
      <t>カイシュウ</t>
    </rPh>
    <rPh sb="41" eb="42">
      <t>シ</t>
    </rPh>
    <rPh sb="44" eb="46">
      <t>シュウシュウ</t>
    </rPh>
    <rPh sb="46" eb="47">
      <t>リョウ</t>
    </rPh>
    <rPh sb="48" eb="50">
      <t>シュウケイ</t>
    </rPh>
    <phoneticPr fontId="2"/>
  </si>
  <si>
    <t>＊松田町は飲料用紙製容器包装、段ボール製容器包装を資源ごみとして一括回収しており、按分による記載</t>
    <rPh sb="1" eb="3">
      <t>マツダ</t>
    </rPh>
    <rPh sb="3" eb="4">
      <t>マチ</t>
    </rPh>
    <rPh sb="5" eb="8">
      <t>インリョウヨウ</t>
    </rPh>
    <rPh sb="8" eb="9">
      <t>カミ</t>
    </rPh>
    <rPh sb="9" eb="10">
      <t>セイ</t>
    </rPh>
    <rPh sb="10" eb="12">
      <t>ヨウキ</t>
    </rPh>
    <rPh sb="12" eb="14">
      <t>ホウソウ</t>
    </rPh>
    <rPh sb="15" eb="16">
      <t>ダン</t>
    </rPh>
    <rPh sb="19" eb="20">
      <t>セイ</t>
    </rPh>
    <rPh sb="20" eb="22">
      <t>ヨウキ</t>
    </rPh>
    <rPh sb="22" eb="24">
      <t>ホウソウ</t>
    </rPh>
    <rPh sb="25" eb="27">
      <t>シゲン</t>
    </rPh>
    <rPh sb="32" eb="34">
      <t>イッカツ</t>
    </rPh>
    <rPh sb="34" eb="36">
      <t>カイシュウ</t>
    </rPh>
    <rPh sb="41" eb="43">
      <t>アンブン</t>
    </rPh>
    <rPh sb="46" eb="48">
      <t>キサイ</t>
    </rPh>
    <phoneticPr fontId="2"/>
  </si>
  <si>
    <t xml:space="preserve">
＊端数処理の関係で、合計値とは一致しないこともある。</t>
    <phoneticPr fontId="2"/>
  </si>
  <si>
    <t xml:space="preserve">
＊端数処理の関係で、合計値とは一致しないこともある。</t>
    <phoneticPr fontId="2"/>
  </si>
  <si>
    <t>＊端数処理の関係で、合計値とは一致しないこともある。
＊前年度の保管残量を併せて処理していることもあるため、分別収集量よりも分別基準適合物量の方が多い市町村もある。
＊横浜市では、品目ごとの「残渣量」を把握していないため、「茶色のガラス製容器」、「その他の色のガラス製容器」及び「ペットボトル」の「残渣量」についても、「無色のガラス製容器」の「残渣量」として一括計上している。
＊逗子市はガラス類を「その他の色のガラス製容器」として一括収集</t>
    <rPh sb="28" eb="31">
      <t>ゼンネンド</t>
    </rPh>
    <rPh sb="32" eb="34">
      <t>ホカン</t>
    </rPh>
    <rPh sb="34" eb="36">
      <t>ザンリョウ</t>
    </rPh>
    <rPh sb="37" eb="38">
      <t>アワ</t>
    </rPh>
    <rPh sb="40" eb="42">
      <t>ショリ</t>
    </rPh>
    <rPh sb="54" eb="56">
      <t>ブンベツ</t>
    </rPh>
    <rPh sb="56" eb="58">
      <t>シュウシュウ</t>
    </rPh>
    <rPh sb="58" eb="59">
      <t>リョウ</t>
    </rPh>
    <rPh sb="62" eb="64">
      <t>ブンベツ</t>
    </rPh>
    <rPh sb="64" eb="66">
      <t>キジュン</t>
    </rPh>
    <rPh sb="66" eb="68">
      <t>テキゴウ</t>
    </rPh>
    <rPh sb="68" eb="70">
      <t>ブツリョウ</t>
    </rPh>
    <rPh sb="71" eb="72">
      <t>ホウ</t>
    </rPh>
    <rPh sb="73" eb="74">
      <t>オオ</t>
    </rPh>
    <rPh sb="75" eb="78">
      <t>シチョウソン</t>
    </rPh>
    <rPh sb="84" eb="87">
      <t>ヨコハマシ</t>
    </rPh>
    <rPh sb="90" eb="92">
      <t>ヒンモク</t>
    </rPh>
    <rPh sb="96" eb="98">
      <t>ザンサ</t>
    </rPh>
    <rPh sb="98" eb="99">
      <t>リョウ</t>
    </rPh>
    <rPh sb="101" eb="103">
      <t>ハアク</t>
    </rPh>
    <rPh sb="112" eb="114">
      <t>チャイロ</t>
    </rPh>
    <rPh sb="118" eb="119">
      <t>セイ</t>
    </rPh>
    <rPh sb="119" eb="121">
      <t>ヨウキ</t>
    </rPh>
    <rPh sb="126" eb="127">
      <t>タ</t>
    </rPh>
    <rPh sb="128" eb="129">
      <t>イロ</t>
    </rPh>
    <rPh sb="133" eb="134">
      <t>セイ</t>
    </rPh>
    <rPh sb="134" eb="136">
      <t>ヨウキ</t>
    </rPh>
    <rPh sb="137" eb="138">
      <t>オヨ</t>
    </rPh>
    <rPh sb="149" eb="151">
      <t>ザンサ</t>
    </rPh>
    <rPh sb="151" eb="152">
      <t>リョウ</t>
    </rPh>
    <rPh sb="160" eb="162">
      <t>ムショク</t>
    </rPh>
    <rPh sb="166" eb="167">
      <t>セイ</t>
    </rPh>
    <rPh sb="167" eb="169">
      <t>ヨウキ</t>
    </rPh>
    <rPh sb="172" eb="174">
      <t>ザンサ</t>
    </rPh>
    <rPh sb="174" eb="175">
      <t>リョウ</t>
    </rPh>
    <rPh sb="179" eb="181">
      <t>イッカツ</t>
    </rPh>
    <rPh sb="181" eb="183">
      <t>ケイジョウ</t>
    </rPh>
    <rPh sb="216" eb="218">
      <t>イッカツ</t>
    </rPh>
    <phoneticPr fontId="2"/>
  </si>
  <si>
    <t>＊端数処理の関係で、合計値とは一致しないこともある。
＊前年度の保管残量を併せて処理していることもあるため、分別収集量よりも分別基準適合物量の方が多い市町村もある。
＊横浜市の「残渣量」は、「無色のガラス製容器」の「残渣量」として一括計上している。
＊逗子市はガラス類を「その他の色のガラス製容器」として一括収集</t>
    <rPh sb="84" eb="87">
      <t>ヨコハマシ</t>
    </rPh>
    <rPh sb="89" eb="91">
      <t>ザンサ</t>
    </rPh>
    <rPh sb="91" eb="92">
      <t>リョウ</t>
    </rPh>
    <rPh sb="96" eb="98">
      <t>ムショク</t>
    </rPh>
    <rPh sb="102" eb="103">
      <t>セイ</t>
    </rPh>
    <rPh sb="103" eb="105">
      <t>ヨウキ</t>
    </rPh>
    <rPh sb="108" eb="110">
      <t>ザンサ</t>
    </rPh>
    <rPh sb="110" eb="111">
      <t>リョウ</t>
    </rPh>
    <rPh sb="115" eb="117">
      <t>イッカツ</t>
    </rPh>
    <rPh sb="117" eb="119">
      <t>ケイジョウ</t>
    </rPh>
    <rPh sb="152" eb="154">
      <t>イッカツ</t>
    </rPh>
    <phoneticPr fontId="2"/>
  </si>
  <si>
    <t>プラスチック製容器包装（白色トレイを含む）</t>
    <rPh sb="6" eb="7">
      <t>セイ</t>
    </rPh>
    <rPh sb="7" eb="9">
      <t>ヨウキ</t>
    </rPh>
    <rPh sb="9" eb="11">
      <t>ホウソウ</t>
    </rPh>
    <rPh sb="12" eb="14">
      <t>ハクショク</t>
    </rPh>
    <rPh sb="18" eb="19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</si>
</sst>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);[Red]\(0.0\)"/>
    <numFmt numFmtId="177" formatCode="0_);[Red]\(0\)"/>
    <numFmt numFmtId="178" formatCode="0.00_ "/>
  </numFmts>
  <fonts count="17" x14ac:knownFonts="1">
    <font>
      <sz val="12"/>
      <color theme="1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rgb="FF000000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4" fillId="3" borderId="19" xfId="0" applyFont="1" applyFill="1" applyBorder="1" applyAlignment="1">
      <alignment horizontal="distributed" vertical="center"/>
    </xf>
    <xf numFmtId="0" fontId="4" fillId="3" borderId="18" xfId="0" applyFont="1" applyFill="1" applyBorder="1" applyAlignment="1">
      <alignment horizontal="distributed" vertical="center"/>
    </xf>
    <xf numFmtId="177" fontId="4" fillId="3" borderId="21" xfId="0" applyNumberFormat="1" applyFont="1" applyFill="1" applyBorder="1" applyAlignment="1">
      <alignment horizontal="center" vertical="center"/>
    </xf>
    <xf numFmtId="177" fontId="4" fillId="3" borderId="20" xfId="0" applyNumberFormat="1" applyFont="1" applyFill="1" applyBorder="1" applyAlignment="1">
      <alignment horizontal="distributed" vertical="center" wrapText="1"/>
    </xf>
    <xf numFmtId="176" fontId="10" fillId="2" borderId="1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76" fontId="10" fillId="2" borderId="15" xfId="0" applyNumberFormat="1" applyFont="1" applyFill="1" applyBorder="1" applyAlignment="1">
      <alignment horizontal="center" vertical="center" wrapText="1"/>
    </xf>
    <xf numFmtId="176" fontId="10" fillId="2" borderId="17" xfId="0" applyNumberFormat="1" applyFont="1" applyFill="1" applyBorder="1" applyAlignment="1">
      <alignment horizontal="center" vertical="center" wrapText="1"/>
    </xf>
    <xf numFmtId="40" fontId="6" fillId="0" borderId="0" xfId="4" applyNumberFormat="1" applyFont="1">
      <alignment vertical="center"/>
    </xf>
    <xf numFmtId="40" fontId="7" fillId="0" borderId="0" xfId="4" applyNumberFormat="1" applyFont="1" applyFill="1" applyAlignment="1">
      <alignment horizontal="left" vertical="center"/>
    </xf>
    <xf numFmtId="40" fontId="4" fillId="0" borderId="0" xfId="4" applyNumberFormat="1" applyFont="1" applyFill="1">
      <alignment vertical="center"/>
    </xf>
    <xf numFmtId="40" fontId="6" fillId="2" borderId="0" xfId="4" applyNumberFormat="1" applyFont="1" applyFill="1" applyBorder="1">
      <alignment vertical="center"/>
    </xf>
    <xf numFmtId="40" fontId="6" fillId="2" borderId="27" xfId="4" applyNumberFormat="1" applyFont="1" applyFill="1" applyBorder="1">
      <alignment vertical="center"/>
    </xf>
    <xf numFmtId="40" fontId="4" fillId="3" borderId="19" xfId="4" applyNumberFormat="1" applyFont="1" applyFill="1" applyBorder="1" applyAlignment="1">
      <alignment horizontal="distributed" vertical="center"/>
    </xf>
    <xf numFmtId="40" fontId="4" fillId="0" borderId="14" xfId="4" applyNumberFormat="1" applyFont="1" applyFill="1" applyBorder="1">
      <alignment vertical="center"/>
    </xf>
    <xf numFmtId="40" fontId="4" fillId="0" borderId="4" xfId="4" applyNumberFormat="1" applyFont="1" applyFill="1" applyBorder="1">
      <alignment vertical="center"/>
    </xf>
    <xf numFmtId="40" fontId="4" fillId="0" borderId="5" xfId="4" applyNumberFormat="1" applyFont="1" applyFill="1" applyBorder="1">
      <alignment vertical="center"/>
    </xf>
    <xf numFmtId="40" fontId="4" fillId="3" borderId="18" xfId="4" applyNumberFormat="1" applyFont="1" applyFill="1" applyBorder="1" applyAlignment="1">
      <alignment horizontal="distributed" vertical="center"/>
    </xf>
    <xf numFmtId="40" fontId="4" fillId="0" borderId="11" xfId="4" applyNumberFormat="1" applyFont="1" applyFill="1" applyBorder="1">
      <alignment vertical="center"/>
    </xf>
    <xf numFmtId="40" fontId="4" fillId="0" borderId="2" xfId="4" applyNumberFormat="1" applyFont="1" applyFill="1" applyBorder="1">
      <alignment vertical="center"/>
    </xf>
    <xf numFmtId="40" fontId="4" fillId="0" borderId="6" xfId="4" applyNumberFormat="1" applyFont="1" applyFill="1" applyBorder="1">
      <alignment vertical="center"/>
    </xf>
    <xf numFmtId="40" fontId="4" fillId="3" borderId="20" xfId="4" applyNumberFormat="1" applyFont="1" applyFill="1" applyBorder="1" applyAlignment="1">
      <alignment horizontal="distributed" vertical="center" wrapText="1"/>
    </xf>
    <xf numFmtId="40" fontId="4" fillId="0" borderId="15" xfId="4" applyNumberFormat="1" applyFont="1" applyFill="1" applyBorder="1">
      <alignment vertical="center"/>
    </xf>
    <xf numFmtId="40" fontId="4" fillId="0" borderId="16" xfId="4" applyNumberFormat="1" applyFont="1" applyFill="1" applyBorder="1">
      <alignment vertical="center"/>
    </xf>
    <xf numFmtId="40" fontId="4" fillId="0" borderId="17" xfId="4" applyNumberFormat="1" applyFont="1" applyFill="1" applyBorder="1">
      <alignment vertical="center"/>
    </xf>
    <xf numFmtId="40" fontId="6" fillId="0" borderId="27" xfId="4" applyNumberFormat="1" applyFont="1" applyBorder="1">
      <alignment vertical="center"/>
    </xf>
    <xf numFmtId="40" fontId="4" fillId="3" borderId="21" xfId="4" applyNumberFormat="1" applyFont="1" applyFill="1" applyBorder="1" applyAlignment="1">
      <alignment horizontal="center" vertical="center"/>
    </xf>
    <xf numFmtId="40" fontId="4" fillId="0" borderId="13" xfId="4" applyNumberFormat="1" applyFont="1" applyFill="1" applyBorder="1">
      <alignment vertical="center"/>
    </xf>
    <xf numFmtId="40" fontId="4" fillId="0" borderId="10" xfId="4" applyNumberFormat="1" applyFont="1" applyFill="1" applyBorder="1" applyAlignment="1">
      <alignment horizontal="center" vertical="center"/>
    </xf>
    <xf numFmtId="40" fontId="4" fillId="0" borderId="10" xfId="4" applyNumberFormat="1" applyFont="1" applyFill="1" applyBorder="1">
      <alignment vertical="center"/>
    </xf>
    <xf numFmtId="40" fontId="4" fillId="0" borderId="1" xfId="4" applyNumberFormat="1" applyFont="1" applyFill="1" applyBorder="1">
      <alignment vertical="center"/>
    </xf>
    <xf numFmtId="40" fontId="4" fillId="0" borderId="0" xfId="4" applyNumberFormat="1" applyFont="1" applyFill="1" applyAlignment="1">
      <alignment horizontal="left" vertical="center"/>
    </xf>
    <xf numFmtId="40" fontId="4" fillId="0" borderId="40" xfId="4" applyNumberFormat="1" applyFont="1" applyFill="1" applyBorder="1" applyAlignment="1">
      <alignment horizontal="center" vertical="center"/>
    </xf>
    <xf numFmtId="40" fontId="4" fillId="0" borderId="41" xfId="4" applyNumberFormat="1" applyFont="1" applyFill="1" applyBorder="1" applyAlignment="1">
      <alignment horizontal="center" vertical="center"/>
    </xf>
    <xf numFmtId="40" fontId="4" fillId="0" borderId="42" xfId="4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8" fontId="4" fillId="0" borderId="0" xfId="0" applyNumberFormat="1" applyFont="1" applyFill="1" applyBorder="1">
      <alignment vertical="center"/>
    </xf>
    <xf numFmtId="40" fontId="8" fillId="2" borderId="29" xfId="4" applyNumberFormat="1" applyFont="1" applyFill="1" applyBorder="1" applyAlignment="1">
      <alignment horizontal="center" vertical="center" wrapText="1"/>
    </xf>
    <xf numFmtId="40" fontId="9" fillId="2" borderId="16" xfId="4" applyNumberFormat="1" applyFont="1" applyFill="1" applyBorder="1" applyAlignment="1">
      <alignment horizontal="center" vertical="center" wrapText="1"/>
    </xf>
    <xf numFmtId="40" fontId="6" fillId="2" borderId="16" xfId="4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40" fontId="13" fillId="0" borderId="36" xfId="4" applyNumberFormat="1" applyFont="1" applyBorder="1">
      <alignment vertical="center"/>
    </xf>
    <xf numFmtId="40" fontId="0" fillId="0" borderId="37" xfId="4" applyNumberFormat="1" applyFont="1" applyBorder="1">
      <alignment vertical="center"/>
    </xf>
    <xf numFmtId="40" fontId="4" fillId="0" borderId="2" xfId="4" applyNumberFormat="1" applyFont="1" applyFill="1" applyBorder="1" applyAlignment="1">
      <alignment horizontal="right" vertical="center"/>
    </xf>
    <xf numFmtId="40" fontId="4" fillId="0" borderId="6" xfId="4" applyNumberFormat="1" applyFont="1" applyFill="1" applyBorder="1" applyAlignment="1">
      <alignment horizontal="right" vertical="center"/>
    </xf>
    <xf numFmtId="40" fontId="13" fillId="0" borderId="38" xfId="4" applyNumberFormat="1" applyFont="1" applyBorder="1">
      <alignment vertical="center"/>
    </xf>
    <xf numFmtId="40" fontId="0" fillId="0" borderId="39" xfId="4" applyNumberFormat="1" applyFont="1" applyBorder="1">
      <alignment vertical="center"/>
    </xf>
    <xf numFmtId="40" fontId="7" fillId="0" borderId="0" xfId="4" applyNumberFormat="1" applyFont="1" applyFill="1">
      <alignment vertical="center"/>
    </xf>
    <xf numFmtId="40" fontId="7" fillId="0" borderId="0" xfId="4" applyNumberFormat="1" applyFont="1" applyFill="1" applyAlignment="1">
      <alignment horizontal="right" vertical="center"/>
    </xf>
    <xf numFmtId="40" fontId="16" fillId="0" borderId="0" xfId="4" applyNumberFormat="1" applyFont="1">
      <alignment vertical="center"/>
    </xf>
    <xf numFmtId="176" fontId="15" fillId="0" borderId="0" xfId="0" applyNumberFormat="1" applyFont="1" applyFill="1" applyAlignment="1">
      <alignment horizontal="left" vertical="center" wrapText="1"/>
    </xf>
    <xf numFmtId="176" fontId="15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2" borderId="23" xfId="1" applyFont="1" applyFill="1" applyBorder="1" applyAlignment="1" applyProtection="1">
      <alignment horizontal="center" vertical="center" wrapText="1"/>
    </xf>
    <xf numFmtId="0" fontId="5" fillId="2" borderId="24" xfId="1" applyFont="1" applyFill="1" applyBorder="1" applyAlignment="1" applyProtection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/>
    </xf>
    <xf numFmtId="176" fontId="5" fillId="2" borderId="12" xfId="0" applyNumberFormat="1" applyFont="1" applyFill="1" applyBorder="1" applyAlignment="1">
      <alignment horizontal="center" vertical="center"/>
    </xf>
    <xf numFmtId="176" fontId="15" fillId="0" borderId="0" xfId="0" applyNumberFormat="1" applyFont="1" applyFill="1" applyAlignment="1">
      <alignment horizontal="left" vertical="top" wrapText="1"/>
    </xf>
    <xf numFmtId="40" fontId="12" fillId="0" borderId="35" xfId="4" applyNumberFormat="1" applyFont="1" applyFill="1" applyBorder="1" applyAlignment="1">
      <alignment horizontal="left" vertical="center" wrapText="1"/>
    </xf>
    <xf numFmtId="40" fontId="12" fillId="0" borderId="0" xfId="4" applyNumberFormat="1" applyFont="1" applyFill="1" applyBorder="1" applyAlignment="1">
      <alignment horizontal="left" vertical="center" wrapText="1"/>
    </xf>
    <xf numFmtId="40" fontId="14" fillId="0" borderId="35" xfId="4" applyNumberFormat="1" applyFont="1" applyBorder="1" applyAlignment="1">
      <alignment horizontal="left" vertical="top" wrapText="1"/>
    </xf>
    <xf numFmtId="40" fontId="14" fillId="0" borderId="35" xfId="4" applyNumberFormat="1" applyFont="1" applyBorder="1" applyAlignment="1">
      <alignment horizontal="left" vertical="top"/>
    </xf>
    <xf numFmtId="40" fontId="14" fillId="0" borderId="0" xfId="4" applyNumberFormat="1" applyFont="1" applyAlignment="1">
      <alignment horizontal="left" vertical="top"/>
    </xf>
    <xf numFmtId="40" fontId="8" fillId="2" borderId="25" xfId="4" applyNumberFormat="1" applyFont="1" applyFill="1" applyBorder="1" applyAlignment="1">
      <alignment horizontal="center" vertical="center"/>
    </xf>
    <xf numFmtId="40" fontId="8" fillId="2" borderId="28" xfId="4" applyNumberFormat="1" applyFont="1" applyFill="1" applyBorder="1" applyAlignment="1">
      <alignment horizontal="center" vertical="center"/>
    </xf>
    <xf numFmtId="40" fontId="8" fillId="2" borderId="31" xfId="4" applyNumberFormat="1" applyFont="1" applyFill="1" applyBorder="1" applyAlignment="1">
      <alignment horizontal="center" vertical="center"/>
    </xf>
    <xf numFmtId="40" fontId="8" fillId="2" borderId="22" xfId="4" applyNumberFormat="1" applyFont="1" applyFill="1" applyBorder="1" applyAlignment="1">
      <alignment horizontal="center" vertical="center"/>
    </xf>
    <xf numFmtId="40" fontId="8" fillId="2" borderId="26" xfId="4" applyNumberFormat="1" applyFont="1" applyFill="1" applyBorder="1" applyAlignment="1">
      <alignment horizontal="center" vertical="center"/>
    </xf>
    <xf numFmtId="40" fontId="6" fillId="2" borderId="44" xfId="4" applyNumberFormat="1" applyFont="1" applyFill="1" applyBorder="1" applyAlignment="1" applyProtection="1">
      <alignment horizontal="center" vertical="center" wrapText="1"/>
    </xf>
    <xf numFmtId="40" fontId="6" fillId="2" borderId="45" xfId="4" applyNumberFormat="1" applyFont="1" applyFill="1" applyBorder="1" applyAlignment="1" applyProtection="1">
      <alignment horizontal="center" vertical="center" wrapText="1"/>
    </xf>
    <xf numFmtId="40" fontId="6" fillId="2" borderId="43" xfId="4" applyNumberFormat="1" applyFont="1" applyFill="1" applyBorder="1" applyAlignment="1" applyProtection="1">
      <alignment horizontal="center" vertical="center" wrapText="1"/>
    </xf>
    <xf numFmtId="40" fontId="6" fillId="2" borderId="3" xfId="4" applyNumberFormat="1" applyFont="1" applyFill="1" applyBorder="1" applyAlignment="1" applyProtection="1">
      <alignment horizontal="center" vertical="center" wrapText="1"/>
    </xf>
    <xf numFmtId="40" fontId="6" fillId="2" borderId="30" xfId="4" applyNumberFormat="1" applyFont="1" applyFill="1" applyBorder="1" applyAlignment="1" applyProtection="1">
      <alignment horizontal="center" vertical="center" wrapText="1"/>
    </xf>
    <xf numFmtId="40" fontId="12" fillId="0" borderId="35" xfId="4" applyNumberFormat="1" applyFont="1" applyFill="1" applyBorder="1" applyAlignment="1">
      <alignment vertical="center" wrapText="1"/>
    </xf>
    <xf numFmtId="40" fontId="12" fillId="0" borderId="0" xfId="4" applyNumberFormat="1" applyFont="1" applyFill="1" applyBorder="1" applyAlignment="1">
      <alignment vertical="center" wrapText="1"/>
    </xf>
    <xf numFmtId="40" fontId="14" fillId="0" borderId="35" xfId="4" applyNumberFormat="1" applyFont="1" applyBorder="1" applyAlignment="1">
      <alignment horizontal="left" vertical="center" wrapText="1"/>
    </xf>
    <xf numFmtId="40" fontId="14" fillId="0" borderId="0" xfId="4" applyNumberFormat="1" applyFont="1" applyAlignment="1">
      <alignment horizontal="left" vertical="center" wrapText="1"/>
    </xf>
    <xf numFmtId="40" fontId="8" fillId="2" borderId="32" xfId="4" applyNumberFormat="1" applyFont="1" applyFill="1" applyBorder="1" applyAlignment="1" applyProtection="1">
      <alignment horizontal="center" vertical="center" wrapText="1"/>
    </xf>
    <xf numFmtId="40" fontId="8" fillId="2" borderId="33" xfId="4" applyNumberFormat="1" applyFont="1" applyFill="1" applyBorder="1" applyAlignment="1" applyProtection="1">
      <alignment horizontal="center" vertical="center" wrapText="1"/>
    </xf>
    <xf numFmtId="40" fontId="8" fillId="2" borderId="34" xfId="4" applyNumberFormat="1" applyFont="1" applyFill="1" applyBorder="1" applyAlignment="1" applyProtection="1">
      <alignment horizontal="center" vertical="center" wrapText="1"/>
    </xf>
  </cellXfs>
  <cellStyles count="5">
    <cellStyle name="桁区切り" xfId="4" builtinId="6"/>
    <cellStyle name="標準" xfId="0" builtinId="0"/>
    <cellStyle name="標準 2" xfId="1"/>
    <cellStyle name="標準 3" xfId="2"/>
    <cellStyle name="標準 4" xfId="3"/>
  </cellStyles>
  <dxfs count="29"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3"/>
  <sheetViews>
    <sheetView view="pageBreakPreview" zoomScale="80" zoomScaleNormal="100" zoomScaleSheetLayoutView="80" workbookViewId="0">
      <selection activeCell="B1" sqref="B1:H1"/>
    </sheetView>
  </sheetViews>
  <sheetFormatPr defaultRowHeight="14.25" x14ac:dyDescent="0.15"/>
  <cols>
    <col min="1" max="1" width="9.75" style="1" bestFit="1" customWidth="1"/>
    <col min="2" max="5" width="13" style="2" bestFit="1" customWidth="1"/>
    <col min="6" max="7" width="11.875" style="2" bestFit="1" customWidth="1"/>
    <col min="8" max="8" width="13" style="2" bestFit="1" customWidth="1"/>
    <col min="9" max="9" width="11.75" style="2" customWidth="1"/>
    <col min="11" max="11" width="11.625" bestFit="1" customWidth="1"/>
  </cols>
  <sheetData>
    <row r="1" spans="1:9" x14ac:dyDescent="0.15">
      <c r="A1" s="9"/>
      <c r="B1" s="57" t="s">
        <v>69</v>
      </c>
      <c r="C1" s="57"/>
      <c r="D1" s="57"/>
      <c r="E1" s="57"/>
      <c r="F1" s="57"/>
      <c r="G1" s="57"/>
      <c r="H1" s="57"/>
      <c r="I1" s="9"/>
    </row>
    <row r="2" spans="1:9" ht="15" thickBot="1" x14ac:dyDescent="0.2">
      <c r="A2" s="3"/>
      <c r="I2" s="2" t="s">
        <v>43</v>
      </c>
    </row>
    <row r="3" spans="1:9" ht="27" customHeight="1" x14ac:dyDescent="0.15">
      <c r="A3" s="58" t="s">
        <v>0</v>
      </c>
      <c r="B3" s="64" t="s">
        <v>1</v>
      </c>
      <c r="C3" s="65"/>
      <c r="D3" s="60" t="s">
        <v>2</v>
      </c>
      <c r="E3" s="60"/>
      <c r="F3" s="62" t="s">
        <v>4</v>
      </c>
      <c r="G3" s="63"/>
      <c r="H3" s="60" t="s">
        <v>3</v>
      </c>
      <c r="I3" s="61"/>
    </row>
    <row r="4" spans="1:9" ht="27" customHeight="1" thickBot="1" x14ac:dyDescent="0.2">
      <c r="A4" s="59"/>
      <c r="B4" s="10" t="s">
        <v>46</v>
      </c>
      <c r="C4" s="8" t="s">
        <v>70</v>
      </c>
      <c r="D4" s="8" t="s">
        <v>46</v>
      </c>
      <c r="E4" s="8" t="s">
        <v>70</v>
      </c>
      <c r="F4" s="8" t="s">
        <v>46</v>
      </c>
      <c r="G4" s="8" t="s">
        <v>70</v>
      </c>
      <c r="H4" s="8" t="s">
        <v>46</v>
      </c>
      <c r="I4" s="11" t="s">
        <v>70</v>
      </c>
    </row>
    <row r="5" spans="1:9" ht="26.25" customHeight="1" x14ac:dyDescent="0.15">
      <c r="A5" s="4" t="s">
        <v>6</v>
      </c>
      <c r="B5" s="46">
        <v>4143.079999999999</v>
      </c>
      <c r="C5" s="47">
        <v>4143.079999999999</v>
      </c>
      <c r="D5" s="19">
        <v>4619.1939999999995</v>
      </c>
      <c r="E5" s="19">
        <v>4619.1939999999995</v>
      </c>
      <c r="F5" s="19">
        <v>5.161999999999999</v>
      </c>
      <c r="G5" s="19">
        <v>5.161999999999999</v>
      </c>
      <c r="H5" s="19">
        <v>214.91799999999998</v>
      </c>
      <c r="I5" s="20">
        <v>214.91799999999998</v>
      </c>
    </row>
    <row r="6" spans="1:9" ht="26.25" customHeight="1" x14ac:dyDescent="0.15">
      <c r="A6" s="5" t="s">
        <v>7</v>
      </c>
      <c r="B6" s="46">
        <v>1765.92</v>
      </c>
      <c r="C6" s="47">
        <v>1765.92</v>
      </c>
      <c r="D6" s="23">
        <v>1464.63</v>
      </c>
      <c r="E6" s="23">
        <v>1464.63</v>
      </c>
      <c r="F6" s="48">
        <v>0</v>
      </c>
      <c r="G6" s="48">
        <v>0</v>
      </c>
      <c r="H6" s="48">
        <v>0</v>
      </c>
      <c r="I6" s="49">
        <v>0</v>
      </c>
    </row>
    <row r="7" spans="1:9" ht="26.25" customHeight="1" x14ac:dyDescent="0.15">
      <c r="A7" s="5" t="s">
        <v>8</v>
      </c>
      <c r="B7" s="46">
        <v>954.50000000000023</v>
      </c>
      <c r="C7" s="47">
        <v>954.50000000000023</v>
      </c>
      <c r="D7" s="23">
        <v>1069.3899999999999</v>
      </c>
      <c r="E7" s="23">
        <v>1069.3899999999999</v>
      </c>
      <c r="F7" s="23">
        <v>95.92</v>
      </c>
      <c r="G7" s="23">
        <v>95.92</v>
      </c>
      <c r="H7" s="23">
        <v>5856.5199999999995</v>
      </c>
      <c r="I7" s="24">
        <v>5856.5199999999995</v>
      </c>
    </row>
    <row r="8" spans="1:9" ht="26.25" customHeight="1" x14ac:dyDescent="0.15">
      <c r="A8" s="5" t="s">
        <v>9</v>
      </c>
      <c r="B8" s="46">
        <v>646.30000000000007</v>
      </c>
      <c r="C8" s="47">
        <v>646.30000000000007</v>
      </c>
      <c r="D8" s="23">
        <v>741.08999999999992</v>
      </c>
      <c r="E8" s="23">
        <v>741.08999999999992</v>
      </c>
      <c r="F8" s="23">
        <v>83.990000000000009</v>
      </c>
      <c r="G8" s="23">
        <v>83.990000000000009</v>
      </c>
      <c r="H8" s="23">
        <v>3459</v>
      </c>
      <c r="I8" s="24">
        <v>3459</v>
      </c>
    </row>
    <row r="9" spans="1:9" ht="26.25" customHeight="1" x14ac:dyDescent="0.15">
      <c r="A9" s="5" t="s">
        <v>10</v>
      </c>
      <c r="B9" s="46">
        <v>253.97</v>
      </c>
      <c r="C9" s="47">
        <v>253.97</v>
      </c>
      <c r="D9" s="23">
        <v>383.23</v>
      </c>
      <c r="E9" s="23">
        <v>383.23</v>
      </c>
      <c r="F9" s="23">
        <v>95.009999999999991</v>
      </c>
      <c r="G9" s="23">
        <v>95.009999999999991</v>
      </c>
      <c r="H9" s="23">
        <v>2133.0899999999997</v>
      </c>
      <c r="I9" s="24">
        <v>2133.0899999999997</v>
      </c>
    </row>
    <row r="10" spans="1:9" ht="26.25" customHeight="1" x14ac:dyDescent="0.15">
      <c r="A10" s="5" t="s">
        <v>11</v>
      </c>
      <c r="B10" s="46">
        <v>208.53000000000003</v>
      </c>
      <c r="C10" s="47">
        <v>208.53000000000003</v>
      </c>
      <c r="D10" s="23">
        <v>171.23999999999998</v>
      </c>
      <c r="E10" s="23">
        <v>171.23999999999998</v>
      </c>
      <c r="F10" s="23">
        <v>86.57</v>
      </c>
      <c r="G10" s="23">
        <v>86.57</v>
      </c>
      <c r="H10" s="23">
        <v>2015.81</v>
      </c>
      <c r="I10" s="24">
        <v>2015.81</v>
      </c>
    </row>
    <row r="11" spans="1:9" ht="26.25" customHeight="1" x14ac:dyDescent="0.15">
      <c r="A11" s="5" t="s">
        <v>12</v>
      </c>
      <c r="B11" s="46">
        <v>504.07</v>
      </c>
      <c r="C11" s="47">
        <v>504.07</v>
      </c>
      <c r="D11" s="23">
        <v>700.99</v>
      </c>
      <c r="E11" s="23">
        <v>700.99</v>
      </c>
      <c r="F11" s="23">
        <v>181.91</v>
      </c>
      <c r="G11" s="23">
        <v>181.91</v>
      </c>
      <c r="H11" s="23">
        <v>3823.1299999999997</v>
      </c>
      <c r="I11" s="24">
        <v>3823.1299999999997</v>
      </c>
    </row>
    <row r="12" spans="1:9" ht="26.25" customHeight="1" x14ac:dyDescent="0.15">
      <c r="A12" s="5" t="s">
        <v>13</v>
      </c>
      <c r="B12" s="46">
        <v>236.12</v>
      </c>
      <c r="C12" s="47">
        <v>205.20000000000002</v>
      </c>
      <c r="D12" s="23">
        <v>297.18</v>
      </c>
      <c r="E12" s="23">
        <v>257.78000000000003</v>
      </c>
      <c r="F12" s="23">
        <v>70.2</v>
      </c>
      <c r="G12" s="23">
        <v>70.2</v>
      </c>
      <c r="H12" s="23">
        <v>2227.9299999999994</v>
      </c>
      <c r="I12" s="24">
        <v>2227.9299999999994</v>
      </c>
    </row>
    <row r="13" spans="1:9" ht="26.25" customHeight="1" x14ac:dyDescent="0.15">
      <c r="A13" s="5" t="s">
        <v>14</v>
      </c>
      <c r="B13" s="46">
        <v>317.81000000000006</v>
      </c>
      <c r="C13" s="47">
        <v>317.81000000000006</v>
      </c>
      <c r="D13" s="23">
        <v>388.7</v>
      </c>
      <c r="E13" s="23">
        <v>388.7</v>
      </c>
      <c r="F13" s="23">
        <v>58.849999999999994</v>
      </c>
      <c r="G13" s="23">
        <v>58.849999999999994</v>
      </c>
      <c r="H13" s="23">
        <v>2848.6899999999996</v>
      </c>
      <c r="I13" s="24">
        <v>2848.6899999999996</v>
      </c>
    </row>
    <row r="14" spans="1:9" ht="26.25" customHeight="1" x14ac:dyDescent="0.15">
      <c r="A14" s="5" t="s">
        <v>15</v>
      </c>
      <c r="B14" s="46">
        <v>67.72</v>
      </c>
      <c r="C14" s="47">
        <v>67.72</v>
      </c>
      <c r="D14" s="23">
        <v>91.399999999999991</v>
      </c>
      <c r="E14" s="23">
        <v>91.399999999999991</v>
      </c>
      <c r="F14" s="23">
        <v>16.309999999999999</v>
      </c>
      <c r="G14" s="23">
        <v>16.309999999999999</v>
      </c>
      <c r="H14" s="23">
        <v>797.25</v>
      </c>
      <c r="I14" s="24">
        <v>797.25</v>
      </c>
    </row>
    <row r="15" spans="1:9" ht="26.25" customHeight="1" x14ac:dyDescent="0.15">
      <c r="A15" s="5" t="s">
        <v>16</v>
      </c>
      <c r="B15" s="46">
        <v>98.949999999999989</v>
      </c>
      <c r="C15" s="47">
        <v>98.949999999999989</v>
      </c>
      <c r="D15" s="23">
        <v>71.84</v>
      </c>
      <c r="E15" s="23">
        <v>71.84</v>
      </c>
      <c r="F15" s="23">
        <v>10.87</v>
      </c>
      <c r="G15" s="23">
        <v>10.87</v>
      </c>
      <c r="H15" s="23">
        <v>340.65999999999997</v>
      </c>
      <c r="I15" s="24">
        <v>340.65999999999997</v>
      </c>
    </row>
    <row r="16" spans="1:9" ht="26.25" customHeight="1" x14ac:dyDescent="0.15">
      <c r="A16" s="5" t="s">
        <v>17</v>
      </c>
      <c r="B16" s="46">
        <v>193.5</v>
      </c>
      <c r="C16" s="47">
        <v>193.5</v>
      </c>
      <c r="D16" s="23">
        <v>201.41999999999996</v>
      </c>
      <c r="E16" s="23">
        <v>201.41999999999996</v>
      </c>
      <c r="F16" s="23">
        <v>54.51</v>
      </c>
      <c r="G16" s="23">
        <v>54.51</v>
      </c>
      <c r="H16" s="23">
        <v>1117.95</v>
      </c>
      <c r="I16" s="24">
        <v>1117.95</v>
      </c>
    </row>
    <row r="17" spans="1:9" ht="26.25" customHeight="1" x14ac:dyDescent="0.15">
      <c r="A17" s="5" t="s">
        <v>18</v>
      </c>
      <c r="B17" s="46">
        <v>294.15999999999997</v>
      </c>
      <c r="C17" s="47">
        <v>294.15999999999997</v>
      </c>
      <c r="D17" s="23">
        <v>379.64999999999992</v>
      </c>
      <c r="E17" s="23">
        <v>379.64999999999992</v>
      </c>
      <c r="F17" s="23">
        <v>94.470000000000013</v>
      </c>
      <c r="G17" s="23">
        <v>94.470000000000013</v>
      </c>
      <c r="H17" s="23">
        <v>2056.7000000000003</v>
      </c>
      <c r="I17" s="24">
        <v>2056.7000000000003</v>
      </c>
    </row>
    <row r="18" spans="1:9" ht="26.25" customHeight="1" x14ac:dyDescent="0.15">
      <c r="A18" s="5" t="s">
        <v>19</v>
      </c>
      <c r="B18" s="46">
        <v>322.84999999999997</v>
      </c>
      <c r="C18" s="47">
        <v>322.84999999999997</v>
      </c>
      <c r="D18" s="23">
        <v>366.05</v>
      </c>
      <c r="E18" s="23">
        <v>366.05</v>
      </c>
      <c r="F18" s="23">
        <v>132.1</v>
      </c>
      <c r="G18" s="23">
        <v>132.1</v>
      </c>
      <c r="H18" s="23">
        <v>1896.93</v>
      </c>
      <c r="I18" s="24">
        <v>1896.93</v>
      </c>
    </row>
    <row r="19" spans="1:9" ht="26.25" customHeight="1" x14ac:dyDescent="0.15">
      <c r="A19" s="5" t="s">
        <v>20</v>
      </c>
      <c r="B19" s="46">
        <v>130.66999999999999</v>
      </c>
      <c r="C19" s="47">
        <v>130.66999999999999</v>
      </c>
      <c r="D19" s="23">
        <v>104.38000000000001</v>
      </c>
      <c r="E19" s="23">
        <v>104.38000000000001</v>
      </c>
      <c r="F19" s="23">
        <v>29.25</v>
      </c>
      <c r="G19" s="23">
        <v>29.25</v>
      </c>
      <c r="H19" s="23">
        <v>706.88000000000011</v>
      </c>
      <c r="I19" s="24">
        <v>706.88000000000011</v>
      </c>
    </row>
    <row r="20" spans="1:9" ht="26.25" customHeight="1" x14ac:dyDescent="0.15">
      <c r="A20" s="5" t="s">
        <v>21</v>
      </c>
      <c r="B20" s="46">
        <v>175.82</v>
      </c>
      <c r="C20" s="47">
        <v>175.82</v>
      </c>
      <c r="D20" s="23">
        <v>191.29999999999998</v>
      </c>
      <c r="E20" s="23">
        <v>191.29999999999998</v>
      </c>
      <c r="F20" s="23">
        <v>14.010000000000002</v>
      </c>
      <c r="G20" s="23">
        <v>14.010000000000002</v>
      </c>
      <c r="H20" s="23">
        <v>1139.49</v>
      </c>
      <c r="I20" s="24">
        <v>1139.49</v>
      </c>
    </row>
    <row r="21" spans="1:9" ht="26.25" customHeight="1" x14ac:dyDescent="0.15">
      <c r="A21" s="5" t="s">
        <v>22</v>
      </c>
      <c r="B21" s="46">
        <v>181.56</v>
      </c>
      <c r="C21" s="47">
        <v>181.56</v>
      </c>
      <c r="D21" s="23">
        <v>202.24</v>
      </c>
      <c r="E21" s="23">
        <v>202.24</v>
      </c>
      <c r="F21" s="23">
        <v>27.129999999999995</v>
      </c>
      <c r="G21" s="23">
        <v>27.129999999999995</v>
      </c>
      <c r="H21" s="23">
        <v>901.72</v>
      </c>
      <c r="I21" s="24">
        <v>901.72</v>
      </c>
    </row>
    <row r="22" spans="1:9" ht="26.25" customHeight="1" x14ac:dyDescent="0.15">
      <c r="A22" s="5" t="s">
        <v>23</v>
      </c>
      <c r="B22" s="46">
        <v>103.81099999999999</v>
      </c>
      <c r="C22" s="47">
        <v>103.81099999999999</v>
      </c>
      <c r="D22" s="23">
        <v>9.3579999999999988</v>
      </c>
      <c r="E22" s="23">
        <v>9.3579999999999988</v>
      </c>
      <c r="F22" s="23">
        <v>9.4290000000000003</v>
      </c>
      <c r="G22" s="23">
        <v>9.4290000000000003</v>
      </c>
      <c r="H22" s="23">
        <v>354.92999999999995</v>
      </c>
      <c r="I22" s="24">
        <v>354.92999999999995</v>
      </c>
    </row>
    <row r="23" spans="1:9" ht="26.25" customHeight="1" x14ac:dyDescent="0.15">
      <c r="A23" s="5" t="s">
        <v>24</v>
      </c>
      <c r="B23" s="46">
        <v>115.54</v>
      </c>
      <c r="C23" s="47">
        <v>115.54</v>
      </c>
      <c r="D23" s="23">
        <v>153.28</v>
      </c>
      <c r="E23" s="23">
        <v>153.28</v>
      </c>
      <c r="F23" s="23">
        <v>50.209999999999994</v>
      </c>
      <c r="G23" s="23">
        <v>50.209999999999994</v>
      </c>
      <c r="H23" s="23">
        <v>656.66000000000008</v>
      </c>
      <c r="I23" s="24">
        <v>656.66000000000008</v>
      </c>
    </row>
    <row r="24" spans="1:9" ht="26.25" customHeight="1" x14ac:dyDescent="0.15">
      <c r="A24" s="5" t="s">
        <v>25</v>
      </c>
      <c r="B24" s="46">
        <v>1.93</v>
      </c>
      <c r="C24" s="47">
        <v>1.93</v>
      </c>
      <c r="D24" s="23">
        <v>1.56</v>
      </c>
      <c r="E24" s="23">
        <v>1.56</v>
      </c>
      <c r="F24" s="23">
        <v>0.42</v>
      </c>
      <c r="G24" s="23">
        <v>0.42</v>
      </c>
      <c r="H24" s="23">
        <v>27.04</v>
      </c>
      <c r="I24" s="24">
        <v>27.04</v>
      </c>
    </row>
    <row r="25" spans="1:9" ht="26.25" customHeight="1" x14ac:dyDescent="0.15">
      <c r="A25" s="5" t="s">
        <v>26</v>
      </c>
      <c r="B25" s="46">
        <v>53.5</v>
      </c>
      <c r="C25" s="47">
        <v>53.5</v>
      </c>
      <c r="D25" s="23">
        <v>64.919999999999987</v>
      </c>
      <c r="E25" s="23">
        <v>64.919999999999987</v>
      </c>
      <c r="F25" s="23">
        <v>0.16</v>
      </c>
      <c r="G25" s="23">
        <v>0.16</v>
      </c>
      <c r="H25" s="23">
        <v>363.25</v>
      </c>
      <c r="I25" s="24">
        <v>363.25</v>
      </c>
    </row>
    <row r="26" spans="1:9" ht="26.25" customHeight="1" x14ac:dyDescent="0.15">
      <c r="A26" s="5" t="s">
        <v>27</v>
      </c>
      <c r="B26" s="46">
        <v>28.530000000000005</v>
      </c>
      <c r="C26" s="47">
        <v>28.530000000000005</v>
      </c>
      <c r="D26" s="23">
        <v>43.08</v>
      </c>
      <c r="E26" s="23">
        <v>43.08</v>
      </c>
      <c r="F26" s="23">
        <v>8.6100000000000012</v>
      </c>
      <c r="G26" s="23">
        <v>8.6100000000000012</v>
      </c>
      <c r="H26" s="23">
        <v>317.62000000000006</v>
      </c>
      <c r="I26" s="24">
        <v>317.62000000000006</v>
      </c>
    </row>
    <row r="27" spans="1:9" ht="26.25" customHeight="1" x14ac:dyDescent="0.15">
      <c r="A27" s="5" t="s">
        <v>28</v>
      </c>
      <c r="B27" s="46">
        <v>21.900000000000006</v>
      </c>
      <c r="C27" s="47">
        <v>21.900000000000006</v>
      </c>
      <c r="D27" s="23">
        <v>33.14</v>
      </c>
      <c r="E27" s="23">
        <v>33.14</v>
      </c>
      <c r="F27" s="23">
        <v>15.71</v>
      </c>
      <c r="G27" s="23">
        <v>15.71</v>
      </c>
      <c r="H27" s="23">
        <v>296.87</v>
      </c>
      <c r="I27" s="24">
        <v>296.87</v>
      </c>
    </row>
    <row r="28" spans="1:9" ht="26.25" customHeight="1" x14ac:dyDescent="0.15">
      <c r="A28" s="5" t="s">
        <v>29</v>
      </c>
      <c r="B28" s="46">
        <v>15.09</v>
      </c>
      <c r="C28" s="47">
        <v>15.09</v>
      </c>
      <c r="D28" s="23">
        <v>12.81</v>
      </c>
      <c r="E28" s="23">
        <v>12.81</v>
      </c>
      <c r="F28" s="23">
        <v>2.57</v>
      </c>
      <c r="G28" s="23">
        <v>2.57</v>
      </c>
      <c r="H28" s="23">
        <v>68.239999999999995</v>
      </c>
      <c r="I28" s="24">
        <v>68.239999999999995</v>
      </c>
    </row>
    <row r="29" spans="1:9" ht="26.25" customHeight="1" x14ac:dyDescent="0.15">
      <c r="A29" s="5" t="s">
        <v>30</v>
      </c>
      <c r="B29" s="46">
        <v>28.07</v>
      </c>
      <c r="C29" s="47">
        <v>28.07</v>
      </c>
      <c r="D29" s="23">
        <v>23.84</v>
      </c>
      <c r="E29" s="23">
        <v>23.840000000000003</v>
      </c>
      <c r="F29" s="23">
        <v>3.8600000000000003</v>
      </c>
      <c r="G29" s="23">
        <v>3.8600000000000003</v>
      </c>
      <c r="H29" s="23">
        <v>123.50999999999999</v>
      </c>
      <c r="I29" s="24">
        <v>123.50999999999999</v>
      </c>
    </row>
    <row r="30" spans="1:9" ht="26.25" customHeight="1" x14ac:dyDescent="0.15">
      <c r="A30" s="5" t="s">
        <v>31</v>
      </c>
      <c r="B30" s="46">
        <v>20.050000000000004</v>
      </c>
      <c r="C30" s="47">
        <v>20.050000000000004</v>
      </c>
      <c r="D30" s="23">
        <v>17.03</v>
      </c>
      <c r="E30" s="23">
        <v>17.03</v>
      </c>
      <c r="F30" s="48">
        <v>0.12</v>
      </c>
      <c r="G30" s="48">
        <v>0</v>
      </c>
      <c r="H30" s="48">
        <v>103.18</v>
      </c>
      <c r="I30" s="49">
        <v>0</v>
      </c>
    </row>
    <row r="31" spans="1:9" ht="26.25" customHeight="1" x14ac:dyDescent="0.15">
      <c r="A31" s="5" t="s">
        <v>32</v>
      </c>
      <c r="B31" s="46">
        <v>20.339999999999996</v>
      </c>
      <c r="C31" s="47">
        <v>20.339999999999996</v>
      </c>
      <c r="D31" s="23">
        <v>29.569999999999997</v>
      </c>
      <c r="E31" s="23">
        <v>29.569999999999997</v>
      </c>
      <c r="F31" s="23">
        <v>2.14</v>
      </c>
      <c r="G31" s="23">
        <v>2.14</v>
      </c>
      <c r="H31" s="23">
        <v>101.46000000000001</v>
      </c>
      <c r="I31" s="24">
        <v>101.46000000000001</v>
      </c>
    </row>
    <row r="32" spans="1:9" ht="26.25" customHeight="1" x14ac:dyDescent="0.15">
      <c r="A32" s="5" t="s">
        <v>33</v>
      </c>
      <c r="B32" s="46">
        <v>22.310000000000002</v>
      </c>
      <c r="C32" s="47">
        <v>22.310000000000002</v>
      </c>
      <c r="D32" s="23">
        <v>16.329999999999998</v>
      </c>
      <c r="E32" s="23">
        <v>16.329999999999998</v>
      </c>
      <c r="F32" s="23">
        <v>5.7899999999999991</v>
      </c>
      <c r="G32" s="23">
        <v>5.7899999999999991</v>
      </c>
      <c r="H32" s="23">
        <v>122.02</v>
      </c>
      <c r="I32" s="24">
        <v>122.02</v>
      </c>
    </row>
    <row r="33" spans="1:14" ht="26.25" customHeight="1" x14ac:dyDescent="0.15">
      <c r="A33" s="5" t="s">
        <v>34</v>
      </c>
      <c r="B33" s="46">
        <v>213.10999999999999</v>
      </c>
      <c r="C33" s="47">
        <v>213.10999999999999</v>
      </c>
      <c r="D33" s="23">
        <v>45.120000000000005</v>
      </c>
      <c r="E33" s="23">
        <v>45.120000000000005</v>
      </c>
      <c r="F33" s="23">
        <v>1.2000000000000002</v>
      </c>
      <c r="G33" s="23">
        <v>1.2000000000000002</v>
      </c>
      <c r="H33" s="23">
        <v>116.44999999999999</v>
      </c>
      <c r="I33" s="24">
        <v>116.44999999999999</v>
      </c>
    </row>
    <row r="34" spans="1:14" ht="26.25" customHeight="1" x14ac:dyDescent="0.15">
      <c r="A34" s="5" t="s">
        <v>35</v>
      </c>
      <c r="B34" s="46">
        <v>63.290000000000006</v>
      </c>
      <c r="C34" s="47">
        <v>63.290000000000006</v>
      </c>
      <c r="D34" s="23">
        <v>70.83</v>
      </c>
      <c r="E34" s="23">
        <v>70.83</v>
      </c>
      <c r="F34" s="23">
        <v>13.12</v>
      </c>
      <c r="G34" s="23">
        <v>13.12</v>
      </c>
      <c r="H34" s="23">
        <v>36.199999999999996</v>
      </c>
      <c r="I34" s="24">
        <v>36.199999999999996</v>
      </c>
    </row>
    <row r="35" spans="1:14" ht="26.25" customHeight="1" x14ac:dyDescent="0.15">
      <c r="A35" s="5" t="s">
        <v>36</v>
      </c>
      <c r="B35" s="46">
        <v>9.9500000000000011</v>
      </c>
      <c r="C35" s="47">
        <v>9.9500000000000011</v>
      </c>
      <c r="D35" s="23">
        <v>5.1099999999999994</v>
      </c>
      <c r="E35" s="23">
        <v>5.1099999999999994</v>
      </c>
      <c r="F35" s="23">
        <v>1.54</v>
      </c>
      <c r="G35" s="23">
        <v>1.54</v>
      </c>
      <c r="H35" s="23">
        <v>38.020000000000003</v>
      </c>
      <c r="I35" s="24">
        <v>38.020000000000003</v>
      </c>
      <c r="K35" s="39"/>
      <c r="L35" s="39"/>
      <c r="M35" s="39"/>
      <c r="N35" s="39"/>
    </row>
    <row r="36" spans="1:14" ht="43.5" thickBot="1" x14ac:dyDescent="0.2">
      <c r="A36" s="7" t="s">
        <v>44</v>
      </c>
      <c r="B36" s="50">
        <v>78.45</v>
      </c>
      <c r="C36" s="51">
        <v>78.45</v>
      </c>
      <c r="D36" s="27">
        <v>50.789999999999992</v>
      </c>
      <c r="E36" s="27">
        <v>50.789999999999992</v>
      </c>
      <c r="F36" s="27">
        <v>2.6</v>
      </c>
      <c r="G36" s="27">
        <v>2.6</v>
      </c>
      <c r="H36" s="27">
        <v>274.17</v>
      </c>
      <c r="I36" s="28">
        <v>274.17</v>
      </c>
      <c r="K36" s="40"/>
      <c r="L36" s="40"/>
      <c r="M36" s="39"/>
      <c r="N36" s="39"/>
    </row>
    <row r="37" spans="1:14" ht="24.75" customHeight="1" thickTop="1" thickBot="1" x14ac:dyDescent="0.2">
      <c r="A37" s="6" t="s">
        <v>41</v>
      </c>
      <c r="B37" s="31">
        <f t="shared" ref="B37:C37" si="0">SUM(B5:B36)</f>
        <v>11291.401000000002</v>
      </c>
      <c r="C37" s="33">
        <f t="shared" si="0"/>
        <v>11260.481000000002</v>
      </c>
      <c r="D37" s="33">
        <f>SUM(D5:D36)</f>
        <v>12020.691999999999</v>
      </c>
      <c r="E37" s="33">
        <f>SUM(E5:E36)</f>
        <v>11981.291999999999</v>
      </c>
      <c r="F37" s="33">
        <f t="shared" ref="F37:I37" si="1">SUM(F5:F36)</f>
        <v>1173.741</v>
      </c>
      <c r="G37" s="33">
        <f t="shared" si="1"/>
        <v>1173.6210000000001</v>
      </c>
      <c r="H37" s="33">
        <f t="shared" si="1"/>
        <v>34536.287999999993</v>
      </c>
      <c r="I37" s="34">
        <f t="shared" si="1"/>
        <v>34433.107999999993</v>
      </c>
      <c r="K37" s="40"/>
      <c r="L37" s="40"/>
      <c r="M37" s="39"/>
      <c r="N37" s="39"/>
    </row>
    <row r="38" spans="1:14" x14ac:dyDescent="0.15">
      <c r="K38" s="40"/>
      <c r="L38" s="40"/>
      <c r="M38" s="39"/>
      <c r="N38" s="39"/>
    </row>
    <row r="39" spans="1:14" x14ac:dyDescent="0.15">
      <c r="A39" s="44"/>
      <c r="B39" s="56" t="s">
        <v>73</v>
      </c>
      <c r="C39" s="56"/>
      <c r="D39" s="56"/>
      <c r="E39" s="56"/>
      <c r="F39" s="56"/>
      <c r="G39" s="56"/>
      <c r="H39" s="56"/>
      <c r="I39" s="56"/>
      <c r="K39" s="40"/>
      <c r="L39" s="40"/>
      <c r="M39" s="39"/>
      <c r="N39" s="39"/>
    </row>
    <row r="40" spans="1:14" x14ac:dyDescent="0.15">
      <c r="A40" s="44"/>
      <c r="B40" s="66" t="s">
        <v>74</v>
      </c>
      <c r="C40" s="66"/>
      <c r="D40" s="66"/>
      <c r="E40" s="66"/>
      <c r="F40" s="66"/>
      <c r="G40" s="66"/>
      <c r="H40" s="66"/>
      <c r="I40" s="66"/>
      <c r="K40" s="40"/>
      <c r="L40" s="40"/>
      <c r="M40" s="39"/>
      <c r="N40" s="39"/>
    </row>
    <row r="41" spans="1:14" x14ac:dyDescent="0.15">
      <c r="A41" s="44"/>
      <c r="B41" s="66"/>
      <c r="C41" s="66"/>
      <c r="D41" s="66"/>
      <c r="E41" s="66"/>
      <c r="F41" s="66"/>
      <c r="G41" s="66"/>
      <c r="H41" s="66"/>
      <c r="I41" s="66"/>
      <c r="K41" s="40"/>
      <c r="L41" s="40"/>
      <c r="M41" s="39"/>
      <c r="N41" s="39"/>
    </row>
    <row r="42" spans="1:14" x14ac:dyDescent="0.15">
      <c r="A42" s="44"/>
      <c r="B42" s="55" t="s">
        <v>75</v>
      </c>
      <c r="C42" s="56"/>
      <c r="D42" s="56"/>
      <c r="E42" s="56"/>
      <c r="F42" s="56"/>
      <c r="G42" s="56"/>
      <c r="H42" s="56"/>
      <c r="I42" s="56"/>
      <c r="K42" s="39"/>
      <c r="L42" s="39"/>
      <c r="M42" s="39"/>
      <c r="N42" s="39"/>
    </row>
    <row r="43" spans="1:14" x14ac:dyDescent="0.15">
      <c r="A43" s="45"/>
      <c r="B43" s="56"/>
      <c r="C43" s="56"/>
      <c r="D43" s="56"/>
      <c r="E43" s="56"/>
      <c r="F43" s="56"/>
      <c r="G43" s="56"/>
      <c r="H43" s="56"/>
      <c r="I43" s="56"/>
      <c r="K43" s="39"/>
      <c r="L43" s="39"/>
      <c r="M43" s="39"/>
      <c r="N43" s="39"/>
    </row>
  </sheetData>
  <mergeCells count="9">
    <mergeCell ref="B42:I43"/>
    <mergeCell ref="B1:H1"/>
    <mergeCell ref="A3:A4"/>
    <mergeCell ref="D3:E3"/>
    <mergeCell ref="H3:I3"/>
    <mergeCell ref="F3:G3"/>
    <mergeCell ref="B3:C3"/>
    <mergeCell ref="B39:I39"/>
    <mergeCell ref="B40:I41"/>
  </mergeCells>
  <phoneticPr fontId="2"/>
  <conditionalFormatting sqref="K36:L41 B5:I37">
    <cfRule type="cellIs" dxfId="28" priority="2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Q44"/>
  <sheetViews>
    <sheetView tabSelected="1" view="pageBreakPreview" zoomScale="75" zoomScaleNormal="100" zoomScaleSheetLayoutView="75" workbookViewId="0">
      <pane xSplit="1" ySplit="5" topLeftCell="AB21" activePane="bottomRight" state="frozen"/>
      <selection activeCell="J3" sqref="J3"/>
      <selection pane="topRight" activeCell="J3" sqref="J3"/>
      <selection pane="bottomLeft" activeCell="J3" sqref="J3"/>
      <selection pane="bottomRight" activeCell="AR22" sqref="AR22"/>
    </sheetView>
  </sheetViews>
  <sheetFormatPr defaultRowHeight="14.25" x14ac:dyDescent="0.15"/>
  <cols>
    <col min="1" max="1" width="15.25" style="35" customWidth="1"/>
    <col min="2" max="2" width="12.625" style="14" customWidth="1"/>
    <col min="3" max="3" width="6.75" style="14" customWidth="1"/>
    <col min="4" max="7" width="12.75" style="14" customWidth="1"/>
    <col min="8" max="8" width="12.625" style="12" customWidth="1"/>
    <col min="9" max="9" width="6.75" style="12" customWidth="1"/>
    <col min="10" max="13" width="12.75" style="12" customWidth="1"/>
    <col min="14" max="14" width="12.625" style="12" customWidth="1"/>
    <col min="15" max="15" width="6.75" style="12" customWidth="1"/>
    <col min="16" max="19" width="12.75" style="12" customWidth="1"/>
    <col min="20" max="20" width="12.625" style="12" customWidth="1"/>
    <col min="21" max="21" width="6.75" style="12" customWidth="1"/>
    <col min="22" max="25" width="12.75" style="12" customWidth="1"/>
    <col min="26" max="26" width="12.625" style="12" customWidth="1"/>
    <col min="27" max="27" width="6.75" style="12" customWidth="1"/>
    <col min="28" max="32" width="12.75" style="12" customWidth="1"/>
    <col min="33" max="33" width="6.875" style="12" customWidth="1"/>
    <col min="34" max="37" width="12.75" style="12" customWidth="1"/>
    <col min="38" max="38" width="12.625" style="12" customWidth="1"/>
    <col min="39" max="39" width="6.75" style="12" customWidth="1"/>
    <col min="40" max="43" width="12.75" style="12" customWidth="1"/>
    <col min="44" max="16384" width="9" style="12"/>
  </cols>
  <sheetData>
    <row r="1" spans="1:43" s="54" customFormat="1" ht="15" customHeight="1" x14ac:dyDescent="0.15">
      <c r="B1" s="13" t="s">
        <v>61</v>
      </c>
      <c r="C1" s="13"/>
      <c r="D1" s="52"/>
      <c r="E1" s="52"/>
      <c r="F1" s="52"/>
      <c r="G1" s="52"/>
      <c r="H1" s="13" t="s">
        <v>61</v>
      </c>
      <c r="I1" s="13"/>
      <c r="J1" s="52"/>
      <c r="K1" s="52"/>
      <c r="L1" s="52"/>
      <c r="M1" s="52"/>
      <c r="N1" s="13" t="s">
        <v>61</v>
      </c>
      <c r="O1" s="13"/>
      <c r="P1" s="52"/>
      <c r="Q1" s="52"/>
      <c r="R1" s="52"/>
      <c r="S1" s="52"/>
      <c r="T1" s="13" t="s">
        <v>61</v>
      </c>
      <c r="U1" s="13"/>
      <c r="V1" s="52"/>
      <c r="W1" s="52"/>
      <c r="X1" s="52"/>
      <c r="Y1" s="52"/>
      <c r="Z1" s="13" t="s">
        <v>61</v>
      </c>
      <c r="AA1" s="13"/>
      <c r="AB1" s="52"/>
      <c r="AC1" s="52"/>
      <c r="AD1" s="52"/>
      <c r="AE1" s="52"/>
      <c r="AF1" s="52" t="s">
        <v>68</v>
      </c>
      <c r="AG1" s="52"/>
      <c r="AH1" s="52"/>
      <c r="AI1" s="52"/>
      <c r="AJ1" s="52"/>
      <c r="AK1" s="52"/>
      <c r="AL1" s="13" t="s">
        <v>61</v>
      </c>
      <c r="AM1" s="13"/>
      <c r="AN1" s="52"/>
      <c r="AO1" s="52"/>
      <c r="AP1" s="52"/>
      <c r="AQ1" s="52"/>
    </row>
    <row r="2" spans="1:43" s="54" customFormat="1" ht="15.75" customHeight="1" thickBot="1" x14ac:dyDescent="0.2">
      <c r="A2" s="13"/>
      <c r="B2" s="52"/>
      <c r="C2" s="52"/>
      <c r="D2" s="52"/>
      <c r="E2" s="52"/>
      <c r="F2" s="52"/>
      <c r="G2" s="53" t="s">
        <v>43</v>
      </c>
      <c r="H2" s="52"/>
      <c r="I2" s="52"/>
      <c r="J2" s="52"/>
      <c r="K2" s="52"/>
      <c r="L2" s="52"/>
      <c r="M2" s="53" t="s">
        <v>43</v>
      </c>
      <c r="N2" s="52"/>
      <c r="O2" s="52"/>
      <c r="P2" s="52"/>
      <c r="Q2" s="52"/>
      <c r="R2" s="52"/>
      <c r="S2" s="53" t="s">
        <v>43</v>
      </c>
      <c r="T2" s="52"/>
      <c r="U2" s="52"/>
      <c r="V2" s="52"/>
      <c r="W2" s="52"/>
      <c r="X2" s="52"/>
      <c r="Y2" s="53" t="s">
        <v>43</v>
      </c>
      <c r="Z2" s="52"/>
      <c r="AA2" s="52"/>
      <c r="AB2" s="52"/>
      <c r="AC2" s="52"/>
      <c r="AD2" s="52"/>
      <c r="AE2" s="53" t="s">
        <v>43</v>
      </c>
      <c r="AF2" s="53"/>
      <c r="AG2" s="53"/>
      <c r="AH2" s="53"/>
      <c r="AI2" s="53"/>
      <c r="AJ2" s="53"/>
      <c r="AK2" s="53" t="s">
        <v>43</v>
      </c>
      <c r="AL2" s="52"/>
      <c r="AM2" s="52"/>
      <c r="AN2" s="52"/>
      <c r="AO2" s="52"/>
      <c r="AP2" s="52"/>
      <c r="AQ2" s="53" t="s">
        <v>43</v>
      </c>
    </row>
    <row r="3" spans="1:43" s="15" customFormat="1" ht="19.5" customHeight="1" x14ac:dyDescent="0.15">
      <c r="A3" s="86" t="s">
        <v>0</v>
      </c>
      <c r="B3" s="74" t="s">
        <v>37</v>
      </c>
      <c r="C3" s="75"/>
      <c r="D3" s="75"/>
      <c r="E3" s="75"/>
      <c r="F3" s="75"/>
      <c r="G3" s="76"/>
      <c r="H3" s="74" t="s">
        <v>38</v>
      </c>
      <c r="I3" s="75"/>
      <c r="J3" s="75"/>
      <c r="K3" s="75"/>
      <c r="L3" s="75"/>
      <c r="M3" s="76"/>
      <c r="N3" s="74" t="s">
        <v>39</v>
      </c>
      <c r="O3" s="75"/>
      <c r="P3" s="75"/>
      <c r="Q3" s="75"/>
      <c r="R3" s="75"/>
      <c r="S3" s="76"/>
      <c r="T3" s="74" t="s">
        <v>45</v>
      </c>
      <c r="U3" s="75"/>
      <c r="V3" s="75"/>
      <c r="W3" s="75"/>
      <c r="X3" s="75"/>
      <c r="Y3" s="76"/>
      <c r="Z3" s="74" t="s">
        <v>42</v>
      </c>
      <c r="AA3" s="75"/>
      <c r="AB3" s="75"/>
      <c r="AC3" s="75"/>
      <c r="AD3" s="75"/>
      <c r="AE3" s="76"/>
      <c r="AF3" s="74" t="s">
        <v>80</v>
      </c>
      <c r="AG3" s="75"/>
      <c r="AH3" s="75"/>
      <c r="AI3" s="75"/>
      <c r="AJ3" s="75"/>
      <c r="AK3" s="76"/>
      <c r="AL3" s="74" t="s">
        <v>67</v>
      </c>
      <c r="AM3" s="75"/>
      <c r="AN3" s="75"/>
      <c r="AO3" s="75"/>
      <c r="AP3" s="75"/>
      <c r="AQ3" s="76"/>
    </row>
    <row r="4" spans="1:43" s="15" customFormat="1" ht="19.5" customHeight="1" x14ac:dyDescent="0.15">
      <c r="A4" s="87"/>
      <c r="B4" s="72" t="s">
        <v>5</v>
      </c>
      <c r="C4" s="77" t="s">
        <v>63</v>
      </c>
      <c r="D4" s="78"/>
      <c r="E4" s="78"/>
      <c r="F4" s="79"/>
      <c r="G4" s="80" t="s">
        <v>64</v>
      </c>
      <c r="H4" s="72" t="s">
        <v>5</v>
      </c>
      <c r="I4" s="77" t="s">
        <v>63</v>
      </c>
      <c r="J4" s="78"/>
      <c r="K4" s="78"/>
      <c r="L4" s="79"/>
      <c r="M4" s="80" t="s">
        <v>64</v>
      </c>
      <c r="N4" s="72" t="s">
        <v>5</v>
      </c>
      <c r="O4" s="77" t="s">
        <v>63</v>
      </c>
      <c r="P4" s="78"/>
      <c r="Q4" s="78"/>
      <c r="R4" s="79"/>
      <c r="S4" s="80" t="s">
        <v>64</v>
      </c>
      <c r="T4" s="72" t="s">
        <v>5</v>
      </c>
      <c r="U4" s="77" t="s">
        <v>63</v>
      </c>
      <c r="V4" s="78"/>
      <c r="W4" s="78"/>
      <c r="X4" s="79"/>
      <c r="Y4" s="80" t="s">
        <v>64</v>
      </c>
      <c r="Z4" s="72" t="s">
        <v>5</v>
      </c>
      <c r="AA4" s="77" t="s">
        <v>63</v>
      </c>
      <c r="AB4" s="78"/>
      <c r="AC4" s="78"/>
      <c r="AD4" s="79"/>
      <c r="AE4" s="80" t="s">
        <v>64</v>
      </c>
      <c r="AF4" s="72" t="s">
        <v>5</v>
      </c>
      <c r="AG4" s="77" t="s">
        <v>63</v>
      </c>
      <c r="AH4" s="78"/>
      <c r="AI4" s="78"/>
      <c r="AJ4" s="79"/>
      <c r="AK4" s="80" t="s">
        <v>64</v>
      </c>
      <c r="AL4" s="72" t="s">
        <v>5</v>
      </c>
      <c r="AM4" s="77" t="s">
        <v>63</v>
      </c>
      <c r="AN4" s="78"/>
      <c r="AO4" s="78"/>
      <c r="AP4" s="79"/>
      <c r="AQ4" s="80" t="s">
        <v>64</v>
      </c>
    </row>
    <row r="5" spans="1:43" s="16" customFormat="1" ht="32.25" customHeight="1" thickBot="1" x14ac:dyDescent="0.2">
      <c r="A5" s="88"/>
      <c r="B5" s="73"/>
      <c r="C5" s="42" t="s">
        <v>62</v>
      </c>
      <c r="D5" s="43" t="s">
        <v>65</v>
      </c>
      <c r="E5" s="43" t="s">
        <v>40</v>
      </c>
      <c r="F5" s="41" t="s">
        <v>66</v>
      </c>
      <c r="G5" s="81"/>
      <c r="H5" s="73"/>
      <c r="I5" s="42" t="s">
        <v>62</v>
      </c>
      <c r="J5" s="43" t="s">
        <v>65</v>
      </c>
      <c r="K5" s="43" t="s">
        <v>40</v>
      </c>
      <c r="L5" s="41" t="s">
        <v>66</v>
      </c>
      <c r="M5" s="81"/>
      <c r="N5" s="73"/>
      <c r="O5" s="42" t="s">
        <v>62</v>
      </c>
      <c r="P5" s="43" t="s">
        <v>65</v>
      </c>
      <c r="Q5" s="43" t="s">
        <v>40</v>
      </c>
      <c r="R5" s="41" t="s">
        <v>66</v>
      </c>
      <c r="S5" s="81"/>
      <c r="T5" s="73"/>
      <c r="U5" s="42" t="s">
        <v>62</v>
      </c>
      <c r="V5" s="43" t="s">
        <v>65</v>
      </c>
      <c r="W5" s="43" t="s">
        <v>40</v>
      </c>
      <c r="X5" s="41" t="s">
        <v>66</v>
      </c>
      <c r="Y5" s="81"/>
      <c r="Z5" s="73"/>
      <c r="AA5" s="42" t="s">
        <v>62</v>
      </c>
      <c r="AB5" s="43" t="s">
        <v>65</v>
      </c>
      <c r="AC5" s="43" t="s">
        <v>40</v>
      </c>
      <c r="AD5" s="41" t="s">
        <v>66</v>
      </c>
      <c r="AE5" s="81"/>
      <c r="AF5" s="73"/>
      <c r="AG5" s="42" t="s">
        <v>62</v>
      </c>
      <c r="AH5" s="43" t="s">
        <v>65</v>
      </c>
      <c r="AI5" s="43" t="s">
        <v>40</v>
      </c>
      <c r="AJ5" s="41" t="s">
        <v>66</v>
      </c>
      <c r="AK5" s="81"/>
      <c r="AL5" s="73"/>
      <c r="AM5" s="42" t="s">
        <v>62</v>
      </c>
      <c r="AN5" s="43" t="s">
        <v>65</v>
      </c>
      <c r="AO5" s="43" t="s">
        <v>40</v>
      </c>
      <c r="AP5" s="41" t="s">
        <v>66</v>
      </c>
      <c r="AQ5" s="81"/>
    </row>
    <row r="6" spans="1:43" ht="19.5" customHeight="1" thickTop="1" x14ac:dyDescent="0.15">
      <c r="A6" s="17" t="s">
        <v>6</v>
      </c>
      <c r="B6" s="18">
        <v>22053.810000000005</v>
      </c>
      <c r="C6" s="36"/>
      <c r="D6" s="19">
        <v>0</v>
      </c>
      <c r="E6" s="19">
        <v>9934.1600000000017</v>
      </c>
      <c r="F6" s="19">
        <f>SUM(D6:E6)</f>
        <v>9934.1600000000017</v>
      </c>
      <c r="G6" s="20">
        <v>12119.65</v>
      </c>
      <c r="H6" s="18">
        <v>6204.09</v>
      </c>
      <c r="I6" s="36"/>
      <c r="J6" s="19">
        <v>0</v>
      </c>
      <c r="K6" s="19">
        <v>6204.09</v>
      </c>
      <c r="L6" s="19">
        <f>SUM(J6:K6)</f>
        <v>6204.09</v>
      </c>
      <c r="M6" s="20">
        <v>0</v>
      </c>
      <c r="N6" s="18">
        <v>6132.67</v>
      </c>
      <c r="O6" s="36"/>
      <c r="P6" s="19">
        <v>5673.0100000000011</v>
      </c>
      <c r="Q6" s="19">
        <v>459.66000000000008</v>
      </c>
      <c r="R6" s="19">
        <f>SUM(P6:Q6)</f>
        <v>6132.670000000001</v>
      </c>
      <c r="S6" s="20">
        <v>0</v>
      </c>
      <c r="T6" s="18">
        <v>11541.09</v>
      </c>
      <c r="U6" s="36"/>
      <c r="V6" s="19">
        <v>11541.09</v>
      </c>
      <c r="W6" s="19">
        <v>0</v>
      </c>
      <c r="X6" s="19">
        <f>SUM(V6:W6)</f>
        <v>11541.09</v>
      </c>
      <c r="Y6" s="20">
        <v>0</v>
      </c>
      <c r="Z6" s="18">
        <v>0</v>
      </c>
      <c r="AA6" s="36"/>
      <c r="AB6" s="19">
        <v>0</v>
      </c>
      <c r="AC6" s="19">
        <v>0</v>
      </c>
      <c r="AD6" s="19">
        <f>SUM(AB6:AC6)</f>
        <v>0</v>
      </c>
      <c r="AE6" s="20">
        <v>0</v>
      </c>
      <c r="AF6" s="18">
        <v>47735.899999999994</v>
      </c>
      <c r="AG6" s="36"/>
      <c r="AH6" s="19">
        <v>47249.22</v>
      </c>
      <c r="AI6" s="19">
        <v>486.68</v>
      </c>
      <c r="AJ6" s="19">
        <f>SUM(AH6:AI6)</f>
        <v>47735.9</v>
      </c>
      <c r="AK6" s="20">
        <v>0</v>
      </c>
      <c r="AL6" s="18">
        <v>47735.899999999994</v>
      </c>
      <c r="AM6" s="36"/>
      <c r="AN6" s="19">
        <v>47249.22</v>
      </c>
      <c r="AO6" s="19">
        <v>486.68</v>
      </c>
      <c r="AP6" s="19">
        <f>SUM(AN6:AO6)</f>
        <v>47735.9</v>
      </c>
      <c r="AQ6" s="20">
        <v>0</v>
      </c>
    </row>
    <row r="7" spans="1:43" ht="19.5" customHeight="1" x14ac:dyDescent="0.15">
      <c r="A7" s="21" t="s">
        <v>47</v>
      </c>
      <c r="B7" s="22">
        <v>4531.12</v>
      </c>
      <c r="C7" s="37"/>
      <c r="D7" s="23">
        <v>0</v>
      </c>
      <c r="E7" s="23">
        <v>4531.12</v>
      </c>
      <c r="F7" s="23">
        <f>SUM(D7:E7)</f>
        <v>4531.12</v>
      </c>
      <c r="G7" s="24">
        <v>0</v>
      </c>
      <c r="H7" s="22">
        <v>2726.42</v>
      </c>
      <c r="I7" s="37"/>
      <c r="J7" s="23">
        <v>0</v>
      </c>
      <c r="K7" s="23">
        <v>2726.42</v>
      </c>
      <c r="L7" s="23">
        <f>SUM(J7:K7)</f>
        <v>2726.42</v>
      </c>
      <c r="M7" s="24">
        <v>0</v>
      </c>
      <c r="N7" s="22">
        <v>2662.91</v>
      </c>
      <c r="O7" s="37"/>
      <c r="P7" s="23">
        <v>0</v>
      </c>
      <c r="Q7" s="23">
        <v>2662.91</v>
      </c>
      <c r="R7" s="23">
        <f>SUM(P7:Q7)</f>
        <v>2662.91</v>
      </c>
      <c r="S7" s="24">
        <v>0</v>
      </c>
      <c r="T7" s="22">
        <v>4990.95</v>
      </c>
      <c r="U7" s="37"/>
      <c r="V7" s="23">
        <v>1282.25</v>
      </c>
      <c r="W7" s="23">
        <v>3708.7000000000003</v>
      </c>
      <c r="X7" s="23">
        <f>SUM(V7:W7)</f>
        <v>4990.9500000000007</v>
      </c>
      <c r="Y7" s="24">
        <v>0</v>
      </c>
      <c r="Z7" s="22">
        <v>0</v>
      </c>
      <c r="AA7" s="37"/>
      <c r="AB7" s="23">
        <v>0</v>
      </c>
      <c r="AC7" s="23">
        <v>0</v>
      </c>
      <c r="AD7" s="23">
        <f>SUM(AB7:AC7)</f>
        <v>0</v>
      </c>
      <c r="AE7" s="24">
        <v>0</v>
      </c>
      <c r="AF7" s="22">
        <v>12753.299999999997</v>
      </c>
      <c r="AG7" s="37"/>
      <c r="AH7" s="23">
        <v>11919.82</v>
      </c>
      <c r="AI7" s="23">
        <v>120.41</v>
      </c>
      <c r="AJ7" s="23">
        <f>SUM(AH7:AI7)</f>
        <v>12040.23</v>
      </c>
      <c r="AK7" s="24">
        <v>713.06999999999994</v>
      </c>
      <c r="AL7" s="22">
        <v>12753.299999999997</v>
      </c>
      <c r="AM7" s="37"/>
      <c r="AN7" s="23">
        <v>11919.82</v>
      </c>
      <c r="AO7" s="23">
        <v>120.41</v>
      </c>
      <c r="AP7" s="23">
        <f>SUM(AN7:AO7)</f>
        <v>12040.23</v>
      </c>
      <c r="AQ7" s="24">
        <v>713.06999999999994</v>
      </c>
    </row>
    <row r="8" spans="1:43" ht="19.5" customHeight="1" x14ac:dyDescent="0.15">
      <c r="A8" s="21" t="s">
        <v>48</v>
      </c>
      <c r="B8" s="22">
        <v>2015.0299999999997</v>
      </c>
      <c r="C8" s="37"/>
      <c r="D8" s="23">
        <v>2015.0299999999997</v>
      </c>
      <c r="E8" s="23">
        <v>0</v>
      </c>
      <c r="F8" s="23">
        <f t="shared" ref="F8:F37" si="0">SUM(D8:E8)</f>
        <v>2015.0299999999997</v>
      </c>
      <c r="G8" s="24">
        <v>0</v>
      </c>
      <c r="H8" s="22">
        <v>1274.0500000000002</v>
      </c>
      <c r="I8" s="37"/>
      <c r="J8" s="23">
        <v>1274.0500000000002</v>
      </c>
      <c r="K8" s="23">
        <v>0</v>
      </c>
      <c r="L8" s="23">
        <f>SUM(J8:K8)</f>
        <v>1274.0500000000002</v>
      </c>
      <c r="M8" s="24">
        <v>0</v>
      </c>
      <c r="N8" s="22">
        <v>1045.95</v>
      </c>
      <c r="O8" s="37"/>
      <c r="P8" s="23">
        <v>1045.95</v>
      </c>
      <c r="Q8" s="23">
        <v>0</v>
      </c>
      <c r="R8" s="23">
        <f>SUM(P8:Q8)</f>
        <v>1045.95</v>
      </c>
      <c r="S8" s="24">
        <v>0</v>
      </c>
      <c r="T8" s="22">
        <v>1446.2599999999998</v>
      </c>
      <c r="U8" s="37"/>
      <c r="V8" s="23">
        <v>1446.2599999999998</v>
      </c>
      <c r="W8" s="23">
        <v>0</v>
      </c>
      <c r="X8" s="23">
        <f>SUM(V8:W8)</f>
        <v>1446.2599999999998</v>
      </c>
      <c r="Y8" s="24">
        <v>0</v>
      </c>
      <c r="Z8" s="22">
        <v>3823.2</v>
      </c>
      <c r="AA8" s="37"/>
      <c r="AB8" s="23">
        <v>3823.2</v>
      </c>
      <c r="AC8" s="23">
        <v>0</v>
      </c>
      <c r="AD8" s="23">
        <f>SUM(AB8:AC8)</f>
        <v>3823.2</v>
      </c>
      <c r="AE8" s="24">
        <v>0</v>
      </c>
      <c r="AF8" s="22">
        <v>6163.7199999999993</v>
      </c>
      <c r="AG8" s="37"/>
      <c r="AH8" s="23">
        <v>6163.7199999999993</v>
      </c>
      <c r="AI8" s="23">
        <v>0</v>
      </c>
      <c r="AJ8" s="23">
        <f>SUM(AH8:AI8)</f>
        <v>6163.7199999999993</v>
      </c>
      <c r="AK8" s="24">
        <v>0</v>
      </c>
      <c r="AL8" s="22">
        <v>6163.7199999999993</v>
      </c>
      <c r="AM8" s="37"/>
      <c r="AN8" s="23">
        <v>6163.7199999999993</v>
      </c>
      <c r="AO8" s="23">
        <v>0</v>
      </c>
      <c r="AP8" s="23">
        <f>SUM(AN8:AO8)</f>
        <v>6163.7199999999993</v>
      </c>
      <c r="AQ8" s="24">
        <v>0</v>
      </c>
    </row>
    <row r="9" spans="1:43" ht="19.5" customHeight="1" x14ac:dyDescent="0.15">
      <c r="A9" s="21" t="s">
        <v>9</v>
      </c>
      <c r="B9" s="22">
        <v>924.69999999999982</v>
      </c>
      <c r="C9" s="37"/>
      <c r="D9" s="23">
        <v>924.69999999999982</v>
      </c>
      <c r="E9" s="23">
        <v>0</v>
      </c>
      <c r="F9" s="23">
        <f t="shared" si="0"/>
        <v>924.69999999999982</v>
      </c>
      <c r="G9" s="24">
        <v>0</v>
      </c>
      <c r="H9" s="22">
        <v>676.96</v>
      </c>
      <c r="I9" s="37"/>
      <c r="J9" s="23">
        <v>582.17999999999995</v>
      </c>
      <c r="K9" s="23">
        <v>94.78</v>
      </c>
      <c r="L9" s="23">
        <f t="shared" ref="L9:L37" si="1">SUM(J9:K9)</f>
        <v>676.95999999999992</v>
      </c>
      <c r="M9" s="24">
        <v>0</v>
      </c>
      <c r="N9" s="22">
        <v>436.49</v>
      </c>
      <c r="O9" s="37"/>
      <c r="P9" s="23">
        <v>401.57000000000011</v>
      </c>
      <c r="Q9" s="23">
        <v>34.92</v>
      </c>
      <c r="R9" s="23">
        <f>SUM(P9:Q9)</f>
        <v>436.49000000000012</v>
      </c>
      <c r="S9" s="24">
        <v>0</v>
      </c>
      <c r="T9" s="22">
        <v>1587.9</v>
      </c>
      <c r="U9" s="37"/>
      <c r="V9" s="23">
        <v>1587.9</v>
      </c>
      <c r="W9" s="23">
        <v>0</v>
      </c>
      <c r="X9" s="23">
        <f t="shared" ref="X9:X37" si="2">SUM(V9:W9)</f>
        <v>1587.9</v>
      </c>
      <c r="Y9" s="24">
        <v>0</v>
      </c>
      <c r="Z9" s="22">
        <v>0</v>
      </c>
      <c r="AA9" s="37"/>
      <c r="AB9" s="23">
        <v>0</v>
      </c>
      <c r="AC9" s="23">
        <v>0</v>
      </c>
      <c r="AD9" s="23">
        <f t="shared" ref="AD9:AD37" si="3">SUM(AB9:AC9)</f>
        <v>0</v>
      </c>
      <c r="AE9" s="24">
        <v>0</v>
      </c>
      <c r="AF9" s="22">
        <v>7784.5099999999993</v>
      </c>
      <c r="AG9" s="37"/>
      <c r="AH9" s="23">
        <v>7705.75</v>
      </c>
      <c r="AI9" s="23">
        <v>78.760000000000005</v>
      </c>
      <c r="AJ9" s="23">
        <f t="shared" ref="AJ9:AJ37" si="4">SUM(AH9:AI9)</f>
        <v>7784.51</v>
      </c>
      <c r="AK9" s="24">
        <v>0</v>
      </c>
      <c r="AL9" s="22">
        <v>7784.5099999999993</v>
      </c>
      <c r="AM9" s="37"/>
      <c r="AN9" s="23">
        <v>7705.75</v>
      </c>
      <c r="AO9" s="23">
        <v>78.760000000000005</v>
      </c>
      <c r="AP9" s="23">
        <f t="shared" ref="AP9:AP37" si="5">SUM(AN9:AO9)</f>
        <v>7784.51</v>
      </c>
      <c r="AQ9" s="24">
        <v>0</v>
      </c>
    </row>
    <row r="10" spans="1:43" ht="19.5" customHeight="1" x14ac:dyDescent="0.15">
      <c r="A10" s="21" t="s">
        <v>49</v>
      </c>
      <c r="B10" s="22">
        <v>829.56000000000017</v>
      </c>
      <c r="C10" s="37"/>
      <c r="D10" s="23">
        <v>829.56000000000017</v>
      </c>
      <c r="E10" s="23">
        <v>0</v>
      </c>
      <c r="F10" s="23">
        <f t="shared" si="0"/>
        <v>829.56000000000017</v>
      </c>
      <c r="G10" s="24">
        <v>0</v>
      </c>
      <c r="H10" s="22">
        <v>498.46</v>
      </c>
      <c r="I10" s="37"/>
      <c r="J10" s="23">
        <v>498.46</v>
      </c>
      <c r="K10" s="23">
        <v>0</v>
      </c>
      <c r="L10" s="23">
        <f t="shared" si="1"/>
        <v>498.46</v>
      </c>
      <c r="M10" s="24">
        <v>0</v>
      </c>
      <c r="N10" s="22">
        <v>389.66</v>
      </c>
      <c r="O10" s="37"/>
      <c r="P10" s="23">
        <v>389.66</v>
      </c>
      <c r="Q10" s="23">
        <v>0</v>
      </c>
      <c r="R10" s="23">
        <f t="shared" ref="R10:R37" si="6">SUM(P10:Q10)</f>
        <v>389.66</v>
      </c>
      <c r="S10" s="24">
        <v>0</v>
      </c>
      <c r="T10" s="22">
        <v>787.17</v>
      </c>
      <c r="U10" s="37"/>
      <c r="V10" s="23">
        <v>787.17</v>
      </c>
      <c r="W10" s="23">
        <v>0</v>
      </c>
      <c r="X10" s="23">
        <f t="shared" si="2"/>
        <v>787.17</v>
      </c>
      <c r="Y10" s="24">
        <v>0</v>
      </c>
      <c r="Z10" s="22">
        <v>0</v>
      </c>
      <c r="AA10" s="37"/>
      <c r="AB10" s="23">
        <v>0</v>
      </c>
      <c r="AC10" s="23">
        <v>0</v>
      </c>
      <c r="AD10" s="23">
        <f t="shared" si="3"/>
        <v>0</v>
      </c>
      <c r="AE10" s="24">
        <v>0</v>
      </c>
      <c r="AF10" s="22">
        <v>2840.62</v>
      </c>
      <c r="AG10" s="37"/>
      <c r="AH10" s="23">
        <v>2840.62</v>
      </c>
      <c r="AI10" s="23">
        <v>0</v>
      </c>
      <c r="AJ10" s="23">
        <f t="shared" si="4"/>
        <v>2840.62</v>
      </c>
      <c r="AK10" s="24">
        <v>0</v>
      </c>
      <c r="AL10" s="22">
        <v>2840.62</v>
      </c>
      <c r="AM10" s="37"/>
      <c r="AN10" s="23">
        <v>2840.62</v>
      </c>
      <c r="AO10" s="23">
        <v>0</v>
      </c>
      <c r="AP10" s="23">
        <f t="shared" si="5"/>
        <v>2840.62</v>
      </c>
      <c r="AQ10" s="24">
        <v>0</v>
      </c>
    </row>
    <row r="11" spans="1:43" ht="19.5" customHeight="1" x14ac:dyDescent="0.15">
      <c r="A11" s="21" t="s">
        <v>11</v>
      </c>
      <c r="B11" s="22">
        <v>716.29000000000008</v>
      </c>
      <c r="C11" s="37"/>
      <c r="D11" s="23">
        <v>716.29000000000008</v>
      </c>
      <c r="E11" s="23">
        <v>0</v>
      </c>
      <c r="F11" s="23">
        <f t="shared" si="0"/>
        <v>716.29000000000008</v>
      </c>
      <c r="G11" s="24">
        <v>0</v>
      </c>
      <c r="H11" s="22">
        <v>342.65999999999997</v>
      </c>
      <c r="I11" s="37"/>
      <c r="J11" s="23">
        <v>342.65999999999997</v>
      </c>
      <c r="K11" s="23">
        <v>0</v>
      </c>
      <c r="L11" s="23">
        <f t="shared" si="1"/>
        <v>342.65999999999997</v>
      </c>
      <c r="M11" s="24">
        <v>0</v>
      </c>
      <c r="N11" s="22">
        <v>546.17999999999995</v>
      </c>
      <c r="O11" s="37"/>
      <c r="P11" s="23">
        <v>536.07000000000005</v>
      </c>
      <c r="Q11" s="23">
        <v>10.110000000000001</v>
      </c>
      <c r="R11" s="23">
        <f t="shared" si="6"/>
        <v>546.18000000000006</v>
      </c>
      <c r="S11" s="24">
        <v>0</v>
      </c>
      <c r="T11" s="22">
        <v>503.73</v>
      </c>
      <c r="U11" s="37"/>
      <c r="V11" s="23">
        <v>0</v>
      </c>
      <c r="W11" s="23">
        <v>503.73</v>
      </c>
      <c r="X11" s="23">
        <v>503.73</v>
      </c>
      <c r="Y11" s="24">
        <v>0</v>
      </c>
      <c r="Z11" s="22">
        <v>0</v>
      </c>
      <c r="AA11" s="37"/>
      <c r="AB11" s="23">
        <v>0</v>
      </c>
      <c r="AC11" s="23">
        <v>0</v>
      </c>
      <c r="AD11" s="23">
        <f t="shared" si="3"/>
        <v>0</v>
      </c>
      <c r="AE11" s="24">
        <v>0</v>
      </c>
      <c r="AF11" s="22">
        <v>2500.9700000000003</v>
      </c>
      <c r="AG11" s="37"/>
      <c r="AH11" s="23">
        <v>2500.9700000000003</v>
      </c>
      <c r="AI11" s="23">
        <v>0</v>
      </c>
      <c r="AJ11" s="23">
        <f t="shared" si="4"/>
        <v>2500.9700000000003</v>
      </c>
      <c r="AK11" s="24">
        <v>0</v>
      </c>
      <c r="AL11" s="22">
        <v>2500.9700000000003</v>
      </c>
      <c r="AM11" s="37"/>
      <c r="AN11" s="23">
        <v>2500.9700000000003</v>
      </c>
      <c r="AO11" s="23">
        <v>0</v>
      </c>
      <c r="AP11" s="23">
        <f t="shared" si="5"/>
        <v>2500.9700000000003</v>
      </c>
      <c r="AQ11" s="24">
        <v>0</v>
      </c>
    </row>
    <row r="12" spans="1:43" ht="19.5" customHeight="1" x14ac:dyDescent="0.15">
      <c r="A12" s="21" t="s">
        <v>50</v>
      </c>
      <c r="B12" s="22">
        <v>1477.4099999999999</v>
      </c>
      <c r="C12" s="37"/>
      <c r="D12" s="23">
        <v>0</v>
      </c>
      <c r="E12" s="23">
        <v>1477.4099999999999</v>
      </c>
      <c r="F12" s="23">
        <f t="shared" si="0"/>
        <v>1477.4099999999999</v>
      </c>
      <c r="G12" s="24">
        <v>0</v>
      </c>
      <c r="H12" s="22">
        <v>657.1</v>
      </c>
      <c r="I12" s="37"/>
      <c r="J12" s="23">
        <v>565.52</v>
      </c>
      <c r="K12" s="23">
        <v>91.579999999999984</v>
      </c>
      <c r="L12" s="23">
        <f t="shared" si="1"/>
        <v>657.09999999999991</v>
      </c>
      <c r="M12" s="24">
        <v>0</v>
      </c>
      <c r="N12" s="22">
        <v>760.11</v>
      </c>
      <c r="O12" s="37"/>
      <c r="P12" s="23">
        <v>684.09899999999993</v>
      </c>
      <c r="Q12" s="23">
        <v>76.010999999999996</v>
      </c>
      <c r="R12" s="23">
        <f t="shared" si="6"/>
        <v>760.1099999999999</v>
      </c>
      <c r="S12" s="24">
        <v>0</v>
      </c>
      <c r="T12" s="22">
        <v>1372.6499999999999</v>
      </c>
      <c r="U12" s="37"/>
      <c r="V12" s="23">
        <v>548.80999999999995</v>
      </c>
      <c r="W12" s="23">
        <v>611.58000000000004</v>
      </c>
      <c r="X12" s="23">
        <f t="shared" si="2"/>
        <v>1160.3899999999999</v>
      </c>
      <c r="Y12" s="24">
        <v>115.35</v>
      </c>
      <c r="Z12" s="22">
        <v>0</v>
      </c>
      <c r="AA12" s="37"/>
      <c r="AB12" s="23">
        <v>0</v>
      </c>
      <c r="AC12" s="23">
        <v>0</v>
      </c>
      <c r="AD12" s="23">
        <f t="shared" si="3"/>
        <v>0</v>
      </c>
      <c r="AE12" s="24">
        <v>0</v>
      </c>
      <c r="AF12" s="22">
        <v>7037.1299999999992</v>
      </c>
      <c r="AG12" s="37"/>
      <c r="AH12" s="23">
        <v>6308.94</v>
      </c>
      <c r="AI12" s="23">
        <v>39.229999999999997</v>
      </c>
      <c r="AJ12" s="23">
        <f t="shared" si="4"/>
        <v>6348.1699999999992</v>
      </c>
      <c r="AK12" s="24">
        <v>447.57</v>
      </c>
      <c r="AL12" s="22">
        <v>7037.1299999999992</v>
      </c>
      <c r="AM12" s="37"/>
      <c r="AN12" s="23">
        <v>6308.94</v>
      </c>
      <c r="AO12" s="23">
        <v>39.229999999999997</v>
      </c>
      <c r="AP12" s="23">
        <f t="shared" si="5"/>
        <v>6348.1699999999992</v>
      </c>
      <c r="AQ12" s="24">
        <v>447.57</v>
      </c>
    </row>
    <row r="13" spans="1:43" ht="19.5" customHeight="1" x14ac:dyDescent="0.15">
      <c r="A13" s="21" t="s">
        <v>13</v>
      </c>
      <c r="B13" s="22">
        <v>579.86</v>
      </c>
      <c r="C13" s="37"/>
      <c r="D13" s="23">
        <v>420.71</v>
      </c>
      <c r="E13" s="23">
        <v>0</v>
      </c>
      <c r="F13" s="23">
        <f t="shared" si="0"/>
        <v>420.71</v>
      </c>
      <c r="G13" s="24">
        <v>141.45999999999998</v>
      </c>
      <c r="H13" s="22">
        <v>440.33</v>
      </c>
      <c r="I13" s="37"/>
      <c r="J13" s="23">
        <v>318.09000000000003</v>
      </c>
      <c r="K13" s="23">
        <v>0</v>
      </c>
      <c r="L13" s="23">
        <f t="shared" si="1"/>
        <v>318.09000000000003</v>
      </c>
      <c r="M13" s="24">
        <v>107.38000000000002</v>
      </c>
      <c r="N13" s="22">
        <v>321.68999999999994</v>
      </c>
      <c r="O13" s="37"/>
      <c r="P13" s="23">
        <v>233.07999999999998</v>
      </c>
      <c r="Q13" s="23">
        <v>0</v>
      </c>
      <c r="R13" s="23">
        <f t="shared" si="6"/>
        <v>233.07999999999998</v>
      </c>
      <c r="S13" s="24">
        <v>77.720000000000013</v>
      </c>
      <c r="T13" s="22">
        <v>670.08</v>
      </c>
      <c r="U13" s="37"/>
      <c r="V13" s="23">
        <v>613.4000000000002</v>
      </c>
      <c r="W13" s="23">
        <v>0</v>
      </c>
      <c r="X13" s="23">
        <f t="shared" si="2"/>
        <v>613.4000000000002</v>
      </c>
      <c r="Y13" s="24">
        <v>106.67</v>
      </c>
      <c r="Z13" s="22">
        <v>0</v>
      </c>
      <c r="AA13" s="37"/>
      <c r="AB13" s="23">
        <v>0</v>
      </c>
      <c r="AC13" s="23">
        <v>0</v>
      </c>
      <c r="AD13" s="23">
        <f t="shared" si="3"/>
        <v>0</v>
      </c>
      <c r="AE13" s="24">
        <v>0</v>
      </c>
      <c r="AF13" s="22">
        <v>1943.1400000000003</v>
      </c>
      <c r="AG13" s="37"/>
      <c r="AH13" s="23">
        <v>1939.13</v>
      </c>
      <c r="AI13" s="23">
        <v>0</v>
      </c>
      <c r="AJ13" s="23">
        <f t="shared" si="4"/>
        <v>1939.13</v>
      </c>
      <c r="AK13" s="24">
        <v>0</v>
      </c>
      <c r="AL13" s="22">
        <v>1943.1399999999999</v>
      </c>
      <c r="AM13" s="37"/>
      <c r="AN13" s="23">
        <v>1939.13</v>
      </c>
      <c r="AO13" s="23">
        <v>0</v>
      </c>
      <c r="AP13" s="23">
        <f t="shared" si="5"/>
        <v>1939.13</v>
      </c>
      <c r="AQ13" s="24">
        <v>0</v>
      </c>
    </row>
    <row r="14" spans="1:43" ht="19.5" customHeight="1" x14ac:dyDescent="0.15">
      <c r="A14" s="21" t="s">
        <v>14</v>
      </c>
      <c r="B14" s="22">
        <v>834.74000000000012</v>
      </c>
      <c r="C14" s="37"/>
      <c r="D14" s="23">
        <v>834.74000000000012</v>
      </c>
      <c r="E14" s="23">
        <v>0</v>
      </c>
      <c r="F14" s="23">
        <f t="shared" si="0"/>
        <v>834.74000000000012</v>
      </c>
      <c r="G14" s="24">
        <v>0</v>
      </c>
      <c r="H14" s="22">
        <v>488.42999999999989</v>
      </c>
      <c r="I14" s="37"/>
      <c r="J14" s="23">
        <v>459.58000000000004</v>
      </c>
      <c r="K14" s="23">
        <v>28.85</v>
      </c>
      <c r="L14" s="23">
        <f t="shared" si="1"/>
        <v>488.43000000000006</v>
      </c>
      <c r="M14" s="24">
        <v>0</v>
      </c>
      <c r="N14" s="22">
        <v>446.04</v>
      </c>
      <c r="O14" s="37"/>
      <c r="P14" s="23">
        <v>446.04</v>
      </c>
      <c r="Q14" s="23">
        <v>0</v>
      </c>
      <c r="R14" s="23">
        <f t="shared" si="6"/>
        <v>446.04</v>
      </c>
      <c r="S14" s="24">
        <v>0</v>
      </c>
      <c r="T14" s="22">
        <v>618.71999999999991</v>
      </c>
      <c r="U14" s="37"/>
      <c r="V14" s="23">
        <v>618.71999999999991</v>
      </c>
      <c r="W14" s="23">
        <v>0</v>
      </c>
      <c r="X14" s="23">
        <f t="shared" si="2"/>
        <v>618.71999999999991</v>
      </c>
      <c r="Y14" s="24">
        <v>0</v>
      </c>
      <c r="Z14" s="22">
        <v>0</v>
      </c>
      <c r="AA14" s="37"/>
      <c r="AB14" s="23">
        <v>0</v>
      </c>
      <c r="AC14" s="23">
        <v>0</v>
      </c>
      <c r="AD14" s="23">
        <f t="shared" si="3"/>
        <v>0</v>
      </c>
      <c r="AE14" s="24">
        <v>0</v>
      </c>
      <c r="AF14" s="22">
        <v>1931.6499999999996</v>
      </c>
      <c r="AG14" s="37"/>
      <c r="AH14" s="23">
        <v>1931.6499999999996</v>
      </c>
      <c r="AI14" s="23">
        <v>0</v>
      </c>
      <c r="AJ14" s="23">
        <f t="shared" si="4"/>
        <v>1931.6499999999996</v>
      </c>
      <c r="AK14" s="24">
        <v>0</v>
      </c>
      <c r="AL14" s="22">
        <v>1931.65</v>
      </c>
      <c r="AM14" s="37"/>
      <c r="AN14" s="23">
        <v>1931.65</v>
      </c>
      <c r="AO14" s="23">
        <v>0</v>
      </c>
      <c r="AP14" s="23">
        <f t="shared" si="5"/>
        <v>1931.65</v>
      </c>
      <c r="AQ14" s="24">
        <v>0</v>
      </c>
    </row>
    <row r="15" spans="1:43" ht="19.5" customHeight="1" x14ac:dyDescent="0.15">
      <c r="A15" s="21" t="s">
        <v>15</v>
      </c>
      <c r="B15" s="22">
        <v>0</v>
      </c>
      <c r="C15" s="37"/>
      <c r="D15" s="23">
        <v>10.77</v>
      </c>
      <c r="E15" s="23">
        <v>0</v>
      </c>
      <c r="F15" s="23">
        <f t="shared" si="0"/>
        <v>10.77</v>
      </c>
      <c r="G15" s="24">
        <v>0</v>
      </c>
      <c r="H15" s="22">
        <v>0</v>
      </c>
      <c r="I15" s="37"/>
      <c r="J15" s="23">
        <v>10.3</v>
      </c>
      <c r="K15" s="23">
        <v>0</v>
      </c>
      <c r="L15" s="23">
        <f t="shared" si="1"/>
        <v>10.3</v>
      </c>
      <c r="M15" s="24">
        <v>0</v>
      </c>
      <c r="N15" s="22">
        <v>516.63</v>
      </c>
      <c r="O15" s="37"/>
      <c r="P15" s="23">
        <v>10.19</v>
      </c>
      <c r="Q15" s="23">
        <v>487.17999999999995</v>
      </c>
      <c r="R15" s="23">
        <f t="shared" si="6"/>
        <v>497.36999999999995</v>
      </c>
      <c r="S15" s="24">
        <v>23.23</v>
      </c>
      <c r="T15" s="22">
        <v>186.45000000000002</v>
      </c>
      <c r="U15" s="37"/>
      <c r="V15" s="23">
        <v>88.38</v>
      </c>
      <c r="W15" s="23">
        <v>68.009999999999991</v>
      </c>
      <c r="X15" s="23">
        <f t="shared" si="2"/>
        <v>156.38999999999999</v>
      </c>
      <c r="Y15" s="24">
        <v>30.060000000000002</v>
      </c>
      <c r="Z15" s="22">
        <v>0</v>
      </c>
      <c r="AA15" s="37"/>
      <c r="AB15" s="23">
        <v>0</v>
      </c>
      <c r="AC15" s="23">
        <v>0</v>
      </c>
      <c r="AD15" s="23">
        <f t="shared" si="3"/>
        <v>0</v>
      </c>
      <c r="AE15" s="24">
        <v>0</v>
      </c>
      <c r="AF15" s="22">
        <v>881.8599999999999</v>
      </c>
      <c r="AG15" s="37"/>
      <c r="AH15" s="23">
        <v>701.92999999999984</v>
      </c>
      <c r="AI15" s="23">
        <v>0</v>
      </c>
      <c r="AJ15" s="23">
        <f t="shared" si="4"/>
        <v>701.92999999999984</v>
      </c>
      <c r="AK15" s="24">
        <v>179.93</v>
      </c>
      <c r="AL15" s="22">
        <v>881.86</v>
      </c>
      <c r="AM15" s="37"/>
      <c r="AN15" s="23">
        <v>701.93</v>
      </c>
      <c r="AO15" s="23">
        <v>0</v>
      </c>
      <c r="AP15" s="23">
        <f t="shared" si="5"/>
        <v>701.93</v>
      </c>
      <c r="AQ15" s="24">
        <v>179.93</v>
      </c>
    </row>
    <row r="16" spans="1:43" ht="19.5" customHeight="1" x14ac:dyDescent="0.15">
      <c r="A16" s="21" t="s">
        <v>16</v>
      </c>
      <c r="B16" s="22">
        <v>159.88000000000002</v>
      </c>
      <c r="C16" s="37"/>
      <c r="D16" s="23">
        <v>153.27000000000001</v>
      </c>
      <c r="E16" s="23">
        <v>6.61</v>
      </c>
      <c r="F16" s="23">
        <f t="shared" si="0"/>
        <v>159.88000000000002</v>
      </c>
      <c r="G16" s="24">
        <v>0</v>
      </c>
      <c r="H16" s="22">
        <v>108.83</v>
      </c>
      <c r="I16" s="37"/>
      <c r="J16" s="23">
        <v>93.6</v>
      </c>
      <c r="K16" s="23">
        <v>15.229999999999999</v>
      </c>
      <c r="L16" s="23">
        <f t="shared" si="1"/>
        <v>108.83</v>
      </c>
      <c r="M16" s="24">
        <v>0</v>
      </c>
      <c r="N16" s="22">
        <v>123.25999999999999</v>
      </c>
      <c r="O16" s="37"/>
      <c r="P16" s="23">
        <v>113.39</v>
      </c>
      <c r="Q16" s="23">
        <v>9.870000000000001</v>
      </c>
      <c r="R16" s="23">
        <f t="shared" si="6"/>
        <v>123.26</v>
      </c>
      <c r="S16" s="24">
        <v>0</v>
      </c>
      <c r="T16" s="22">
        <v>165.31</v>
      </c>
      <c r="U16" s="37"/>
      <c r="V16" s="23">
        <v>165.31</v>
      </c>
      <c r="W16" s="23">
        <v>0</v>
      </c>
      <c r="X16" s="23">
        <f t="shared" si="2"/>
        <v>165.31</v>
      </c>
      <c r="Y16" s="24">
        <v>0</v>
      </c>
      <c r="Z16" s="22">
        <v>365.81</v>
      </c>
      <c r="AA16" s="37"/>
      <c r="AB16" s="23">
        <v>361.47999999999996</v>
      </c>
      <c r="AC16" s="23">
        <v>4.33</v>
      </c>
      <c r="AD16" s="23">
        <f t="shared" si="3"/>
        <v>365.80999999999995</v>
      </c>
      <c r="AE16" s="24">
        <v>0</v>
      </c>
      <c r="AF16" s="22">
        <v>808.96999999999991</v>
      </c>
      <c r="AG16" s="37"/>
      <c r="AH16" s="23">
        <v>800.61999999999989</v>
      </c>
      <c r="AI16" s="23">
        <v>8.35</v>
      </c>
      <c r="AJ16" s="23">
        <f t="shared" si="4"/>
        <v>808.96999999999991</v>
      </c>
      <c r="AK16" s="24">
        <v>0</v>
      </c>
      <c r="AL16" s="22">
        <v>808.96999999999991</v>
      </c>
      <c r="AM16" s="37"/>
      <c r="AN16" s="23">
        <v>800.61999999999989</v>
      </c>
      <c r="AO16" s="23">
        <v>8.35</v>
      </c>
      <c r="AP16" s="23">
        <f t="shared" si="5"/>
        <v>808.96999999999991</v>
      </c>
      <c r="AQ16" s="24">
        <v>0</v>
      </c>
    </row>
    <row r="17" spans="1:43" ht="19.5" customHeight="1" x14ac:dyDescent="0.15">
      <c r="A17" s="21" t="s">
        <v>17</v>
      </c>
      <c r="B17" s="22">
        <v>523.61</v>
      </c>
      <c r="C17" s="37"/>
      <c r="D17" s="23">
        <v>502.64999999999992</v>
      </c>
      <c r="E17" s="23">
        <v>20.96</v>
      </c>
      <c r="F17" s="23">
        <f t="shared" si="0"/>
        <v>523.6099999999999</v>
      </c>
      <c r="G17" s="24">
        <v>0</v>
      </c>
      <c r="H17" s="22">
        <v>336.94999999999993</v>
      </c>
      <c r="I17" s="37"/>
      <c r="J17" s="23">
        <v>289.79000000000002</v>
      </c>
      <c r="K17" s="23">
        <v>47.160000000000011</v>
      </c>
      <c r="L17" s="23">
        <f t="shared" si="1"/>
        <v>336.95000000000005</v>
      </c>
      <c r="M17" s="24">
        <v>0</v>
      </c>
      <c r="N17" s="22">
        <v>199.56</v>
      </c>
      <c r="O17" s="37"/>
      <c r="P17" s="23">
        <v>177.30999999999997</v>
      </c>
      <c r="Q17" s="23">
        <v>22.25</v>
      </c>
      <c r="R17" s="23">
        <f t="shared" si="6"/>
        <v>199.55999999999997</v>
      </c>
      <c r="S17" s="24">
        <v>0</v>
      </c>
      <c r="T17" s="22">
        <v>360.23</v>
      </c>
      <c r="U17" s="37"/>
      <c r="V17" s="23">
        <v>360.23</v>
      </c>
      <c r="W17" s="23">
        <v>0</v>
      </c>
      <c r="X17" s="23">
        <f t="shared" si="2"/>
        <v>360.23</v>
      </c>
      <c r="Y17" s="24">
        <v>0</v>
      </c>
      <c r="Z17" s="22">
        <v>285.31</v>
      </c>
      <c r="AA17" s="37"/>
      <c r="AB17" s="23">
        <v>0</v>
      </c>
      <c r="AC17" s="23">
        <v>285.31</v>
      </c>
      <c r="AD17" s="23">
        <f t="shared" si="3"/>
        <v>285.31</v>
      </c>
      <c r="AE17" s="24">
        <v>0</v>
      </c>
      <c r="AF17" s="22">
        <v>1132.1200000000001</v>
      </c>
      <c r="AG17" s="37"/>
      <c r="AH17" s="23">
        <v>0</v>
      </c>
      <c r="AI17" s="23">
        <v>1132.1200000000001</v>
      </c>
      <c r="AJ17" s="23">
        <f t="shared" si="4"/>
        <v>1132.1200000000001</v>
      </c>
      <c r="AK17" s="24">
        <v>0</v>
      </c>
      <c r="AL17" s="22">
        <v>1132.1199999999999</v>
      </c>
      <c r="AM17" s="37"/>
      <c r="AN17" s="23">
        <v>0</v>
      </c>
      <c r="AO17" s="23">
        <v>1132.1199999999999</v>
      </c>
      <c r="AP17" s="23">
        <f t="shared" si="5"/>
        <v>1132.1199999999999</v>
      </c>
      <c r="AQ17" s="24">
        <v>0</v>
      </c>
    </row>
    <row r="18" spans="1:43" ht="19.5" customHeight="1" x14ac:dyDescent="0.15">
      <c r="A18" s="21" t="s">
        <v>51</v>
      </c>
      <c r="B18" s="22">
        <v>785.82999999999993</v>
      </c>
      <c r="C18" s="37"/>
      <c r="D18" s="23">
        <v>726.36</v>
      </c>
      <c r="E18" s="23">
        <v>0</v>
      </c>
      <c r="F18" s="23">
        <f t="shared" si="0"/>
        <v>726.36</v>
      </c>
      <c r="G18" s="24">
        <v>59.469999999999992</v>
      </c>
      <c r="H18" s="22">
        <v>494.83000000000004</v>
      </c>
      <c r="I18" s="37"/>
      <c r="J18" s="23">
        <v>457.4</v>
      </c>
      <c r="K18" s="23">
        <v>0</v>
      </c>
      <c r="L18" s="23">
        <f t="shared" si="1"/>
        <v>457.4</v>
      </c>
      <c r="M18" s="24">
        <v>37.43</v>
      </c>
      <c r="N18" s="22">
        <v>363.46999999999997</v>
      </c>
      <c r="O18" s="37"/>
      <c r="P18" s="23">
        <v>336.23</v>
      </c>
      <c r="Q18" s="23">
        <v>0</v>
      </c>
      <c r="R18" s="23">
        <f t="shared" si="6"/>
        <v>336.23</v>
      </c>
      <c r="S18" s="24">
        <v>27.240000000000002</v>
      </c>
      <c r="T18" s="22">
        <v>825.82999999999993</v>
      </c>
      <c r="U18" s="37"/>
      <c r="V18" s="23">
        <v>653.96999999999991</v>
      </c>
      <c r="W18" s="23">
        <v>109.14999999999999</v>
      </c>
      <c r="X18" s="23">
        <f t="shared" si="2"/>
        <v>763.11999999999989</v>
      </c>
      <c r="Y18" s="24">
        <v>62.709999999999994</v>
      </c>
      <c r="Z18" s="22">
        <v>0</v>
      </c>
      <c r="AA18" s="37"/>
      <c r="AB18" s="23">
        <v>0</v>
      </c>
      <c r="AC18" s="23">
        <v>0</v>
      </c>
      <c r="AD18" s="23">
        <f t="shared" si="3"/>
        <v>0</v>
      </c>
      <c r="AE18" s="24">
        <v>0</v>
      </c>
      <c r="AF18" s="22">
        <v>2276.33</v>
      </c>
      <c r="AG18" s="37"/>
      <c r="AH18" s="23">
        <v>2224.62</v>
      </c>
      <c r="AI18" s="23">
        <v>0</v>
      </c>
      <c r="AJ18" s="23">
        <f t="shared" si="4"/>
        <v>2224.62</v>
      </c>
      <c r="AK18" s="24">
        <v>51.71</v>
      </c>
      <c r="AL18" s="22">
        <v>2276.33</v>
      </c>
      <c r="AM18" s="37"/>
      <c r="AN18" s="23">
        <v>2224.62</v>
      </c>
      <c r="AO18" s="23">
        <v>0</v>
      </c>
      <c r="AP18" s="23">
        <f t="shared" si="5"/>
        <v>2224.62</v>
      </c>
      <c r="AQ18" s="24">
        <v>51.71</v>
      </c>
    </row>
    <row r="19" spans="1:43" ht="19.5" customHeight="1" x14ac:dyDescent="0.15">
      <c r="A19" s="21" t="s">
        <v>52</v>
      </c>
      <c r="B19" s="22">
        <v>617.66</v>
      </c>
      <c r="C19" s="37"/>
      <c r="D19" s="23">
        <v>617.66</v>
      </c>
      <c r="E19" s="23">
        <v>0</v>
      </c>
      <c r="F19" s="23">
        <f t="shared" si="0"/>
        <v>617.66</v>
      </c>
      <c r="G19" s="24">
        <v>0</v>
      </c>
      <c r="H19" s="22">
        <v>313.40000000000003</v>
      </c>
      <c r="I19" s="37"/>
      <c r="J19" s="23">
        <v>313.40000000000003</v>
      </c>
      <c r="K19" s="23">
        <v>0</v>
      </c>
      <c r="L19" s="23">
        <f t="shared" si="1"/>
        <v>313.40000000000003</v>
      </c>
      <c r="M19" s="24">
        <v>0</v>
      </c>
      <c r="N19" s="22">
        <v>337.38</v>
      </c>
      <c r="O19" s="37"/>
      <c r="P19" s="23">
        <v>337.38</v>
      </c>
      <c r="Q19" s="23">
        <v>0</v>
      </c>
      <c r="R19" s="23">
        <f t="shared" si="6"/>
        <v>337.38</v>
      </c>
      <c r="S19" s="24">
        <v>0</v>
      </c>
      <c r="T19" s="22">
        <v>541.74</v>
      </c>
      <c r="U19" s="37"/>
      <c r="V19" s="23">
        <v>0</v>
      </c>
      <c r="W19" s="23">
        <v>541.74</v>
      </c>
      <c r="X19" s="23">
        <f t="shared" si="2"/>
        <v>541.74</v>
      </c>
      <c r="Y19" s="24">
        <v>0</v>
      </c>
      <c r="Z19" s="22">
        <v>774.14</v>
      </c>
      <c r="AA19" s="37"/>
      <c r="AB19" s="23">
        <v>774.14</v>
      </c>
      <c r="AC19" s="23">
        <v>0</v>
      </c>
      <c r="AD19" s="23">
        <f t="shared" si="3"/>
        <v>774.14</v>
      </c>
      <c r="AE19" s="24">
        <v>0</v>
      </c>
      <c r="AF19" s="22">
        <v>0</v>
      </c>
      <c r="AG19" s="37"/>
      <c r="AH19" s="23">
        <v>0</v>
      </c>
      <c r="AI19" s="23">
        <v>0</v>
      </c>
      <c r="AJ19" s="23">
        <f t="shared" si="4"/>
        <v>0</v>
      </c>
      <c r="AK19" s="24">
        <v>0</v>
      </c>
      <c r="AL19" s="22">
        <v>3204.7899999999995</v>
      </c>
      <c r="AM19" s="37"/>
      <c r="AN19" s="23">
        <v>888.33</v>
      </c>
      <c r="AO19" s="23">
        <v>2316.4600000000005</v>
      </c>
      <c r="AP19" s="23">
        <f t="shared" si="5"/>
        <v>3204.7900000000004</v>
      </c>
      <c r="AQ19" s="24">
        <v>0</v>
      </c>
    </row>
    <row r="20" spans="1:43" ht="19.5" customHeight="1" x14ac:dyDescent="0.15">
      <c r="A20" s="21" t="s">
        <v>20</v>
      </c>
      <c r="B20" s="22">
        <v>341.1</v>
      </c>
      <c r="C20" s="37"/>
      <c r="D20" s="23">
        <v>335.91</v>
      </c>
      <c r="E20" s="23">
        <v>0</v>
      </c>
      <c r="F20" s="23">
        <f t="shared" si="0"/>
        <v>335.91</v>
      </c>
      <c r="G20" s="24">
        <v>0</v>
      </c>
      <c r="H20" s="22">
        <v>198.40000000000003</v>
      </c>
      <c r="I20" s="37"/>
      <c r="J20" s="23">
        <v>197.05</v>
      </c>
      <c r="K20" s="23">
        <v>0</v>
      </c>
      <c r="L20" s="23">
        <f t="shared" si="1"/>
        <v>197.05</v>
      </c>
      <c r="M20" s="24">
        <v>0</v>
      </c>
      <c r="N20" s="22">
        <v>140.81</v>
      </c>
      <c r="O20" s="37"/>
      <c r="P20" s="23">
        <v>137.82000000000002</v>
      </c>
      <c r="Q20" s="23">
        <v>0</v>
      </c>
      <c r="R20" s="23">
        <f t="shared" si="6"/>
        <v>137.82000000000002</v>
      </c>
      <c r="S20" s="24">
        <v>0</v>
      </c>
      <c r="T20" s="22">
        <v>288.14999999999998</v>
      </c>
      <c r="U20" s="37"/>
      <c r="V20" s="23">
        <v>136.29</v>
      </c>
      <c r="W20" s="23">
        <v>131.19</v>
      </c>
      <c r="X20" s="23">
        <f t="shared" si="2"/>
        <v>267.48</v>
      </c>
      <c r="Y20" s="24">
        <v>32.069999999999993</v>
      </c>
      <c r="Z20" s="22">
        <v>0</v>
      </c>
      <c r="AA20" s="37"/>
      <c r="AB20" s="23">
        <v>0</v>
      </c>
      <c r="AC20" s="23">
        <v>0</v>
      </c>
      <c r="AD20" s="23">
        <f t="shared" si="3"/>
        <v>0</v>
      </c>
      <c r="AE20" s="24">
        <v>0</v>
      </c>
      <c r="AF20" s="22">
        <v>791.91</v>
      </c>
      <c r="AG20" s="37"/>
      <c r="AH20" s="23">
        <v>791.9</v>
      </c>
      <c r="AI20" s="23">
        <v>0</v>
      </c>
      <c r="AJ20" s="23">
        <f t="shared" si="4"/>
        <v>791.9</v>
      </c>
      <c r="AK20" s="24">
        <v>39.61</v>
      </c>
      <c r="AL20" s="22">
        <v>791.91</v>
      </c>
      <c r="AM20" s="37"/>
      <c r="AN20" s="23">
        <v>791.9</v>
      </c>
      <c r="AO20" s="23">
        <v>0</v>
      </c>
      <c r="AP20" s="23">
        <f t="shared" si="5"/>
        <v>791.9</v>
      </c>
      <c r="AQ20" s="24">
        <v>39.61</v>
      </c>
    </row>
    <row r="21" spans="1:43" ht="19.5" customHeight="1" x14ac:dyDescent="0.15">
      <c r="A21" s="21" t="s">
        <v>21</v>
      </c>
      <c r="B21" s="22">
        <v>446.12999999999988</v>
      </c>
      <c r="C21" s="37"/>
      <c r="D21" s="23">
        <v>446.12999999999988</v>
      </c>
      <c r="E21" s="23">
        <v>0</v>
      </c>
      <c r="F21" s="23">
        <f t="shared" si="0"/>
        <v>446.12999999999988</v>
      </c>
      <c r="G21" s="24">
        <v>0</v>
      </c>
      <c r="H21" s="22">
        <v>264.45999999999998</v>
      </c>
      <c r="I21" s="37"/>
      <c r="J21" s="23">
        <v>264.45999999999998</v>
      </c>
      <c r="K21" s="23">
        <v>0</v>
      </c>
      <c r="L21" s="23">
        <f t="shared" si="1"/>
        <v>264.45999999999998</v>
      </c>
      <c r="M21" s="24">
        <v>0</v>
      </c>
      <c r="N21" s="22">
        <v>221.17</v>
      </c>
      <c r="O21" s="37"/>
      <c r="P21" s="23">
        <v>211.64999999999998</v>
      </c>
      <c r="Q21" s="23">
        <v>9.52</v>
      </c>
      <c r="R21" s="23">
        <f t="shared" si="6"/>
        <v>221.17</v>
      </c>
      <c r="S21" s="24">
        <v>0</v>
      </c>
      <c r="T21" s="22">
        <v>488.89000000000004</v>
      </c>
      <c r="U21" s="37"/>
      <c r="V21" s="23">
        <v>27.830000000000002</v>
      </c>
      <c r="W21" s="23">
        <v>461.06</v>
      </c>
      <c r="X21" s="23">
        <f t="shared" si="2"/>
        <v>488.89</v>
      </c>
      <c r="Y21" s="24">
        <v>0</v>
      </c>
      <c r="Z21" s="22">
        <v>0</v>
      </c>
      <c r="AA21" s="37"/>
      <c r="AB21" s="23">
        <v>0</v>
      </c>
      <c r="AC21" s="23">
        <v>0</v>
      </c>
      <c r="AD21" s="23">
        <f t="shared" si="3"/>
        <v>0</v>
      </c>
      <c r="AE21" s="24">
        <v>0</v>
      </c>
      <c r="AF21" s="22">
        <v>1484.3</v>
      </c>
      <c r="AG21" s="37"/>
      <c r="AH21" s="23">
        <v>1260.31</v>
      </c>
      <c r="AI21" s="23">
        <v>223.98999999999998</v>
      </c>
      <c r="AJ21" s="23">
        <f t="shared" si="4"/>
        <v>1484.3</v>
      </c>
      <c r="AK21" s="24">
        <v>0</v>
      </c>
      <c r="AL21" s="22">
        <v>1484.3</v>
      </c>
      <c r="AM21" s="37"/>
      <c r="AN21" s="23">
        <v>1260.31</v>
      </c>
      <c r="AO21" s="23">
        <v>223.98999999999998</v>
      </c>
      <c r="AP21" s="23">
        <f t="shared" si="5"/>
        <v>1484.3</v>
      </c>
      <c r="AQ21" s="24">
        <v>0</v>
      </c>
    </row>
    <row r="22" spans="1:43" ht="19.5" customHeight="1" x14ac:dyDescent="0.15">
      <c r="A22" s="21" t="s">
        <v>22</v>
      </c>
      <c r="B22" s="22">
        <v>374</v>
      </c>
      <c r="C22" s="37"/>
      <c r="D22" s="23">
        <v>374</v>
      </c>
      <c r="E22" s="23">
        <v>0</v>
      </c>
      <c r="F22" s="23">
        <f t="shared" si="0"/>
        <v>374</v>
      </c>
      <c r="G22" s="24">
        <v>0</v>
      </c>
      <c r="H22" s="22">
        <v>242.48</v>
      </c>
      <c r="I22" s="37"/>
      <c r="J22" s="23">
        <v>242.48</v>
      </c>
      <c r="K22" s="23">
        <v>0</v>
      </c>
      <c r="L22" s="23">
        <f t="shared" si="1"/>
        <v>242.48</v>
      </c>
      <c r="M22" s="24">
        <v>0</v>
      </c>
      <c r="N22" s="22">
        <v>169.50999999999996</v>
      </c>
      <c r="O22" s="37"/>
      <c r="P22" s="23">
        <v>169.51</v>
      </c>
      <c r="Q22" s="23">
        <v>0</v>
      </c>
      <c r="R22" s="23">
        <f t="shared" si="6"/>
        <v>169.51</v>
      </c>
      <c r="S22" s="24">
        <v>0</v>
      </c>
      <c r="T22" s="22">
        <v>460.87999999999994</v>
      </c>
      <c r="U22" s="37"/>
      <c r="V22" s="23">
        <v>0</v>
      </c>
      <c r="W22" s="23">
        <v>460.87999999999994</v>
      </c>
      <c r="X22" s="23">
        <f t="shared" si="2"/>
        <v>460.87999999999994</v>
      </c>
      <c r="Y22" s="24">
        <v>0</v>
      </c>
      <c r="Z22" s="22">
        <v>0</v>
      </c>
      <c r="AA22" s="37"/>
      <c r="AB22" s="23">
        <v>0</v>
      </c>
      <c r="AC22" s="23">
        <v>0</v>
      </c>
      <c r="AD22" s="23">
        <f t="shared" si="3"/>
        <v>0</v>
      </c>
      <c r="AE22" s="24">
        <v>0</v>
      </c>
      <c r="AF22" s="22">
        <v>1076.44</v>
      </c>
      <c r="AG22" s="37"/>
      <c r="AH22" s="23">
        <v>1076.44</v>
      </c>
      <c r="AI22" s="23">
        <v>0</v>
      </c>
      <c r="AJ22" s="23">
        <f t="shared" si="4"/>
        <v>1076.44</v>
      </c>
      <c r="AK22" s="24">
        <v>0</v>
      </c>
      <c r="AL22" s="22">
        <v>1076.44</v>
      </c>
      <c r="AM22" s="37"/>
      <c r="AN22" s="23">
        <v>1076.44</v>
      </c>
      <c r="AO22" s="23">
        <v>0</v>
      </c>
      <c r="AP22" s="23">
        <f t="shared" si="5"/>
        <v>1076.44</v>
      </c>
      <c r="AQ22" s="24">
        <v>0</v>
      </c>
    </row>
    <row r="23" spans="1:43" ht="19.5" customHeight="1" x14ac:dyDescent="0.15">
      <c r="A23" s="21" t="s">
        <v>53</v>
      </c>
      <c r="B23" s="22">
        <v>156.76</v>
      </c>
      <c r="C23" s="37"/>
      <c r="D23" s="23">
        <v>0</v>
      </c>
      <c r="E23" s="23">
        <v>162.76</v>
      </c>
      <c r="F23" s="23">
        <f t="shared" si="0"/>
        <v>162.76</v>
      </c>
      <c r="G23" s="24">
        <v>0</v>
      </c>
      <c r="H23" s="22">
        <v>93.367000000000004</v>
      </c>
      <c r="I23" s="37"/>
      <c r="J23" s="23">
        <v>0</v>
      </c>
      <c r="K23" s="23">
        <v>96.367000000000019</v>
      </c>
      <c r="L23" s="23">
        <f t="shared" si="1"/>
        <v>96.367000000000019</v>
      </c>
      <c r="M23" s="24">
        <v>0</v>
      </c>
      <c r="N23" s="22">
        <v>46.55</v>
      </c>
      <c r="O23" s="37"/>
      <c r="P23" s="23">
        <v>0</v>
      </c>
      <c r="Q23" s="23">
        <v>49.550000000000011</v>
      </c>
      <c r="R23" s="23">
        <f t="shared" si="6"/>
        <v>49.550000000000011</v>
      </c>
      <c r="S23" s="24">
        <v>0</v>
      </c>
      <c r="T23" s="22">
        <v>129.37</v>
      </c>
      <c r="U23" s="37"/>
      <c r="V23" s="23">
        <v>121.58</v>
      </c>
      <c r="W23" s="23">
        <v>0</v>
      </c>
      <c r="X23" s="23">
        <f t="shared" si="2"/>
        <v>121.58</v>
      </c>
      <c r="Y23" s="24">
        <v>0</v>
      </c>
      <c r="Z23" s="22">
        <v>0</v>
      </c>
      <c r="AA23" s="37"/>
      <c r="AB23" s="23">
        <v>0</v>
      </c>
      <c r="AC23" s="23">
        <v>0</v>
      </c>
      <c r="AD23" s="23">
        <f t="shared" si="3"/>
        <v>0</v>
      </c>
      <c r="AE23" s="24">
        <v>0</v>
      </c>
      <c r="AF23" s="22">
        <v>452.80999999999995</v>
      </c>
      <c r="AG23" s="37"/>
      <c r="AH23" s="23">
        <v>439.20000000000005</v>
      </c>
      <c r="AI23" s="23">
        <v>0</v>
      </c>
      <c r="AJ23" s="23">
        <f t="shared" si="4"/>
        <v>439.20000000000005</v>
      </c>
      <c r="AK23" s="24">
        <v>0</v>
      </c>
      <c r="AL23" s="22">
        <v>452.80999999999995</v>
      </c>
      <c r="AM23" s="37"/>
      <c r="AN23" s="23">
        <v>439.20000000000005</v>
      </c>
      <c r="AO23" s="23">
        <v>0</v>
      </c>
      <c r="AP23" s="23">
        <f t="shared" si="5"/>
        <v>439.20000000000005</v>
      </c>
      <c r="AQ23" s="24">
        <v>0</v>
      </c>
    </row>
    <row r="24" spans="1:43" ht="19.5" customHeight="1" x14ac:dyDescent="0.15">
      <c r="A24" s="21" t="s">
        <v>24</v>
      </c>
      <c r="B24" s="22">
        <v>281</v>
      </c>
      <c r="C24" s="37"/>
      <c r="D24" s="23">
        <v>0</v>
      </c>
      <c r="E24" s="23">
        <v>281</v>
      </c>
      <c r="F24" s="23">
        <f t="shared" si="0"/>
        <v>281</v>
      </c>
      <c r="G24" s="24">
        <v>0</v>
      </c>
      <c r="H24" s="22">
        <v>166.34999999999997</v>
      </c>
      <c r="I24" s="37"/>
      <c r="J24" s="23">
        <v>0</v>
      </c>
      <c r="K24" s="23">
        <v>166.34999999999997</v>
      </c>
      <c r="L24" s="23">
        <f t="shared" si="1"/>
        <v>166.34999999999997</v>
      </c>
      <c r="M24" s="24">
        <v>0</v>
      </c>
      <c r="N24" s="22">
        <v>120.35000000000001</v>
      </c>
      <c r="O24" s="37"/>
      <c r="P24" s="23">
        <v>0</v>
      </c>
      <c r="Q24" s="23">
        <v>120.35000000000001</v>
      </c>
      <c r="R24" s="23">
        <f t="shared" si="6"/>
        <v>120.35000000000001</v>
      </c>
      <c r="S24" s="24">
        <v>0</v>
      </c>
      <c r="T24" s="22">
        <v>248.11999999999998</v>
      </c>
      <c r="U24" s="37"/>
      <c r="V24" s="23">
        <v>248.11999999999998</v>
      </c>
      <c r="W24" s="23">
        <v>0</v>
      </c>
      <c r="X24" s="23">
        <f t="shared" si="2"/>
        <v>248.11999999999998</v>
      </c>
      <c r="Y24" s="24">
        <v>0</v>
      </c>
      <c r="Z24" s="22">
        <v>0</v>
      </c>
      <c r="AA24" s="37"/>
      <c r="AB24" s="23">
        <v>0</v>
      </c>
      <c r="AC24" s="23">
        <v>0</v>
      </c>
      <c r="AD24" s="23">
        <f t="shared" si="3"/>
        <v>0</v>
      </c>
      <c r="AE24" s="24">
        <v>0</v>
      </c>
      <c r="AF24" s="22">
        <v>702.65000000000009</v>
      </c>
      <c r="AG24" s="37"/>
      <c r="AH24" s="23">
        <v>702.65000000000009</v>
      </c>
      <c r="AI24" s="23">
        <v>0</v>
      </c>
      <c r="AJ24" s="23">
        <f t="shared" si="4"/>
        <v>702.65000000000009</v>
      </c>
      <c r="AK24" s="24">
        <v>0</v>
      </c>
      <c r="AL24" s="22">
        <v>702.65000000000009</v>
      </c>
      <c r="AM24" s="37"/>
      <c r="AN24" s="23">
        <v>702.65000000000009</v>
      </c>
      <c r="AO24" s="23">
        <v>0</v>
      </c>
      <c r="AP24" s="23">
        <f t="shared" si="5"/>
        <v>702.65000000000009</v>
      </c>
      <c r="AQ24" s="24">
        <v>0</v>
      </c>
    </row>
    <row r="25" spans="1:43" ht="19.5" customHeight="1" x14ac:dyDescent="0.15">
      <c r="A25" s="21" t="s">
        <v>54</v>
      </c>
      <c r="B25" s="22">
        <v>143.54</v>
      </c>
      <c r="C25" s="37"/>
      <c r="D25" s="23">
        <v>143.54</v>
      </c>
      <c r="E25" s="23">
        <v>0</v>
      </c>
      <c r="F25" s="23">
        <f t="shared" si="0"/>
        <v>143.54</v>
      </c>
      <c r="G25" s="24">
        <v>0</v>
      </c>
      <c r="H25" s="22">
        <v>64.05</v>
      </c>
      <c r="I25" s="37"/>
      <c r="J25" s="23">
        <v>64.05</v>
      </c>
      <c r="K25" s="23">
        <v>0</v>
      </c>
      <c r="L25" s="23">
        <f t="shared" si="1"/>
        <v>64.05</v>
      </c>
      <c r="M25" s="24">
        <v>0</v>
      </c>
      <c r="N25" s="22">
        <v>107.71000000000001</v>
      </c>
      <c r="O25" s="37"/>
      <c r="P25" s="23">
        <v>107.71000000000001</v>
      </c>
      <c r="Q25" s="23">
        <v>0</v>
      </c>
      <c r="R25" s="23">
        <f t="shared" si="6"/>
        <v>107.71000000000001</v>
      </c>
      <c r="S25" s="24">
        <v>0</v>
      </c>
      <c r="T25" s="22">
        <v>91.779999999999987</v>
      </c>
      <c r="U25" s="37"/>
      <c r="V25" s="23">
        <v>89.740000000000009</v>
      </c>
      <c r="W25" s="23">
        <v>0</v>
      </c>
      <c r="X25" s="23">
        <f t="shared" si="2"/>
        <v>89.740000000000009</v>
      </c>
      <c r="Y25" s="24">
        <v>2.5900000000000003</v>
      </c>
      <c r="Z25" s="22">
        <v>0</v>
      </c>
      <c r="AA25" s="37"/>
      <c r="AB25" s="23">
        <v>0</v>
      </c>
      <c r="AC25" s="23">
        <v>0</v>
      </c>
      <c r="AD25" s="23">
        <f t="shared" si="3"/>
        <v>0</v>
      </c>
      <c r="AE25" s="24">
        <v>0</v>
      </c>
      <c r="AF25" s="22">
        <v>0</v>
      </c>
      <c r="AG25" s="37"/>
      <c r="AH25" s="23">
        <v>0</v>
      </c>
      <c r="AI25" s="23">
        <v>0</v>
      </c>
      <c r="AJ25" s="23">
        <f t="shared" si="4"/>
        <v>0</v>
      </c>
      <c r="AK25" s="24">
        <v>0</v>
      </c>
      <c r="AL25" s="22">
        <v>580.7700000000001</v>
      </c>
      <c r="AM25" s="37"/>
      <c r="AN25" s="23">
        <v>514.23</v>
      </c>
      <c r="AO25" s="23">
        <v>3.74</v>
      </c>
      <c r="AP25" s="23">
        <f t="shared" si="5"/>
        <v>517.97</v>
      </c>
      <c r="AQ25" s="24">
        <v>60.940000000000005</v>
      </c>
    </row>
    <row r="26" spans="1:43" ht="19.5" customHeight="1" x14ac:dyDescent="0.15">
      <c r="A26" s="21" t="s">
        <v>26</v>
      </c>
      <c r="B26" s="22">
        <v>121.42</v>
      </c>
      <c r="C26" s="37"/>
      <c r="D26" s="23">
        <v>121.42</v>
      </c>
      <c r="E26" s="23">
        <v>0</v>
      </c>
      <c r="F26" s="23">
        <f t="shared" si="0"/>
        <v>121.42</v>
      </c>
      <c r="G26" s="24">
        <v>0</v>
      </c>
      <c r="H26" s="22">
        <v>71.320000000000007</v>
      </c>
      <c r="I26" s="37"/>
      <c r="J26" s="23">
        <v>67.140000000000015</v>
      </c>
      <c r="K26" s="23">
        <v>4.18</v>
      </c>
      <c r="L26" s="23">
        <f t="shared" si="1"/>
        <v>71.320000000000022</v>
      </c>
      <c r="M26" s="24">
        <v>0</v>
      </c>
      <c r="N26" s="22">
        <v>65.150000000000006</v>
      </c>
      <c r="O26" s="37"/>
      <c r="P26" s="23">
        <v>65.150000000000006</v>
      </c>
      <c r="Q26" s="23">
        <v>0</v>
      </c>
      <c r="R26" s="23">
        <f t="shared" si="6"/>
        <v>65.150000000000006</v>
      </c>
      <c r="S26" s="24">
        <v>0</v>
      </c>
      <c r="T26" s="22">
        <v>97.81</v>
      </c>
      <c r="U26" s="37"/>
      <c r="V26" s="23">
        <v>97.81</v>
      </c>
      <c r="W26" s="23">
        <v>0</v>
      </c>
      <c r="X26" s="23">
        <f t="shared" si="2"/>
        <v>97.81</v>
      </c>
      <c r="Y26" s="24">
        <v>0</v>
      </c>
      <c r="Z26" s="22">
        <v>0</v>
      </c>
      <c r="AA26" s="37"/>
      <c r="AB26" s="23">
        <v>0</v>
      </c>
      <c r="AC26" s="23">
        <v>0</v>
      </c>
      <c r="AD26" s="23">
        <f t="shared" si="3"/>
        <v>0</v>
      </c>
      <c r="AE26" s="24">
        <v>0</v>
      </c>
      <c r="AF26" s="22">
        <v>497.14999999999992</v>
      </c>
      <c r="AG26" s="37"/>
      <c r="AH26" s="23">
        <v>497.14999999999992</v>
      </c>
      <c r="AI26" s="23">
        <v>0</v>
      </c>
      <c r="AJ26" s="23">
        <f t="shared" si="4"/>
        <v>497.14999999999992</v>
      </c>
      <c r="AK26" s="24">
        <v>0</v>
      </c>
      <c r="AL26" s="22">
        <v>497.14999999999992</v>
      </c>
      <c r="AM26" s="37"/>
      <c r="AN26" s="23">
        <v>497.14999999999992</v>
      </c>
      <c r="AO26" s="23">
        <v>0</v>
      </c>
      <c r="AP26" s="23">
        <f t="shared" si="5"/>
        <v>497.14999999999992</v>
      </c>
      <c r="AQ26" s="24">
        <v>0</v>
      </c>
    </row>
    <row r="27" spans="1:43" ht="19.5" customHeight="1" x14ac:dyDescent="0.15">
      <c r="A27" s="21" t="s">
        <v>27</v>
      </c>
      <c r="B27" s="22">
        <v>115.49999999999999</v>
      </c>
      <c r="C27" s="37"/>
      <c r="D27" s="23">
        <v>115.49999999999999</v>
      </c>
      <c r="E27" s="23">
        <v>0</v>
      </c>
      <c r="F27" s="23">
        <f t="shared" si="0"/>
        <v>115.49999999999999</v>
      </c>
      <c r="G27" s="24">
        <v>0</v>
      </c>
      <c r="H27" s="22">
        <v>69.39</v>
      </c>
      <c r="I27" s="37"/>
      <c r="J27" s="23">
        <v>69.39</v>
      </c>
      <c r="K27" s="23">
        <v>0</v>
      </c>
      <c r="L27" s="23">
        <f t="shared" si="1"/>
        <v>69.39</v>
      </c>
      <c r="M27" s="24">
        <v>0</v>
      </c>
      <c r="N27" s="22">
        <v>54.319999999999993</v>
      </c>
      <c r="O27" s="37"/>
      <c r="P27" s="23">
        <v>54.319999999999993</v>
      </c>
      <c r="Q27" s="23">
        <v>0</v>
      </c>
      <c r="R27" s="23">
        <f t="shared" si="6"/>
        <v>54.319999999999993</v>
      </c>
      <c r="S27" s="24">
        <v>0</v>
      </c>
      <c r="T27" s="22">
        <v>86.92</v>
      </c>
      <c r="U27" s="37"/>
      <c r="V27" s="23">
        <v>86.92</v>
      </c>
      <c r="W27" s="23">
        <v>0</v>
      </c>
      <c r="X27" s="23">
        <f t="shared" si="2"/>
        <v>86.92</v>
      </c>
      <c r="Y27" s="24">
        <v>0</v>
      </c>
      <c r="Z27" s="22">
        <v>0</v>
      </c>
      <c r="AA27" s="37"/>
      <c r="AB27" s="23">
        <v>0</v>
      </c>
      <c r="AC27" s="23">
        <v>0</v>
      </c>
      <c r="AD27" s="23">
        <f t="shared" si="3"/>
        <v>0</v>
      </c>
      <c r="AE27" s="24">
        <v>0</v>
      </c>
      <c r="AF27" s="22">
        <v>451.26000000000005</v>
      </c>
      <c r="AG27" s="37"/>
      <c r="AH27" s="23">
        <v>451.26000000000005</v>
      </c>
      <c r="AI27" s="23">
        <v>0</v>
      </c>
      <c r="AJ27" s="23">
        <f t="shared" si="4"/>
        <v>451.26000000000005</v>
      </c>
      <c r="AK27" s="24">
        <v>0</v>
      </c>
      <c r="AL27" s="22">
        <v>451.26000000000005</v>
      </c>
      <c r="AM27" s="37"/>
      <c r="AN27" s="23">
        <v>451.26000000000005</v>
      </c>
      <c r="AO27" s="23">
        <v>0</v>
      </c>
      <c r="AP27" s="23">
        <f t="shared" si="5"/>
        <v>451.26000000000005</v>
      </c>
      <c r="AQ27" s="24">
        <v>0</v>
      </c>
    </row>
    <row r="28" spans="1:43" ht="19.5" customHeight="1" x14ac:dyDescent="0.15">
      <c r="A28" s="21" t="s">
        <v>55</v>
      </c>
      <c r="B28" s="22">
        <v>96.100000000000009</v>
      </c>
      <c r="C28" s="37"/>
      <c r="D28" s="23">
        <v>96.100000000000009</v>
      </c>
      <c r="E28" s="23">
        <v>0</v>
      </c>
      <c r="F28" s="23">
        <f t="shared" si="0"/>
        <v>96.100000000000009</v>
      </c>
      <c r="G28" s="24">
        <v>0</v>
      </c>
      <c r="H28" s="22">
        <v>57.79</v>
      </c>
      <c r="I28" s="37"/>
      <c r="J28" s="23">
        <v>57.79</v>
      </c>
      <c r="K28" s="23">
        <v>0</v>
      </c>
      <c r="L28" s="23">
        <f t="shared" si="1"/>
        <v>57.79</v>
      </c>
      <c r="M28" s="24">
        <v>0</v>
      </c>
      <c r="N28" s="22">
        <v>45.22</v>
      </c>
      <c r="O28" s="37"/>
      <c r="P28" s="23">
        <v>45.22</v>
      </c>
      <c r="Q28" s="23">
        <v>0</v>
      </c>
      <c r="R28" s="23">
        <f t="shared" si="6"/>
        <v>45.22</v>
      </c>
      <c r="S28" s="24">
        <v>0</v>
      </c>
      <c r="T28" s="22">
        <v>85.57</v>
      </c>
      <c r="U28" s="37"/>
      <c r="V28" s="23">
        <v>75.28</v>
      </c>
      <c r="W28" s="23">
        <v>0</v>
      </c>
      <c r="X28" s="23">
        <f t="shared" si="2"/>
        <v>75.28</v>
      </c>
      <c r="Y28" s="24">
        <v>9.5399999999999991</v>
      </c>
      <c r="Z28" s="22">
        <v>0</v>
      </c>
      <c r="AA28" s="37"/>
      <c r="AB28" s="23">
        <v>0</v>
      </c>
      <c r="AC28" s="23">
        <v>0</v>
      </c>
      <c r="AD28" s="23">
        <f t="shared" si="3"/>
        <v>0</v>
      </c>
      <c r="AE28" s="24">
        <v>0</v>
      </c>
      <c r="AF28" s="22">
        <v>429.1</v>
      </c>
      <c r="AG28" s="37"/>
      <c r="AH28" s="23">
        <v>426.15999999999997</v>
      </c>
      <c r="AI28" s="23">
        <v>0</v>
      </c>
      <c r="AJ28" s="23">
        <f t="shared" si="4"/>
        <v>426.15999999999997</v>
      </c>
      <c r="AK28" s="24">
        <v>1.7700000000000002</v>
      </c>
      <c r="AL28" s="22">
        <v>429.1</v>
      </c>
      <c r="AM28" s="37"/>
      <c r="AN28" s="23">
        <v>426.15999999999997</v>
      </c>
      <c r="AO28" s="23">
        <v>0</v>
      </c>
      <c r="AP28" s="23">
        <f t="shared" si="5"/>
        <v>426.15999999999997</v>
      </c>
      <c r="AQ28" s="24">
        <v>1.7700000000000002</v>
      </c>
    </row>
    <row r="29" spans="1:43" ht="19.5" customHeight="1" x14ac:dyDescent="0.15">
      <c r="A29" s="21" t="s">
        <v>56</v>
      </c>
      <c r="B29" s="22">
        <v>32.580000000000005</v>
      </c>
      <c r="C29" s="37"/>
      <c r="D29" s="23">
        <v>32.58</v>
      </c>
      <c r="E29" s="23">
        <v>0</v>
      </c>
      <c r="F29" s="23">
        <f t="shared" si="0"/>
        <v>32.58</v>
      </c>
      <c r="G29" s="24">
        <v>0</v>
      </c>
      <c r="H29" s="22">
        <v>24.54</v>
      </c>
      <c r="I29" s="37"/>
      <c r="J29" s="23">
        <v>23.700000000000006</v>
      </c>
      <c r="K29" s="23">
        <v>0.8400000000000003</v>
      </c>
      <c r="L29" s="23">
        <f t="shared" si="1"/>
        <v>24.540000000000006</v>
      </c>
      <c r="M29" s="24">
        <v>0</v>
      </c>
      <c r="N29" s="22">
        <v>9.4100000000000019</v>
      </c>
      <c r="O29" s="37"/>
      <c r="P29" s="23">
        <v>9.17</v>
      </c>
      <c r="Q29" s="23">
        <v>0.25999999999999995</v>
      </c>
      <c r="R29" s="23">
        <f t="shared" si="6"/>
        <v>9.43</v>
      </c>
      <c r="S29" s="24">
        <v>0</v>
      </c>
      <c r="T29" s="22">
        <v>23.109999999999996</v>
      </c>
      <c r="U29" s="37"/>
      <c r="V29" s="23">
        <v>22.040000000000003</v>
      </c>
      <c r="W29" s="23">
        <v>0</v>
      </c>
      <c r="X29" s="23">
        <f t="shared" si="2"/>
        <v>22.040000000000003</v>
      </c>
      <c r="Y29" s="24">
        <v>0</v>
      </c>
      <c r="Z29" s="22">
        <v>11.55</v>
      </c>
      <c r="AA29" s="37"/>
      <c r="AB29" s="23">
        <v>0</v>
      </c>
      <c r="AC29" s="23">
        <v>11.55</v>
      </c>
      <c r="AD29" s="23">
        <f t="shared" si="3"/>
        <v>11.55</v>
      </c>
      <c r="AE29" s="24">
        <v>0</v>
      </c>
      <c r="AF29" s="22">
        <v>61.809999999999995</v>
      </c>
      <c r="AG29" s="37"/>
      <c r="AH29" s="23">
        <v>60.390000000000008</v>
      </c>
      <c r="AI29" s="23">
        <v>0</v>
      </c>
      <c r="AJ29" s="23">
        <f t="shared" si="4"/>
        <v>60.390000000000008</v>
      </c>
      <c r="AK29" s="24">
        <v>0.33000000000000007</v>
      </c>
      <c r="AL29" s="22">
        <v>61.809999999999995</v>
      </c>
      <c r="AM29" s="37"/>
      <c r="AN29" s="23">
        <v>60.390000000000008</v>
      </c>
      <c r="AO29" s="23">
        <v>0</v>
      </c>
      <c r="AP29" s="23">
        <f t="shared" si="5"/>
        <v>60.390000000000008</v>
      </c>
      <c r="AQ29" s="24">
        <v>0.33000000000000007</v>
      </c>
    </row>
    <row r="30" spans="1:43" ht="19.5" customHeight="1" x14ac:dyDescent="0.15">
      <c r="A30" s="21" t="s">
        <v>57</v>
      </c>
      <c r="B30" s="22">
        <v>59.160000000000018</v>
      </c>
      <c r="C30" s="37"/>
      <c r="D30" s="23">
        <v>59.16</v>
      </c>
      <c r="E30" s="23">
        <v>0</v>
      </c>
      <c r="F30" s="23">
        <f t="shared" si="0"/>
        <v>59.16</v>
      </c>
      <c r="G30" s="24">
        <v>0</v>
      </c>
      <c r="H30" s="22">
        <v>41.58</v>
      </c>
      <c r="I30" s="37"/>
      <c r="J30" s="23">
        <v>40.150000000000006</v>
      </c>
      <c r="K30" s="23">
        <v>1.4300000000000002</v>
      </c>
      <c r="L30" s="23">
        <f t="shared" si="1"/>
        <v>41.580000000000005</v>
      </c>
      <c r="M30" s="24">
        <v>0</v>
      </c>
      <c r="N30" s="22">
        <v>20.440000000000001</v>
      </c>
      <c r="O30" s="37"/>
      <c r="P30" s="23">
        <v>19.86</v>
      </c>
      <c r="Q30" s="23">
        <v>0.58000000000000007</v>
      </c>
      <c r="R30" s="23">
        <f t="shared" si="6"/>
        <v>20.439999999999998</v>
      </c>
      <c r="S30" s="24">
        <v>0</v>
      </c>
      <c r="T30" s="22">
        <v>53.23</v>
      </c>
      <c r="U30" s="37"/>
      <c r="V30" s="23">
        <v>50.78</v>
      </c>
      <c r="W30" s="23">
        <v>0</v>
      </c>
      <c r="X30" s="23">
        <f t="shared" si="2"/>
        <v>50.78</v>
      </c>
      <c r="Y30" s="24">
        <v>0</v>
      </c>
      <c r="Z30" s="22">
        <v>0</v>
      </c>
      <c r="AA30" s="37"/>
      <c r="AB30" s="23">
        <v>0</v>
      </c>
      <c r="AC30" s="23">
        <v>0</v>
      </c>
      <c r="AD30" s="23">
        <f t="shared" si="3"/>
        <v>0</v>
      </c>
      <c r="AE30" s="24">
        <v>0</v>
      </c>
      <c r="AF30" s="22">
        <v>113.69999999999999</v>
      </c>
      <c r="AG30" s="37"/>
      <c r="AH30" s="23">
        <v>110.87999999999998</v>
      </c>
      <c r="AI30" s="23">
        <v>0</v>
      </c>
      <c r="AJ30" s="23">
        <f t="shared" si="4"/>
        <v>110.87999999999998</v>
      </c>
      <c r="AK30" s="24">
        <v>0.62</v>
      </c>
      <c r="AL30" s="22">
        <v>113.69999999999999</v>
      </c>
      <c r="AM30" s="37"/>
      <c r="AN30" s="23">
        <v>110.87999999999998</v>
      </c>
      <c r="AO30" s="23">
        <v>0</v>
      </c>
      <c r="AP30" s="23">
        <f t="shared" si="5"/>
        <v>110.87999999999998</v>
      </c>
      <c r="AQ30" s="24">
        <v>0.62</v>
      </c>
    </row>
    <row r="31" spans="1:43" ht="19.5" customHeight="1" x14ac:dyDescent="0.15">
      <c r="A31" s="21" t="s">
        <v>31</v>
      </c>
      <c r="B31" s="22">
        <v>45.09</v>
      </c>
      <c r="C31" s="37"/>
      <c r="D31" s="23">
        <v>45.09</v>
      </c>
      <c r="E31" s="23">
        <v>0</v>
      </c>
      <c r="F31" s="23">
        <f t="shared" si="0"/>
        <v>45.09</v>
      </c>
      <c r="G31" s="24">
        <v>0</v>
      </c>
      <c r="H31" s="22">
        <v>32.320000000000007</v>
      </c>
      <c r="I31" s="37"/>
      <c r="J31" s="23">
        <v>31.209999999999997</v>
      </c>
      <c r="K31" s="23">
        <v>1.1099999999999999</v>
      </c>
      <c r="L31" s="23">
        <f t="shared" si="1"/>
        <v>32.32</v>
      </c>
      <c r="M31" s="24">
        <v>0</v>
      </c>
      <c r="N31" s="22">
        <v>17.86</v>
      </c>
      <c r="O31" s="37"/>
      <c r="P31" s="23">
        <v>17.38</v>
      </c>
      <c r="Q31" s="23">
        <v>0.5099999999999999</v>
      </c>
      <c r="R31" s="23">
        <f t="shared" si="6"/>
        <v>17.89</v>
      </c>
      <c r="S31" s="24">
        <v>0</v>
      </c>
      <c r="T31" s="22">
        <v>33.94</v>
      </c>
      <c r="U31" s="37"/>
      <c r="V31" s="23">
        <v>32.36</v>
      </c>
      <c r="W31" s="23">
        <v>0</v>
      </c>
      <c r="X31" s="23">
        <f t="shared" si="2"/>
        <v>32.36</v>
      </c>
      <c r="Y31" s="24">
        <v>0</v>
      </c>
      <c r="Z31" s="22">
        <v>0</v>
      </c>
      <c r="AA31" s="37"/>
      <c r="AB31" s="23">
        <v>0</v>
      </c>
      <c r="AC31" s="23">
        <v>0</v>
      </c>
      <c r="AD31" s="23">
        <f t="shared" si="3"/>
        <v>0</v>
      </c>
      <c r="AE31" s="24">
        <v>0</v>
      </c>
      <c r="AF31" s="22">
        <v>80.64</v>
      </c>
      <c r="AG31" s="37"/>
      <c r="AH31" s="23">
        <v>78.789999999999992</v>
      </c>
      <c r="AI31" s="23">
        <v>0</v>
      </c>
      <c r="AJ31" s="23">
        <f t="shared" si="4"/>
        <v>78.789999999999992</v>
      </c>
      <c r="AK31" s="24">
        <v>0.44000000000000006</v>
      </c>
      <c r="AL31" s="22">
        <v>80.64</v>
      </c>
      <c r="AM31" s="37"/>
      <c r="AN31" s="23">
        <v>78.789999999999992</v>
      </c>
      <c r="AO31" s="23">
        <v>0</v>
      </c>
      <c r="AP31" s="23">
        <f t="shared" si="5"/>
        <v>78.789999999999992</v>
      </c>
      <c r="AQ31" s="24">
        <v>0.44000000000000006</v>
      </c>
    </row>
    <row r="32" spans="1:43" ht="19.5" customHeight="1" x14ac:dyDescent="0.15">
      <c r="A32" s="21" t="s">
        <v>32</v>
      </c>
      <c r="B32" s="22">
        <v>24.97</v>
      </c>
      <c r="C32" s="37"/>
      <c r="D32" s="23">
        <v>0</v>
      </c>
      <c r="E32" s="23">
        <v>24.97</v>
      </c>
      <c r="F32" s="23">
        <f t="shared" si="0"/>
        <v>24.97</v>
      </c>
      <c r="G32" s="24">
        <v>0</v>
      </c>
      <c r="H32" s="22">
        <v>34.89</v>
      </c>
      <c r="I32" s="37"/>
      <c r="J32" s="23">
        <v>0</v>
      </c>
      <c r="K32" s="23">
        <v>34.89</v>
      </c>
      <c r="L32" s="23">
        <f t="shared" si="1"/>
        <v>34.89</v>
      </c>
      <c r="M32" s="24">
        <v>0</v>
      </c>
      <c r="N32" s="22">
        <v>12.14</v>
      </c>
      <c r="O32" s="37"/>
      <c r="P32" s="23">
        <v>0</v>
      </c>
      <c r="Q32" s="23">
        <v>12.14</v>
      </c>
      <c r="R32" s="23">
        <f t="shared" si="6"/>
        <v>12.14</v>
      </c>
      <c r="S32" s="24">
        <v>0</v>
      </c>
      <c r="T32" s="22">
        <v>32.08</v>
      </c>
      <c r="U32" s="37"/>
      <c r="V32" s="23">
        <v>25.31</v>
      </c>
      <c r="W32" s="23">
        <v>7.29</v>
      </c>
      <c r="X32" s="23">
        <f t="shared" si="2"/>
        <v>32.6</v>
      </c>
      <c r="Y32" s="24">
        <v>0</v>
      </c>
      <c r="Z32" s="22">
        <v>1.33</v>
      </c>
      <c r="AA32" s="37"/>
      <c r="AB32" s="23">
        <v>0</v>
      </c>
      <c r="AC32" s="23">
        <v>1.33</v>
      </c>
      <c r="AD32" s="23">
        <f t="shared" si="3"/>
        <v>1.33</v>
      </c>
      <c r="AE32" s="24">
        <v>0</v>
      </c>
      <c r="AF32" s="22">
        <v>68.650000000000006</v>
      </c>
      <c r="AG32" s="37"/>
      <c r="AH32" s="23">
        <v>69</v>
      </c>
      <c r="AI32" s="23">
        <v>0</v>
      </c>
      <c r="AJ32" s="23">
        <f t="shared" si="4"/>
        <v>69</v>
      </c>
      <c r="AK32" s="24">
        <v>0</v>
      </c>
      <c r="AL32" s="22">
        <v>68.650000000000006</v>
      </c>
      <c r="AM32" s="37"/>
      <c r="AN32" s="23">
        <v>69</v>
      </c>
      <c r="AO32" s="23">
        <v>0</v>
      </c>
      <c r="AP32" s="23">
        <f t="shared" si="5"/>
        <v>69</v>
      </c>
      <c r="AQ32" s="24">
        <v>0</v>
      </c>
    </row>
    <row r="33" spans="1:43" ht="19.5" customHeight="1" x14ac:dyDescent="0.15">
      <c r="A33" s="21" t="s">
        <v>33</v>
      </c>
      <c r="B33" s="22">
        <v>52.080000000000005</v>
      </c>
      <c r="C33" s="37"/>
      <c r="D33" s="23">
        <v>50.580000000000005</v>
      </c>
      <c r="E33" s="23">
        <v>0</v>
      </c>
      <c r="F33" s="23">
        <f t="shared" si="0"/>
        <v>50.580000000000005</v>
      </c>
      <c r="G33" s="24">
        <v>0</v>
      </c>
      <c r="H33" s="22">
        <v>32.369999999999997</v>
      </c>
      <c r="I33" s="37"/>
      <c r="J33" s="23">
        <v>31.369999999999997</v>
      </c>
      <c r="K33" s="23">
        <v>0</v>
      </c>
      <c r="L33" s="23">
        <f t="shared" si="1"/>
        <v>31.369999999999997</v>
      </c>
      <c r="M33" s="24">
        <v>0</v>
      </c>
      <c r="N33" s="22">
        <v>25.259999999999994</v>
      </c>
      <c r="O33" s="37"/>
      <c r="P33" s="23">
        <v>21.46</v>
      </c>
      <c r="Q33" s="23">
        <v>0</v>
      </c>
      <c r="R33" s="23">
        <f t="shared" si="6"/>
        <v>21.46</v>
      </c>
      <c r="S33" s="24">
        <v>0</v>
      </c>
      <c r="T33" s="22">
        <v>36.110000000000007</v>
      </c>
      <c r="U33" s="37"/>
      <c r="V33" s="23">
        <v>0</v>
      </c>
      <c r="W33" s="23">
        <v>36.660000000000004</v>
      </c>
      <c r="X33" s="23">
        <f t="shared" si="2"/>
        <v>36.660000000000004</v>
      </c>
      <c r="Y33" s="24">
        <v>2.0099999999999998</v>
      </c>
      <c r="Z33" s="22">
        <v>0</v>
      </c>
      <c r="AA33" s="37"/>
      <c r="AB33" s="23">
        <v>0</v>
      </c>
      <c r="AC33" s="23">
        <v>0</v>
      </c>
      <c r="AD33" s="23">
        <f t="shared" si="3"/>
        <v>0</v>
      </c>
      <c r="AE33" s="24">
        <v>0</v>
      </c>
      <c r="AF33" s="22">
        <v>0</v>
      </c>
      <c r="AG33" s="37"/>
      <c r="AH33" s="23">
        <v>0</v>
      </c>
      <c r="AI33" s="23">
        <v>0</v>
      </c>
      <c r="AJ33" s="23">
        <f t="shared" si="4"/>
        <v>0</v>
      </c>
      <c r="AK33" s="24">
        <v>0</v>
      </c>
      <c r="AL33" s="22">
        <v>112.16999999999999</v>
      </c>
      <c r="AM33" s="37"/>
      <c r="AN33" s="23">
        <v>112.73</v>
      </c>
      <c r="AO33" s="23">
        <v>3.52</v>
      </c>
      <c r="AP33" s="23">
        <f t="shared" si="5"/>
        <v>116.25</v>
      </c>
      <c r="AQ33" s="24">
        <v>0.49</v>
      </c>
    </row>
    <row r="34" spans="1:43" ht="19.5" customHeight="1" x14ac:dyDescent="0.15">
      <c r="A34" s="21" t="s">
        <v>58</v>
      </c>
      <c r="B34" s="22">
        <v>123.3</v>
      </c>
      <c r="C34" s="37"/>
      <c r="D34" s="23">
        <v>86.15</v>
      </c>
      <c r="E34" s="23">
        <v>2.66</v>
      </c>
      <c r="F34" s="23">
        <f t="shared" si="0"/>
        <v>88.81</v>
      </c>
      <c r="G34" s="24">
        <v>40.5</v>
      </c>
      <c r="H34" s="22">
        <v>123.89</v>
      </c>
      <c r="I34" s="37"/>
      <c r="J34" s="23">
        <v>70.09</v>
      </c>
      <c r="K34" s="23">
        <v>10.589999999999998</v>
      </c>
      <c r="L34" s="23">
        <f t="shared" si="1"/>
        <v>80.680000000000007</v>
      </c>
      <c r="M34" s="24">
        <v>40.28</v>
      </c>
      <c r="N34" s="22">
        <v>238.89000000000004</v>
      </c>
      <c r="O34" s="37"/>
      <c r="P34" s="23">
        <v>104.82</v>
      </c>
      <c r="Q34" s="23">
        <v>7.9</v>
      </c>
      <c r="R34" s="23">
        <f t="shared" si="6"/>
        <v>112.72</v>
      </c>
      <c r="S34" s="24">
        <v>74.289999999999992</v>
      </c>
      <c r="T34" s="22">
        <v>35.089999999999996</v>
      </c>
      <c r="U34" s="37"/>
      <c r="V34" s="23">
        <v>25.58</v>
      </c>
      <c r="W34" s="23">
        <v>0</v>
      </c>
      <c r="X34" s="23">
        <f t="shared" si="2"/>
        <v>25.58</v>
      </c>
      <c r="Y34" s="24">
        <v>7.64</v>
      </c>
      <c r="Z34" s="22">
        <v>0</v>
      </c>
      <c r="AA34" s="37"/>
      <c r="AB34" s="23">
        <v>0</v>
      </c>
      <c r="AC34" s="23">
        <v>0</v>
      </c>
      <c r="AD34" s="23">
        <f t="shared" si="3"/>
        <v>0</v>
      </c>
      <c r="AE34" s="24">
        <v>0</v>
      </c>
      <c r="AF34" s="22">
        <v>56.43</v>
      </c>
      <c r="AG34" s="37"/>
      <c r="AH34" s="23">
        <v>56.500000000000007</v>
      </c>
      <c r="AI34" s="23">
        <v>0.56000000000000005</v>
      </c>
      <c r="AJ34" s="23">
        <f t="shared" si="4"/>
        <v>57.060000000000009</v>
      </c>
      <c r="AK34" s="24">
        <v>0.6100000000000001</v>
      </c>
      <c r="AL34" s="22">
        <v>56.43</v>
      </c>
      <c r="AM34" s="37"/>
      <c r="AN34" s="23">
        <v>56.500000000000007</v>
      </c>
      <c r="AO34" s="23">
        <v>0.56000000000000005</v>
      </c>
      <c r="AP34" s="23">
        <f t="shared" si="5"/>
        <v>57.060000000000009</v>
      </c>
      <c r="AQ34" s="24">
        <v>0.6100000000000001</v>
      </c>
    </row>
    <row r="35" spans="1:43" ht="19.5" customHeight="1" x14ac:dyDescent="0.15">
      <c r="A35" s="21" t="s">
        <v>59</v>
      </c>
      <c r="B35" s="22">
        <v>130.84</v>
      </c>
      <c r="C35" s="37"/>
      <c r="D35" s="23">
        <v>130.84</v>
      </c>
      <c r="E35" s="23">
        <v>0</v>
      </c>
      <c r="F35" s="23">
        <f t="shared" si="0"/>
        <v>130.84</v>
      </c>
      <c r="G35" s="24">
        <v>0</v>
      </c>
      <c r="H35" s="22">
        <v>101.75000000000001</v>
      </c>
      <c r="I35" s="37"/>
      <c r="J35" s="23">
        <v>101.75000000000001</v>
      </c>
      <c r="K35" s="23">
        <v>0</v>
      </c>
      <c r="L35" s="23">
        <f t="shared" si="1"/>
        <v>101.75000000000001</v>
      </c>
      <c r="M35" s="24">
        <v>0</v>
      </c>
      <c r="N35" s="22">
        <v>41.27</v>
      </c>
      <c r="O35" s="37"/>
      <c r="P35" s="23">
        <v>41.27</v>
      </c>
      <c r="Q35" s="23">
        <v>0</v>
      </c>
      <c r="R35" s="23">
        <f t="shared" si="6"/>
        <v>41.27</v>
      </c>
      <c r="S35" s="24">
        <v>0</v>
      </c>
      <c r="T35" s="22">
        <v>158.47999999999999</v>
      </c>
      <c r="U35" s="37"/>
      <c r="V35" s="23">
        <v>0</v>
      </c>
      <c r="W35" s="23">
        <v>158.47999999999999</v>
      </c>
      <c r="X35" s="23">
        <f t="shared" si="2"/>
        <v>158.47999999999999</v>
      </c>
      <c r="Y35" s="24">
        <v>0</v>
      </c>
      <c r="Z35" s="22">
        <v>0</v>
      </c>
      <c r="AA35" s="37"/>
      <c r="AB35" s="23">
        <v>0</v>
      </c>
      <c r="AC35" s="23">
        <v>0</v>
      </c>
      <c r="AD35" s="23">
        <f t="shared" si="3"/>
        <v>0</v>
      </c>
      <c r="AE35" s="24">
        <v>0</v>
      </c>
      <c r="AF35" s="22">
        <v>354.02</v>
      </c>
      <c r="AG35" s="37"/>
      <c r="AH35" s="23">
        <v>354.02</v>
      </c>
      <c r="AI35" s="23">
        <v>0</v>
      </c>
      <c r="AJ35" s="23">
        <f t="shared" si="4"/>
        <v>354.02</v>
      </c>
      <c r="AK35" s="24">
        <v>0</v>
      </c>
      <c r="AL35" s="22">
        <v>354.02</v>
      </c>
      <c r="AM35" s="37"/>
      <c r="AN35" s="23">
        <v>354.02</v>
      </c>
      <c r="AO35" s="23">
        <v>0</v>
      </c>
      <c r="AP35" s="23">
        <f t="shared" si="5"/>
        <v>354.02</v>
      </c>
      <c r="AQ35" s="24">
        <v>0</v>
      </c>
    </row>
    <row r="36" spans="1:43" ht="19.5" customHeight="1" x14ac:dyDescent="0.15">
      <c r="A36" s="21" t="s">
        <v>60</v>
      </c>
      <c r="B36" s="22">
        <v>12.009999999999998</v>
      </c>
      <c r="C36" s="37"/>
      <c r="D36" s="23">
        <v>12.009999999999998</v>
      </c>
      <c r="E36" s="23">
        <v>0</v>
      </c>
      <c r="F36" s="23">
        <f t="shared" si="0"/>
        <v>12.009999999999998</v>
      </c>
      <c r="G36" s="24">
        <v>0</v>
      </c>
      <c r="H36" s="22">
        <v>8.83</v>
      </c>
      <c r="I36" s="37"/>
      <c r="J36" s="23">
        <v>8.83</v>
      </c>
      <c r="K36" s="23">
        <v>0</v>
      </c>
      <c r="L36" s="23">
        <f t="shared" si="1"/>
        <v>8.83</v>
      </c>
      <c r="M36" s="24">
        <v>0</v>
      </c>
      <c r="N36" s="22">
        <v>5.6099999999999994</v>
      </c>
      <c r="O36" s="37"/>
      <c r="P36" s="23">
        <v>5.6099999999999994</v>
      </c>
      <c r="Q36" s="23">
        <v>0</v>
      </c>
      <c r="R36" s="23">
        <f t="shared" si="6"/>
        <v>5.6099999999999994</v>
      </c>
      <c r="S36" s="24">
        <v>0</v>
      </c>
      <c r="T36" s="22">
        <v>9.94</v>
      </c>
      <c r="U36" s="37"/>
      <c r="V36" s="23">
        <v>0</v>
      </c>
      <c r="W36" s="23">
        <v>9.94</v>
      </c>
      <c r="X36" s="23">
        <f t="shared" si="2"/>
        <v>9.94</v>
      </c>
      <c r="Y36" s="24">
        <v>0</v>
      </c>
      <c r="Z36" s="22">
        <v>0</v>
      </c>
      <c r="AA36" s="37"/>
      <c r="AB36" s="23">
        <v>0</v>
      </c>
      <c r="AC36" s="23">
        <v>0</v>
      </c>
      <c r="AD36" s="23">
        <f t="shared" si="3"/>
        <v>0</v>
      </c>
      <c r="AE36" s="24">
        <v>0</v>
      </c>
      <c r="AF36" s="22">
        <v>28.700000000000006</v>
      </c>
      <c r="AG36" s="37"/>
      <c r="AH36" s="23">
        <v>21.79</v>
      </c>
      <c r="AI36" s="23">
        <v>0</v>
      </c>
      <c r="AJ36" s="23">
        <f t="shared" si="4"/>
        <v>21.79</v>
      </c>
      <c r="AK36" s="24">
        <v>0</v>
      </c>
      <c r="AL36" s="22">
        <v>28.700000000000006</v>
      </c>
      <c r="AM36" s="37"/>
      <c r="AN36" s="23">
        <v>21.79</v>
      </c>
      <c r="AO36" s="23">
        <v>0</v>
      </c>
      <c r="AP36" s="23">
        <f t="shared" si="5"/>
        <v>21.79</v>
      </c>
      <c r="AQ36" s="24">
        <v>0</v>
      </c>
    </row>
    <row r="37" spans="1:43" s="29" customFormat="1" ht="51.75" customHeight="1" thickBot="1" x14ac:dyDescent="0.2">
      <c r="A37" s="25" t="s">
        <v>44</v>
      </c>
      <c r="B37" s="26">
        <v>181.70999999999998</v>
      </c>
      <c r="C37" s="38"/>
      <c r="D37" s="27">
        <v>132.46</v>
      </c>
      <c r="E37" s="27">
        <v>0</v>
      </c>
      <c r="F37" s="27">
        <f t="shared" si="0"/>
        <v>132.46</v>
      </c>
      <c r="G37" s="28">
        <v>49.25</v>
      </c>
      <c r="H37" s="26">
        <v>128.08000000000001</v>
      </c>
      <c r="I37" s="38"/>
      <c r="J37" s="27">
        <v>85.47</v>
      </c>
      <c r="K37" s="27">
        <v>8.629999999999999</v>
      </c>
      <c r="L37" s="27">
        <f t="shared" si="1"/>
        <v>94.1</v>
      </c>
      <c r="M37" s="28">
        <v>33.97999999999999</v>
      </c>
      <c r="N37" s="26">
        <v>108.86999999999999</v>
      </c>
      <c r="O37" s="38"/>
      <c r="P37" s="27">
        <v>75.399999999999991</v>
      </c>
      <c r="Q37" s="27">
        <v>0</v>
      </c>
      <c r="R37" s="27">
        <f t="shared" si="6"/>
        <v>75.399999999999991</v>
      </c>
      <c r="S37" s="28">
        <v>33.470000000000006</v>
      </c>
      <c r="T37" s="26">
        <v>106.14</v>
      </c>
      <c r="U37" s="38"/>
      <c r="V37" s="27">
        <v>53.1</v>
      </c>
      <c r="W37" s="27">
        <v>53.04</v>
      </c>
      <c r="X37" s="27">
        <f t="shared" si="2"/>
        <v>106.14</v>
      </c>
      <c r="Y37" s="28">
        <v>0</v>
      </c>
      <c r="Z37" s="26">
        <v>0</v>
      </c>
      <c r="AA37" s="38"/>
      <c r="AB37" s="27">
        <v>0</v>
      </c>
      <c r="AC37" s="27">
        <v>0</v>
      </c>
      <c r="AD37" s="27">
        <f t="shared" si="3"/>
        <v>0</v>
      </c>
      <c r="AE37" s="28">
        <v>0</v>
      </c>
      <c r="AF37" s="26">
        <v>0</v>
      </c>
      <c r="AG37" s="38"/>
      <c r="AH37" s="27">
        <v>0</v>
      </c>
      <c r="AI37" s="27">
        <v>0</v>
      </c>
      <c r="AJ37" s="27">
        <f t="shared" si="4"/>
        <v>0</v>
      </c>
      <c r="AK37" s="28">
        <v>0</v>
      </c>
      <c r="AL37" s="26">
        <v>0</v>
      </c>
      <c r="AM37" s="38"/>
      <c r="AN37" s="27">
        <v>0</v>
      </c>
      <c r="AO37" s="27">
        <v>0</v>
      </c>
      <c r="AP37" s="27">
        <f t="shared" si="5"/>
        <v>0</v>
      </c>
      <c r="AQ37" s="28">
        <v>0</v>
      </c>
    </row>
    <row r="38" spans="1:43" ht="19.5" customHeight="1" thickTop="1" thickBot="1" x14ac:dyDescent="0.2">
      <c r="A38" s="30" t="s">
        <v>41</v>
      </c>
      <c r="B38" s="31">
        <f>SUM(B6:B37)</f>
        <v>38786.790000000008</v>
      </c>
      <c r="C38" s="32">
        <v>0</v>
      </c>
      <c r="D38" s="33">
        <f t="shared" ref="D38:G38" si="7">SUM(D6:D37)</f>
        <v>9933.2099999999991</v>
      </c>
      <c r="E38" s="33">
        <f t="shared" si="7"/>
        <v>16441.650000000005</v>
      </c>
      <c r="F38" s="33">
        <f t="shared" si="7"/>
        <v>26374.860000000008</v>
      </c>
      <c r="G38" s="34">
        <f t="shared" si="7"/>
        <v>12410.329999999998</v>
      </c>
      <c r="H38" s="31">
        <f>SUM(H6:H37)</f>
        <v>16318.366999999998</v>
      </c>
      <c r="I38" s="32">
        <v>0</v>
      </c>
      <c r="J38" s="33">
        <f t="shared" ref="J38:M38" si="8">SUM(J6:J37)</f>
        <v>6559.96</v>
      </c>
      <c r="K38" s="33">
        <f t="shared" si="8"/>
        <v>9532.4970000000012</v>
      </c>
      <c r="L38" s="33">
        <f t="shared" si="8"/>
        <v>16092.456999999999</v>
      </c>
      <c r="M38" s="34">
        <f t="shared" si="8"/>
        <v>219.07000000000002</v>
      </c>
      <c r="N38" s="31">
        <f>SUM(N6:N37)</f>
        <v>15732.539999999999</v>
      </c>
      <c r="O38" s="32">
        <v>0</v>
      </c>
      <c r="P38" s="33">
        <f t="shared" ref="P38:S38" si="9">SUM(P6:P37)</f>
        <v>11470.328999999996</v>
      </c>
      <c r="Q38" s="33">
        <f t="shared" si="9"/>
        <v>3963.721</v>
      </c>
      <c r="R38" s="33">
        <f t="shared" si="9"/>
        <v>15434.05</v>
      </c>
      <c r="S38" s="34">
        <f t="shared" si="9"/>
        <v>235.95000000000002</v>
      </c>
      <c r="T38" s="31">
        <f>SUM(T6:T37)</f>
        <v>28063.72</v>
      </c>
      <c r="U38" s="32">
        <v>0</v>
      </c>
      <c r="V38" s="33">
        <f t="shared" ref="V38:Y38" si="10">SUM(V6:V37)</f>
        <v>20786.23000000001</v>
      </c>
      <c r="W38" s="33">
        <f t="shared" si="10"/>
        <v>6861.4499999999989</v>
      </c>
      <c r="X38" s="33">
        <f t="shared" si="10"/>
        <v>27647.68</v>
      </c>
      <c r="Y38" s="34">
        <f t="shared" si="10"/>
        <v>368.63999999999993</v>
      </c>
      <c r="Z38" s="31">
        <f>SUM(Z6:Z37)</f>
        <v>5261.3400000000011</v>
      </c>
      <c r="AA38" s="32">
        <v>0</v>
      </c>
      <c r="AB38" s="33">
        <f t="shared" ref="AB38:AE38" si="11">SUM(AB6:AB37)</f>
        <v>4958.82</v>
      </c>
      <c r="AC38" s="33">
        <f t="shared" si="11"/>
        <v>302.52</v>
      </c>
      <c r="AD38" s="33">
        <f t="shared" si="11"/>
        <v>5261.3400000000011</v>
      </c>
      <c r="AE38" s="34">
        <f t="shared" si="11"/>
        <v>0</v>
      </c>
      <c r="AF38" s="31">
        <f>SUM(AF6:AF37)</f>
        <v>102439.78999999995</v>
      </c>
      <c r="AG38" s="32">
        <v>0</v>
      </c>
      <c r="AH38" s="33">
        <f t="shared" ref="AH38:AK38" si="12">SUM(AH6:AH37)</f>
        <v>98683.429999999964</v>
      </c>
      <c r="AI38" s="33">
        <f t="shared" si="12"/>
        <v>2090.1</v>
      </c>
      <c r="AJ38" s="33">
        <f t="shared" si="12"/>
        <v>100773.52999999996</v>
      </c>
      <c r="AK38" s="34">
        <f t="shared" si="12"/>
        <v>1435.6599999999996</v>
      </c>
      <c r="AL38" s="31">
        <f>SUM(AL6:AL37)</f>
        <v>106337.51999999995</v>
      </c>
      <c r="AM38" s="32">
        <v>0</v>
      </c>
      <c r="AN38" s="33">
        <f t="shared" ref="AN38:AQ38" si="13">SUM(AN6:AN37)</f>
        <v>100198.71999999996</v>
      </c>
      <c r="AO38" s="33">
        <f t="shared" si="13"/>
        <v>4413.8200000000006</v>
      </c>
      <c r="AP38" s="33">
        <f t="shared" si="13"/>
        <v>104612.53999999995</v>
      </c>
      <c r="AQ38" s="34">
        <f t="shared" si="13"/>
        <v>1497.0899999999997</v>
      </c>
    </row>
    <row r="39" spans="1:43" ht="14.25" customHeight="1" x14ac:dyDescent="0.15">
      <c r="B39" s="67" t="s">
        <v>78</v>
      </c>
      <c r="C39" s="67"/>
      <c r="D39" s="67"/>
      <c r="E39" s="67"/>
      <c r="F39" s="67"/>
      <c r="G39" s="67"/>
      <c r="H39" s="82" t="s">
        <v>79</v>
      </c>
      <c r="I39" s="82"/>
      <c r="J39" s="82"/>
      <c r="K39" s="82"/>
      <c r="L39" s="82"/>
      <c r="M39" s="82"/>
      <c r="N39" s="84" t="s">
        <v>71</v>
      </c>
      <c r="O39" s="84"/>
      <c r="P39" s="84"/>
      <c r="Q39" s="84"/>
      <c r="R39" s="84"/>
      <c r="S39" s="84"/>
      <c r="T39" s="84" t="s">
        <v>72</v>
      </c>
      <c r="U39" s="84"/>
      <c r="V39" s="84"/>
      <c r="W39" s="84"/>
      <c r="X39" s="84"/>
      <c r="Y39" s="84"/>
      <c r="Z39" s="69" t="s">
        <v>76</v>
      </c>
      <c r="AA39" s="70"/>
      <c r="AB39" s="70"/>
      <c r="AC39" s="70"/>
      <c r="AD39" s="70"/>
      <c r="AE39" s="70"/>
      <c r="AF39" s="69" t="s">
        <v>77</v>
      </c>
      <c r="AG39" s="70"/>
      <c r="AH39" s="70"/>
      <c r="AI39" s="70"/>
      <c r="AJ39" s="70"/>
      <c r="AK39" s="70"/>
      <c r="AL39" s="69" t="s">
        <v>77</v>
      </c>
      <c r="AM39" s="70"/>
      <c r="AN39" s="70"/>
      <c r="AO39" s="70"/>
      <c r="AP39" s="70"/>
      <c r="AQ39" s="70"/>
    </row>
    <row r="40" spans="1:43" ht="14.25" customHeight="1" x14ac:dyDescent="0.15">
      <c r="B40" s="68"/>
      <c r="C40" s="68"/>
      <c r="D40" s="68"/>
      <c r="E40" s="68"/>
      <c r="F40" s="68"/>
      <c r="G40" s="68"/>
      <c r="H40" s="83"/>
      <c r="I40" s="83"/>
      <c r="J40" s="83"/>
      <c r="K40" s="83"/>
      <c r="L40" s="83"/>
      <c r="M40" s="83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</row>
    <row r="41" spans="1:43" ht="14.25" customHeight="1" x14ac:dyDescent="0.15">
      <c r="B41" s="68"/>
      <c r="C41" s="68"/>
      <c r="D41" s="68"/>
      <c r="E41" s="68"/>
      <c r="F41" s="68"/>
      <c r="G41" s="68"/>
      <c r="H41" s="83"/>
      <c r="I41" s="83"/>
      <c r="J41" s="83"/>
      <c r="K41" s="83"/>
      <c r="L41" s="83"/>
      <c r="M41" s="83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</row>
    <row r="42" spans="1:43" ht="14.25" customHeight="1" x14ac:dyDescent="0.15">
      <c r="B42" s="68"/>
      <c r="C42" s="68"/>
      <c r="D42" s="68"/>
      <c r="E42" s="68"/>
      <c r="F42" s="68"/>
      <c r="G42" s="68"/>
      <c r="H42" s="83"/>
      <c r="I42" s="83"/>
      <c r="J42" s="83"/>
      <c r="K42" s="83"/>
      <c r="L42" s="83"/>
      <c r="M42" s="83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</row>
    <row r="43" spans="1:43" ht="14.25" customHeight="1" x14ac:dyDescent="0.15">
      <c r="B43" s="68"/>
      <c r="C43" s="68"/>
      <c r="D43" s="68"/>
      <c r="E43" s="68"/>
      <c r="F43" s="68"/>
      <c r="G43" s="68"/>
      <c r="H43" s="83"/>
      <c r="I43" s="83"/>
      <c r="J43" s="83"/>
      <c r="K43" s="83"/>
      <c r="L43" s="83"/>
      <c r="M43" s="83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</row>
    <row r="44" spans="1:43" ht="30" customHeight="1" x14ac:dyDescent="0.15">
      <c r="B44" s="68"/>
      <c r="C44" s="68"/>
      <c r="D44" s="68"/>
      <c r="E44" s="68"/>
      <c r="F44" s="68"/>
      <c r="G44" s="68"/>
    </row>
  </sheetData>
  <mergeCells count="36">
    <mergeCell ref="T3:Y3"/>
    <mergeCell ref="U4:X4"/>
    <mergeCell ref="Y4:Y5"/>
    <mergeCell ref="A3:A5"/>
    <mergeCell ref="B3:G3"/>
    <mergeCell ref="B4:B5"/>
    <mergeCell ref="G4:G5"/>
    <mergeCell ref="C4:F4"/>
    <mergeCell ref="Z3:AE3"/>
    <mergeCell ref="Z4:Z5"/>
    <mergeCell ref="AA4:AD4"/>
    <mergeCell ref="AE4:AE5"/>
    <mergeCell ref="H39:M43"/>
    <mergeCell ref="N39:S43"/>
    <mergeCell ref="T39:Y43"/>
    <mergeCell ref="H3:M3"/>
    <mergeCell ref="I4:L4"/>
    <mergeCell ref="T4:T5"/>
    <mergeCell ref="M4:M5"/>
    <mergeCell ref="N4:N5"/>
    <mergeCell ref="S4:S5"/>
    <mergeCell ref="H4:H5"/>
    <mergeCell ref="N3:S3"/>
    <mergeCell ref="O4:R4"/>
    <mergeCell ref="AL3:AQ3"/>
    <mergeCell ref="AM4:AP4"/>
    <mergeCell ref="AQ4:AQ5"/>
    <mergeCell ref="AF3:AK3"/>
    <mergeCell ref="AF4:AF5"/>
    <mergeCell ref="AG4:AJ4"/>
    <mergeCell ref="AK4:AK5"/>
    <mergeCell ref="B39:G44"/>
    <mergeCell ref="AF39:AK43"/>
    <mergeCell ref="AL4:AL5"/>
    <mergeCell ref="Z39:AE43"/>
    <mergeCell ref="AL39:AQ43"/>
  </mergeCells>
  <phoneticPr fontId="2"/>
  <conditionalFormatting sqref="A1:B3 B6:C38 A6:A1048576 C4 C1:G2 G4 D5:E38 F5 F8:G38 N39 Z39 AF39 AL39 AR1:XFD43 B45:XFD1048576 G6:G7 H44:XFD44">
    <cfRule type="containsBlanks" dxfId="27" priority="42">
      <formula>LEN(TRIM(A1))=0</formula>
    </cfRule>
  </conditionalFormatting>
  <conditionalFormatting sqref="A4:C4 A3:G3 G4 A5:G5 A8:G38 A6:E7 G6:G7">
    <cfRule type="cellIs" dxfId="26" priority="40" operator="equal">
      <formula>0</formula>
    </cfRule>
  </conditionalFormatting>
  <conditionalFormatting sqref="AL3:AQ3 AQ4:AQ5 AL6:AQ38">
    <cfRule type="cellIs" dxfId="25" priority="24" operator="equal">
      <formula>0</formula>
    </cfRule>
  </conditionalFormatting>
  <conditionalFormatting sqref="H1:M2">
    <cfRule type="containsBlanks" dxfId="24" priority="39">
      <formula>LEN(TRIM(H1))=0</formula>
    </cfRule>
  </conditionalFormatting>
  <conditionalFormatting sqref="H3 M4 H6:M38">
    <cfRule type="containsBlanks" dxfId="23" priority="37">
      <formula>LEN(TRIM(H3))=0</formula>
    </cfRule>
  </conditionalFormatting>
  <conditionalFormatting sqref="H3:M3 M4:M5 H6:M38">
    <cfRule type="cellIs" dxfId="22" priority="36" operator="equal">
      <formula>0</formula>
    </cfRule>
  </conditionalFormatting>
  <conditionalFormatting sqref="N1:N3 O1:S2 S4 N6:S38">
    <cfRule type="containsBlanks" dxfId="21" priority="35">
      <formula>LEN(TRIM(N1))=0</formula>
    </cfRule>
  </conditionalFormatting>
  <conditionalFormatting sqref="N3:S3 S4:S5 N6:S38">
    <cfRule type="cellIs" dxfId="20" priority="34" operator="equal">
      <formula>0</formula>
    </cfRule>
  </conditionalFormatting>
  <conditionalFormatting sqref="T1:T3 U1:Y2 Y4 T6:Y38">
    <cfRule type="containsBlanks" dxfId="19" priority="33">
      <formula>LEN(TRIM(T1))=0</formula>
    </cfRule>
  </conditionalFormatting>
  <conditionalFormatting sqref="T3:Y3 Y4:Y5 T6:Y38">
    <cfRule type="cellIs" dxfId="18" priority="32" operator="equal">
      <formula>0</formula>
    </cfRule>
  </conditionalFormatting>
  <conditionalFormatting sqref="Z1:Z3 AA1:AK2 AE4 Z6:AE38">
    <cfRule type="containsBlanks" dxfId="17" priority="31">
      <formula>LEN(TRIM(Z1))=0</formula>
    </cfRule>
  </conditionalFormatting>
  <conditionalFormatting sqref="Z3:AE3 AE4:AE5 Z6:AE38">
    <cfRule type="cellIs" dxfId="16" priority="30" operator="equal">
      <formula>0</formula>
    </cfRule>
  </conditionalFormatting>
  <conditionalFormatting sqref="AL1:AL3 AM1:AQ2 AQ4 AL6:AQ38">
    <cfRule type="containsBlanks" dxfId="15" priority="25">
      <formula>LEN(TRIM(AL1))=0</formula>
    </cfRule>
  </conditionalFormatting>
  <conditionalFormatting sqref="AL4:AM4 AL5:AP5">
    <cfRule type="cellIs" dxfId="14" priority="10" operator="equal">
      <formula>0</formula>
    </cfRule>
  </conditionalFormatting>
  <conditionalFormatting sqref="I4 J5:L5">
    <cfRule type="containsBlanks" dxfId="13" priority="23">
      <formula>LEN(TRIM(I4))=0</formula>
    </cfRule>
  </conditionalFormatting>
  <conditionalFormatting sqref="H4:I4 H5:L5">
    <cfRule type="cellIs" dxfId="12" priority="22" operator="equal">
      <formula>0</formula>
    </cfRule>
  </conditionalFormatting>
  <conditionalFormatting sqref="O4 P5:R5">
    <cfRule type="containsBlanks" dxfId="11" priority="21">
      <formula>LEN(TRIM(O4))=0</formula>
    </cfRule>
  </conditionalFormatting>
  <conditionalFormatting sqref="N4:O4 N5:R5">
    <cfRule type="cellIs" dxfId="10" priority="20" operator="equal">
      <formula>0</formula>
    </cfRule>
  </conditionalFormatting>
  <conditionalFormatting sqref="U4 V5:X5">
    <cfRule type="containsBlanks" dxfId="9" priority="19">
      <formula>LEN(TRIM(U4))=0</formula>
    </cfRule>
  </conditionalFormatting>
  <conditionalFormatting sqref="T4:U4 T5:X5">
    <cfRule type="cellIs" dxfId="8" priority="18" operator="equal">
      <formula>0</formula>
    </cfRule>
  </conditionalFormatting>
  <conditionalFormatting sqref="AA4 AB5:AD5">
    <cfRule type="containsBlanks" dxfId="7" priority="17">
      <formula>LEN(TRIM(AA4))=0</formula>
    </cfRule>
  </conditionalFormatting>
  <conditionalFormatting sqref="Z4:AA4 Z5:AD5">
    <cfRule type="cellIs" dxfId="6" priority="16" operator="equal">
      <formula>0</formula>
    </cfRule>
  </conditionalFormatting>
  <conditionalFormatting sqref="AM4 AN5:AP5">
    <cfRule type="containsBlanks" dxfId="5" priority="11">
      <formula>LEN(TRIM(AM4))=0</formula>
    </cfRule>
  </conditionalFormatting>
  <conditionalFormatting sqref="AF3:AK3 AK4:AK5 AF6:AK38">
    <cfRule type="cellIs" dxfId="4" priority="8" operator="equal">
      <formula>0</formula>
    </cfRule>
  </conditionalFormatting>
  <conditionalFormatting sqref="AF3 AK4 AF6:AK38">
    <cfRule type="containsBlanks" dxfId="3" priority="9">
      <formula>LEN(TRIM(AF3))=0</formula>
    </cfRule>
  </conditionalFormatting>
  <conditionalFormatting sqref="AF4:AG4 AF5:AJ5">
    <cfRule type="cellIs" dxfId="2" priority="6" operator="equal">
      <formula>0</formula>
    </cfRule>
  </conditionalFormatting>
  <conditionalFormatting sqref="AG4 AH5:AJ5">
    <cfRule type="containsBlanks" dxfId="1" priority="7">
      <formula>LEN(TRIM(AG4))=0</formula>
    </cfRule>
  </conditionalFormatting>
  <conditionalFormatting sqref="T39">
    <cfRule type="containsBlanks" dxfId="0" priority="5">
      <formula>LEN(TRIM(T39))=0</formula>
    </cfRule>
  </conditionalFormatting>
  <pageMargins left="0.70866141732283472" right="0.70866141732283472" top="0.74803149606299213" bottom="0.74803149606299213" header="0.31496062992125984" footer="0.31496062992125984"/>
  <pageSetup paperSize="9" scale="89" fitToWidth="9" orientation="portrait" r:id="rId1"/>
  <colBreaks count="2" manualBreakCount="2">
    <brk id="31" max="43" man="1"/>
    <brk id="43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２条６項物</vt:lpstr>
      <vt:lpstr>特定分別基準適合物</vt:lpstr>
      <vt:lpstr>'２条６項物'!Print_Area</vt:lpstr>
      <vt:lpstr>特定分別基準適合物!Print_Area</vt:lpstr>
      <vt:lpstr>特定分別基準適合物!Print_Titles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2017-08-30T07:24:03Z</cp:lastPrinted>
  <dcterms:created xsi:type="dcterms:W3CDTF">2013-06-25T07:43:44Z</dcterms:created>
  <dcterms:modified xsi:type="dcterms:W3CDTF">2017-10-03T05:23:17Z</dcterms:modified>
</cp:coreProperties>
</file>