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340" windowHeight="8100" activeTab="1"/>
  </bookViews>
  <sheets>
    <sheet name="2016年１月１日top13" sheetId="1" r:id="rId1"/>
    <sheet name="国籍・地域別集計" sheetId="2" r:id="rId2"/>
  </sheets>
  <externalReferences>
    <externalReference r:id="rId3"/>
    <externalReference r:id="rId4"/>
    <externalReference r:id="rId5"/>
  </externalReferences>
  <definedNames>
    <definedName name="FI" localSheetId="0">#REF!</definedName>
    <definedName name="FI" localSheetId="1">#REF!</definedName>
    <definedName name="FI">#REF!</definedName>
    <definedName name="_xlnm.Print_Area" localSheetId="0">'2016年１月１日top13'!$A$1:$P$57</definedName>
    <definedName name="_xlnm.Print_Area" localSheetId="1">国籍・地域別集計!$A$1:$H$49</definedName>
    <definedName name="検索条件３" localSheetId="0">[1]ＤＢシート２!#REF!</definedName>
    <definedName name="検索条件３" localSheetId="1">[1]ＤＢシート２!#REF!</definedName>
    <definedName name="検索条件３">[1]ＤＢシート２!#REF!</definedName>
    <definedName name="五十嵐" localSheetId="0">'[2]国名ＤＢ シート'!#REF!</definedName>
    <definedName name="五十嵐" localSheetId="1">'[2]国名ＤＢ シート'!#REF!</definedName>
    <definedName name="五十嵐">'[2]国名ＤＢ シート'!#REF!</definedName>
    <definedName name="事務あら件数" localSheetId="0">[3]ＤＢシート!#REF!</definedName>
    <definedName name="事務あら件数" localSheetId="1">[3]ＤＢシート!#REF!</definedName>
    <definedName name="事務あら件数">[3]ＤＢシート!#REF!</definedName>
    <definedName name="条件データ３" localSheetId="0">[1]ＤＢシート２!#REF!</definedName>
    <definedName name="条件データ３" localSheetId="1">[1]ＤＢシート２!#REF!</definedName>
    <definedName name="条件データ３">[1]ＤＢシート２!#REF!</definedName>
    <definedName name="新規入力" localSheetId="0">[1]!新規入力</definedName>
    <definedName name="新規入力">[1]!新規入力</definedName>
    <definedName name="分割件数" localSheetId="0">[1]ＤＢシート２!#REF!</definedName>
    <definedName name="分割件数" localSheetId="1">[1]ＤＢシート２!#REF!</definedName>
    <definedName name="分割件数">[1]ＤＢシート２!#REF!</definedName>
  </definedNames>
  <calcPr calcId="125725"/>
</workbook>
</file>

<file path=xl/calcChain.xml><?xml version="1.0" encoding="utf-8"?>
<calcChain xmlns="http://schemas.openxmlformats.org/spreadsheetml/2006/main">
  <c r="H35" i="2"/>
  <c r="B42"/>
  <c r="B3"/>
  <c r="H23"/>
  <c r="H3"/>
  <c r="F3"/>
  <c r="B2"/>
</calcChain>
</file>

<file path=xl/sharedStrings.xml><?xml version="1.0" encoding="utf-8"?>
<sst xmlns="http://schemas.openxmlformats.org/spreadsheetml/2006/main" count="300" uniqueCount="243">
  <si>
    <t>※本表は、県内市区町村の住民基本台帳に登録されているの外国人の数の集計値です。</t>
    <phoneticPr fontId="2"/>
  </si>
  <si>
    <t>神奈川県県民局くらし県民部国際課調べ</t>
    <phoneticPr fontId="2"/>
  </si>
  <si>
    <t/>
  </si>
  <si>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</si>
  <si>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</si>
  <si>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</si>
  <si>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</si>
  <si>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</si>
  <si>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</si>
  <si>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</si>
  <si>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</si>
  <si>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</si>
  <si>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</si>
  <si>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</si>
  <si>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</si>
  <si>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</si>
  <si>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</si>
  <si>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</si>
  <si>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</si>
  <si>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</si>
  <si>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</si>
  <si>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</si>
  <si>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</si>
  <si>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</si>
  <si>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</si>
  <si>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</si>
  <si>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</si>
  <si>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</si>
  <si>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</si>
  <si>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</si>
  <si>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</si>
  <si>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</si>
  <si>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</si>
  <si>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rPh sb="0" eb="4">
      <t>サガミハラシ</t>
    </rPh>
    <phoneticPr fontId="7"/>
  </si>
  <si>
    <t>川崎市</t>
  </si>
  <si>
    <t xml:space="preserve"> 瀬谷区</t>
  </si>
  <si>
    <t xml:space="preserve"> 泉区</t>
  </si>
  <si>
    <t xml:space="preserve"> 栄区</t>
  </si>
  <si>
    <t xml:space="preserve"> 戸塚区</t>
  </si>
  <si>
    <t xml:space="preserve"> 都筑区</t>
  </si>
  <si>
    <t xml:space="preserve"> 青葉区</t>
  </si>
  <si>
    <t xml:space="preserve"> 緑区</t>
  </si>
  <si>
    <t xml:space="preserve"> 港北区</t>
  </si>
  <si>
    <t xml:space="preserve"> 金沢区</t>
  </si>
  <si>
    <t xml:space="preserve"> 磯子区</t>
  </si>
  <si>
    <t xml:space="preserve"> 旭区</t>
  </si>
  <si>
    <t xml:space="preserve"> 保土ヶ谷区</t>
  </si>
  <si>
    <t xml:space="preserve"> 港南区</t>
  </si>
  <si>
    <t xml:space="preserve"> 南区</t>
  </si>
  <si>
    <t xml:space="preserve"> 中区</t>
  </si>
  <si>
    <t xml:space="preserve"> 西区</t>
  </si>
  <si>
    <t xml:space="preserve"> 神奈川区</t>
  </si>
  <si>
    <t xml:space="preserve"> 鶴見区</t>
  </si>
  <si>
    <t>横浜市</t>
  </si>
  <si>
    <t>県合計</t>
  </si>
  <si>
    <t>その他
155</t>
    <rPh sb="2" eb="3">
      <t>タ</t>
    </rPh>
    <phoneticPr fontId="7"/>
  </si>
  <si>
    <t>ｽﾘﾗﾝｶ</t>
    <phoneticPr fontId="7"/>
  </si>
  <si>
    <t>ｲﾝﾄﾞﾈｼｱ</t>
  </si>
  <si>
    <t>ネパール</t>
  </si>
  <si>
    <t>ｲﾝﾄﾞ</t>
  </si>
  <si>
    <t>ﾀｲ</t>
  </si>
  <si>
    <t>台湾</t>
    <rPh sb="0" eb="2">
      <t>タイワン</t>
    </rPh>
    <phoneticPr fontId="7"/>
  </si>
  <si>
    <t>米国</t>
  </si>
  <si>
    <t>ﾍﾟﾙ-</t>
  </si>
  <si>
    <t>ﾌﾞﾗｼﾞﾙ</t>
  </si>
  <si>
    <t>ベﾄﾅﾑ</t>
  </si>
  <si>
    <t>ﾌｨﾘﾋﾟﾝ</t>
  </si>
  <si>
    <t>韓国
･朝鮮</t>
    <phoneticPr fontId="2"/>
  </si>
  <si>
    <t>中国</t>
  </si>
  <si>
    <t>全合計</t>
    <rPh sb="0" eb="1">
      <t>ゼン</t>
    </rPh>
    <rPh sb="1" eb="3">
      <t>ゴウケイ</t>
    </rPh>
    <phoneticPr fontId="7"/>
  </si>
  <si>
    <t>国・地域数１６８</t>
    <phoneticPr fontId="2"/>
  </si>
  <si>
    <t>市(区)町村別主要国・地域別外国人数（２０１６（平成２８）年１月１日現在）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2"/>
  </si>
  <si>
    <t>県内国・地域別外国人数（２０１6（平成２8年１月１日現在））</t>
    <rPh sb="0" eb="2">
      <t>ケンナイ</t>
    </rPh>
    <rPh sb="2" eb="3">
      <t>クニ</t>
    </rPh>
    <rPh sb="4" eb="6">
      <t>チイキ</t>
    </rPh>
    <rPh sb="6" eb="7">
      <t>ベツ</t>
    </rPh>
    <rPh sb="7" eb="9">
      <t>ガイコク</t>
    </rPh>
    <rPh sb="9" eb="10">
      <t>ジン</t>
    </rPh>
    <rPh sb="10" eb="11">
      <t>スウ</t>
    </rPh>
    <rPh sb="17" eb="19">
      <t>ヘイセイ</t>
    </rPh>
    <rPh sb="21" eb="22">
      <t>ネン</t>
    </rPh>
    <rPh sb="23" eb="24">
      <t>ガツ</t>
    </rPh>
    <rPh sb="25" eb="26">
      <t>ニチ</t>
    </rPh>
    <rPh sb="26" eb="28">
      <t>ゲンザイ</t>
    </rPh>
    <phoneticPr fontId="2"/>
  </si>
  <si>
    <t>ﾌﾞﾙｶﾞﾘｱ</t>
  </si>
  <si>
    <t>ﾓﾝﾃﾈｸﾞﾛ</t>
  </si>
  <si>
    <t>ｱﾝｺﾞﾗ</t>
  </si>
  <si>
    <t>アジア(38)</t>
    <phoneticPr fontId="7"/>
  </si>
  <si>
    <t>ﾍﾞﾗﾙｰｼ</t>
  </si>
  <si>
    <t>ｱﾌｶﾞﾆｽﾀﾝ</t>
  </si>
  <si>
    <t>ｸﾛｱﾁｱ</t>
  </si>
  <si>
    <t>ｱﾙｼﾞｪﾘｱ</t>
  </si>
  <si>
    <t>ﾊﾞﾊﾏ</t>
  </si>
  <si>
    <t>ｱﾗﾌﾞ首長国連邦</t>
  </si>
  <si>
    <t>ﾁｪｺ</t>
  </si>
  <si>
    <t>ﾎﾞﾂﾜﾅ</t>
  </si>
  <si>
    <t>ﾍﾞﾘｰｽﾞ</t>
  </si>
  <si>
    <t>ﾐｬﾝﾏｰ</t>
  </si>
  <si>
    <t>ﾃﾞﾝﾏｰｸ</t>
  </si>
  <si>
    <t>ｶﾒﾙｰﾝ</t>
  </si>
  <si>
    <t>ｶﾅﾀﾞ</t>
  </si>
  <si>
    <t>ﾌﾞｰﾀﾝ</t>
  </si>
  <si>
    <t>ｴｽﾄﾆｱ</t>
  </si>
  <si>
    <t>中央ｱﾌﾘｶ</t>
  </si>
  <si>
    <t>ｺｽﾀﾘｶ</t>
  </si>
  <si>
    <t>ﾊﾞﾝｸﾞﾗﾃﾞｼｭ</t>
  </si>
  <si>
    <t>ﾌｨﾝﾗﾝﾄﾞ</t>
  </si>
  <si>
    <t>ｺﾝｺﾞ共和国</t>
    <rPh sb="4" eb="7">
      <t>キョウワコク</t>
    </rPh>
    <phoneticPr fontId="7"/>
  </si>
  <si>
    <t>ｷｭｰﾊﾞ</t>
  </si>
  <si>
    <t>ﾌﾞﾙﾈｲ</t>
  </si>
  <si>
    <t>ﾌﾗﾝｽ</t>
  </si>
  <si>
    <t>ｺﾝｺﾞ民主共和国</t>
  </si>
  <si>
    <t>ﾄﾞﾐﾆｶ共和国</t>
  </si>
  <si>
    <t>ｶﾝﾎﾞｼﾞｱ</t>
  </si>
  <si>
    <t>ﾄﾞｲﾂ</t>
  </si>
  <si>
    <t>ｶ-ﾎﾞﾍﾞﾙﾃﾞ</t>
  </si>
  <si>
    <t>ﾄﾞﾐﾆｶ</t>
  </si>
  <si>
    <t>ｽﾘﾗﾝｶ</t>
  </si>
  <si>
    <t>ｷﾞﾘｼｬ</t>
  </si>
  <si>
    <t>ｺﾓﾛ</t>
  </si>
  <si>
    <t>ｴﾙｻﾙﾊﾞﾄﾞﾙ</t>
  </si>
  <si>
    <t>ﾊﾝｶﾞﾘｰ</t>
  </si>
  <si>
    <t>ﾍﾞﾅﾝ</t>
  </si>
  <si>
    <t>ｸﾞｱﾃﾏﾗ</t>
  </si>
  <si>
    <t>ｱｲｽﾗﾝﾄﾞ</t>
  </si>
  <si>
    <t>ｼﾞﾌﾞﾁ</t>
  </si>
  <si>
    <t>ﾊｲﾁ</t>
  </si>
  <si>
    <t>ｷﾌﾟﾛｽ</t>
  </si>
  <si>
    <t>ｱｲﾙﾗﾝﾄﾞ</t>
  </si>
  <si>
    <t>ｴﾁｵﾋﾟｱ</t>
  </si>
  <si>
    <t>ﾎﾝｼﾞｭﾗｽ</t>
  </si>
  <si>
    <t>東ﾃｨﾓｰﾙ</t>
  </si>
  <si>
    <t>ｲﾀﾘｱ</t>
  </si>
  <si>
    <t>ｶﾞﾎﾞﾝ</t>
  </si>
  <si>
    <t>ｼﾞｬﾏｲｶ</t>
  </si>
  <si>
    <t>ｷﾙｷﾞｽ</t>
  </si>
  <si>
    <t>ｶﾞｰﾅ</t>
  </si>
  <si>
    <t>ﾒｷｼｺ</t>
  </si>
  <si>
    <t>ｶｻﾞﾌｽﾀﾝ</t>
  </si>
  <si>
    <t>ｷﾞﾆｱ</t>
  </si>
  <si>
    <t>ﾆｶﾗｸﾞｱ</t>
  </si>
  <si>
    <t>ｲﾗﾝ</t>
  </si>
  <si>
    <t>ﾙｸｾﾝﾌﾞﾙｸ</t>
  </si>
  <si>
    <t>ｶﾞﾝﾋﾞｱ</t>
  </si>
  <si>
    <t>ﾊﾟﾅﾏ</t>
  </si>
  <si>
    <t>ｲﾗｸ</t>
  </si>
  <si>
    <t>ﾗﾄﾋﾞｱ</t>
  </si>
  <si>
    <t>ｺｰﾄｼﾞﾎﾞﾜｰﾙ</t>
  </si>
  <si>
    <t>ｾﾝﾄﾋﾞﾝｾﾝﾄ</t>
  </si>
  <si>
    <t>ｲｽﾗｴﾙ</t>
  </si>
  <si>
    <t>ﾘﾄｱﾆｱ</t>
  </si>
  <si>
    <t>ｹﾆｱ</t>
  </si>
  <si>
    <t>ﾄﾘﾆﾀﾞｰﾄﾞ･ﾄﾊﾞｺﾞ</t>
  </si>
  <si>
    <t>ﾖﾙﾀﾞﾝ</t>
  </si>
  <si>
    <t>ﾏﾙﾀ</t>
  </si>
  <si>
    <t>ﾘﾍﾞﾘｱ</t>
  </si>
  <si>
    <t>韓国･朝鮮</t>
  </si>
  <si>
    <t>ﾓﾙﾄﾞﾊﾞ</t>
  </si>
  <si>
    <t>ﾘﾋﾞｱ</t>
  </si>
  <si>
    <t>ｸﾞﾚﾅﾀﾞ</t>
  </si>
  <si>
    <t>ｸｳｪｰﾄ</t>
  </si>
  <si>
    <t>ﾏｹﾄﾞﾆｱ</t>
  </si>
  <si>
    <t>ﾚｿﾄ</t>
  </si>
  <si>
    <t>ﾗｵｽ</t>
  </si>
  <si>
    <t>ｵﾗﾝﾀﾞ</t>
  </si>
  <si>
    <t>ﾏﾀﾞｶﾞｽｶﾙ</t>
  </si>
  <si>
    <t>ｱﾙｾﾞﾝﾁﾝ</t>
  </si>
  <si>
    <t>ﾚﾊﾞﾉﾝ</t>
  </si>
  <si>
    <t>ﾉﾙｳｪｰ</t>
  </si>
  <si>
    <t>ﾏﾘ</t>
  </si>
  <si>
    <t>ﾎﾞﾘﾋﾞｱ</t>
  </si>
  <si>
    <t>ﾏﾚｰｼｱ</t>
  </si>
  <si>
    <t>ﾎﾟｰﾗﾝﾄﾞ</t>
  </si>
  <si>
    <t>ﾓﾛｯｺ</t>
  </si>
  <si>
    <t>ﾓﾝｺﾞﾙ</t>
  </si>
  <si>
    <t>ﾎﾟﾙﾄｶﾞﾙ</t>
  </si>
  <si>
    <t>ﾏﾗｳｲ</t>
  </si>
  <si>
    <t>ﾁﾘ</t>
  </si>
  <si>
    <t>ｵﾏｰﾝ</t>
  </si>
  <si>
    <t>ﾙｰﾏﾆｱ</t>
  </si>
  <si>
    <t>ﾓｰﾘｼｬｽ</t>
  </si>
  <si>
    <t>ｺﾛﾝﾋﾞｱ</t>
  </si>
  <si>
    <t>ﾓﾙﾃﾞｨﾌﾞ</t>
  </si>
  <si>
    <t>ﾛｼｱ</t>
  </si>
  <si>
    <t>ﾓｻﾞﾝﾋﾞｰｸ</t>
  </si>
  <si>
    <t>ｴｸｱﾄﾞﾙ</t>
  </si>
  <si>
    <t>ﾈﾊﾟｰﾙ</t>
  </si>
  <si>
    <t>ｻﾝﾏﾘﾉ</t>
  </si>
  <si>
    <t>ﾅｲｼﾞｪﾘｱ</t>
  </si>
  <si>
    <t>ｶﾞｲｱﾅ</t>
  </si>
  <si>
    <t>ﾊﾟｷｽﾀﾝ</t>
  </si>
  <si>
    <t>ｽﾍﾟｲﾝ</t>
  </si>
  <si>
    <t>ﾅﾐﾋﾞｱ</t>
  </si>
  <si>
    <t>ﾊﾟﾗｸﾞｱｲ</t>
  </si>
  <si>
    <t>ｽｳｪｰﾃﾞﾝ</t>
  </si>
  <si>
    <t>ﾙﾜﾝﾀﾞ</t>
  </si>
  <si>
    <t>ﾍﾟﾙｰ</t>
  </si>
  <si>
    <t>ｶﾀｰﾙ</t>
  </si>
  <si>
    <t>ｽｲｽ</t>
  </si>
  <si>
    <t>ｾﾈｶﾞﾙ</t>
  </si>
  <si>
    <t>ｳﾙｸﾞｱｲ</t>
  </si>
  <si>
    <t>ｻｳｼﾞｱﾗﾋﾞｱ</t>
  </si>
  <si>
    <t>ﾄﾙｸﾒﾆｽﾀﾝ</t>
  </si>
  <si>
    <t>ｼｴﾗﾚｵﾈ</t>
  </si>
  <si>
    <t>ﾍﾞﾈｽﾞｴﾗ</t>
  </si>
  <si>
    <t>ｼﾘｱ</t>
  </si>
  <si>
    <t>ﾀｼﾞｷｽﾀﾝ</t>
  </si>
  <si>
    <t>ｽｰﾀﾞﾝ</t>
  </si>
  <si>
    <t>オセアニア (9)</t>
    <phoneticPr fontId="7"/>
  </si>
  <si>
    <t>ｼﾝｶﾞﾎﾟｰﾙ</t>
  </si>
  <si>
    <t>英国</t>
  </si>
  <si>
    <t>ｽﾜｼﾞﾗﾝﾄﾞ</t>
  </si>
  <si>
    <t>ｵｰｽﾄﾗﾘｱ</t>
  </si>
  <si>
    <t>ｳｸﾗｲﾅ</t>
  </si>
  <si>
    <t>ﾀﾝｻﾞﾆｱ</t>
  </si>
  <si>
    <t>ﾌｨｼﾞｰ</t>
  </si>
  <si>
    <t>ﾄﾙｺ</t>
  </si>
  <si>
    <t>ｳｽﾞﾍﾞｷｽﾀﾝ</t>
  </si>
  <si>
    <t>ﾄｰｺﾞ</t>
  </si>
  <si>
    <t>ﾐｸﾛﾈｼｱ</t>
  </si>
  <si>
    <t>ﾍﾞﾄﾅﾑ</t>
  </si>
  <si>
    <t>ｱﾙﾒﾆｱ</t>
  </si>
  <si>
    <t>ﾁｭﾆｼﾞｱ</t>
  </si>
  <si>
    <t>ﾆｭｰｼﾞｰﾗﾝﾄﾞ</t>
  </si>
  <si>
    <t>ｲｴﾒﾝ</t>
  </si>
  <si>
    <t>ｱｾﾞﾙﾊﾞｲｼﾞｬﾝ</t>
  </si>
  <si>
    <t>ｳｶﾞﾝﾀﾞ</t>
  </si>
  <si>
    <t>ﾊﾟﾌﾟｱﾆｭｰｷﾞﾆｱ</t>
  </si>
  <si>
    <t>ｼﾞｮｰｼﾞｱ(ｸﾞﾙｼﾞｱ)</t>
  </si>
  <si>
    <t>南ｱﾌﾘｶ共和国</t>
    <rPh sb="5" eb="8">
      <t>キョウワコク</t>
    </rPh>
    <phoneticPr fontId="7"/>
  </si>
  <si>
    <t>ﾊﾟﾗｵ</t>
  </si>
  <si>
    <t>ｽﾛﾍﾞﾆｱ</t>
  </si>
  <si>
    <t>ｴｼﾞﾌﾟﾄ</t>
  </si>
  <si>
    <t>ｿﾛﾓﾝ</t>
  </si>
  <si>
    <t>ｱﾙﾊﾞﾆｱ</t>
  </si>
  <si>
    <t>ｽﾛﾊﾞｷｱ</t>
  </si>
  <si>
    <t>ﾌﾞﾙｷﾅﾌｧｿ</t>
  </si>
  <si>
    <t>ﾄﾝｶﾞ</t>
  </si>
  <si>
    <t>ｵｰｽﾄﾘｱ</t>
  </si>
  <si>
    <t>ﾎﾞｽﾆｱ･ﾍﾙﾂｪｺﾞﾋﾞﾅ</t>
  </si>
  <si>
    <t>ｻﾞﾝﾋﾞｱ</t>
  </si>
  <si>
    <t>ｻﾓｱ</t>
  </si>
  <si>
    <t>ﾍﾞﾙｷﾞｰ</t>
  </si>
  <si>
    <t>ｾﾙﾋﾞｱ</t>
  </si>
  <si>
    <t>ｼﾞﾝﾊﾞﾌﾞｴ</t>
  </si>
  <si>
    <t>神奈川県県民局くらし県民部国際課調べ</t>
    <phoneticPr fontId="2"/>
  </si>
  <si>
    <t>※本表は県内市区町村の住民基本台帳に登録されている外国人の数の集計値です。</t>
    <phoneticPr fontId="2"/>
  </si>
  <si>
    <t>※「無国籍、その他」には出生による経過滞在者も含まれています。</t>
    <phoneticPr fontId="2"/>
  </si>
  <si>
    <t>ﾊﾟﾚｽﾁﾅ</t>
    <phoneticPr fontId="7"/>
  </si>
  <si>
    <t>南米 (11)</t>
    <phoneticPr fontId="7"/>
  </si>
  <si>
    <t>ヨーロッパ(48)</t>
    <phoneticPr fontId="2"/>
  </si>
  <si>
    <t>無国籍・その他</t>
    <rPh sb="0" eb="3">
      <t>ムコクセキ</t>
    </rPh>
    <rPh sb="6" eb="7">
      <t>タ</t>
    </rPh>
    <phoneticPr fontId="7"/>
  </si>
  <si>
    <t>アフリカ (43)</t>
    <phoneticPr fontId="2"/>
  </si>
  <si>
    <t>北米 (19)</t>
    <phoneticPr fontId="2"/>
  </si>
</sst>
</file>

<file path=xl/styles.xml><?xml version="1.0" encoding="utf-8"?>
<styleSheet xmlns="http://schemas.openxmlformats.org/spreadsheetml/2006/main">
  <numFmts count="1">
    <numFmt numFmtId="6" formatCode="&quot;¥&quot;#,##0;[Red]&quot;¥&quot;\-#,##0"/>
  </numFmts>
  <fonts count="17">
    <font>
      <sz val="12"/>
      <color theme="1"/>
      <name val="ＭＳ 明朝"/>
      <family val="2"/>
      <charset val="128"/>
    </font>
    <font>
      <sz val="12"/>
      <color theme="1"/>
      <name val="ＭＳ 明朝"/>
      <family val="2"/>
      <charset val="128"/>
    </font>
    <font>
      <sz val="6"/>
      <name val="ＭＳ 明朝"/>
      <family val="2"/>
      <charset val="128"/>
    </font>
    <font>
      <sz val="11"/>
      <color theme="1"/>
      <name val="ＭＳ Ｐゴシック"/>
      <family val="3"/>
      <charset val="128"/>
      <scheme val="minor"/>
    </font>
    <font>
      <sz val="12"/>
      <color theme="1"/>
      <name val="HG丸ｺﾞｼｯｸM-PRO"/>
      <family val="3"/>
      <charset val="128"/>
    </font>
    <font>
      <sz val="10"/>
      <color theme="3"/>
      <name val="ＭＳ ゴシック"/>
      <family val="3"/>
      <charset val="128"/>
    </font>
    <font>
      <sz val="10"/>
      <color theme="1"/>
      <name val="HG丸ｺﾞｼｯｸM-PRO"/>
      <family val="3"/>
      <charset val="128"/>
    </font>
    <font>
      <sz val="6"/>
      <name val="ＭＳ Ｐゴシック"/>
      <family val="3"/>
      <charset val="128"/>
    </font>
    <font>
      <sz val="11"/>
      <color theme="1"/>
      <name val="HG丸ｺﾞｼｯｸM-PRO"/>
      <family val="3"/>
      <charset val="128"/>
    </font>
    <font>
      <b/>
      <sz val="14"/>
      <color theme="1"/>
      <name val="HG丸ｺﾞｼｯｸM-PRO"/>
      <family val="3"/>
      <charset val="128"/>
    </font>
    <font>
      <sz val="11"/>
      <color theme="1"/>
      <name val="ＭＳ Ｐゴシック"/>
      <family val="2"/>
      <charset val="128"/>
      <scheme val="minor"/>
    </font>
    <font>
      <sz val="11"/>
      <name val="ＭＳ Ｐゴシック"/>
      <family val="3"/>
      <charset val="128"/>
    </font>
    <font>
      <b/>
      <sz val="16"/>
      <color theme="1"/>
      <name val="HG丸ｺﾞｼｯｸM-PRO"/>
      <family val="3"/>
      <charset val="128"/>
    </font>
    <font>
      <b/>
      <sz val="11"/>
      <name val="ＭＳ Ｐゴシック"/>
      <family val="3"/>
      <charset val="128"/>
    </font>
    <font>
      <sz val="11"/>
      <name val="ＭＳ ゴシック"/>
      <family val="3"/>
      <charset val="128"/>
    </font>
    <font>
      <b/>
      <sz val="11"/>
      <name val="ＭＳ ゴシック"/>
      <family val="3"/>
      <charset val="128"/>
    </font>
    <font>
      <sz val="1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s>
  <borders count="4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auto="1"/>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auto="1"/>
      </left>
      <right style="medium">
        <color indexed="64"/>
      </right>
      <top style="medium">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1" fillId="0" borderId="0" applyFont="0" applyFill="0" applyBorder="0" applyAlignment="0" applyProtection="0"/>
    <xf numFmtId="0" fontId="10" fillId="0" borderId="0">
      <alignment vertical="center"/>
    </xf>
    <xf numFmtId="0" fontId="11" fillId="0" borderId="0"/>
    <xf numFmtId="0" fontId="11" fillId="0" borderId="0">
      <alignment vertical="center"/>
    </xf>
    <xf numFmtId="0" fontId="11" fillId="0" borderId="0">
      <alignment vertical="center"/>
    </xf>
    <xf numFmtId="0" fontId="3" fillId="0" borderId="0">
      <alignment vertical="center"/>
    </xf>
  </cellStyleXfs>
  <cellXfs count="66">
    <xf numFmtId="0" fontId="0" fillId="0" borderId="0" xfId="0">
      <alignment vertical="center"/>
    </xf>
    <xf numFmtId="0" fontId="1" fillId="0" borderId="0" xfId="1">
      <alignment vertical="center"/>
    </xf>
    <xf numFmtId="0" fontId="3" fillId="2" borderId="0" xfId="1" applyFont="1" applyFill="1" applyBorder="1">
      <alignment vertical="center"/>
    </xf>
    <xf numFmtId="38" fontId="5" fillId="0" borderId="1" xfId="2" applyFont="1" applyBorder="1">
      <alignment vertical="center"/>
    </xf>
    <xf numFmtId="38" fontId="5" fillId="0" borderId="2" xfId="2" applyFont="1" applyBorder="1">
      <alignment vertical="center"/>
    </xf>
    <xf numFmtId="38" fontId="5" fillId="0" borderId="3" xfId="2" applyFont="1" applyBorder="1">
      <alignment vertical="center"/>
    </xf>
    <xf numFmtId="0" fontId="6" fillId="3" borderId="4" xfId="1" applyFont="1" applyFill="1" applyBorder="1">
      <alignment vertical="center"/>
    </xf>
    <xf numFmtId="38" fontId="5" fillId="0" borderId="5" xfId="2" applyFont="1" applyBorder="1">
      <alignment vertical="center"/>
    </xf>
    <xf numFmtId="38" fontId="5" fillId="0" borderId="6" xfId="2" applyFont="1" applyBorder="1">
      <alignment vertical="center"/>
    </xf>
    <xf numFmtId="38" fontId="5" fillId="0" borderId="7" xfId="2" applyFont="1" applyBorder="1">
      <alignment vertical="center"/>
    </xf>
    <xf numFmtId="0" fontId="6" fillId="3" borderId="8" xfId="1" applyFont="1" applyFill="1" applyBorder="1">
      <alignment vertical="center"/>
    </xf>
    <xf numFmtId="38" fontId="5" fillId="0" borderId="9" xfId="2" applyFont="1" applyBorder="1">
      <alignment vertical="center"/>
    </xf>
    <xf numFmtId="38" fontId="5" fillId="0" borderId="10" xfId="2" applyFont="1" applyBorder="1">
      <alignment vertical="center"/>
    </xf>
    <xf numFmtId="38" fontId="5" fillId="0" borderId="11" xfId="2" applyFont="1" applyBorder="1">
      <alignment vertical="center"/>
    </xf>
    <xf numFmtId="0" fontId="6" fillId="3" borderId="12" xfId="1" applyFont="1" applyFill="1" applyBorder="1">
      <alignment vertical="center"/>
    </xf>
    <xf numFmtId="38" fontId="5" fillId="0" borderId="13" xfId="2" applyFont="1" applyBorder="1">
      <alignment vertical="center"/>
    </xf>
    <xf numFmtId="38" fontId="5" fillId="0" borderId="14" xfId="2" applyFont="1" applyBorder="1">
      <alignment vertical="center"/>
    </xf>
    <xf numFmtId="38" fontId="5" fillId="0" borderId="15" xfId="2" applyFont="1" applyBorder="1">
      <alignment vertical="center"/>
    </xf>
    <xf numFmtId="0" fontId="6" fillId="3" borderId="16" xfId="1" applyFont="1" applyFill="1" applyBorder="1">
      <alignment vertical="center"/>
    </xf>
    <xf numFmtId="38" fontId="5" fillId="0" borderId="17" xfId="2" applyFont="1" applyBorder="1">
      <alignment vertical="center"/>
    </xf>
    <xf numFmtId="38" fontId="5" fillId="0" borderId="18" xfId="2" applyFont="1" applyBorder="1">
      <alignment vertical="center"/>
    </xf>
    <xf numFmtId="38" fontId="5" fillId="0" borderId="19" xfId="2" applyFont="1" applyBorder="1">
      <alignment vertical="center"/>
    </xf>
    <xf numFmtId="0" fontId="6" fillId="3" borderId="20" xfId="1" applyFont="1" applyFill="1" applyBorder="1">
      <alignment vertical="center"/>
    </xf>
    <xf numFmtId="38" fontId="5" fillId="0" borderId="21" xfId="2" applyFont="1" applyBorder="1">
      <alignment vertical="center"/>
    </xf>
    <xf numFmtId="38" fontId="5" fillId="0" borderId="22" xfId="2" applyFont="1" applyBorder="1">
      <alignment vertical="center"/>
    </xf>
    <xf numFmtId="38" fontId="5" fillId="0" borderId="23" xfId="2" applyFont="1" applyBorder="1">
      <alignment vertical="center"/>
    </xf>
    <xf numFmtId="0" fontId="6" fillId="3" borderId="24" xfId="1" applyFont="1" applyFill="1" applyBorder="1">
      <alignment vertical="center"/>
    </xf>
    <xf numFmtId="0" fontId="6" fillId="3" borderId="25" xfId="1" applyFont="1" applyFill="1" applyBorder="1" applyAlignment="1">
      <alignment horizontal="center" vertical="center" wrapText="1"/>
    </xf>
    <xf numFmtId="0" fontId="6" fillId="3" borderId="26" xfId="1" applyFont="1" applyFill="1" applyBorder="1" applyAlignment="1">
      <alignment horizontal="center" vertical="center"/>
    </xf>
    <xf numFmtId="0" fontId="6" fillId="3" borderId="26" xfId="1" applyFont="1" applyFill="1" applyBorder="1" applyAlignment="1">
      <alignment horizontal="center" vertical="center" wrapText="1"/>
    </xf>
    <xf numFmtId="0" fontId="6" fillId="3" borderId="27" xfId="1" applyFont="1" applyFill="1" applyBorder="1" applyAlignment="1">
      <alignment horizontal="center" vertical="center" wrapText="1"/>
    </xf>
    <xf numFmtId="0" fontId="6" fillId="3" borderId="28" xfId="1" applyFont="1" applyFill="1" applyBorder="1">
      <alignment vertical="center"/>
    </xf>
    <xf numFmtId="0" fontId="4" fillId="0" borderId="0" xfId="1" applyFont="1" applyAlignment="1">
      <alignment horizontal="right" vertical="center"/>
    </xf>
    <xf numFmtId="0" fontId="8" fillId="0" borderId="0" xfId="1" applyFont="1" applyAlignment="1">
      <alignment horizontal="center" vertical="center"/>
    </xf>
    <xf numFmtId="0" fontId="13" fillId="4" borderId="29" xfId="7" applyFont="1" applyFill="1" applyBorder="1"/>
    <xf numFmtId="0" fontId="11" fillId="4" borderId="30" xfId="7" applyFill="1" applyBorder="1"/>
    <xf numFmtId="37" fontId="14" fillId="0" borderId="31" xfId="7" applyNumberFormat="1" applyFont="1" applyFill="1" applyBorder="1" applyAlignment="1" applyProtection="1">
      <alignment vertical="center"/>
    </xf>
    <xf numFmtId="0" fontId="11" fillId="4" borderId="32" xfId="7" applyFill="1" applyBorder="1"/>
    <xf numFmtId="37" fontId="14" fillId="0" borderId="33" xfId="7" applyNumberFormat="1" applyFont="1" applyFill="1" applyBorder="1" applyAlignment="1" applyProtection="1">
      <alignment vertical="center"/>
    </xf>
    <xf numFmtId="0" fontId="13" fillId="4" borderId="34" xfId="7" applyFont="1" applyFill="1" applyBorder="1"/>
    <xf numFmtId="37" fontId="15" fillId="0" borderId="21" xfId="7" applyNumberFormat="1" applyFont="1" applyFill="1" applyBorder="1" applyAlignment="1" applyProtection="1">
      <alignment vertical="center"/>
    </xf>
    <xf numFmtId="0" fontId="11" fillId="4" borderId="35" xfId="7" applyFill="1" applyBorder="1"/>
    <xf numFmtId="37" fontId="14" fillId="0" borderId="5" xfId="7" applyNumberFormat="1" applyFont="1" applyFill="1" applyBorder="1" applyAlignment="1" applyProtection="1">
      <alignment vertical="center"/>
    </xf>
    <xf numFmtId="37" fontId="15" fillId="0" borderId="25" xfId="7" applyNumberFormat="1" applyFont="1" applyFill="1" applyBorder="1" applyAlignment="1" applyProtection="1">
      <alignment vertical="center"/>
    </xf>
    <xf numFmtId="0" fontId="11" fillId="4" borderId="34" xfId="7" applyFill="1" applyBorder="1"/>
    <xf numFmtId="37" fontId="14" fillId="0" borderId="21" xfId="7" applyNumberFormat="1" applyFont="1" applyFill="1" applyBorder="1" applyAlignment="1" applyProtection="1">
      <alignment vertical="center"/>
    </xf>
    <xf numFmtId="0" fontId="11" fillId="4" borderId="36" xfId="7" applyFill="1" applyBorder="1"/>
    <xf numFmtId="37" fontId="14" fillId="0" borderId="37" xfId="7" applyNumberFormat="1" applyFont="1" applyFill="1" applyBorder="1" applyAlignment="1" applyProtection="1">
      <alignment vertical="center"/>
    </xf>
    <xf numFmtId="0" fontId="11" fillId="4" borderId="38" xfId="7" applyFill="1" applyBorder="1"/>
    <xf numFmtId="37" fontId="14" fillId="0" borderId="1" xfId="7" applyNumberFormat="1" applyFont="1" applyFill="1" applyBorder="1" applyAlignment="1" applyProtection="1">
      <alignment vertical="center"/>
    </xf>
    <xf numFmtId="0" fontId="1" fillId="0" borderId="0" xfId="1" applyFill="1" applyBorder="1">
      <alignment vertical="center"/>
    </xf>
    <xf numFmtId="0" fontId="11" fillId="0" borderId="0" xfId="7" applyFill="1" applyBorder="1"/>
    <xf numFmtId="37" fontId="14" fillId="0" borderId="0" xfId="7" applyNumberFormat="1" applyFont="1" applyFill="1" applyBorder="1" applyAlignment="1" applyProtection="1">
      <alignment vertical="center"/>
    </xf>
    <xf numFmtId="37" fontId="16" fillId="2" borderId="0" xfId="7" applyNumberFormat="1" applyFont="1" applyFill="1" applyBorder="1" applyAlignment="1" applyProtection="1">
      <alignment horizontal="left" vertical="center"/>
    </xf>
    <xf numFmtId="0" fontId="1" fillId="0" borderId="0" xfId="1" applyAlignment="1">
      <alignment vertical="center"/>
    </xf>
    <xf numFmtId="0" fontId="1" fillId="0" borderId="0" xfId="1" applyBorder="1">
      <alignment vertical="center"/>
    </xf>
    <xf numFmtId="37" fontId="1" fillId="0" borderId="0" xfId="1" applyNumberFormat="1">
      <alignment vertical="center"/>
    </xf>
    <xf numFmtId="0" fontId="11" fillId="4" borderId="7" xfId="7" applyFill="1" applyBorder="1"/>
    <xf numFmtId="0" fontId="11" fillId="4" borderId="39" xfId="7" applyFont="1" applyFill="1" applyBorder="1"/>
    <xf numFmtId="37" fontId="14" fillId="0" borderId="39" xfId="7" applyNumberFormat="1" applyFont="1" applyFill="1" applyBorder="1" applyAlignment="1" applyProtection="1">
      <alignment vertical="center"/>
    </xf>
    <xf numFmtId="37" fontId="14" fillId="0" borderId="40" xfId="7" applyNumberFormat="1" applyFont="1" applyFill="1" applyBorder="1" applyAlignment="1" applyProtection="1">
      <alignment vertical="center"/>
    </xf>
    <xf numFmtId="38" fontId="1" fillId="0" borderId="0" xfId="1" applyNumberFormat="1">
      <alignment vertical="center"/>
    </xf>
    <xf numFmtId="38" fontId="0" fillId="0" borderId="0" xfId="1" applyNumberFormat="1" applyFont="1">
      <alignment vertical="center"/>
    </xf>
    <xf numFmtId="0" fontId="9" fillId="0" borderId="0" xfId="1" applyFont="1" applyAlignment="1">
      <alignment horizontal="center" vertical="center"/>
    </xf>
    <xf numFmtId="0" fontId="4" fillId="0" borderId="0" xfId="1" applyFont="1" applyBorder="1" applyAlignment="1">
      <alignment horizontal="right" vertical="center"/>
    </xf>
    <xf numFmtId="0" fontId="12" fillId="0" borderId="0" xfId="1" applyFont="1" applyFill="1" applyAlignment="1">
      <alignment horizontal="center" vertical="center"/>
    </xf>
  </cellXfs>
  <cellStyles count="11">
    <cellStyle name="桁区切り 2" xfId="3"/>
    <cellStyle name="桁区切り 3" xfId="4"/>
    <cellStyle name="桁区切り 4" xfId="2"/>
    <cellStyle name="通貨 2" xfId="5"/>
    <cellStyle name="標準" xfId="0" builtinId="0"/>
    <cellStyle name="標準 2" xfId="6"/>
    <cellStyle name="標準 2 2" xfId="7"/>
    <cellStyle name="標準 3" xfId="8"/>
    <cellStyle name="標準 4" xfId="9"/>
    <cellStyle name="標準 5" xfId="10"/>
    <cellStyle name="標準 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12469;&#12531;&#12503;&#12523;&#12510;&#12463;&#12525;&#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22806;&#22269;&#20154;&#30331;&#37682;&#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06;&#22269;&#20154;&#30331;&#37682;&#20107;&#21209;.&#65288;VER1&#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ＤＢシート２"/>
      <sheetName val="サンプルマクロ一覧"/>
    </sheetNames>
    <definedNames>
      <definedName name="新規入力"/>
    </defined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国名ＤＢ シート"/>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国名入力Dialog"/>
      <sheetName val="外国人登録事務マクロ"/>
      <sheetName val="Module1"/>
      <sheetName val="国名ＤＢ"/>
      <sheetName val="表紙"/>
      <sheetName val="ＤＢシート"/>
      <sheetName val="入力表1"/>
      <sheetName val="入力表2"/>
      <sheetName val="入力表3"/>
      <sheetName val="国別一覧表"/>
      <sheetName val="入力表4"/>
      <sheetName val="国別整理一覧表"/>
      <sheetName val="国別整理表"/>
      <sheetName val="事務あら整理表"/>
      <sheetName val="事務あら一覧表"/>
      <sheetName val="国籍別人員調査票"/>
      <sheetName val="事務あら人員票"/>
      <sheetName val="抽出一覧表"/>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57"/>
  <sheetViews>
    <sheetView showZeros="0" view="pageBreakPreview" topLeftCell="B40" zoomScale="90" zoomScaleNormal="100" zoomScaleSheetLayoutView="90" workbookViewId="0">
      <selection activeCell="T8" sqref="T8"/>
    </sheetView>
  </sheetViews>
  <sheetFormatPr defaultRowHeight="14.25"/>
  <cols>
    <col min="1" max="1" width="10.625" style="1" customWidth="1"/>
    <col min="2" max="2" width="8.625" style="1" customWidth="1"/>
    <col min="3" max="15" width="7.25" style="1" customWidth="1"/>
    <col min="16" max="16" width="8.5" style="1" customWidth="1"/>
    <col min="17" max="16384" width="9" style="1"/>
  </cols>
  <sheetData>
    <row r="1" spans="1:19" ht="17.25" customHeight="1">
      <c r="A1" s="63" t="s">
        <v>71</v>
      </c>
      <c r="B1" s="63"/>
      <c r="C1" s="63"/>
      <c r="D1" s="63"/>
      <c r="E1" s="63"/>
      <c r="F1" s="63"/>
      <c r="G1" s="63"/>
      <c r="H1" s="63"/>
      <c r="I1" s="63"/>
      <c r="J1" s="63"/>
      <c r="K1" s="63"/>
      <c r="L1" s="63"/>
      <c r="M1" s="63"/>
      <c r="N1" s="63"/>
      <c r="O1" s="63"/>
      <c r="P1" s="63"/>
    </row>
    <row r="2" spans="1:19" ht="15" customHeight="1" thickBot="1">
      <c r="O2" s="33"/>
      <c r="P2" s="32" t="s">
        <v>70</v>
      </c>
    </row>
    <row r="3" spans="1:19" ht="24.75" customHeight="1" thickBot="1">
      <c r="A3" s="31"/>
      <c r="B3" s="30" t="s">
        <v>69</v>
      </c>
      <c r="C3" s="28" t="s">
        <v>68</v>
      </c>
      <c r="D3" s="29" t="s">
        <v>67</v>
      </c>
      <c r="E3" s="28" t="s">
        <v>66</v>
      </c>
      <c r="F3" s="28" t="s">
        <v>65</v>
      </c>
      <c r="G3" s="28" t="s">
        <v>64</v>
      </c>
      <c r="H3" s="28" t="s">
        <v>63</v>
      </c>
      <c r="I3" s="28" t="s">
        <v>62</v>
      </c>
      <c r="J3" s="28" t="s">
        <v>61</v>
      </c>
      <c r="K3" s="28" t="s">
        <v>60</v>
      </c>
      <c r="L3" s="28" t="s">
        <v>59</v>
      </c>
      <c r="M3" s="28" t="s">
        <v>58</v>
      </c>
      <c r="N3" s="28" t="s">
        <v>57</v>
      </c>
      <c r="O3" s="28" t="s">
        <v>56</v>
      </c>
      <c r="P3" s="27" t="s">
        <v>55</v>
      </c>
    </row>
    <row r="4" spans="1:19" ht="18" customHeight="1">
      <c r="A4" s="26" t="s">
        <v>54</v>
      </c>
      <c r="B4" s="25">
        <v>174427</v>
      </c>
      <c r="C4" s="24">
        <v>57103</v>
      </c>
      <c r="D4" s="24">
        <v>29165</v>
      </c>
      <c r="E4" s="24">
        <v>19053</v>
      </c>
      <c r="F4" s="24">
        <v>10852</v>
      </c>
      <c r="G4" s="24">
        <v>7699</v>
      </c>
      <c r="H4" s="24">
        <v>6184</v>
      </c>
      <c r="I4" s="24">
        <v>4878</v>
      </c>
      <c r="J4" s="24">
        <v>4327</v>
      </c>
      <c r="K4" s="24">
        <v>3957</v>
      </c>
      <c r="L4" s="24">
        <v>3725</v>
      </c>
      <c r="M4" s="24">
        <v>3384</v>
      </c>
      <c r="N4" s="24">
        <v>1975</v>
      </c>
      <c r="O4" s="24">
        <v>1836</v>
      </c>
      <c r="P4" s="23">
        <v>20289</v>
      </c>
      <c r="Q4" s="56"/>
    </row>
    <row r="5" spans="1:19" ht="18" customHeight="1">
      <c r="A5" s="10" t="s">
        <v>53</v>
      </c>
      <c r="B5" s="9">
        <v>81423</v>
      </c>
      <c r="C5" s="8">
        <v>33621</v>
      </c>
      <c r="D5" s="8">
        <v>13670</v>
      </c>
      <c r="E5" s="8">
        <v>6884</v>
      </c>
      <c r="F5" s="8">
        <v>3714</v>
      </c>
      <c r="G5" s="8">
        <v>2291</v>
      </c>
      <c r="H5" s="8">
        <v>1233</v>
      </c>
      <c r="I5" s="8">
        <v>2236</v>
      </c>
      <c r="J5" s="8">
        <v>2404</v>
      </c>
      <c r="K5" s="8">
        <v>1504</v>
      </c>
      <c r="L5" s="8">
        <v>1960</v>
      </c>
      <c r="M5" s="8">
        <v>2082</v>
      </c>
      <c r="N5" s="8">
        <v>829</v>
      </c>
      <c r="O5" s="8">
        <v>521</v>
      </c>
      <c r="P5" s="7">
        <v>8474</v>
      </c>
      <c r="Q5" s="56"/>
    </row>
    <row r="6" spans="1:19" ht="18" customHeight="1">
      <c r="A6" s="22" t="s">
        <v>52</v>
      </c>
      <c r="B6" s="21">
        <v>10373</v>
      </c>
      <c r="C6" s="20">
        <v>3994</v>
      </c>
      <c r="D6" s="20">
        <v>1615</v>
      </c>
      <c r="E6" s="20">
        <v>1176</v>
      </c>
      <c r="F6" s="20">
        <v>334</v>
      </c>
      <c r="G6" s="20">
        <v>1041</v>
      </c>
      <c r="H6" s="20">
        <v>394</v>
      </c>
      <c r="I6" s="20">
        <v>107</v>
      </c>
      <c r="J6" s="20">
        <v>195</v>
      </c>
      <c r="K6" s="20">
        <v>119</v>
      </c>
      <c r="L6" s="20">
        <v>157</v>
      </c>
      <c r="M6" s="20">
        <v>334</v>
      </c>
      <c r="N6" s="20">
        <v>80</v>
      </c>
      <c r="O6" s="20">
        <v>15</v>
      </c>
      <c r="P6" s="19">
        <v>812</v>
      </c>
      <c r="Q6" s="56"/>
      <c r="S6" s="62"/>
    </row>
    <row r="7" spans="1:19" ht="18" customHeight="1">
      <c r="A7" s="18" t="s">
        <v>51</v>
      </c>
      <c r="B7" s="17">
        <v>5539</v>
      </c>
      <c r="C7" s="16">
        <v>2350</v>
      </c>
      <c r="D7" s="16">
        <v>1074</v>
      </c>
      <c r="E7" s="16">
        <v>396</v>
      </c>
      <c r="F7" s="16">
        <v>206</v>
      </c>
      <c r="G7" s="16">
        <v>69</v>
      </c>
      <c r="H7" s="16">
        <v>30</v>
      </c>
      <c r="I7" s="16">
        <v>162</v>
      </c>
      <c r="J7" s="16">
        <v>145</v>
      </c>
      <c r="K7" s="16">
        <v>77</v>
      </c>
      <c r="L7" s="16">
        <v>58</v>
      </c>
      <c r="M7" s="16">
        <v>358</v>
      </c>
      <c r="N7" s="16">
        <v>55</v>
      </c>
      <c r="O7" s="16">
        <v>38</v>
      </c>
      <c r="P7" s="15">
        <v>521</v>
      </c>
      <c r="Q7" s="56"/>
    </row>
    <row r="8" spans="1:19" ht="18" customHeight="1">
      <c r="A8" s="18" t="s">
        <v>50</v>
      </c>
      <c r="B8" s="17">
        <v>3800</v>
      </c>
      <c r="C8" s="16">
        <v>1535</v>
      </c>
      <c r="D8" s="16">
        <v>634</v>
      </c>
      <c r="E8" s="16">
        <v>205</v>
      </c>
      <c r="F8" s="16">
        <v>200</v>
      </c>
      <c r="G8" s="16">
        <v>17</v>
      </c>
      <c r="H8" s="16">
        <v>26</v>
      </c>
      <c r="I8" s="16">
        <v>112</v>
      </c>
      <c r="J8" s="16">
        <v>102</v>
      </c>
      <c r="K8" s="16">
        <v>72</v>
      </c>
      <c r="L8" s="16">
        <v>50</v>
      </c>
      <c r="M8" s="16">
        <v>302</v>
      </c>
      <c r="N8" s="16">
        <v>48</v>
      </c>
      <c r="O8" s="16">
        <v>36</v>
      </c>
      <c r="P8" s="15">
        <v>461</v>
      </c>
      <c r="Q8" s="56"/>
    </row>
    <row r="9" spans="1:19" ht="18" customHeight="1">
      <c r="A9" s="18" t="s">
        <v>49</v>
      </c>
      <c r="B9" s="17">
        <v>15506</v>
      </c>
      <c r="C9" s="16">
        <v>8652</v>
      </c>
      <c r="D9" s="16">
        <v>2263</v>
      </c>
      <c r="E9" s="16">
        <v>709</v>
      </c>
      <c r="F9" s="16">
        <v>218</v>
      </c>
      <c r="G9" s="16">
        <v>88</v>
      </c>
      <c r="H9" s="16">
        <v>35</v>
      </c>
      <c r="I9" s="16">
        <v>580</v>
      </c>
      <c r="J9" s="16">
        <v>740</v>
      </c>
      <c r="K9" s="16">
        <v>296</v>
      </c>
      <c r="L9" s="16">
        <v>291</v>
      </c>
      <c r="M9" s="16">
        <v>156</v>
      </c>
      <c r="N9" s="16">
        <v>35</v>
      </c>
      <c r="O9" s="16">
        <v>35</v>
      </c>
      <c r="P9" s="15">
        <v>1408</v>
      </c>
      <c r="Q9" s="56"/>
    </row>
    <row r="10" spans="1:19" ht="18" customHeight="1">
      <c r="A10" s="18" t="s">
        <v>48</v>
      </c>
      <c r="B10" s="17">
        <v>8327</v>
      </c>
      <c r="C10" s="16">
        <v>4033</v>
      </c>
      <c r="D10" s="16">
        <v>1598</v>
      </c>
      <c r="E10" s="16">
        <v>966</v>
      </c>
      <c r="F10" s="16">
        <v>298</v>
      </c>
      <c r="G10" s="16">
        <v>31</v>
      </c>
      <c r="H10" s="16">
        <v>55</v>
      </c>
      <c r="I10" s="16">
        <v>111</v>
      </c>
      <c r="J10" s="16">
        <v>291</v>
      </c>
      <c r="K10" s="16">
        <v>206</v>
      </c>
      <c r="L10" s="16">
        <v>48</v>
      </c>
      <c r="M10" s="16">
        <v>106</v>
      </c>
      <c r="N10" s="16">
        <v>50</v>
      </c>
      <c r="O10" s="16">
        <v>25</v>
      </c>
      <c r="P10" s="15">
        <v>509</v>
      </c>
      <c r="Q10" s="56"/>
      <c r="S10" s="61"/>
    </row>
    <row r="11" spans="1:19" ht="18" customHeight="1">
      <c r="A11" s="18" t="s">
        <v>47</v>
      </c>
      <c r="B11" s="17">
        <v>2123</v>
      </c>
      <c r="C11" s="16">
        <v>772</v>
      </c>
      <c r="D11" s="16">
        <v>537</v>
      </c>
      <c r="E11" s="16">
        <v>243</v>
      </c>
      <c r="F11" s="16">
        <v>84</v>
      </c>
      <c r="G11" s="16">
        <v>36</v>
      </c>
      <c r="H11" s="16">
        <v>15</v>
      </c>
      <c r="I11" s="16">
        <v>62</v>
      </c>
      <c r="J11" s="16">
        <v>50</v>
      </c>
      <c r="K11" s="16">
        <v>62</v>
      </c>
      <c r="L11" s="16">
        <v>18</v>
      </c>
      <c r="M11" s="16">
        <v>40</v>
      </c>
      <c r="N11" s="16">
        <v>25</v>
      </c>
      <c r="O11" s="16">
        <v>4</v>
      </c>
      <c r="P11" s="15">
        <v>175</v>
      </c>
      <c r="Q11" s="56"/>
      <c r="S11" s="61"/>
    </row>
    <row r="12" spans="1:19" ht="18" customHeight="1">
      <c r="A12" s="18" t="s">
        <v>46</v>
      </c>
      <c r="B12" s="17">
        <v>4449</v>
      </c>
      <c r="C12" s="16">
        <v>1947</v>
      </c>
      <c r="D12" s="16">
        <v>748</v>
      </c>
      <c r="E12" s="16">
        <v>356</v>
      </c>
      <c r="F12" s="16">
        <v>179</v>
      </c>
      <c r="G12" s="16">
        <v>36</v>
      </c>
      <c r="H12" s="16">
        <v>16</v>
      </c>
      <c r="I12" s="16">
        <v>64</v>
      </c>
      <c r="J12" s="16">
        <v>100</v>
      </c>
      <c r="K12" s="16">
        <v>72</v>
      </c>
      <c r="L12" s="16">
        <v>227</v>
      </c>
      <c r="M12" s="16">
        <v>214</v>
      </c>
      <c r="N12" s="16">
        <v>57</v>
      </c>
      <c r="O12" s="16">
        <v>51</v>
      </c>
      <c r="P12" s="15">
        <v>382</v>
      </c>
      <c r="Q12" s="56"/>
      <c r="S12" s="61"/>
    </row>
    <row r="13" spans="1:19" ht="18" customHeight="1">
      <c r="A13" s="18" t="s">
        <v>45</v>
      </c>
      <c r="B13" s="17">
        <v>2263</v>
      </c>
      <c r="C13" s="16">
        <v>764</v>
      </c>
      <c r="D13" s="16">
        <v>457</v>
      </c>
      <c r="E13" s="16">
        <v>285</v>
      </c>
      <c r="F13" s="16">
        <v>117</v>
      </c>
      <c r="G13" s="16">
        <v>20</v>
      </c>
      <c r="H13" s="16">
        <v>25</v>
      </c>
      <c r="I13" s="16">
        <v>49</v>
      </c>
      <c r="J13" s="16">
        <v>50</v>
      </c>
      <c r="K13" s="16">
        <v>62</v>
      </c>
      <c r="L13" s="16">
        <v>14</v>
      </c>
      <c r="M13" s="16">
        <v>69</v>
      </c>
      <c r="N13" s="16">
        <v>26</v>
      </c>
      <c r="O13" s="16">
        <v>31</v>
      </c>
      <c r="P13" s="15">
        <v>294</v>
      </c>
      <c r="Q13" s="56"/>
    </row>
    <row r="14" spans="1:19" ht="18" customHeight="1">
      <c r="A14" s="18" t="s">
        <v>44</v>
      </c>
      <c r="B14" s="17">
        <v>3703</v>
      </c>
      <c r="C14" s="16">
        <v>1742</v>
      </c>
      <c r="D14" s="16">
        <v>596</v>
      </c>
      <c r="E14" s="16">
        <v>399</v>
      </c>
      <c r="F14" s="16">
        <v>71</v>
      </c>
      <c r="G14" s="16">
        <v>180</v>
      </c>
      <c r="H14" s="16">
        <v>97</v>
      </c>
      <c r="I14" s="16">
        <v>82</v>
      </c>
      <c r="J14" s="16">
        <v>98</v>
      </c>
      <c r="K14" s="16">
        <v>53</v>
      </c>
      <c r="L14" s="16">
        <v>59</v>
      </c>
      <c r="M14" s="16">
        <v>65</v>
      </c>
      <c r="N14" s="16">
        <v>19</v>
      </c>
      <c r="O14" s="16">
        <v>30</v>
      </c>
      <c r="P14" s="15">
        <v>212</v>
      </c>
      <c r="Q14" s="56"/>
    </row>
    <row r="15" spans="1:19" ht="18" customHeight="1">
      <c r="A15" s="18" t="s">
        <v>43</v>
      </c>
      <c r="B15" s="17">
        <v>2279</v>
      </c>
      <c r="C15" s="16">
        <v>617</v>
      </c>
      <c r="D15" s="16">
        <v>376</v>
      </c>
      <c r="E15" s="16">
        <v>185</v>
      </c>
      <c r="F15" s="16">
        <v>134</v>
      </c>
      <c r="G15" s="16">
        <v>103</v>
      </c>
      <c r="H15" s="16">
        <v>285</v>
      </c>
      <c r="I15" s="16">
        <v>93</v>
      </c>
      <c r="J15" s="16">
        <v>48</v>
      </c>
      <c r="K15" s="16">
        <v>41</v>
      </c>
      <c r="L15" s="16">
        <v>36</v>
      </c>
      <c r="M15" s="16">
        <v>55</v>
      </c>
      <c r="N15" s="16">
        <v>39</v>
      </c>
      <c r="O15" s="16">
        <v>1</v>
      </c>
      <c r="P15" s="15">
        <v>266</v>
      </c>
      <c r="Q15" s="56"/>
    </row>
    <row r="16" spans="1:19" ht="18" customHeight="1">
      <c r="A16" s="18" t="s">
        <v>42</v>
      </c>
      <c r="B16" s="17">
        <v>5591</v>
      </c>
      <c r="C16" s="16">
        <v>1656</v>
      </c>
      <c r="D16" s="16">
        <v>1136</v>
      </c>
      <c r="E16" s="16">
        <v>497</v>
      </c>
      <c r="F16" s="16">
        <v>185</v>
      </c>
      <c r="G16" s="16">
        <v>112</v>
      </c>
      <c r="H16" s="16">
        <v>36</v>
      </c>
      <c r="I16" s="16">
        <v>253</v>
      </c>
      <c r="J16" s="16">
        <v>190</v>
      </c>
      <c r="K16" s="16">
        <v>103</v>
      </c>
      <c r="L16" s="16">
        <v>67</v>
      </c>
      <c r="M16" s="16">
        <v>221</v>
      </c>
      <c r="N16" s="16">
        <v>76</v>
      </c>
      <c r="O16" s="16">
        <v>124</v>
      </c>
      <c r="P16" s="15">
        <v>935</v>
      </c>
      <c r="Q16" s="56"/>
    </row>
    <row r="17" spans="1:17" ht="18" customHeight="1">
      <c r="A17" s="18" t="s">
        <v>41</v>
      </c>
      <c r="B17" s="17">
        <v>3035</v>
      </c>
      <c r="C17" s="16">
        <v>928</v>
      </c>
      <c r="D17" s="16">
        <v>365</v>
      </c>
      <c r="E17" s="16">
        <v>313</v>
      </c>
      <c r="F17" s="16">
        <v>84</v>
      </c>
      <c r="G17" s="16">
        <v>182</v>
      </c>
      <c r="H17" s="16">
        <v>38</v>
      </c>
      <c r="I17" s="16">
        <v>54</v>
      </c>
      <c r="J17" s="16">
        <v>52</v>
      </c>
      <c r="K17" s="16">
        <v>58</v>
      </c>
      <c r="L17" s="16">
        <v>526</v>
      </c>
      <c r="M17" s="16">
        <v>15</v>
      </c>
      <c r="N17" s="16">
        <v>92</v>
      </c>
      <c r="O17" s="16">
        <v>22</v>
      </c>
      <c r="P17" s="15">
        <v>306</v>
      </c>
      <c r="Q17" s="56"/>
    </row>
    <row r="18" spans="1:17" ht="18" customHeight="1">
      <c r="A18" s="18" t="s">
        <v>40</v>
      </c>
      <c r="B18" s="17">
        <v>3407</v>
      </c>
      <c r="C18" s="16">
        <v>1007</v>
      </c>
      <c r="D18" s="16">
        <v>633</v>
      </c>
      <c r="E18" s="16">
        <v>209</v>
      </c>
      <c r="F18" s="16">
        <v>133</v>
      </c>
      <c r="G18" s="16">
        <v>59</v>
      </c>
      <c r="H18" s="16">
        <v>36</v>
      </c>
      <c r="I18" s="16">
        <v>224</v>
      </c>
      <c r="J18" s="16">
        <v>99</v>
      </c>
      <c r="K18" s="16">
        <v>68</v>
      </c>
      <c r="L18" s="16">
        <v>93</v>
      </c>
      <c r="M18" s="16">
        <v>24</v>
      </c>
      <c r="N18" s="16">
        <v>100</v>
      </c>
      <c r="O18" s="16">
        <v>13</v>
      </c>
      <c r="P18" s="15">
        <v>709</v>
      </c>
      <c r="Q18" s="56"/>
    </row>
    <row r="19" spans="1:17" ht="18" customHeight="1">
      <c r="A19" s="18" t="s">
        <v>39</v>
      </c>
      <c r="B19" s="17">
        <v>2687</v>
      </c>
      <c r="C19" s="16">
        <v>459</v>
      </c>
      <c r="D19" s="16">
        <v>537</v>
      </c>
      <c r="E19" s="16">
        <v>258</v>
      </c>
      <c r="F19" s="16">
        <v>152</v>
      </c>
      <c r="G19" s="16">
        <v>109</v>
      </c>
      <c r="H19" s="16">
        <v>25</v>
      </c>
      <c r="I19" s="16">
        <v>87</v>
      </c>
      <c r="J19" s="16">
        <v>95</v>
      </c>
      <c r="K19" s="16">
        <v>50</v>
      </c>
      <c r="L19" s="16">
        <v>213</v>
      </c>
      <c r="M19" s="16">
        <v>20</v>
      </c>
      <c r="N19" s="16">
        <v>28</v>
      </c>
      <c r="O19" s="16">
        <v>42</v>
      </c>
      <c r="P19" s="15">
        <v>612</v>
      </c>
      <c r="Q19" s="56"/>
    </row>
    <row r="20" spans="1:17" ht="18" customHeight="1">
      <c r="A20" s="18" t="s">
        <v>38</v>
      </c>
      <c r="B20" s="17">
        <v>3361</v>
      </c>
      <c r="C20" s="16">
        <v>1469</v>
      </c>
      <c r="D20" s="16">
        <v>523</v>
      </c>
      <c r="E20" s="16">
        <v>268</v>
      </c>
      <c r="F20" s="16">
        <v>200</v>
      </c>
      <c r="G20" s="16">
        <v>130</v>
      </c>
      <c r="H20" s="16">
        <v>50</v>
      </c>
      <c r="I20" s="16">
        <v>91</v>
      </c>
      <c r="J20" s="16">
        <v>55</v>
      </c>
      <c r="K20" s="16">
        <v>63</v>
      </c>
      <c r="L20" s="16">
        <v>95</v>
      </c>
      <c r="M20" s="16">
        <v>34</v>
      </c>
      <c r="N20" s="16">
        <v>57</v>
      </c>
      <c r="O20" s="16">
        <v>15</v>
      </c>
      <c r="P20" s="15">
        <v>311</v>
      </c>
      <c r="Q20" s="56"/>
    </row>
    <row r="21" spans="1:17" ht="18" customHeight="1">
      <c r="A21" s="18" t="s">
        <v>37</v>
      </c>
      <c r="B21" s="17">
        <v>949</v>
      </c>
      <c r="C21" s="16">
        <v>309</v>
      </c>
      <c r="D21" s="16">
        <v>214</v>
      </c>
      <c r="E21" s="16">
        <v>109</v>
      </c>
      <c r="F21" s="16">
        <v>86</v>
      </c>
      <c r="G21" s="16">
        <v>16</v>
      </c>
      <c r="H21" s="16">
        <v>11</v>
      </c>
      <c r="I21" s="16">
        <v>46</v>
      </c>
      <c r="J21" s="16">
        <v>34</v>
      </c>
      <c r="K21" s="16">
        <v>27</v>
      </c>
      <c r="L21" s="16">
        <v>5</v>
      </c>
      <c r="M21" s="16">
        <v>1</v>
      </c>
      <c r="N21" s="16">
        <v>3</v>
      </c>
      <c r="O21" s="16">
        <v>4</v>
      </c>
      <c r="P21" s="15">
        <v>84</v>
      </c>
      <c r="Q21" s="56"/>
    </row>
    <row r="22" spans="1:17" ht="18" customHeight="1">
      <c r="A22" s="18" t="s">
        <v>36</v>
      </c>
      <c r="B22" s="17">
        <v>2533</v>
      </c>
      <c r="C22" s="16">
        <v>953</v>
      </c>
      <c r="D22" s="16">
        <v>176</v>
      </c>
      <c r="E22" s="16">
        <v>140</v>
      </c>
      <c r="F22" s="16">
        <v>764</v>
      </c>
      <c r="G22" s="16">
        <v>37</v>
      </c>
      <c r="H22" s="16">
        <v>30</v>
      </c>
      <c r="I22" s="16">
        <v>30</v>
      </c>
      <c r="J22" s="16">
        <v>28</v>
      </c>
      <c r="K22" s="16">
        <v>41</v>
      </c>
      <c r="L22" s="16">
        <v>1</v>
      </c>
      <c r="M22" s="16">
        <v>21</v>
      </c>
      <c r="N22" s="16">
        <v>10</v>
      </c>
      <c r="O22" s="16">
        <v>10</v>
      </c>
      <c r="P22" s="15">
        <v>292</v>
      </c>
      <c r="Q22" s="56"/>
    </row>
    <row r="23" spans="1:17" ht="18" customHeight="1">
      <c r="A23" s="14" t="s">
        <v>35</v>
      </c>
      <c r="B23" s="13">
        <v>1498</v>
      </c>
      <c r="C23" s="12">
        <v>434</v>
      </c>
      <c r="D23" s="12">
        <v>188</v>
      </c>
      <c r="E23" s="12">
        <v>170</v>
      </c>
      <c r="F23" s="12">
        <v>269</v>
      </c>
      <c r="G23" s="12">
        <v>25</v>
      </c>
      <c r="H23" s="12">
        <v>29</v>
      </c>
      <c r="I23" s="12">
        <v>29</v>
      </c>
      <c r="J23" s="12">
        <v>32</v>
      </c>
      <c r="K23" s="12">
        <v>34</v>
      </c>
      <c r="L23" s="12">
        <v>2</v>
      </c>
      <c r="M23" s="12">
        <v>47</v>
      </c>
      <c r="N23" s="12">
        <v>29</v>
      </c>
      <c r="O23" s="12">
        <v>25</v>
      </c>
      <c r="P23" s="11">
        <v>185</v>
      </c>
      <c r="Q23" s="56"/>
    </row>
    <row r="24" spans="1:17" ht="18" customHeight="1">
      <c r="A24" s="10" t="s">
        <v>34</v>
      </c>
      <c r="B24" s="9">
        <v>32991</v>
      </c>
      <c r="C24" s="8">
        <v>11326</v>
      </c>
      <c r="D24" s="8">
        <v>7826</v>
      </c>
      <c r="E24" s="8">
        <v>3849</v>
      </c>
      <c r="F24" s="8">
        <v>1734</v>
      </c>
      <c r="G24" s="8">
        <v>727</v>
      </c>
      <c r="H24" s="8">
        <v>465</v>
      </c>
      <c r="I24" s="8">
        <v>759</v>
      </c>
      <c r="J24" s="8">
        <v>866</v>
      </c>
      <c r="K24" s="8">
        <v>574</v>
      </c>
      <c r="L24" s="8">
        <v>814</v>
      </c>
      <c r="M24" s="8">
        <v>692</v>
      </c>
      <c r="N24" s="8">
        <v>319</v>
      </c>
      <c r="O24" s="8">
        <v>171</v>
      </c>
      <c r="P24" s="7">
        <v>2869</v>
      </c>
      <c r="Q24" s="56"/>
    </row>
    <row r="25" spans="1:17" ht="18" customHeight="1">
      <c r="A25" s="10" t="s">
        <v>33</v>
      </c>
      <c r="B25" s="9">
        <v>11449</v>
      </c>
      <c r="C25" s="8">
        <v>3654</v>
      </c>
      <c r="D25" s="8">
        <v>1726</v>
      </c>
      <c r="E25" s="8">
        <v>1715</v>
      </c>
      <c r="F25" s="8">
        <v>645</v>
      </c>
      <c r="G25" s="8">
        <v>302</v>
      </c>
      <c r="H25" s="8">
        <v>274</v>
      </c>
      <c r="I25" s="8">
        <v>297</v>
      </c>
      <c r="J25" s="8">
        <v>234</v>
      </c>
      <c r="K25" s="8">
        <v>305</v>
      </c>
      <c r="L25" s="8">
        <v>236</v>
      </c>
      <c r="M25" s="8">
        <v>145</v>
      </c>
      <c r="N25" s="8">
        <v>111</v>
      </c>
      <c r="O25" s="8">
        <v>61</v>
      </c>
      <c r="P25" s="7">
        <v>1744</v>
      </c>
      <c r="Q25" s="56"/>
    </row>
    <row r="26" spans="1:17" ht="18" customHeight="1">
      <c r="A26" s="10" t="s">
        <v>32</v>
      </c>
      <c r="B26" s="9">
        <v>4929</v>
      </c>
      <c r="C26" s="8">
        <v>737</v>
      </c>
      <c r="D26" s="8">
        <v>921</v>
      </c>
      <c r="E26" s="8">
        <v>1314</v>
      </c>
      <c r="F26" s="8">
        <v>169</v>
      </c>
      <c r="G26" s="8">
        <v>172</v>
      </c>
      <c r="H26" s="8">
        <v>303</v>
      </c>
      <c r="I26" s="8">
        <v>426</v>
      </c>
      <c r="J26" s="8">
        <v>113</v>
      </c>
      <c r="K26" s="8">
        <v>103</v>
      </c>
      <c r="L26" s="8">
        <v>15</v>
      </c>
      <c r="M26" s="8">
        <v>160</v>
      </c>
      <c r="N26" s="8">
        <v>88</v>
      </c>
      <c r="O26" s="8">
        <v>11</v>
      </c>
      <c r="P26" s="7">
        <v>397</v>
      </c>
      <c r="Q26" s="56"/>
    </row>
    <row r="27" spans="1:17" ht="18" customHeight="1">
      <c r="A27" s="10" t="s">
        <v>31</v>
      </c>
      <c r="B27" s="9">
        <v>4320</v>
      </c>
      <c r="C27" s="8">
        <v>716</v>
      </c>
      <c r="D27" s="8">
        <v>394</v>
      </c>
      <c r="E27" s="8">
        <v>755</v>
      </c>
      <c r="F27" s="8">
        <v>233</v>
      </c>
      <c r="G27" s="8">
        <v>654</v>
      </c>
      <c r="H27" s="8">
        <v>182</v>
      </c>
      <c r="I27" s="8">
        <v>61</v>
      </c>
      <c r="J27" s="8">
        <v>48</v>
      </c>
      <c r="K27" s="8">
        <v>109</v>
      </c>
      <c r="L27" s="8">
        <v>29</v>
      </c>
      <c r="M27" s="8">
        <v>38</v>
      </c>
      <c r="N27" s="8">
        <v>55</v>
      </c>
      <c r="O27" s="8">
        <v>5</v>
      </c>
      <c r="P27" s="7">
        <v>1041</v>
      </c>
      <c r="Q27" s="56"/>
    </row>
    <row r="28" spans="1:17" ht="18" customHeight="1">
      <c r="A28" s="10" t="s">
        <v>30</v>
      </c>
      <c r="B28" s="9">
        <v>1232</v>
      </c>
      <c r="C28" s="8">
        <v>217</v>
      </c>
      <c r="D28" s="8">
        <v>310</v>
      </c>
      <c r="E28" s="8">
        <v>65</v>
      </c>
      <c r="F28" s="8">
        <v>24</v>
      </c>
      <c r="G28" s="8">
        <v>15</v>
      </c>
      <c r="H28" s="8">
        <v>7</v>
      </c>
      <c r="I28" s="8">
        <v>135</v>
      </c>
      <c r="J28" s="8">
        <v>46</v>
      </c>
      <c r="K28" s="8">
        <v>42</v>
      </c>
      <c r="L28" s="8">
        <v>21</v>
      </c>
      <c r="M28" s="8">
        <v>17</v>
      </c>
      <c r="N28" s="8">
        <v>24</v>
      </c>
      <c r="O28" s="8">
        <v>7</v>
      </c>
      <c r="P28" s="7">
        <v>302</v>
      </c>
      <c r="Q28" s="56"/>
    </row>
    <row r="29" spans="1:17" ht="18" customHeight="1">
      <c r="A29" s="10" t="s">
        <v>29</v>
      </c>
      <c r="B29" s="9">
        <v>5356</v>
      </c>
      <c r="C29" s="8">
        <v>944</v>
      </c>
      <c r="D29" s="8">
        <v>802</v>
      </c>
      <c r="E29" s="8">
        <v>379</v>
      </c>
      <c r="F29" s="8">
        <v>432</v>
      </c>
      <c r="G29" s="8">
        <v>559</v>
      </c>
      <c r="H29" s="8">
        <v>553</v>
      </c>
      <c r="I29" s="8">
        <v>198</v>
      </c>
      <c r="J29" s="8">
        <v>97</v>
      </c>
      <c r="K29" s="8">
        <v>168</v>
      </c>
      <c r="L29" s="8">
        <v>44</v>
      </c>
      <c r="M29" s="8">
        <v>47</v>
      </c>
      <c r="N29" s="8">
        <v>92</v>
      </c>
      <c r="O29" s="8">
        <v>282</v>
      </c>
      <c r="P29" s="7">
        <v>759</v>
      </c>
      <c r="Q29" s="56"/>
    </row>
    <row r="30" spans="1:17" ht="18" customHeight="1">
      <c r="A30" s="10" t="s">
        <v>28</v>
      </c>
      <c r="B30" s="9">
        <v>1830</v>
      </c>
      <c r="C30" s="8">
        <v>468</v>
      </c>
      <c r="D30" s="8">
        <v>320</v>
      </c>
      <c r="E30" s="8">
        <v>424</v>
      </c>
      <c r="F30" s="8">
        <v>118</v>
      </c>
      <c r="G30" s="8">
        <v>104</v>
      </c>
      <c r="H30" s="8">
        <v>51</v>
      </c>
      <c r="I30" s="8">
        <v>34</v>
      </c>
      <c r="J30" s="8">
        <v>16</v>
      </c>
      <c r="K30" s="8">
        <v>47</v>
      </c>
      <c r="L30" s="8">
        <v>12</v>
      </c>
      <c r="M30" s="8">
        <v>24</v>
      </c>
      <c r="N30" s="8">
        <v>49</v>
      </c>
      <c r="O30" s="8">
        <v>9</v>
      </c>
      <c r="P30" s="7">
        <v>154</v>
      </c>
      <c r="Q30" s="56"/>
    </row>
    <row r="31" spans="1:17" ht="18" customHeight="1">
      <c r="A31" s="10" t="s">
        <v>27</v>
      </c>
      <c r="B31" s="9">
        <v>1553</v>
      </c>
      <c r="C31" s="8">
        <v>343</v>
      </c>
      <c r="D31" s="8">
        <v>290</v>
      </c>
      <c r="E31" s="8">
        <v>216</v>
      </c>
      <c r="F31" s="8">
        <v>49</v>
      </c>
      <c r="G31" s="8">
        <v>85</v>
      </c>
      <c r="H31" s="8">
        <v>14</v>
      </c>
      <c r="I31" s="8">
        <v>94</v>
      </c>
      <c r="J31" s="8">
        <v>51</v>
      </c>
      <c r="K31" s="8">
        <v>89</v>
      </c>
      <c r="L31" s="8">
        <v>16</v>
      </c>
      <c r="M31" s="8">
        <v>38</v>
      </c>
      <c r="N31" s="8">
        <v>33</v>
      </c>
      <c r="O31" s="8">
        <v>6</v>
      </c>
      <c r="P31" s="7">
        <v>229</v>
      </c>
      <c r="Q31" s="56"/>
    </row>
    <row r="32" spans="1:17" ht="18" customHeight="1">
      <c r="A32" s="10" t="s">
        <v>26</v>
      </c>
      <c r="B32" s="9">
        <v>417</v>
      </c>
      <c r="C32" s="8">
        <v>43</v>
      </c>
      <c r="D32" s="8">
        <v>116</v>
      </c>
      <c r="E32" s="8">
        <v>38</v>
      </c>
      <c r="F32" s="8">
        <v>7</v>
      </c>
      <c r="G32" s="8">
        <v>1</v>
      </c>
      <c r="H32" s="8">
        <v>2</v>
      </c>
      <c r="I32" s="8">
        <v>79</v>
      </c>
      <c r="J32" s="8">
        <v>21</v>
      </c>
      <c r="K32" s="8">
        <v>14</v>
      </c>
      <c r="L32" s="8">
        <v>10</v>
      </c>
      <c r="M32" s="8">
        <v>5</v>
      </c>
      <c r="N32" s="8">
        <v>2</v>
      </c>
      <c r="O32" s="8" t="s">
        <v>2</v>
      </c>
      <c r="P32" s="7">
        <v>79</v>
      </c>
      <c r="Q32" s="56"/>
    </row>
    <row r="33" spans="1:17" ht="18" customHeight="1">
      <c r="A33" s="10" t="s">
        <v>25</v>
      </c>
      <c r="B33" s="9">
        <v>268</v>
      </c>
      <c r="C33" s="8">
        <v>56</v>
      </c>
      <c r="D33" s="8">
        <v>43</v>
      </c>
      <c r="E33" s="8">
        <v>44</v>
      </c>
      <c r="F33" s="8">
        <v>19</v>
      </c>
      <c r="G33" s="8">
        <v>11</v>
      </c>
      <c r="H33" s="8">
        <v>1</v>
      </c>
      <c r="I33" s="8">
        <v>24</v>
      </c>
      <c r="J33" s="8">
        <v>7</v>
      </c>
      <c r="K33" s="8">
        <v>9</v>
      </c>
      <c r="L33" s="8" t="s">
        <v>2</v>
      </c>
      <c r="M33" s="8" t="s">
        <v>2</v>
      </c>
      <c r="N33" s="8">
        <v>28</v>
      </c>
      <c r="O33" s="8" t="s">
        <v>2</v>
      </c>
      <c r="P33" s="7">
        <v>26</v>
      </c>
      <c r="Q33" s="56"/>
    </row>
    <row r="34" spans="1:17" ht="18" customHeight="1">
      <c r="A34" s="10" t="s">
        <v>24</v>
      </c>
      <c r="B34" s="9">
        <v>2978</v>
      </c>
      <c r="C34" s="8">
        <v>471</v>
      </c>
      <c r="D34" s="8">
        <v>205</v>
      </c>
      <c r="E34" s="8">
        <v>176</v>
      </c>
      <c r="F34" s="8">
        <v>422</v>
      </c>
      <c r="G34" s="8">
        <v>421</v>
      </c>
      <c r="H34" s="8">
        <v>387</v>
      </c>
      <c r="I34" s="8">
        <v>37</v>
      </c>
      <c r="J34" s="8">
        <v>31</v>
      </c>
      <c r="K34" s="8">
        <v>94</v>
      </c>
      <c r="L34" s="8">
        <v>29</v>
      </c>
      <c r="M34" s="8">
        <v>3</v>
      </c>
      <c r="N34" s="8">
        <v>12</v>
      </c>
      <c r="O34" s="8">
        <v>1</v>
      </c>
      <c r="P34" s="7">
        <v>689</v>
      </c>
      <c r="Q34" s="56"/>
    </row>
    <row r="35" spans="1:17" ht="18" customHeight="1">
      <c r="A35" s="10" t="s">
        <v>23</v>
      </c>
      <c r="B35" s="9">
        <v>5880</v>
      </c>
      <c r="C35" s="8">
        <v>1113</v>
      </c>
      <c r="D35" s="8">
        <v>478</v>
      </c>
      <c r="E35" s="8">
        <v>631</v>
      </c>
      <c r="F35" s="8">
        <v>1060</v>
      </c>
      <c r="G35" s="8">
        <v>385</v>
      </c>
      <c r="H35" s="8">
        <v>637</v>
      </c>
      <c r="I35" s="8">
        <v>59</v>
      </c>
      <c r="J35" s="8">
        <v>89</v>
      </c>
      <c r="K35" s="8">
        <v>167</v>
      </c>
      <c r="L35" s="8">
        <v>217</v>
      </c>
      <c r="M35" s="8">
        <v>4</v>
      </c>
      <c r="N35" s="8">
        <v>67</v>
      </c>
      <c r="O35" s="8">
        <v>170</v>
      </c>
      <c r="P35" s="7">
        <v>803</v>
      </c>
      <c r="Q35" s="56"/>
    </row>
    <row r="36" spans="1:17" ht="18" customHeight="1">
      <c r="A36" s="10" t="s">
        <v>22</v>
      </c>
      <c r="B36" s="9">
        <v>5848</v>
      </c>
      <c r="C36" s="8">
        <v>1256</v>
      </c>
      <c r="D36" s="8">
        <v>815</v>
      </c>
      <c r="E36" s="8">
        <v>763</v>
      </c>
      <c r="F36" s="8">
        <v>676</v>
      </c>
      <c r="G36" s="8">
        <v>289</v>
      </c>
      <c r="H36" s="8">
        <v>699</v>
      </c>
      <c r="I36" s="8">
        <v>96</v>
      </c>
      <c r="J36" s="8">
        <v>108</v>
      </c>
      <c r="K36" s="8">
        <v>201</v>
      </c>
      <c r="L36" s="8">
        <v>29</v>
      </c>
      <c r="M36" s="8">
        <v>55</v>
      </c>
      <c r="N36" s="8">
        <v>53</v>
      </c>
      <c r="O36" s="8">
        <v>58</v>
      </c>
      <c r="P36" s="7">
        <v>750</v>
      </c>
      <c r="Q36" s="56"/>
    </row>
    <row r="37" spans="1:17" ht="18" customHeight="1">
      <c r="A37" s="10" t="s">
        <v>21</v>
      </c>
      <c r="B37" s="9">
        <v>1658</v>
      </c>
      <c r="C37" s="8">
        <v>339</v>
      </c>
      <c r="D37" s="8">
        <v>119</v>
      </c>
      <c r="E37" s="8">
        <v>226</v>
      </c>
      <c r="F37" s="8">
        <v>405</v>
      </c>
      <c r="G37" s="8">
        <v>144</v>
      </c>
      <c r="H37" s="8">
        <v>72</v>
      </c>
      <c r="I37" s="8">
        <v>14</v>
      </c>
      <c r="J37" s="8">
        <v>25</v>
      </c>
      <c r="K37" s="8">
        <v>20</v>
      </c>
      <c r="L37" s="8">
        <v>34</v>
      </c>
      <c r="M37" s="8">
        <v>18</v>
      </c>
      <c r="N37" s="8">
        <v>46</v>
      </c>
      <c r="O37" s="8">
        <v>1</v>
      </c>
      <c r="P37" s="7">
        <v>195</v>
      </c>
      <c r="Q37" s="56"/>
    </row>
    <row r="38" spans="1:17" ht="18" customHeight="1">
      <c r="A38" s="10" t="s">
        <v>20</v>
      </c>
      <c r="B38" s="9">
        <v>2193</v>
      </c>
      <c r="C38" s="8">
        <v>382</v>
      </c>
      <c r="D38" s="8">
        <v>254</v>
      </c>
      <c r="E38" s="8">
        <v>199</v>
      </c>
      <c r="F38" s="8">
        <v>238</v>
      </c>
      <c r="G38" s="8">
        <v>167</v>
      </c>
      <c r="H38" s="8">
        <v>115</v>
      </c>
      <c r="I38" s="8">
        <v>62</v>
      </c>
      <c r="J38" s="8">
        <v>33</v>
      </c>
      <c r="K38" s="8">
        <v>86</v>
      </c>
      <c r="L38" s="8">
        <v>189</v>
      </c>
      <c r="M38" s="8">
        <v>6</v>
      </c>
      <c r="N38" s="8">
        <v>10</v>
      </c>
      <c r="O38" s="8">
        <v>158</v>
      </c>
      <c r="P38" s="7">
        <v>294</v>
      </c>
      <c r="Q38" s="56"/>
    </row>
    <row r="39" spans="1:17" ht="18" customHeight="1">
      <c r="A39" s="10" t="s">
        <v>19</v>
      </c>
      <c r="B39" s="9">
        <v>2429</v>
      </c>
      <c r="C39" s="8">
        <v>577</v>
      </c>
      <c r="D39" s="8">
        <v>310</v>
      </c>
      <c r="E39" s="8">
        <v>393</v>
      </c>
      <c r="F39" s="8">
        <v>177</v>
      </c>
      <c r="G39" s="8">
        <v>120</v>
      </c>
      <c r="H39" s="8">
        <v>130</v>
      </c>
      <c r="I39" s="8">
        <v>99</v>
      </c>
      <c r="J39" s="8">
        <v>45</v>
      </c>
      <c r="K39" s="8">
        <v>76</v>
      </c>
      <c r="L39" s="8">
        <v>36</v>
      </c>
      <c r="M39" s="8">
        <v>9</v>
      </c>
      <c r="N39" s="8">
        <v>23</v>
      </c>
      <c r="O39" s="8">
        <v>94</v>
      </c>
      <c r="P39" s="7">
        <v>340</v>
      </c>
      <c r="Q39" s="56"/>
    </row>
    <row r="40" spans="1:17" ht="18" customHeight="1">
      <c r="A40" s="10" t="s">
        <v>18</v>
      </c>
      <c r="B40" s="9">
        <v>373</v>
      </c>
      <c r="C40" s="8">
        <v>133</v>
      </c>
      <c r="D40" s="8">
        <v>43</v>
      </c>
      <c r="E40" s="8">
        <v>56</v>
      </c>
      <c r="F40" s="8">
        <v>7</v>
      </c>
      <c r="G40" s="8">
        <v>50</v>
      </c>
      <c r="H40" s="8">
        <v>2</v>
      </c>
      <c r="I40" s="8">
        <v>7</v>
      </c>
      <c r="J40" s="8">
        <v>3</v>
      </c>
      <c r="K40" s="8">
        <v>6</v>
      </c>
      <c r="L40" s="8">
        <v>1</v>
      </c>
      <c r="M40" s="8">
        <v>11</v>
      </c>
      <c r="N40" s="8">
        <v>0</v>
      </c>
      <c r="O40" s="8">
        <v>1</v>
      </c>
      <c r="P40" s="7">
        <v>53</v>
      </c>
      <c r="Q40" s="56"/>
    </row>
    <row r="41" spans="1:17" ht="18" customHeight="1">
      <c r="A41" s="10" t="s">
        <v>17</v>
      </c>
      <c r="B41" s="9">
        <v>2953</v>
      </c>
      <c r="C41" s="8">
        <v>205</v>
      </c>
      <c r="D41" s="8">
        <v>178</v>
      </c>
      <c r="E41" s="8">
        <v>223</v>
      </c>
      <c r="F41" s="8">
        <v>548</v>
      </c>
      <c r="G41" s="8">
        <v>555</v>
      </c>
      <c r="H41" s="8">
        <v>210</v>
      </c>
      <c r="I41" s="8">
        <v>44</v>
      </c>
      <c r="J41" s="8">
        <v>23</v>
      </c>
      <c r="K41" s="8">
        <v>174</v>
      </c>
      <c r="L41" s="8">
        <v>6</v>
      </c>
      <c r="M41" s="8">
        <v>5</v>
      </c>
      <c r="N41" s="8">
        <v>65</v>
      </c>
      <c r="O41" s="8">
        <v>228</v>
      </c>
      <c r="P41" s="7">
        <v>489</v>
      </c>
      <c r="Q41" s="56"/>
    </row>
    <row r="42" spans="1:17" ht="18" customHeight="1">
      <c r="A42" s="10" t="s">
        <v>16</v>
      </c>
      <c r="B42" s="9">
        <v>221</v>
      </c>
      <c r="C42" s="8">
        <v>19</v>
      </c>
      <c r="D42" s="8">
        <v>42</v>
      </c>
      <c r="E42" s="8">
        <v>13</v>
      </c>
      <c r="F42" s="8" t="s">
        <v>2</v>
      </c>
      <c r="G42" s="8" t="s">
        <v>2</v>
      </c>
      <c r="H42" s="8">
        <v>1</v>
      </c>
      <c r="I42" s="8">
        <v>53</v>
      </c>
      <c r="J42" s="8">
        <v>3</v>
      </c>
      <c r="K42" s="8">
        <v>7</v>
      </c>
      <c r="L42" s="8">
        <v>5</v>
      </c>
      <c r="M42" s="8">
        <v>4</v>
      </c>
      <c r="N42" s="8">
        <v>3</v>
      </c>
      <c r="O42" s="8" t="s">
        <v>2</v>
      </c>
      <c r="P42" s="7">
        <v>71</v>
      </c>
      <c r="Q42" s="56"/>
    </row>
    <row r="43" spans="1:17" ht="18" customHeight="1">
      <c r="A43" s="10" t="s">
        <v>15</v>
      </c>
      <c r="B43" s="9">
        <v>617</v>
      </c>
      <c r="C43" s="8">
        <v>69</v>
      </c>
      <c r="D43" s="8">
        <v>63</v>
      </c>
      <c r="E43" s="8">
        <v>64</v>
      </c>
      <c r="F43" s="8">
        <v>87</v>
      </c>
      <c r="G43" s="8">
        <v>96</v>
      </c>
      <c r="H43" s="8">
        <v>45</v>
      </c>
      <c r="I43" s="8">
        <v>7</v>
      </c>
      <c r="J43" s="8">
        <v>11</v>
      </c>
      <c r="K43" s="8">
        <v>25</v>
      </c>
      <c r="L43" s="8">
        <v>4</v>
      </c>
      <c r="M43" s="8">
        <v>0</v>
      </c>
      <c r="N43" s="8">
        <v>35</v>
      </c>
      <c r="O43" s="8">
        <v>26</v>
      </c>
      <c r="P43" s="7">
        <v>85</v>
      </c>
      <c r="Q43" s="56"/>
    </row>
    <row r="44" spans="1:17" ht="18" customHeight="1">
      <c r="A44" s="10" t="s">
        <v>14</v>
      </c>
      <c r="B44" s="9">
        <v>143</v>
      </c>
      <c r="C44" s="8">
        <v>32</v>
      </c>
      <c r="D44" s="8">
        <v>19</v>
      </c>
      <c r="E44" s="8">
        <v>23</v>
      </c>
      <c r="F44" s="8" t="s">
        <v>2</v>
      </c>
      <c r="G44" s="8" t="s">
        <v>2</v>
      </c>
      <c r="H44" s="8" t="s">
        <v>2</v>
      </c>
      <c r="I44" s="8">
        <v>20</v>
      </c>
      <c r="J44" s="8">
        <v>6</v>
      </c>
      <c r="K44" s="8">
        <v>6</v>
      </c>
      <c r="L44" s="8" t="s">
        <v>2</v>
      </c>
      <c r="M44" s="8">
        <v>1</v>
      </c>
      <c r="N44" s="8">
        <v>2</v>
      </c>
      <c r="O44" s="8" t="s">
        <v>2</v>
      </c>
      <c r="P44" s="7">
        <v>34</v>
      </c>
      <c r="Q44" s="56"/>
    </row>
    <row r="45" spans="1:17" ht="18" customHeight="1">
      <c r="A45" s="10" t="s">
        <v>13</v>
      </c>
      <c r="B45" s="9">
        <v>154</v>
      </c>
      <c r="C45" s="8">
        <v>28</v>
      </c>
      <c r="D45" s="8">
        <v>20</v>
      </c>
      <c r="E45" s="8">
        <v>17</v>
      </c>
      <c r="F45" s="8">
        <v>1</v>
      </c>
      <c r="G45" s="8">
        <v>15</v>
      </c>
      <c r="H45" s="8">
        <v>26</v>
      </c>
      <c r="I45" s="8">
        <v>8</v>
      </c>
      <c r="J45" s="8">
        <v>4</v>
      </c>
      <c r="K45" s="8">
        <v>3</v>
      </c>
      <c r="L45" s="8">
        <v>5</v>
      </c>
      <c r="M45" s="8">
        <v>5</v>
      </c>
      <c r="N45" s="8">
        <v>1</v>
      </c>
      <c r="O45" s="8">
        <v>0</v>
      </c>
      <c r="P45" s="7">
        <v>21</v>
      </c>
      <c r="Q45" s="56"/>
    </row>
    <row r="46" spans="1:17" ht="18" customHeight="1">
      <c r="A46" s="10" t="s">
        <v>12</v>
      </c>
      <c r="B46" s="9">
        <v>234</v>
      </c>
      <c r="C46" s="8">
        <v>12</v>
      </c>
      <c r="D46" s="8">
        <v>5</v>
      </c>
      <c r="E46" s="8">
        <v>150</v>
      </c>
      <c r="F46" s="8">
        <v>3</v>
      </c>
      <c r="G46" s="8">
        <v>18</v>
      </c>
      <c r="H46" s="8">
        <v>32</v>
      </c>
      <c r="I46" s="8">
        <v>1</v>
      </c>
      <c r="J46" s="8" t="s">
        <v>2</v>
      </c>
      <c r="K46" s="8">
        <v>2</v>
      </c>
      <c r="L46" s="8" t="s">
        <v>2</v>
      </c>
      <c r="M46" s="8" t="s">
        <v>2</v>
      </c>
      <c r="N46" s="8" t="s">
        <v>2</v>
      </c>
      <c r="O46" s="8" t="s">
        <v>2</v>
      </c>
      <c r="P46" s="7">
        <v>11</v>
      </c>
      <c r="Q46" s="56"/>
    </row>
    <row r="47" spans="1:17" ht="18" customHeight="1">
      <c r="A47" s="10" t="s">
        <v>11</v>
      </c>
      <c r="B47" s="9">
        <v>66</v>
      </c>
      <c r="C47" s="8">
        <v>27</v>
      </c>
      <c r="D47" s="8">
        <v>10</v>
      </c>
      <c r="E47" s="8">
        <v>7</v>
      </c>
      <c r="F47" s="8">
        <v>4</v>
      </c>
      <c r="G47" s="8">
        <v>4</v>
      </c>
      <c r="H47" s="8">
        <v>1</v>
      </c>
      <c r="I47" s="8">
        <v>1</v>
      </c>
      <c r="J47" s="8">
        <v>3</v>
      </c>
      <c r="K47" s="8">
        <v>3</v>
      </c>
      <c r="L47" s="8" t="s">
        <v>2</v>
      </c>
      <c r="M47" s="8" t="s">
        <v>2</v>
      </c>
      <c r="N47" s="8" t="s">
        <v>2</v>
      </c>
      <c r="O47" s="8" t="s">
        <v>2</v>
      </c>
      <c r="P47" s="7">
        <v>6</v>
      </c>
      <c r="Q47" s="56"/>
    </row>
    <row r="48" spans="1:17" ht="18" customHeight="1">
      <c r="A48" s="10" t="s">
        <v>10</v>
      </c>
      <c r="B48" s="9">
        <v>56</v>
      </c>
      <c r="C48" s="8">
        <v>10</v>
      </c>
      <c r="D48" s="8">
        <v>11</v>
      </c>
      <c r="E48" s="8">
        <v>17</v>
      </c>
      <c r="F48" s="8" t="s">
        <v>2</v>
      </c>
      <c r="G48" s="8">
        <v>6</v>
      </c>
      <c r="H48" s="8">
        <v>1</v>
      </c>
      <c r="I48" s="8">
        <v>3</v>
      </c>
      <c r="J48" s="8" t="s">
        <v>2</v>
      </c>
      <c r="K48" s="8">
        <v>1</v>
      </c>
      <c r="L48" s="8" t="s">
        <v>2</v>
      </c>
      <c r="M48" s="8" t="s">
        <v>2</v>
      </c>
      <c r="N48" s="8">
        <v>1</v>
      </c>
      <c r="O48" s="8" t="s">
        <v>2</v>
      </c>
      <c r="P48" s="7">
        <v>6</v>
      </c>
      <c r="Q48" s="56"/>
    </row>
    <row r="49" spans="1:17" ht="18" customHeight="1">
      <c r="A49" s="10" t="s">
        <v>9</v>
      </c>
      <c r="B49" s="9">
        <v>64</v>
      </c>
      <c r="C49" s="8">
        <v>28</v>
      </c>
      <c r="D49" s="8">
        <v>6</v>
      </c>
      <c r="E49" s="8">
        <v>12</v>
      </c>
      <c r="F49" s="8">
        <v>7</v>
      </c>
      <c r="G49" s="8">
        <v>2</v>
      </c>
      <c r="H49" s="8" t="s">
        <v>2</v>
      </c>
      <c r="I49" s="8" t="s">
        <v>2</v>
      </c>
      <c r="J49" s="8" t="s">
        <v>2</v>
      </c>
      <c r="K49" s="8">
        <v>5</v>
      </c>
      <c r="L49" s="8" t="s">
        <v>2</v>
      </c>
      <c r="M49" s="8" t="s">
        <v>2</v>
      </c>
      <c r="N49" s="8" t="s">
        <v>2</v>
      </c>
      <c r="O49" s="8">
        <v>2</v>
      </c>
      <c r="P49" s="7">
        <v>2</v>
      </c>
      <c r="Q49" s="56"/>
    </row>
    <row r="50" spans="1:17" ht="18" customHeight="1">
      <c r="A50" s="10" t="s">
        <v>8</v>
      </c>
      <c r="B50" s="9">
        <v>103</v>
      </c>
      <c r="C50" s="8">
        <v>15</v>
      </c>
      <c r="D50" s="8">
        <v>14</v>
      </c>
      <c r="E50" s="8">
        <v>14</v>
      </c>
      <c r="F50" s="8">
        <v>2</v>
      </c>
      <c r="G50" s="8">
        <v>24</v>
      </c>
      <c r="H50" s="8">
        <v>12</v>
      </c>
      <c r="I50" s="8">
        <v>3</v>
      </c>
      <c r="J50" s="8" t="s">
        <v>2</v>
      </c>
      <c r="K50" s="8">
        <v>3</v>
      </c>
      <c r="L50" s="8">
        <v>2</v>
      </c>
      <c r="M50" s="8">
        <v>8</v>
      </c>
      <c r="N50" s="8">
        <v>1</v>
      </c>
      <c r="O50" s="8" t="s">
        <v>2</v>
      </c>
      <c r="P50" s="7">
        <v>5</v>
      </c>
      <c r="Q50" s="56"/>
    </row>
    <row r="51" spans="1:17" ht="18" customHeight="1">
      <c r="A51" s="10" t="s">
        <v>7</v>
      </c>
      <c r="B51" s="9">
        <v>187</v>
      </c>
      <c r="C51" s="8">
        <v>41</v>
      </c>
      <c r="D51" s="8">
        <v>35</v>
      </c>
      <c r="E51" s="8">
        <v>16</v>
      </c>
      <c r="F51" s="8">
        <v>3</v>
      </c>
      <c r="G51" s="8">
        <v>19</v>
      </c>
      <c r="H51" s="8">
        <v>0</v>
      </c>
      <c r="I51" s="8">
        <v>7</v>
      </c>
      <c r="J51" s="8">
        <v>30</v>
      </c>
      <c r="K51" s="8">
        <v>1</v>
      </c>
      <c r="L51" s="8">
        <v>4</v>
      </c>
      <c r="M51" s="8">
        <v>6</v>
      </c>
      <c r="N51" s="8">
        <v>3</v>
      </c>
      <c r="O51" s="8">
        <v>1</v>
      </c>
      <c r="P51" s="7">
        <v>21</v>
      </c>
      <c r="Q51" s="56"/>
    </row>
    <row r="52" spans="1:17" ht="18" customHeight="1">
      <c r="A52" s="10" t="s">
        <v>6</v>
      </c>
      <c r="B52" s="9">
        <v>47</v>
      </c>
      <c r="C52" s="8">
        <v>12</v>
      </c>
      <c r="D52" s="8">
        <v>11</v>
      </c>
      <c r="E52" s="8">
        <v>10</v>
      </c>
      <c r="F52" s="8" t="s">
        <v>2</v>
      </c>
      <c r="G52" s="8">
        <v>2</v>
      </c>
      <c r="H52" s="8" t="s">
        <v>2</v>
      </c>
      <c r="I52" s="8">
        <v>1</v>
      </c>
      <c r="J52" s="8">
        <v>0</v>
      </c>
      <c r="K52" s="8">
        <v>3</v>
      </c>
      <c r="L52" s="8" t="s">
        <v>2</v>
      </c>
      <c r="M52" s="8">
        <v>1</v>
      </c>
      <c r="N52" s="8" t="s">
        <v>2</v>
      </c>
      <c r="O52" s="8" t="s">
        <v>2</v>
      </c>
      <c r="P52" s="7">
        <v>7</v>
      </c>
      <c r="Q52" s="56"/>
    </row>
    <row r="53" spans="1:17" ht="18" customHeight="1">
      <c r="A53" s="10" t="s">
        <v>5</v>
      </c>
      <c r="B53" s="9">
        <v>273</v>
      </c>
      <c r="C53" s="8">
        <v>38</v>
      </c>
      <c r="D53" s="8">
        <v>74</v>
      </c>
      <c r="E53" s="8">
        <v>52</v>
      </c>
      <c r="F53" s="8">
        <v>6</v>
      </c>
      <c r="G53" s="8">
        <v>7</v>
      </c>
      <c r="H53" s="8">
        <v>56</v>
      </c>
      <c r="I53" s="8">
        <v>6</v>
      </c>
      <c r="J53" s="8">
        <v>6</v>
      </c>
      <c r="K53" s="8">
        <v>6</v>
      </c>
      <c r="L53" s="8">
        <v>3</v>
      </c>
      <c r="M53" s="8" t="s">
        <v>2</v>
      </c>
      <c r="N53" s="8" t="s">
        <v>2</v>
      </c>
      <c r="O53" s="8">
        <v>1</v>
      </c>
      <c r="P53" s="7">
        <v>18</v>
      </c>
      <c r="Q53" s="56"/>
    </row>
    <row r="54" spans="1:17" ht="18" customHeight="1">
      <c r="A54" s="10" t="s">
        <v>4</v>
      </c>
      <c r="B54" s="9">
        <v>2168</v>
      </c>
      <c r="C54" s="8">
        <v>169</v>
      </c>
      <c r="D54" s="8">
        <v>35</v>
      </c>
      <c r="E54" s="8">
        <v>303</v>
      </c>
      <c r="F54" s="8">
        <v>61</v>
      </c>
      <c r="G54" s="8">
        <v>450</v>
      </c>
      <c r="H54" s="8">
        <v>673</v>
      </c>
      <c r="I54" s="8">
        <v>6</v>
      </c>
      <c r="J54" s="8">
        <v>3</v>
      </c>
      <c r="K54" s="8">
        <v>104</v>
      </c>
      <c r="L54" s="8">
        <v>4</v>
      </c>
      <c r="M54" s="8" t="s">
        <v>2</v>
      </c>
      <c r="N54" s="8">
        <v>23</v>
      </c>
      <c r="O54" s="8">
        <v>22</v>
      </c>
      <c r="P54" s="7">
        <v>315</v>
      </c>
      <c r="Q54" s="56"/>
    </row>
    <row r="55" spans="1:17" ht="18" customHeight="1" thickBot="1">
      <c r="A55" s="6" t="s">
        <v>3</v>
      </c>
      <c r="B55" s="5">
        <v>14</v>
      </c>
      <c r="C55" s="4">
        <v>2</v>
      </c>
      <c r="D55" s="4" t="s">
        <v>2</v>
      </c>
      <c r="E55" s="4">
        <v>5</v>
      </c>
      <c r="F55" s="4">
        <v>1</v>
      </c>
      <c r="G55" s="4">
        <v>4</v>
      </c>
      <c r="H55" s="4" t="s">
        <v>2</v>
      </c>
      <c r="I55" s="4">
        <v>1</v>
      </c>
      <c r="J55" s="4">
        <v>1</v>
      </c>
      <c r="K55" s="4" t="s">
        <v>2</v>
      </c>
      <c r="L55" s="4" t="s">
        <v>2</v>
      </c>
      <c r="M55" s="4" t="s">
        <v>2</v>
      </c>
      <c r="N55" s="4" t="s">
        <v>2</v>
      </c>
      <c r="O55" s="4" t="s">
        <v>2</v>
      </c>
      <c r="P55" s="3">
        <v>0</v>
      </c>
      <c r="Q55" s="56"/>
    </row>
    <row r="56" spans="1:17">
      <c r="A56" s="64" t="s">
        <v>1</v>
      </c>
      <c r="B56" s="64"/>
      <c r="C56" s="64"/>
      <c r="D56" s="64"/>
      <c r="E56" s="64"/>
      <c r="F56" s="64"/>
      <c r="G56" s="64"/>
      <c r="H56" s="64"/>
      <c r="I56" s="64"/>
      <c r="J56" s="64"/>
      <c r="K56" s="64"/>
      <c r="L56" s="64"/>
      <c r="M56" s="64"/>
      <c r="N56" s="64"/>
      <c r="O56" s="64"/>
      <c r="P56" s="64"/>
    </row>
    <row r="57" spans="1:17">
      <c r="A57" s="2" t="s">
        <v>0</v>
      </c>
    </row>
  </sheetData>
  <mergeCells count="2">
    <mergeCell ref="A1:P1"/>
    <mergeCell ref="A56:P56"/>
  </mergeCells>
  <phoneticPr fontId="2"/>
  <printOptions horizontalCentered="1" verticalCentered="1"/>
  <pageMargins left="0.23622047244094491" right="0.23622047244094491"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1:J65"/>
  <sheetViews>
    <sheetView tabSelected="1" view="pageBreakPreview" topLeftCell="A31" zoomScaleNormal="100" zoomScaleSheetLayoutView="100" workbookViewId="0">
      <selection activeCell="J46" sqref="J46"/>
    </sheetView>
  </sheetViews>
  <sheetFormatPr defaultRowHeight="14.25"/>
  <cols>
    <col min="1" max="1" width="19.5" style="1" customWidth="1"/>
    <col min="2" max="2" width="12" style="1" customWidth="1"/>
    <col min="3" max="3" width="19.5" style="1" customWidth="1"/>
    <col min="4" max="4" width="12" style="1" customWidth="1"/>
    <col min="5" max="5" width="19.5" style="1" customWidth="1"/>
    <col min="6" max="6" width="12" style="1" customWidth="1"/>
    <col min="7" max="7" width="19.5" style="1" customWidth="1"/>
    <col min="8" max="8" width="12" style="1" customWidth="1"/>
    <col min="9" max="16384" width="9" style="1"/>
  </cols>
  <sheetData>
    <row r="1" spans="1:10" ht="43.5" customHeight="1" thickBot="1">
      <c r="A1" s="65" t="s">
        <v>72</v>
      </c>
      <c r="B1" s="65"/>
      <c r="C1" s="65"/>
      <c r="D1" s="65"/>
      <c r="E1" s="65"/>
      <c r="F1" s="65"/>
      <c r="G1" s="65"/>
      <c r="H1" s="65"/>
    </row>
    <row r="2" spans="1:10" ht="21.95" customHeight="1" thickBot="1">
      <c r="A2" s="34" t="s">
        <v>69</v>
      </c>
      <c r="B2" s="43">
        <f>SUBTOTAL(9,B3:B45,D2:H45)</f>
        <v>174427</v>
      </c>
      <c r="C2" s="35" t="s">
        <v>73</v>
      </c>
      <c r="D2" s="36">
        <v>34</v>
      </c>
      <c r="E2" s="37" t="s">
        <v>74</v>
      </c>
      <c r="F2" s="38">
        <v>2</v>
      </c>
      <c r="G2" s="37" t="s">
        <v>75</v>
      </c>
      <c r="H2" s="38">
        <v>2</v>
      </c>
    </row>
    <row r="3" spans="1:10" ht="21.95" customHeight="1" thickBot="1">
      <c r="A3" s="39" t="s">
        <v>76</v>
      </c>
      <c r="B3" s="40">
        <f>SUBTOTAL(9,B4:B41)</f>
        <v>143490</v>
      </c>
      <c r="C3" s="41" t="s">
        <v>77</v>
      </c>
      <c r="D3" s="42">
        <v>25</v>
      </c>
      <c r="E3" s="34" t="s">
        <v>241</v>
      </c>
      <c r="F3" s="43">
        <f>SUBTOTAL(9,F4:F45,H2)</f>
        <v>1581</v>
      </c>
      <c r="G3" s="34" t="s">
        <v>242</v>
      </c>
      <c r="H3" s="43">
        <f>SUBTOTAL(9,H4:H22)</f>
        <v>6223</v>
      </c>
    </row>
    <row r="4" spans="1:10" ht="21.95" customHeight="1">
      <c r="A4" s="41" t="s">
        <v>78</v>
      </c>
      <c r="B4" s="42">
        <v>52</v>
      </c>
      <c r="C4" s="41" t="s">
        <v>79</v>
      </c>
      <c r="D4" s="42">
        <v>14</v>
      </c>
      <c r="E4" s="44" t="s">
        <v>80</v>
      </c>
      <c r="F4" s="45">
        <v>11</v>
      </c>
      <c r="G4" s="44" t="s">
        <v>81</v>
      </c>
      <c r="H4" s="45">
        <v>2</v>
      </c>
    </row>
    <row r="5" spans="1:10" ht="21.95" customHeight="1">
      <c r="A5" s="41" t="s">
        <v>82</v>
      </c>
      <c r="B5" s="42">
        <v>21</v>
      </c>
      <c r="C5" s="41" t="s">
        <v>83</v>
      </c>
      <c r="D5" s="42">
        <v>38</v>
      </c>
      <c r="E5" s="41" t="s">
        <v>84</v>
      </c>
      <c r="F5" s="42">
        <v>1</v>
      </c>
      <c r="G5" s="41" t="s">
        <v>85</v>
      </c>
      <c r="H5" s="42">
        <v>1</v>
      </c>
    </row>
    <row r="6" spans="1:10" ht="21.95" customHeight="1">
      <c r="A6" s="41" t="s">
        <v>86</v>
      </c>
      <c r="B6" s="42">
        <v>481</v>
      </c>
      <c r="C6" s="41" t="s">
        <v>87</v>
      </c>
      <c r="D6" s="42">
        <v>34</v>
      </c>
      <c r="E6" s="41" t="s">
        <v>88</v>
      </c>
      <c r="F6" s="42">
        <v>29</v>
      </c>
      <c r="G6" s="41" t="s">
        <v>89</v>
      </c>
      <c r="H6" s="42">
        <v>797</v>
      </c>
    </row>
    <row r="7" spans="1:10" ht="21.95" customHeight="1">
      <c r="A7" s="41" t="s">
        <v>90</v>
      </c>
      <c r="B7" s="42">
        <v>9</v>
      </c>
      <c r="C7" s="41" t="s">
        <v>91</v>
      </c>
      <c r="D7" s="42">
        <v>12</v>
      </c>
      <c r="E7" s="41" t="s">
        <v>92</v>
      </c>
      <c r="F7" s="42">
        <v>4</v>
      </c>
      <c r="G7" s="41" t="s">
        <v>93</v>
      </c>
      <c r="H7" s="42">
        <v>26</v>
      </c>
    </row>
    <row r="8" spans="1:10" ht="21.95" customHeight="1">
      <c r="A8" s="41" t="s">
        <v>94</v>
      </c>
      <c r="B8" s="42">
        <v>869</v>
      </c>
      <c r="C8" s="41" t="s">
        <v>95</v>
      </c>
      <c r="D8" s="42">
        <v>45</v>
      </c>
      <c r="E8" s="41" t="s">
        <v>96</v>
      </c>
      <c r="F8" s="42">
        <v>5</v>
      </c>
      <c r="G8" s="41" t="s">
        <v>97</v>
      </c>
      <c r="H8" s="42">
        <v>14</v>
      </c>
    </row>
    <row r="9" spans="1:10" ht="21.95" customHeight="1">
      <c r="A9" s="41" t="s">
        <v>98</v>
      </c>
      <c r="B9" s="42">
        <v>2</v>
      </c>
      <c r="C9" s="41" t="s">
        <v>99</v>
      </c>
      <c r="D9" s="42">
        <v>818</v>
      </c>
      <c r="E9" s="41" t="s">
        <v>100</v>
      </c>
      <c r="F9" s="42">
        <v>37</v>
      </c>
      <c r="G9" s="41" t="s">
        <v>101</v>
      </c>
      <c r="H9" s="42">
        <v>168</v>
      </c>
    </row>
    <row r="10" spans="1:10" ht="21.95" customHeight="1">
      <c r="A10" s="41" t="s">
        <v>102</v>
      </c>
      <c r="B10" s="42">
        <v>1680</v>
      </c>
      <c r="C10" s="41" t="s">
        <v>103</v>
      </c>
      <c r="D10" s="42">
        <v>847</v>
      </c>
      <c r="E10" s="41" t="s">
        <v>104</v>
      </c>
      <c r="F10" s="42">
        <v>1</v>
      </c>
      <c r="G10" s="41" t="s">
        <v>105</v>
      </c>
      <c r="H10" s="42">
        <v>1</v>
      </c>
    </row>
    <row r="11" spans="1:10" ht="21.95" customHeight="1">
      <c r="A11" s="41" t="s">
        <v>106</v>
      </c>
      <c r="B11" s="42">
        <v>1836</v>
      </c>
      <c r="C11" s="41" t="s">
        <v>107</v>
      </c>
      <c r="D11" s="42">
        <v>38</v>
      </c>
      <c r="E11" s="41" t="s">
        <v>108</v>
      </c>
      <c r="F11" s="42">
        <v>1</v>
      </c>
      <c r="G11" s="41" t="s">
        <v>109</v>
      </c>
      <c r="H11" s="42">
        <v>15</v>
      </c>
      <c r="J11" s="56"/>
    </row>
    <row r="12" spans="1:10" ht="21.95" customHeight="1">
      <c r="A12" s="41" t="s">
        <v>68</v>
      </c>
      <c r="B12" s="42">
        <v>57103</v>
      </c>
      <c r="C12" s="41" t="s">
        <v>110</v>
      </c>
      <c r="D12" s="42">
        <v>57</v>
      </c>
      <c r="E12" s="41" t="s">
        <v>111</v>
      </c>
      <c r="F12" s="42">
        <v>8</v>
      </c>
      <c r="G12" s="41" t="s">
        <v>112</v>
      </c>
      <c r="H12" s="42">
        <v>13</v>
      </c>
    </row>
    <row r="13" spans="1:10" ht="21.95" customHeight="1">
      <c r="A13" s="41" t="s">
        <v>61</v>
      </c>
      <c r="B13" s="42">
        <v>4327</v>
      </c>
      <c r="C13" s="41" t="s">
        <v>113</v>
      </c>
      <c r="D13" s="42">
        <v>2</v>
      </c>
      <c r="E13" s="41" t="s">
        <v>114</v>
      </c>
      <c r="F13" s="42">
        <v>2</v>
      </c>
      <c r="G13" s="41" t="s">
        <v>115</v>
      </c>
      <c r="H13" s="42">
        <v>4</v>
      </c>
    </row>
    <row r="14" spans="1:10" ht="21.95" customHeight="1">
      <c r="A14" s="41" t="s">
        <v>116</v>
      </c>
      <c r="B14" s="42">
        <v>2</v>
      </c>
      <c r="C14" s="41" t="s">
        <v>117</v>
      </c>
      <c r="D14" s="42">
        <v>83</v>
      </c>
      <c r="E14" s="41" t="s">
        <v>118</v>
      </c>
      <c r="F14" s="42">
        <v>18</v>
      </c>
      <c r="G14" s="41" t="s">
        <v>119</v>
      </c>
      <c r="H14" s="42">
        <v>10</v>
      </c>
    </row>
    <row r="15" spans="1:10" ht="21.95" customHeight="1">
      <c r="A15" s="41" t="s">
        <v>120</v>
      </c>
      <c r="B15" s="42">
        <v>10</v>
      </c>
      <c r="C15" s="41" t="s">
        <v>121</v>
      </c>
      <c r="D15" s="42">
        <v>277</v>
      </c>
      <c r="E15" s="41" t="s">
        <v>122</v>
      </c>
      <c r="F15" s="42">
        <v>2</v>
      </c>
      <c r="G15" s="41" t="s">
        <v>123</v>
      </c>
      <c r="H15" s="42">
        <v>49</v>
      </c>
    </row>
    <row r="16" spans="1:10" ht="21.95" customHeight="1">
      <c r="A16" s="41" t="s">
        <v>59</v>
      </c>
      <c r="B16" s="42">
        <v>3725</v>
      </c>
      <c r="C16" s="41" t="s">
        <v>124</v>
      </c>
      <c r="D16" s="42">
        <v>36</v>
      </c>
      <c r="E16" s="41" t="s">
        <v>125</v>
      </c>
      <c r="F16" s="42">
        <v>316</v>
      </c>
      <c r="G16" s="41" t="s">
        <v>126</v>
      </c>
      <c r="H16" s="42">
        <v>215</v>
      </c>
    </row>
    <row r="17" spans="1:8" ht="21.95" customHeight="1">
      <c r="A17" s="41" t="s">
        <v>57</v>
      </c>
      <c r="B17" s="42">
        <v>1975</v>
      </c>
      <c r="C17" s="41" t="s">
        <v>127</v>
      </c>
      <c r="D17" s="42">
        <v>28</v>
      </c>
      <c r="E17" s="41" t="s">
        <v>128</v>
      </c>
      <c r="F17" s="42">
        <v>24</v>
      </c>
      <c r="G17" s="41" t="s">
        <v>129</v>
      </c>
      <c r="H17" s="42">
        <v>13</v>
      </c>
    </row>
    <row r="18" spans="1:8" ht="21.95" customHeight="1">
      <c r="A18" s="41" t="s">
        <v>130</v>
      </c>
      <c r="B18" s="42">
        <v>500</v>
      </c>
      <c r="C18" s="41" t="s">
        <v>131</v>
      </c>
      <c r="D18" s="42">
        <v>7</v>
      </c>
      <c r="E18" s="41" t="s">
        <v>132</v>
      </c>
      <c r="F18" s="42">
        <v>4</v>
      </c>
      <c r="G18" s="41" t="s">
        <v>133</v>
      </c>
      <c r="H18" s="42">
        <v>4</v>
      </c>
    </row>
    <row r="19" spans="1:8" ht="21.95" customHeight="1">
      <c r="A19" s="41" t="s">
        <v>134</v>
      </c>
      <c r="B19" s="42">
        <v>8</v>
      </c>
      <c r="C19" s="41" t="s">
        <v>135</v>
      </c>
      <c r="D19" s="42">
        <v>6</v>
      </c>
      <c r="E19" s="41" t="s">
        <v>136</v>
      </c>
      <c r="F19" s="42">
        <v>22</v>
      </c>
      <c r="G19" s="41" t="s">
        <v>137</v>
      </c>
      <c r="H19" s="42">
        <v>2</v>
      </c>
    </row>
    <row r="20" spans="1:8" ht="21.95" customHeight="1">
      <c r="A20" s="41" t="s">
        <v>138</v>
      </c>
      <c r="B20" s="42">
        <v>28</v>
      </c>
      <c r="C20" s="41" t="s">
        <v>139</v>
      </c>
      <c r="D20" s="42">
        <v>23</v>
      </c>
      <c r="E20" s="41" t="s">
        <v>140</v>
      </c>
      <c r="F20" s="42">
        <v>66</v>
      </c>
      <c r="G20" s="41" t="s">
        <v>141</v>
      </c>
      <c r="H20" s="42">
        <v>10</v>
      </c>
    </row>
    <row r="21" spans="1:8" ht="21.95" customHeight="1">
      <c r="A21" s="41" t="s">
        <v>142</v>
      </c>
      <c r="B21" s="42">
        <v>12</v>
      </c>
      <c r="C21" s="41" t="s">
        <v>143</v>
      </c>
      <c r="D21" s="42">
        <v>1</v>
      </c>
      <c r="E21" s="41" t="s">
        <v>144</v>
      </c>
      <c r="F21" s="42">
        <v>1</v>
      </c>
      <c r="G21" s="41" t="s">
        <v>62</v>
      </c>
      <c r="H21" s="42">
        <v>4878</v>
      </c>
    </row>
    <row r="22" spans="1:8" ht="21.95" customHeight="1" thickBot="1">
      <c r="A22" s="41" t="s">
        <v>145</v>
      </c>
      <c r="B22" s="42">
        <v>29165</v>
      </c>
      <c r="C22" s="41" t="s">
        <v>146</v>
      </c>
      <c r="D22" s="42">
        <v>18</v>
      </c>
      <c r="E22" s="41" t="s">
        <v>147</v>
      </c>
      <c r="F22" s="42">
        <v>1</v>
      </c>
      <c r="G22" s="46" t="s">
        <v>148</v>
      </c>
      <c r="H22" s="47">
        <v>1</v>
      </c>
    </row>
    <row r="23" spans="1:8" ht="21.95" customHeight="1" thickBot="1">
      <c r="A23" s="41" t="s">
        <v>149</v>
      </c>
      <c r="B23" s="42">
        <v>1</v>
      </c>
      <c r="C23" s="41" t="s">
        <v>150</v>
      </c>
      <c r="D23" s="42">
        <v>1</v>
      </c>
      <c r="E23" s="41" t="s">
        <v>151</v>
      </c>
      <c r="F23" s="42">
        <v>1</v>
      </c>
      <c r="G23" s="34" t="s">
        <v>238</v>
      </c>
      <c r="H23" s="43">
        <f>SUBTOTAL(9,H24:H34)</f>
        <v>15855</v>
      </c>
    </row>
    <row r="24" spans="1:8" ht="21.95" customHeight="1">
      <c r="A24" s="41" t="s">
        <v>152</v>
      </c>
      <c r="B24" s="42">
        <v>1224</v>
      </c>
      <c r="C24" s="41" t="s">
        <v>153</v>
      </c>
      <c r="D24" s="42">
        <v>146</v>
      </c>
      <c r="E24" s="41" t="s">
        <v>154</v>
      </c>
      <c r="F24" s="42">
        <v>8</v>
      </c>
      <c r="G24" s="44" t="s">
        <v>155</v>
      </c>
      <c r="H24" s="45">
        <v>623</v>
      </c>
    </row>
    <row r="25" spans="1:8" ht="21.95" customHeight="1">
      <c r="A25" s="41" t="s">
        <v>156</v>
      </c>
      <c r="B25" s="42">
        <v>9</v>
      </c>
      <c r="C25" s="41" t="s">
        <v>157</v>
      </c>
      <c r="D25" s="42">
        <v>34</v>
      </c>
      <c r="E25" s="41" t="s">
        <v>158</v>
      </c>
      <c r="F25" s="42">
        <v>31</v>
      </c>
      <c r="G25" s="41" t="s">
        <v>159</v>
      </c>
      <c r="H25" s="42">
        <v>691</v>
      </c>
    </row>
    <row r="26" spans="1:8" ht="21.95" customHeight="1">
      <c r="A26" s="41" t="s">
        <v>160</v>
      </c>
      <c r="B26" s="42">
        <v>934</v>
      </c>
      <c r="C26" s="41" t="s">
        <v>161</v>
      </c>
      <c r="D26" s="42">
        <v>125</v>
      </c>
      <c r="E26" s="41" t="s">
        <v>162</v>
      </c>
      <c r="F26" s="42">
        <v>49</v>
      </c>
      <c r="G26" s="41" t="s">
        <v>64</v>
      </c>
      <c r="H26" s="42">
        <v>7699</v>
      </c>
    </row>
    <row r="27" spans="1:8" ht="21.95" customHeight="1">
      <c r="A27" s="41" t="s">
        <v>163</v>
      </c>
      <c r="B27" s="42">
        <v>600</v>
      </c>
      <c r="C27" s="41" t="s">
        <v>164</v>
      </c>
      <c r="D27" s="42">
        <v>47</v>
      </c>
      <c r="E27" s="41" t="s">
        <v>165</v>
      </c>
      <c r="F27" s="42">
        <v>5</v>
      </c>
      <c r="G27" s="41" t="s">
        <v>166</v>
      </c>
      <c r="H27" s="42">
        <v>37</v>
      </c>
    </row>
    <row r="28" spans="1:8" ht="21.95" customHeight="1">
      <c r="A28" s="41" t="s">
        <v>167</v>
      </c>
      <c r="B28" s="42">
        <v>7</v>
      </c>
      <c r="C28" s="41" t="s">
        <v>168</v>
      </c>
      <c r="D28" s="42">
        <v>214</v>
      </c>
      <c r="E28" s="41" t="s">
        <v>169</v>
      </c>
      <c r="F28" s="42">
        <v>13</v>
      </c>
      <c r="G28" s="41" t="s">
        <v>170</v>
      </c>
      <c r="H28" s="42">
        <v>293</v>
      </c>
    </row>
    <row r="29" spans="1:8" ht="21.95" customHeight="1">
      <c r="A29" s="41" t="s">
        <v>171</v>
      </c>
      <c r="B29" s="42">
        <v>3</v>
      </c>
      <c r="C29" s="41" t="s">
        <v>172</v>
      </c>
      <c r="D29" s="42">
        <v>782</v>
      </c>
      <c r="E29" s="41" t="s">
        <v>173</v>
      </c>
      <c r="F29" s="42">
        <v>12</v>
      </c>
      <c r="G29" s="41" t="s">
        <v>174</v>
      </c>
      <c r="H29" s="42">
        <v>40</v>
      </c>
    </row>
    <row r="30" spans="1:8" ht="21.95" customHeight="1">
      <c r="A30" s="41" t="s">
        <v>175</v>
      </c>
      <c r="B30" s="42">
        <v>3384</v>
      </c>
      <c r="C30" s="41" t="s">
        <v>176</v>
      </c>
      <c r="D30" s="42">
        <v>1</v>
      </c>
      <c r="E30" s="41" t="s">
        <v>177</v>
      </c>
      <c r="F30" s="42">
        <v>436</v>
      </c>
      <c r="G30" s="41" t="s">
        <v>178</v>
      </c>
      <c r="H30" s="42">
        <v>2</v>
      </c>
    </row>
    <row r="31" spans="1:8" ht="21.95" customHeight="1">
      <c r="A31" s="41" t="s">
        <v>179</v>
      </c>
      <c r="B31" s="42">
        <v>1029</v>
      </c>
      <c r="C31" s="41" t="s">
        <v>180</v>
      </c>
      <c r="D31" s="42">
        <v>231</v>
      </c>
      <c r="E31" s="41" t="s">
        <v>181</v>
      </c>
      <c r="F31" s="42">
        <v>2</v>
      </c>
      <c r="G31" s="41" t="s">
        <v>182</v>
      </c>
      <c r="H31" s="42">
        <v>231</v>
      </c>
    </row>
    <row r="32" spans="1:8" ht="21.95" customHeight="1">
      <c r="A32" s="41" t="s">
        <v>66</v>
      </c>
      <c r="B32" s="42">
        <v>19053</v>
      </c>
      <c r="C32" s="41" t="s">
        <v>183</v>
      </c>
      <c r="D32" s="42">
        <v>137</v>
      </c>
      <c r="E32" s="41" t="s">
        <v>184</v>
      </c>
      <c r="F32" s="42">
        <v>7</v>
      </c>
      <c r="G32" s="41" t="s">
        <v>185</v>
      </c>
      <c r="H32" s="42">
        <v>6184</v>
      </c>
    </row>
    <row r="33" spans="1:8" ht="21.95" customHeight="1">
      <c r="A33" s="41" t="s">
        <v>186</v>
      </c>
      <c r="B33" s="42">
        <v>14</v>
      </c>
      <c r="C33" s="41" t="s">
        <v>187</v>
      </c>
      <c r="D33" s="42">
        <v>108</v>
      </c>
      <c r="E33" s="41" t="s">
        <v>188</v>
      </c>
      <c r="F33" s="42">
        <v>121</v>
      </c>
      <c r="G33" s="41" t="s">
        <v>189</v>
      </c>
      <c r="H33" s="42">
        <v>7</v>
      </c>
    </row>
    <row r="34" spans="1:8" ht="21.95" customHeight="1" thickBot="1">
      <c r="A34" s="41" t="s">
        <v>190</v>
      </c>
      <c r="B34" s="42">
        <v>167</v>
      </c>
      <c r="C34" s="41" t="s">
        <v>191</v>
      </c>
      <c r="D34" s="42">
        <v>12</v>
      </c>
      <c r="E34" s="41" t="s">
        <v>192</v>
      </c>
      <c r="F34" s="42">
        <v>1</v>
      </c>
      <c r="G34" s="46" t="s">
        <v>193</v>
      </c>
      <c r="H34" s="47">
        <v>48</v>
      </c>
    </row>
    <row r="35" spans="1:8" ht="21.95" customHeight="1" thickBot="1">
      <c r="A35" s="41" t="s">
        <v>194</v>
      </c>
      <c r="B35" s="42">
        <v>33</v>
      </c>
      <c r="C35" s="41" t="s">
        <v>195</v>
      </c>
      <c r="D35" s="42">
        <v>5</v>
      </c>
      <c r="E35" s="41" t="s">
        <v>196</v>
      </c>
      <c r="F35" s="42">
        <v>8</v>
      </c>
      <c r="G35" s="34" t="s">
        <v>197</v>
      </c>
      <c r="H35" s="43">
        <f>SUBTOTAL(9,H36:H44)</f>
        <v>852</v>
      </c>
    </row>
    <row r="36" spans="1:8" ht="21.95" customHeight="1">
      <c r="A36" s="41" t="s">
        <v>198</v>
      </c>
      <c r="B36" s="42">
        <v>247</v>
      </c>
      <c r="C36" s="41" t="s">
        <v>199</v>
      </c>
      <c r="D36" s="42">
        <v>1458</v>
      </c>
      <c r="E36" s="41" t="s">
        <v>200</v>
      </c>
      <c r="F36" s="42">
        <v>1</v>
      </c>
      <c r="G36" s="44" t="s">
        <v>201</v>
      </c>
      <c r="H36" s="45">
        <v>637</v>
      </c>
    </row>
    <row r="37" spans="1:8" ht="21.95" customHeight="1">
      <c r="A37" s="41" t="s">
        <v>60</v>
      </c>
      <c r="B37" s="42">
        <v>3957</v>
      </c>
      <c r="C37" s="41" t="s">
        <v>202</v>
      </c>
      <c r="D37" s="42">
        <v>188</v>
      </c>
      <c r="E37" s="41" t="s">
        <v>203</v>
      </c>
      <c r="F37" s="42">
        <v>113</v>
      </c>
      <c r="G37" s="41" t="s">
        <v>204</v>
      </c>
      <c r="H37" s="42">
        <v>16</v>
      </c>
    </row>
    <row r="38" spans="1:8" ht="21.95" customHeight="1">
      <c r="A38" s="41" t="s">
        <v>205</v>
      </c>
      <c r="B38" s="42">
        <v>165</v>
      </c>
      <c r="C38" s="41" t="s">
        <v>206</v>
      </c>
      <c r="D38" s="42">
        <v>99</v>
      </c>
      <c r="E38" s="41" t="s">
        <v>207</v>
      </c>
      <c r="F38" s="42">
        <v>6</v>
      </c>
      <c r="G38" s="41" t="s">
        <v>208</v>
      </c>
      <c r="H38" s="42">
        <v>8</v>
      </c>
    </row>
    <row r="39" spans="1:8" ht="21.95" customHeight="1">
      <c r="A39" s="41" t="s">
        <v>209</v>
      </c>
      <c r="B39" s="42">
        <v>10852</v>
      </c>
      <c r="C39" s="41" t="s">
        <v>210</v>
      </c>
      <c r="D39" s="42">
        <v>1</v>
      </c>
      <c r="E39" s="41" t="s">
        <v>211</v>
      </c>
      <c r="F39" s="42">
        <v>36</v>
      </c>
      <c r="G39" s="41" t="s">
        <v>212</v>
      </c>
      <c r="H39" s="42">
        <v>179</v>
      </c>
    </row>
    <row r="40" spans="1:8" ht="21.95" customHeight="1">
      <c r="A40" s="46" t="s">
        <v>213</v>
      </c>
      <c r="B40" s="47">
        <v>3</v>
      </c>
      <c r="C40" s="41" t="s">
        <v>214</v>
      </c>
      <c r="D40" s="42">
        <v>13</v>
      </c>
      <c r="E40" s="41" t="s">
        <v>215</v>
      </c>
      <c r="F40" s="42">
        <v>27</v>
      </c>
      <c r="G40" s="41" t="s">
        <v>216</v>
      </c>
      <c r="H40" s="42">
        <v>1</v>
      </c>
    </row>
    <row r="41" spans="1:8" ht="21.95" customHeight="1" thickBot="1">
      <c r="A41" s="58" t="s">
        <v>237</v>
      </c>
      <c r="B41" s="59">
        <v>3</v>
      </c>
      <c r="C41" s="57" t="s">
        <v>217</v>
      </c>
      <c r="D41" s="42">
        <v>2</v>
      </c>
      <c r="E41" s="41" t="s">
        <v>218</v>
      </c>
      <c r="F41" s="42">
        <v>50</v>
      </c>
      <c r="G41" s="41" t="s">
        <v>219</v>
      </c>
      <c r="H41" s="42">
        <v>3</v>
      </c>
    </row>
    <row r="42" spans="1:8" ht="21.95" customHeight="1" thickBot="1">
      <c r="A42" s="34" t="s">
        <v>239</v>
      </c>
      <c r="B42" s="43">
        <f>SUBTOTAL(9,B43:B45,D2:D45,F2)</f>
        <v>6203</v>
      </c>
      <c r="C42" s="41" t="s">
        <v>220</v>
      </c>
      <c r="D42" s="42">
        <v>6</v>
      </c>
      <c r="E42" s="41" t="s">
        <v>221</v>
      </c>
      <c r="F42" s="42">
        <v>68</v>
      </c>
      <c r="G42" s="41" t="s">
        <v>222</v>
      </c>
      <c r="H42" s="42">
        <v>1</v>
      </c>
    </row>
    <row r="43" spans="1:8" ht="21.95" customHeight="1">
      <c r="A43" s="44" t="s">
        <v>223</v>
      </c>
      <c r="B43" s="45">
        <v>2</v>
      </c>
      <c r="C43" s="41" t="s">
        <v>224</v>
      </c>
      <c r="D43" s="42">
        <v>10</v>
      </c>
      <c r="E43" s="41" t="s">
        <v>225</v>
      </c>
      <c r="F43" s="42">
        <v>7</v>
      </c>
      <c r="G43" s="41" t="s">
        <v>226</v>
      </c>
      <c r="H43" s="42">
        <v>3</v>
      </c>
    </row>
    <row r="44" spans="1:8" ht="21.95" customHeight="1" thickBot="1">
      <c r="A44" s="41" t="s">
        <v>227</v>
      </c>
      <c r="B44" s="42">
        <v>55</v>
      </c>
      <c r="C44" s="41" t="s">
        <v>228</v>
      </c>
      <c r="D44" s="42">
        <v>6</v>
      </c>
      <c r="E44" s="41" t="s">
        <v>229</v>
      </c>
      <c r="F44" s="42">
        <v>7</v>
      </c>
      <c r="G44" s="46" t="s">
        <v>230</v>
      </c>
      <c r="H44" s="47">
        <v>4</v>
      </c>
    </row>
    <row r="45" spans="1:8" ht="21.75" customHeight="1" thickBot="1">
      <c r="A45" s="48" t="s">
        <v>231</v>
      </c>
      <c r="B45" s="49">
        <v>68</v>
      </c>
      <c r="C45" s="48" t="s">
        <v>232</v>
      </c>
      <c r="D45" s="49">
        <v>7</v>
      </c>
      <c r="E45" s="48" t="s">
        <v>233</v>
      </c>
      <c r="F45" s="60">
        <v>17</v>
      </c>
      <c r="G45" s="34" t="s">
        <v>240</v>
      </c>
      <c r="H45" s="43">
        <v>223</v>
      </c>
    </row>
    <row r="46" spans="1:8" s="55" customFormat="1" ht="13.5" customHeight="1">
      <c r="A46" s="50"/>
      <c r="B46" s="50"/>
      <c r="C46" s="50"/>
      <c r="D46" s="50"/>
      <c r="E46" s="50"/>
      <c r="F46" s="50"/>
      <c r="G46" s="51"/>
      <c r="H46" s="52"/>
    </row>
    <row r="47" spans="1:8" s="55" customFormat="1">
      <c r="A47" s="64" t="s">
        <v>234</v>
      </c>
      <c r="B47" s="64"/>
      <c r="C47" s="64"/>
      <c r="D47" s="64"/>
      <c r="E47" s="64"/>
      <c r="F47" s="64"/>
      <c r="G47" s="64"/>
      <c r="H47" s="64"/>
    </row>
    <row r="48" spans="1:8">
      <c r="A48" s="53" t="s">
        <v>235</v>
      </c>
      <c r="B48" s="54"/>
      <c r="C48" s="54"/>
      <c r="D48" s="54"/>
      <c r="E48" s="54"/>
      <c r="F48" s="54"/>
      <c r="G48" s="54"/>
      <c r="H48" s="54"/>
    </row>
    <row r="49" spans="1:8">
      <c r="A49" s="53" t="s">
        <v>236</v>
      </c>
      <c r="B49" s="54"/>
      <c r="C49" s="54"/>
      <c r="D49" s="54"/>
      <c r="E49" s="54"/>
      <c r="F49" s="54"/>
      <c r="G49" s="54"/>
      <c r="H49" s="54"/>
    </row>
    <row r="65" ht="14.25" customHeight="1"/>
  </sheetData>
  <mergeCells count="2">
    <mergeCell ref="A1:H1"/>
    <mergeCell ref="A47:H47"/>
  </mergeCells>
  <phoneticPr fontId="2"/>
  <printOptions horizontalCentered="1" verticalCentered="1"/>
  <pageMargins left="0.23622047244094491" right="0.23622047244094491"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2016年１月１日top13</vt:lpstr>
      <vt:lpstr>国籍・地域別集計</vt:lpstr>
      <vt:lpstr>'2016年１月１日top13'!Print_Area</vt:lpstr>
      <vt:lpstr>国籍・地域別集計!Print_Area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2016-04-26T06:26:04Z</cp:lastPrinted>
  <dcterms:created xsi:type="dcterms:W3CDTF">2016-04-15T08:00:36Z</dcterms:created>
  <dcterms:modified xsi:type="dcterms:W3CDTF">2016-04-26T07:42:38Z</dcterms:modified>
</cp:coreProperties>
</file>