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6756"/>
  </bookViews>
  <sheets>
    <sheet name="別紙１" sheetId="12" r:id="rId1"/>
    <sheet name="別紙２（ICT）" sheetId="23" r:id="rId2"/>
    <sheet name="別紙２安全対策①" sheetId="29" r:id="rId3"/>
    <sheet name="別紙２安全対策③" sheetId="25" r:id="rId4"/>
    <sheet name="別紙3役員等氏名一覧表" sheetId="14" r:id="rId5"/>
    <sheet name="別紙４" sheetId="13" r:id="rId6"/>
    <sheet name="別紙5（ICT）" sheetId="33" r:id="rId7"/>
    <sheet name="別紙5安全対策①" sheetId="34" r:id="rId8"/>
    <sheet name="別紙5安全対策③" sheetId="35" r:id="rId9"/>
  </sheets>
  <definedNames>
    <definedName name="_xlnm._FilterDatabase" localSheetId="4" hidden="1">別紙3役員等氏名一覧表!$A$4:$J$7</definedName>
    <definedName name="_ja1" localSheetId="1">#REF!</definedName>
    <definedName name="_ja1" localSheetId="2">#REF!</definedName>
    <definedName name="_ja1" localSheetId="3">#REF!</definedName>
    <definedName name="_ja1" localSheetId="6">#REF!</definedName>
    <definedName name="_ja1" localSheetId="7">#REF!</definedName>
    <definedName name="_ja1" localSheetId="8">#REF!</definedName>
    <definedName name="_ja1">#REF!</definedName>
    <definedName name="_Order1" hidden="1">255</definedName>
    <definedName name="_Order2" hidden="1">255</definedName>
    <definedName name="_wa1" localSheetId="1">#REF!</definedName>
    <definedName name="_wa1" localSheetId="2">#REF!</definedName>
    <definedName name="_wa1" localSheetId="3">#REF!</definedName>
    <definedName name="_wa1" localSheetId="6">#REF!</definedName>
    <definedName name="_wa1" localSheetId="7">#REF!</definedName>
    <definedName name="_wa1" localSheetId="8">#REF!</definedName>
    <definedName name="_wa1">#REF!</definedName>
    <definedName name="_xa1" localSheetId="1">#REF!</definedName>
    <definedName name="_xa1" localSheetId="2">#REF!</definedName>
    <definedName name="_xa1" localSheetId="3">#REF!</definedName>
    <definedName name="_xa1" localSheetId="6">#REF!</definedName>
    <definedName name="_xa1" localSheetId="7">#REF!</definedName>
    <definedName name="_xa1" localSheetId="8">#REF!</definedName>
    <definedName name="_xa1">#REF!</definedName>
    <definedName name="cz" localSheetId="1">#REF!</definedName>
    <definedName name="cz" localSheetId="2">#REF!</definedName>
    <definedName name="cz" localSheetId="3">#REF!</definedName>
    <definedName name="cz" localSheetId="6">#REF!</definedName>
    <definedName name="cz" localSheetId="7">#REF!</definedName>
    <definedName name="cz" localSheetId="8">#REF!</definedName>
    <definedName name="cz">#REF!</definedName>
    <definedName name="Index1" localSheetId="1">#REF!</definedName>
    <definedName name="Index1" localSheetId="2">#REF!</definedName>
    <definedName name="Index1" localSheetId="3">#REF!</definedName>
    <definedName name="Index1" localSheetId="6">#REF!</definedName>
    <definedName name="Index1" localSheetId="7">#REF!</definedName>
    <definedName name="Index1" localSheetId="8">#REF!</definedName>
    <definedName name="Index1">#REF!</definedName>
    <definedName name="index10" localSheetId="1">#REF!</definedName>
    <definedName name="index10" localSheetId="2">#REF!</definedName>
    <definedName name="index10" localSheetId="3">#REF!</definedName>
    <definedName name="index10" localSheetId="6">#REF!</definedName>
    <definedName name="index10" localSheetId="7">#REF!</definedName>
    <definedName name="index10" localSheetId="8">#REF!</definedName>
    <definedName name="index10">#REF!</definedName>
    <definedName name="index11" localSheetId="1">#REF!</definedName>
    <definedName name="index11" localSheetId="2">#REF!</definedName>
    <definedName name="index11" localSheetId="3">#REF!</definedName>
    <definedName name="index11" localSheetId="6">#REF!</definedName>
    <definedName name="index11" localSheetId="7">#REF!</definedName>
    <definedName name="index11" localSheetId="8">#REF!</definedName>
    <definedName name="index11">#REF!</definedName>
    <definedName name="Index12" localSheetId="1">#REF!</definedName>
    <definedName name="Index12" localSheetId="2">#REF!</definedName>
    <definedName name="Index12" localSheetId="3">#REF!</definedName>
    <definedName name="Index12" localSheetId="6">#REF!</definedName>
    <definedName name="Index12" localSheetId="7">#REF!</definedName>
    <definedName name="Index12" localSheetId="8">#REF!</definedName>
    <definedName name="Index12">#REF!</definedName>
    <definedName name="Index13" localSheetId="1">#REF!</definedName>
    <definedName name="Index13" localSheetId="2">#REF!</definedName>
    <definedName name="Index13" localSheetId="3">#REF!</definedName>
    <definedName name="Index13" localSheetId="6">#REF!</definedName>
    <definedName name="Index13" localSheetId="7">#REF!</definedName>
    <definedName name="Index13" localSheetId="8">#REF!</definedName>
    <definedName name="Index13">#REF!</definedName>
    <definedName name="Index2" localSheetId="1">#REF!</definedName>
    <definedName name="Index2" localSheetId="2">#REF!</definedName>
    <definedName name="Index2" localSheetId="3">#REF!</definedName>
    <definedName name="Index2" localSheetId="6">#REF!</definedName>
    <definedName name="Index2" localSheetId="7">#REF!</definedName>
    <definedName name="Index2" localSheetId="8">#REF!</definedName>
    <definedName name="Index2">#REF!</definedName>
    <definedName name="index3" localSheetId="1">#REF!</definedName>
    <definedName name="index3" localSheetId="2">#REF!</definedName>
    <definedName name="index3" localSheetId="3">#REF!</definedName>
    <definedName name="index3" localSheetId="6">#REF!</definedName>
    <definedName name="index3" localSheetId="7">#REF!</definedName>
    <definedName name="index3" localSheetId="8">#REF!</definedName>
    <definedName name="index3">#REF!</definedName>
    <definedName name="index4" localSheetId="1">#REF!</definedName>
    <definedName name="index4" localSheetId="2">#REF!</definedName>
    <definedName name="index4" localSheetId="3">#REF!</definedName>
    <definedName name="index4" localSheetId="6">#REF!</definedName>
    <definedName name="index4" localSheetId="7">#REF!</definedName>
    <definedName name="index4" localSheetId="8">#REF!</definedName>
    <definedName name="index4">#REF!</definedName>
    <definedName name="index5" localSheetId="1">#REF!</definedName>
    <definedName name="index5" localSheetId="2">#REF!</definedName>
    <definedName name="index5" localSheetId="3">#REF!</definedName>
    <definedName name="index5" localSheetId="6">#REF!</definedName>
    <definedName name="index5" localSheetId="7">#REF!</definedName>
    <definedName name="index5" localSheetId="8">#REF!</definedName>
    <definedName name="index5">#REF!</definedName>
    <definedName name="index6" localSheetId="1">#REF!</definedName>
    <definedName name="index6" localSheetId="2">#REF!</definedName>
    <definedName name="index6" localSheetId="3">#REF!</definedName>
    <definedName name="index6" localSheetId="6">#REF!</definedName>
    <definedName name="index6" localSheetId="7">#REF!</definedName>
    <definedName name="index6" localSheetId="8">#REF!</definedName>
    <definedName name="index6">#REF!</definedName>
    <definedName name="index7" localSheetId="1">#REF!</definedName>
    <definedName name="index7" localSheetId="2">#REF!</definedName>
    <definedName name="index7" localSheetId="3">#REF!</definedName>
    <definedName name="index7" localSheetId="6">#REF!</definedName>
    <definedName name="index7" localSheetId="7">#REF!</definedName>
    <definedName name="index7" localSheetId="8">#REF!</definedName>
    <definedName name="index7">#REF!</definedName>
    <definedName name="index8" localSheetId="1">#REF!</definedName>
    <definedName name="index8" localSheetId="2">#REF!</definedName>
    <definedName name="index8" localSheetId="3">#REF!</definedName>
    <definedName name="index8" localSheetId="6">#REF!</definedName>
    <definedName name="index8" localSheetId="7">#REF!</definedName>
    <definedName name="index8" localSheetId="8">#REF!</definedName>
    <definedName name="index8">#REF!</definedName>
    <definedName name="index9" localSheetId="1">#REF!</definedName>
    <definedName name="index9" localSheetId="2">#REF!</definedName>
    <definedName name="index9" localSheetId="3">#REF!</definedName>
    <definedName name="index9" localSheetId="6">#REF!</definedName>
    <definedName name="index9" localSheetId="7">#REF!</definedName>
    <definedName name="index9" localSheetId="8">#REF!</definedName>
    <definedName name="index9">#REF!</definedName>
    <definedName name="_xlnm.Print_Area" localSheetId="0">別紙１!$B$1:$BD$18</definedName>
    <definedName name="_xlnm.Print_Area" localSheetId="1">'別紙２（ICT）'!$A$1:$S$24</definedName>
    <definedName name="_xlnm.Print_Area" localSheetId="2">別紙２安全対策①!$A$1:$Q$27</definedName>
    <definedName name="_xlnm.Print_Area" localSheetId="3">別紙２安全対策③!$A$1:$N$63</definedName>
    <definedName name="_xlnm.Print_Area" localSheetId="4">別紙3役員等氏名一覧表!$A$1:$J$34</definedName>
    <definedName name="_xlnm.Print_Area" localSheetId="5">別紙４!$A$1:$BC$20</definedName>
    <definedName name="_xlnm.Print_Area" localSheetId="6">'別紙5（ICT）'!$A$1:$S$24</definedName>
    <definedName name="_xlnm.Print_Area" localSheetId="7">別紙5安全対策①!$A$1:$Q$27</definedName>
    <definedName name="_xlnm.Print_Area" localSheetId="8">別紙5安全対策③!$A$1:$N$63</definedName>
    <definedName name="_xlnm.Print_Titles" localSheetId="4">別紙3役員等氏名一覧表!$4:$4</definedName>
    <definedName name="Z_47FCC03C_D0C5_4EDB_A4E2_3D3093571492_.wvu.Cols" localSheetId="1" hidden="1">'別紙２（ICT）'!$P:$Q</definedName>
    <definedName name="Z_47FCC03C_D0C5_4EDB_A4E2_3D3093571492_.wvu.Cols" localSheetId="6" hidden="1">'別紙5（ICT）'!$P:$Q</definedName>
    <definedName name="Z_47FCC03C_D0C5_4EDB_A4E2_3D3093571492_.wvu.PrintArea" localSheetId="1" hidden="1">'別紙２（ICT）'!$A$1:$N$24</definedName>
    <definedName name="Z_47FCC03C_D0C5_4EDB_A4E2_3D3093571492_.wvu.PrintArea" localSheetId="6" hidden="1">'別紙5（ICT）'!$A$1:$N$24</definedName>
    <definedName name="べっぴょう" localSheetId="2">#REF!</definedName>
    <definedName name="べっぴょう" localSheetId="7">#REF!</definedName>
    <definedName name="べっぴょう">#REF!</definedName>
    <definedName name="別表" localSheetId="2">#REF!</definedName>
    <definedName name="別表" localSheetId="7">#REF!</definedName>
    <definedName name="別表">#REF!</definedName>
    <definedName name="別表２" localSheetId="2">#REF!</definedName>
    <definedName name="別表２" localSheetId="7">#REF!</definedName>
    <definedName name="別表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7" i="13" l="1"/>
  <c r="Y17" i="13"/>
  <c r="AX16" i="13"/>
  <c r="AS16" i="13"/>
  <c r="AI16" i="13"/>
  <c r="AD16" i="13"/>
  <c r="Y16" i="13"/>
  <c r="AI15" i="13"/>
  <c r="Y15" i="13"/>
  <c r="H55" i="35"/>
  <c r="G55" i="35"/>
  <c r="F55" i="35"/>
  <c r="E55" i="35"/>
  <c r="B55" i="35"/>
  <c r="J53" i="35"/>
  <c r="K53" i="35" s="1"/>
  <c r="L53" i="35" s="1"/>
  <c r="G53" i="35"/>
  <c r="J52" i="35"/>
  <c r="K52" i="35" s="1"/>
  <c r="L52" i="35" s="1"/>
  <c r="G52" i="35"/>
  <c r="J51" i="35"/>
  <c r="K51" i="35" s="1"/>
  <c r="L51" i="35" s="1"/>
  <c r="G51" i="35"/>
  <c r="K50" i="35"/>
  <c r="L50" i="35" s="1"/>
  <c r="J50" i="35"/>
  <c r="G50" i="35"/>
  <c r="J49" i="35"/>
  <c r="K49" i="35" s="1"/>
  <c r="G49" i="35"/>
  <c r="L33" i="35"/>
  <c r="K33" i="35"/>
  <c r="J33" i="35"/>
  <c r="I33" i="35"/>
  <c r="H33" i="35"/>
  <c r="G33" i="35"/>
  <c r="F33" i="35"/>
  <c r="E33" i="35"/>
  <c r="B33" i="35"/>
  <c r="H17" i="34"/>
  <c r="G17" i="34"/>
  <c r="F17" i="34"/>
  <c r="E17" i="34"/>
  <c r="T16" i="13" s="1"/>
  <c r="G14" i="34"/>
  <c r="J14" i="34" s="1"/>
  <c r="K14" i="34" s="1"/>
  <c r="L14" i="34" s="1"/>
  <c r="K12" i="34"/>
  <c r="L12" i="34" s="1"/>
  <c r="J12" i="34"/>
  <c r="G12" i="34"/>
  <c r="J10" i="34"/>
  <c r="K10" i="34" s="1"/>
  <c r="G10" i="34"/>
  <c r="R18" i="33"/>
  <c r="L18" i="33"/>
  <c r="M18" i="33" s="1"/>
  <c r="K18" i="33"/>
  <c r="J18" i="33"/>
  <c r="H18" i="33"/>
  <c r="R17" i="33"/>
  <c r="L17" i="33"/>
  <c r="M17" i="33" s="1"/>
  <c r="K17" i="33"/>
  <c r="J17" i="33"/>
  <c r="H17" i="33"/>
  <c r="R16" i="33"/>
  <c r="L16" i="33"/>
  <c r="M16" i="33" s="1"/>
  <c r="K16" i="33"/>
  <c r="J16" i="33"/>
  <c r="H16" i="33"/>
  <c r="R15" i="33"/>
  <c r="K15" i="33"/>
  <c r="L15" i="33" s="1"/>
  <c r="M15" i="33" s="1"/>
  <c r="J15" i="33"/>
  <c r="H15" i="33"/>
  <c r="R14" i="33"/>
  <c r="L14" i="33"/>
  <c r="M14" i="33" s="1"/>
  <c r="K14" i="33"/>
  <c r="K13" i="33" s="1"/>
  <c r="AS15" i="13" s="1"/>
  <c r="AS17" i="13" s="1"/>
  <c r="J14" i="33"/>
  <c r="H14" i="33"/>
  <c r="H13" i="33" s="1"/>
  <c r="AD15" i="13" s="1"/>
  <c r="AD17" i="13" s="1"/>
  <c r="J13" i="33"/>
  <c r="I13" i="33"/>
  <c r="G13" i="33"/>
  <c r="F13" i="33"/>
  <c r="T15" i="13" s="1"/>
  <c r="T17" i="13" s="1"/>
  <c r="B13" i="33"/>
  <c r="R12" i="33"/>
  <c r="L53" i="25"/>
  <c r="L52" i="25"/>
  <c r="L51" i="25"/>
  <c r="K53" i="25"/>
  <c r="K52" i="25"/>
  <c r="K51" i="25"/>
  <c r="J53" i="25"/>
  <c r="J52" i="25"/>
  <c r="J51" i="25"/>
  <c r="G53" i="25"/>
  <c r="G52" i="25"/>
  <c r="G51" i="25"/>
  <c r="G50" i="25"/>
  <c r="J50" i="25" s="1"/>
  <c r="K50" i="25" s="1"/>
  <c r="L50" i="25" s="1"/>
  <c r="G49" i="25"/>
  <c r="J49" i="25" s="1"/>
  <c r="K49" i="25" s="1"/>
  <c r="L49" i="25" s="1"/>
  <c r="J18" i="23"/>
  <c r="J17" i="23"/>
  <c r="J16" i="23"/>
  <c r="J15" i="23"/>
  <c r="J14" i="23"/>
  <c r="L10" i="34" l="1"/>
  <c r="L17" i="34" s="1"/>
  <c r="K17" i="34"/>
  <c r="M13" i="33"/>
  <c r="AX15" i="13" s="1"/>
  <c r="AX17" i="13" s="1"/>
  <c r="L49" i="35"/>
  <c r="L55" i="35" s="1"/>
  <c r="K55" i="35"/>
  <c r="L13" i="33"/>
  <c r="J17" i="34"/>
  <c r="J55" i="35"/>
  <c r="H17" i="29" l="1"/>
  <c r="F17" i="29"/>
  <c r="E17" i="29"/>
  <c r="R15" i="23" l="1"/>
  <c r="R16" i="23"/>
  <c r="R17" i="23"/>
  <c r="R14" i="23"/>
  <c r="R12" i="23"/>
  <c r="G12" i="29"/>
  <c r="J12" i="29" s="1"/>
  <c r="K12" i="29" s="1"/>
  <c r="L12" i="29" s="1"/>
  <c r="J14" i="29"/>
  <c r="K14" i="29" s="1"/>
  <c r="L14" i="29" s="1"/>
  <c r="G14" i="29"/>
  <c r="G10" i="29"/>
  <c r="G17" i="29" s="1"/>
  <c r="J10" i="29" l="1"/>
  <c r="J17" i="29" s="1"/>
  <c r="R18" i="23"/>
  <c r="K10" i="29" l="1"/>
  <c r="K17" i="29" s="1"/>
  <c r="L10" i="29"/>
  <c r="L17" i="29" s="1"/>
  <c r="L55" i="25"/>
  <c r="K55" i="25"/>
  <c r="J55" i="25"/>
  <c r="AT15" i="12" s="1"/>
  <c r="H55" i="25"/>
  <c r="AJ16" i="12" s="1"/>
  <c r="G55" i="25"/>
  <c r="AE16" i="12" s="1"/>
  <c r="F55" i="25"/>
  <c r="Z16" i="12" s="1"/>
  <c r="E55" i="25"/>
  <c r="U16" i="12" s="1"/>
  <c r="B55" i="25"/>
  <c r="L33" i="25"/>
  <c r="K33" i="25"/>
  <c r="J33" i="25"/>
  <c r="I33" i="25"/>
  <c r="H33" i="25"/>
  <c r="G33" i="25"/>
  <c r="F33" i="25"/>
  <c r="E33" i="25"/>
  <c r="B33" i="25"/>
  <c r="H18" i="23"/>
  <c r="K18" i="23" s="1"/>
  <c r="L18" i="23" s="1"/>
  <c r="M18" i="23" s="1"/>
  <c r="H17" i="23"/>
  <c r="K17" i="23" s="1"/>
  <c r="L17" i="23" s="1"/>
  <c r="M17" i="23" s="1"/>
  <c r="H16" i="23"/>
  <c r="H15" i="23"/>
  <c r="H14" i="23"/>
  <c r="K14" i="23" s="1"/>
  <c r="I13" i="23"/>
  <c r="AJ15" i="12" s="1"/>
  <c r="G13" i="23"/>
  <c r="Z15" i="12" s="1"/>
  <c r="F13" i="23"/>
  <c r="U15" i="12" s="1"/>
  <c r="B13" i="23"/>
  <c r="U17" i="12" l="1"/>
  <c r="AJ17" i="12"/>
  <c r="Z17" i="12"/>
  <c r="AT16" i="12"/>
  <c r="AT17" i="12" s="1"/>
  <c r="AY16" i="12"/>
  <c r="K16" i="23"/>
  <c r="L16" i="23" s="1"/>
  <c r="M16" i="23" s="1"/>
  <c r="J13" i="23"/>
  <c r="K15" i="23"/>
  <c r="L15" i="23" s="1"/>
  <c r="M15" i="23" s="1"/>
  <c r="H13" i="23"/>
  <c r="AE15" i="12" s="1"/>
  <c r="AE17" i="12" s="1"/>
  <c r="L14" i="23" l="1"/>
  <c r="L13" i="23" s="1"/>
  <c r="K13" i="23"/>
  <c r="M14" i="23" l="1"/>
  <c r="M13" i="23" s="1"/>
  <c r="AY15" i="12" s="1"/>
  <c r="AY17" i="12" s="1"/>
</calcChain>
</file>

<file path=xl/comments1.xml><?xml version="1.0" encoding="utf-8"?>
<comments xmlns="http://schemas.openxmlformats.org/spreadsheetml/2006/main">
  <authors>
    <author>作成者</author>
  </authors>
  <commentList>
    <comment ref="F14" authorId="0" shapeId="0">
      <text>
        <r>
          <rPr>
            <b/>
            <sz val="10"/>
            <color indexed="81"/>
            <rFont val="MS P ゴシック"/>
            <family val="3"/>
            <charset val="128"/>
          </rPr>
          <t>各購入物品（システムの初期費用も含む）の合計金額と一致させてください</t>
        </r>
      </text>
    </comment>
  </commentList>
</comments>
</file>

<file path=xl/comments2.xml><?xml version="1.0" encoding="utf-8"?>
<comments xmlns="http://schemas.openxmlformats.org/spreadsheetml/2006/main">
  <authors>
    <author>作成者</author>
  </authors>
  <commentList>
    <comment ref="C7" authorId="0" shapeId="0">
      <text>
        <r>
          <rPr>
            <b/>
            <sz val="9"/>
            <color indexed="81"/>
            <rFont val="ＭＳ Ｐゴシック"/>
            <family val="3"/>
            <charset val="128"/>
          </rPr>
          <t>作成者:</t>
        </r>
        <r>
          <rPr>
            <sz val="9"/>
            <color indexed="81"/>
            <rFont val="ＭＳ Ｐゴシック"/>
            <family val="3"/>
            <charset val="128"/>
          </rPr>
          <t xml:space="preserve">
カナ半角入力
姓と名の間は</t>
        </r>
        <r>
          <rPr>
            <b/>
            <sz val="9"/>
            <color indexed="81"/>
            <rFont val="ＭＳ Ｐゴシック"/>
            <family val="3"/>
            <charset val="128"/>
          </rPr>
          <t>半角</t>
        </r>
        <r>
          <rPr>
            <sz val="9"/>
            <color indexed="81"/>
            <rFont val="ＭＳ Ｐゴシック"/>
            <family val="3"/>
            <charset val="128"/>
          </rPr>
          <t>スペース</t>
        </r>
      </text>
    </comment>
    <comment ref="D7" authorId="0" shapeId="0">
      <text>
        <r>
          <rPr>
            <b/>
            <sz val="9"/>
            <color indexed="81"/>
            <rFont val="ＭＳ Ｐゴシック"/>
            <family val="3"/>
            <charset val="128"/>
          </rPr>
          <t>作成者:</t>
        </r>
        <r>
          <rPr>
            <sz val="9"/>
            <color indexed="81"/>
            <rFont val="ＭＳ Ｐゴシック"/>
            <family val="3"/>
            <charset val="128"/>
          </rPr>
          <t xml:space="preserve">
全角入力
姓と名の間は</t>
        </r>
        <r>
          <rPr>
            <b/>
            <sz val="9"/>
            <color indexed="81"/>
            <rFont val="ＭＳ Ｐゴシック"/>
            <family val="3"/>
            <charset val="128"/>
          </rPr>
          <t>全角スペース</t>
        </r>
        <r>
          <rPr>
            <sz val="9"/>
            <color indexed="81"/>
            <rFont val="ＭＳ Ｐゴシック"/>
            <family val="3"/>
            <charset val="128"/>
          </rPr>
          <t xml:space="preserve">
</t>
        </r>
      </text>
    </comment>
    <comment ref="A27" authorId="0" shapeId="0">
      <text>
        <r>
          <rPr>
            <b/>
            <sz val="9"/>
            <color indexed="81"/>
            <rFont val="ＭＳ Ｐゴシック"/>
            <family val="3"/>
            <charset val="128"/>
          </rPr>
          <t>作成者:</t>
        </r>
        <r>
          <rPr>
            <sz val="9"/>
            <color indexed="81"/>
            <rFont val="ＭＳ Ｐゴシック"/>
            <family val="3"/>
            <charset val="128"/>
          </rPr>
          <t xml:space="preserve">
欄が足りなければ行を追加してください。</t>
        </r>
      </text>
    </comment>
  </commentList>
</comments>
</file>

<file path=xl/comments3.xml><?xml version="1.0" encoding="utf-8"?>
<comments xmlns="http://schemas.openxmlformats.org/spreadsheetml/2006/main">
  <authors>
    <author>作成者</author>
  </authors>
  <commentList>
    <comment ref="F14" authorId="0" shapeId="0">
      <text>
        <r>
          <rPr>
            <b/>
            <sz val="10"/>
            <color indexed="81"/>
            <rFont val="MS P ゴシック"/>
            <family val="3"/>
            <charset val="128"/>
          </rPr>
          <t>各購入物品（システムの初期費用も含む）の合計金額と一致させてください</t>
        </r>
      </text>
    </comment>
  </commentList>
</comments>
</file>

<file path=xl/sharedStrings.xml><?xml version="1.0" encoding="utf-8"?>
<sst xmlns="http://schemas.openxmlformats.org/spreadsheetml/2006/main" count="496" uniqueCount="146">
  <si>
    <t>対象施設名</t>
    <rPh sb="0" eb="2">
      <t>タイショウ</t>
    </rPh>
    <rPh sb="2" eb="4">
      <t>シセツ</t>
    </rPh>
    <rPh sb="4" eb="5">
      <t>メイ</t>
    </rPh>
    <phoneticPr fontId="6"/>
  </si>
  <si>
    <t>総事業費</t>
    <rPh sb="0" eb="1">
      <t>ソウ</t>
    </rPh>
    <rPh sb="1" eb="4">
      <t>ジギョウヒ</t>
    </rPh>
    <phoneticPr fontId="6"/>
  </si>
  <si>
    <t>差引額</t>
    <rPh sb="0" eb="3">
      <t>サシヒキガク</t>
    </rPh>
    <phoneticPr fontId="6"/>
  </si>
  <si>
    <t>人</t>
    <rPh sb="0" eb="1">
      <t>ニン</t>
    </rPh>
    <phoneticPr fontId="6"/>
  </si>
  <si>
    <t>円</t>
    <rPh sb="0" eb="1">
      <t>エン</t>
    </rPh>
    <phoneticPr fontId="6"/>
  </si>
  <si>
    <t>（記載上の注意）</t>
    <rPh sb="1" eb="3">
      <t>キサイ</t>
    </rPh>
    <rPh sb="3" eb="4">
      <t>ジョウ</t>
    </rPh>
    <rPh sb="5" eb="7">
      <t>チュウイ</t>
    </rPh>
    <phoneticPr fontId="6"/>
  </si>
  <si>
    <t>県費補助
基準額</t>
    <rPh sb="0" eb="1">
      <t>ケン</t>
    </rPh>
    <rPh sb="1" eb="2">
      <t>ヒ</t>
    </rPh>
    <rPh sb="2" eb="4">
      <t>ホジョ</t>
    </rPh>
    <rPh sb="5" eb="7">
      <t>キジュン</t>
    </rPh>
    <rPh sb="7" eb="8">
      <t>ガク</t>
    </rPh>
    <phoneticPr fontId="6"/>
  </si>
  <si>
    <t>補助所要額</t>
    <rPh sb="0" eb="2">
      <t>ホジョ</t>
    </rPh>
    <rPh sb="2" eb="4">
      <t>ショヨウ</t>
    </rPh>
    <rPh sb="4" eb="5">
      <t>ガク</t>
    </rPh>
    <phoneticPr fontId="6"/>
  </si>
  <si>
    <t>総事業費</t>
    <rPh sb="0" eb="1">
      <t>ソウ</t>
    </rPh>
    <rPh sb="1" eb="4">
      <t>ジギョウヒ</t>
    </rPh>
    <phoneticPr fontId="7"/>
  </si>
  <si>
    <t>寄付金その他の収入予定額</t>
    <rPh sb="0" eb="3">
      <t>キフキン</t>
    </rPh>
    <rPh sb="5" eb="6">
      <t>タ</t>
    </rPh>
    <rPh sb="7" eb="9">
      <t>シュウニュウ</t>
    </rPh>
    <rPh sb="9" eb="11">
      <t>ヨテイ</t>
    </rPh>
    <rPh sb="11" eb="12">
      <t>ガク</t>
    </rPh>
    <phoneticPr fontId="6"/>
  </si>
  <si>
    <t>差引額</t>
    <rPh sb="0" eb="3">
      <t>サシヒキガク</t>
    </rPh>
    <phoneticPr fontId="7"/>
  </si>
  <si>
    <t>対象経費の
支出予定額</t>
    <rPh sb="0" eb="2">
      <t>タイショウ</t>
    </rPh>
    <rPh sb="2" eb="4">
      <t>ケイヒ</t>
    </rPh>
    <rPh sb="6" eb="8">
      <t>シシュツ</t>
    </rPh>
    <rPh sb="8" eb="10">
      <t>ヨテイ</t>
    </rPh>
    <rPh sb="10" eb="11">
      <t>ガク</t>
    </rPh>
    <phoneticPr fontId="6"/>
  </si>
  <si>
    <t>選定額</t>
    <rPh sb="0" eb="2">
      <t>センテイ</t>
    </rPh>
    <rPh sb="2" eb="3">
      <t>ガク</t>
    </rPh>
    <phoneticPr fontId="7"/>
  </si>
  <si>
    <t>（⑧×３／４）</t>
    <phoneticPr fontId="6"/>
  </si>
  <si>
    <t>①</t>
    <phoneticPr fontId="6"/>
  </si>
  <si>
    <t>③</t>
    <phoneticPr fontId="6"/>
  </si>
  <si>
    <t>⑥</t>
    <phoneticPr fontId="6"/>
  </si>
  <si>
    <t>⑦</t>
    <phoneticPr fontId="6"/>
  </si>
  <si>
    <t>⑨</t>
    <phoneticPr fontId="6"/>
  </si>
  <si>
    <t>⑧</t>
    <phoneticPr fontId="6"/>
  </si>
  <si>
    <t>⑩</t>
    <phoneticPr fontId="6"/>
  </si>
  <si>
    <t>総事業費</t>
    <rPh sb="0" eb="3">
      <t>ソウジギョウ</t>
    </rPh>
    <rPh sb="3" eb="4">
      <t>ヒ</t>
    </rPh>
    <phoneticPr fontId="6"/>
  </si>
  <si>
    <t>選定額</t>
    <rPh sb="0" eb="2">
      <t>センテイ</t>
    </rPh>
    <rPh sb="2" eb="3">
      <t>ガク</t>
    </rPh>
    <phoneticPr fontId="6"/>
  </si>
  <si>
    <t>購入等する機器</t>
    <rPh sb="0" eb="2">
      <t>コウニュウ</t>
    </rPh>
    <rPh sb="2" eb="3">
      <t>トウ</t>
    </rPh>
    <rPh sb="5" eb="7">
      <t>キキ</t>
    </rPh>
    <phoneticPr fontId="6"/>
  </si>
  <si>
    <t>単価</t>
    <rPh sb="0" eb="2">
      <t>タンカ</t>
    </rPh>
    <phoneticPr fontId="6"/>
  </si>
  <si>
    <t>数量</t>
    <rPh sb="0" eb="2">
      <t>スウリョウ</t>
    </rPh>
    <phoneticPr fontId="6"/>
  </si>
  <si>
    <t>リースの場合
の期間</t>
    <rPh sb="4" eb="6">
      <t>バアイ</t>
    </rPh>
    <rPh sb="8" eb="10">
      <t>キカン</t>
    </rPh>
    <phoneticPr fontId="6"/>
  </si>
  <si>
    <t>②</t>
    <phoneticPr fontId="6"/>
  </si>
  <si>
    <t>④</t>
    <phoneticPr fontId="6"/>
  </si>
  <si>
    <t>⑧</t>
    <phoneticPr fontId="6"/>
  </si>
  <si>
    <t>対象児童数</t>
    <rPh sb="0" eb="2">
      <t>タイショウ</t>
    </rPh>
    <rPh sb="2" eb="5">
      <t>ジドウスウ</t>
    </rPh>
    <phoneticPr fontId="6"/>
  </si>
  <si>
    <t>１．①欄は、上段は「施設名」を記入し、下段は補助対象機器の使用対象となる児童数を記入すること（対象児童数以上の機器の購入及び同一児童に対する複数機器の購入は補助対象外であることに留意すること。）。</t>
    <rPh sb="22" eb="24">
      <t>ホジョ</t>
    </rPh>
    <rPh sb="29" eb="31">
      <t>シヨウ</t>
    </rPh>
    <phoneticPr fontId="6"/>
  </si>
  <si>
    <t>⑫</t>
    <phoneticPr fontId="6"/>
  </si>
  <si>
    <t>⑬</t>
    <phoneticPr fontId="6"/>
  </si>
  <si>
    <t>事　　業　　名</t>
    <rPh sb="0" eb="1">
      <t>コト</t>
    </rPh>
    <rPh sb="3" eb="4">
      <t>ギョウ</t>
    </rPh>
    <rPh sb="6" eb="7">
      <t>メイ</t>
    </rPh>
    <phoneticPr fontId="6"/>
  </si>
  <si>
    <t>寄付金その他
の収入予定額</t>
    <rPh sb="0" eb="3">
      <t>キフキン</t>
    </rPh>
    <rPh sb="5" eb="6">
      <t>タ</t>
    </rPh>
    <rPh sb="8" eb="10">
      <t>シュウニュウ</t>
    </rPh>
    <rPh sb="10" eb="12">
      <t>ヨテイ</t>
    </rPh>
    <rPh sb="12" eb="13">
      <t>ガク</t>
    </rPh>
    <phoneticPr fontId="6"/>
  </si>
  <si>
    <t>①</t>
    <phoneticPr fontId="6"/>
  </si>
  <si>
    <t>⑤</t>
    <phoneticPr fontId="6"/>
  </si>
  <si>
    <t>寄付金その他
の収入額</t>
    <rPh sb="0" eb="3">
      <t>キフキン</t>
    </rPh>
    <rPh sb="5" eb="6">
      <t>タ</t>
    </rPh>
    <rPh sb="8" eb="10">
      <t>シュウニュウ</t>
    </rPh>
    <rPh sb="10" eb="11">
      <t>ガク</t>
    </rPh>
    <phoneticPr fontId="6"/>
  </si>
  <si>
    <t>③(①-②)</t>
    <phoneticPr fontId="6"/>
  </si>
  <si>
    <t>⑥</t>
    <phoneticPr fontId="6"/>
  </si>
  <si>
    <t>別紙１</t>
    <rPh sb="0" eb="2">
      <t>ベッシ</t>
    </rPh>
    <phoneticPr fontId="6"/>
  </si>
  <si>
    <t>改修費等支援事業（改修費等支援）</t>
    <rPh sb="0" eb="3">
      <t>カイシュウヒ</t>
    </rPh>
    <rPh sb="3" eb="4">
      <t>トウ</t>
    </rPh>
    <rPh sb="4" eb="6">
      <t>シエン</t>
    </rPh>
    <rPh sb="6" eb="8">
      <t>ジギョウ</t>
    </rPh>
    <rPh sb="9" eb="12">
      <t>カイシュウヒ</t>
    </rPh>
    <rPh sb="12" eb="13">
      <t>トウ</t>
    </rPh>
    <rPh sb="13" eb="15">
      <t>シエン</t>
    </rPh>
    <phoneticPr fontId="6"/>
  </si>
  <si>
    <t>改修費等支援事業（移転費等支援）</t>
    <rPh sb="0" eb="3">
      <t>カイシュウヒ</t>
    </rPh>
    <rPh sb="3" eb="4">
      <t>トウ</t>
    </rPh>
    <rPh sb="4" eb="6">
      <t>シエン</t>
    </rPh>
    <rPh sb="6" eb="8">
      <t>ジギョウ</t>
    </rPh>
    <rPh sb="9" eb="11">
      <t>イテン</t>
    </rPh>
    <rPh sb="11" eb="12">
      <t>ヒ</t>
    </rPh>
    <rPh sb="12" eb="13">
      <t>トウ</t>
    </rPh>
    <rPh sb="13" eb="15">
      <t>シエン</t>
    </rPh>
    <phoneticPr fontId="6"/>
  </si>
  <si>
    <t>ICT化推進事業</t>
    <rPh sb="3" eb="4">
      <t>カ</t>
    </rPh>
    <rPh sb="4" eb="6">
      <t>スイシン</t>
    </rPh>
    <rPh sb="6" eb="8">
      <t>ジギョウ</t>
    </rPh>
    <phoneticPr fontId="6"/>
  </si>
  <si>
    <t>安全対策事業</t>
    <rPh sb="0" eb="2">
      <t>アンゼン</t>
    </rPh>
    <rPh sb="2" eb="4">
      <t>タイサク</t>
    </rPh>
    <rPh sb="4" eb="6">
      <t>ジギョウ</t>
    </rPh>
    <phoneticPr fontId="6"/>
  </si>
  <si>
    <t>合　計</t>
    <rPh sb="0" eb="1">
      <t>ゴウ</t>
    </rPh>
    <rPh sb="2" eb="3">
      <t>ケイ</t>
    </rPh>
    <phoneticPr fontId="6"/>
  </si>
  <si>
    <t>対象経費の
支出額</t>
    <rPh sb="0" eb="2">
      <t>タイショウ</t>
    </rPh>
    <rPh sb="2" eb="4">
      <t>ケイヒ</t>
    </rPh>
    <rPh sb="6" eb="8">
      <t>シシュツ</t>
    </rPh>
    <rPh sb="8" eb="9">
      <t>ガク</t>
    </rPh>
    <phoneticPr fontId="6"/>
  </si>
  <si>
    <t>（元号）　年度認可外保育施設支援事業費補助金実績報告書</t>
    <rPh sb="1" eb="3">
      <t>ゲンゴウ</t>
    </rPh>
    <rPh sb="5" eb="7">
      <t>ネンド</t>
    </rPh>
    <rPh sb="7" eb="9">
      <t>ニンカ</t>
    </rPh>
    <rPh sb="9" eb="10">
      <t>ガイ</t>
    </rPh>
    <rPh sb="10" eb="12">
      <t>ホイク</t>
    </rPh>
    <rPh sb="12" eb="14">
      <t>シセツ</t>
    </rPh>
    <rPh sb="14" eb="16">
      <t>シエン</t>
    </rPh>
    <rPh sb="16" eb="19">
      <t>ジギョウヒ</t>
    </rPh>
    <rPh sb="19" eb="22">
      <t>ホジョキン</t>
    </rPh>
    <rPh sb="22" eb="24">
      <t>ジッセキ</t>
    </rPh>
    <rPh sb="24" eb="26">
      <t>ホウコク</t>
    </rPh>
    <rPh sb="26" eb="27">
      <t>ショ</t>
    </rPh>
    <phoneticPr fontId="6"/>
  </si>
  <si>
    <t>別紙２</t>
    <rPh sb="1" eb="2">
      <t>カミ</t>
    </rPh>
    <phoneticPr fontId="7"/>
  </si>
  <si>
    <t>合計</t>
    <rPh sb="0" eb="2">
      <t>ゴウケイ</t>
    </rPh>
    <phoneticPr fontId="6"/>
  </si>
  <si>
    <t>（１）午睡チェック
（２）無呼吸アラーム
（３）その他類似製品
（　　　　　　　　　　　　）</t>
    <phoneticPr fontId="6"/>
  </si>
  <si>
    <t>④（②－③）</t>
    <phoneticPr fontId="6"/>
  </si>
  <si>
    <t>⑪</t>
    <phoneticPr fontId="6"/>
  </si>
  <si>
    <t>２．⑦欄は、④欄、⑤欄及び⑥欄を比較し、最も少ない額を記載すること。</t>
    <phoneticPr fontId="6"/>
  </si>
  <si>
    <t>３．⑧欄は、⑦欄の額に３／４を乗じた額を記入すること。</t>
    <rPh sb="3" eb="4">
      <t>ラン</t>
    </rPh>
    <rPh sb="7" eb="8">
      <t>ラン</t>
    </rPh>
    <rPh sb="9" eb="10">
      <t>ガク</t>
    </rPh>
    <rPh sb="15" eb="16">
      <t>ジョウ</t>
    </rPh>
    <rPh sb="18" eb="19">
      <t>ガク</t>
    </rPh>
    <rPh sb="20" eb="22">
      <t>キニュウ</t>
    </rPh>
    <phoneticPr fontId="6"/>
  </si>
  <si>
    <t>５．⑨欄は、⑧欄の額（１，０００円未満の端数が生じた場合は、これを切り捨てるものとする。）を記入すること。</t>
    <rPh sb="3" eb="4">
      <t>ラン</t>
    </rPh>
    <rPh sb="7" eb="8">
      <t>ラン</t>
    </rPh>
    <rPh sb="9" eb="10">
      <t>ガク</t>
    </rPh>
    <rPh sb="16" eb="17">
      <t>エン</t>
    </rPh>
    <rPh sb="17" eb="19">
      <t>ミマン</t>
    </rPh>
    <rPh sb="20" eb="22">
      <t>ハスウ</t>
    </rPh>
    <rPh sb="23" eb="24">
      <t>ショウ</t>
    </rPh>
    <rPh sb="26" eb="28">
      <t>バアイ</t>
    </rPh>
    <rPh sb="33" eb="34">
      <t>キ</t>
    </rPh>
    <rPh sb="35" eb="36">
      <t>ス</t>
    </rPh>
    <rPh sb="46" eb="48">
      <t>キニュウ</t>
    </rPh>
    <phoneticPr fontId="6"/>
  </si>
  <si>
    <t>６．⑩欄は、該当するもの全てに○をすること。なお、（３）に該当する場合、製品名等を記載すること。</t>
    <rPh sb="3" eb="4">
      <t>ラン</t>
    </rPh>
    <rPh sb="6" eb="8">
      <t>ガイトウ</t>
    </rPh>
    <rPh sb="12" eb="13">
      <t>スベ</t>
    </rPh>
    <rPh sb="29" eb="31">
      <t>ガイトウ</t>
    </rPh>
    <rPh sb="33" eb="35">
      <t>バアイ</t>
    </rPh>
    <rPh sb="36" eb="39">
      <t>セイヒンメイ</t>
    </rPh>
    <rPh sb="39" eb="40">
      <t>トウ</t>
    </rPh>
    <rPh sb="41" eb="43">
      <t>キサイ</t>
    </rPh>
    <phoneticPr fontId="6"/>
  </si>
  <si>
    <t xml:space="preserve"> 記載された全ての者は、代表者又は役員に暴力団員がいないことを確認するため、本様式に記載された情報を神奈川県警察本部に照会することについて、同意しております。</t>
    <phoneticPr fontId="3"/>
  </si>
  <si>
    <t>神奈川県横浜市中区日本大通１</t>
    <rPh sb="0" eb="3">
      <t>カナガワ</t>
    </rPh>
    <rPh sb="3" eb="4">
      <t>ケン</t>
    </rPh>
    <rPh sb="4" eb="7">
      <t>ヨコハマシ</t>
    </rPh>
    <rPh sb="7" eb="9">
      <t>ナカク</t>
    </rPh>
    <rPh sb="9" eb="13">
      <t>ニホンオオドオリ</t>
    </rPh>
    <phoneticPr fontId="3"/>
  </si>
  <si>
    <t>F</t>
  </si>
  <si>
    <t>S</t>
  </si>
  <si>
    <t>神奈川　花子</t>
    <rPh sb="0" eb="3">
      <t>カナガワ</t>
    </rPh>
    <rPh sb="4" eb="6">
      <t>ハナコ</t>
    </rPh>
    <phoneticPr fontId="3"/>
  </si>
  <si>
    <t>ｶﾅｶﾞﾜ ﾊﾅｺ</t>
    <phoneticPr fontId="3"/>
  </si>
  <si>
    <t>代表取締役</t>
    <rPh sb="0" eb="5">
      <t>ダイヒョウトリシマリヤク</t>
    </rPh>
    <phoneticPr fontId="3"/>
  </si>
  <si>
    <t/>
  </si>
  <si>
    <t>株式会社　〇〇〇</t>
    <rPh sb="0" eb="4">
      <t>カブシキガイシャ</t>
    </rPh>
    <phoneticPr fontId="3"/>
  </si>
  <si>
    <t>（法人）</t>
    <rPh sb="1" eb="3">
      <t>ホウジン</t>
    </rPh>
    <phoneticPr fontId="23"/>
  </si>
  <si>
    <t>（例）</t>
    <rPh sb="1" eb="2">
      <t>レイ</t>
    </rPh>
    <phoneticPr fontId="3"/>
  </si>
  <si>
    <t>日</t>
    <rPh sb="0" eb="1">
      <t>ヒ</t>
    </rPh>
    <phoneticPr fontId="3"/>
  </si>
  <si>
    <t>月</t>
    <rPh sb="0" eb="1">
      <t>ツキ</t>
    </rPh>
    <phoneticPr fontId="3"/>
  </si>
  <si>
    <t>年</t>
    <rPh sb="0" eb="1">
      <t>ネン</t>
    </rPh>
    <phoneticPr fontId="3"/>
  </si>
  <si>
    <t>和暦</t>
    <rPh sb="0" eb="2">
      <t>ワレキ</t>
    </rPh>
    <phoneticPr fontId="7"/>
  </si>
  <si>
    <t>住所</t>
    <rPh sb="0" eb="2">
      <t>ジュウショ</t>
    </rPh>
    <phoneticPr fontId="7"/>
  </si>
  <si>
    <t>性別</t>
    <rPh sb="0" eb="2">
      <t>セイベツ</t>
    </rPh>
    <phoneticPr fontId="7"/>
  </si>
  <si>
    <t>生年月日</t>
    <rPh sb="0" eb="4">
      <t>セイネンガッピ</t>
    </rPh>
    <phoneticPr fontId="7"/>
  </si>
  <si>
    <t>名称・氏名漢字</t>
    <rPh sb="0" eb="2">
      <t>メイショウ</t>
    </rPh>
    <rPh sb="3" eb="5">
      <t>シメイ</t>
    </rPh>
    <rPh sb="5" eb="7">
      <t>カンジ</t>
    </rPh>
    <phoneticPr fontId="7"/>
  </si>
  <si>
    <t>名称・氏名カナ</t>
    <rPh sb="0" eb="2">
      <t>メイショウ</t>
    </rPh>
    <rPh sb="3" eb="5">
      <t>シメイ</t>
    </rPh>
    <phoneticPr fontId="7"/>
  </si>
  <si>
    <t>役職名</t>
    <rPh sb="0" eb="2">
      <t>ヤクショク</t>
    </rPh>
    <rPh sb="2" eb="3">
      <t>メイ</t>
    </rPh>
    <phoneticPr fontId="7"/>
  </si>
  <si>
    <t>No.</t>
    <phoneticPr fontId="7"/>
  </si>
  <si>
    <t>令和　　年   月   日現在の役員</t>
    <phoneticPr fontId="3"/>
  </si>
  <si>
    <t>役員等氏名一覧表</t>
    <phoneticPr fontId="3"/>
  </si>
  <si>
    <t>別紙３</t>
    <phoneticPr fontId="6"/>
  </si>
  <si>
    <t>別紙４</t>
    <rPh sb="0" eb="2">
      <t>ベッシ</t>
    </rPh>
    <phoneticPr fontId="6"/>
  </si>
  <si>
    <t>別紙５</t>
    <rPh sb="1" eb="2">
      <t>カミ</t>
    </rPh>
    <phoneticPr fontId="7"/>
  </si>
  <si>
    <t>個数</t>
    <rPh sb="0" eb="2">
      <t>コスウ</t>
    </rPh>
    <phoneticPr fontId="6"/>
  </si>
  <si>
    <t>金額</t>
    <rPh sb="0" eb="2">
      <t>キンガク</t>
    </rPh>
    <phoneticPr fontId="6"/>
  </si>
  <si>
    <t>購入物品</t>
    <rPh sb="0" eb="2">
      <t>コウニュウ</t>
    </rPh>
    <rPh sb="2" eb="4">
      <t>ブッピン</t>
    </rPh>
    <phoneticPr fontId="6"/>
  </si>
  <si>
    <r>
      <t xml:space="preserve">設置主体
</t>
    </r>
    <r>
      <rPr>
        <sz val="10"/>
        <rFont val="ＭＳ ゴシック"/>
        <family val="3"/>
        <charset val="128"/>
      </rPr>
      <t>（公立、私立の別）</t>
    </r>
    <rPh sb="0" eb="2">
      <t>セッチ</t>
    </rPh>
    <rPh sb="2" eb="4">
      <t>シュタイ</t>
    </rPh>
    <rPh sb="6" eb="8">
      <t>コウリツ</t>
    </rPh>
    <rPh sb="9" eb="11">
      <t>シリツ</t>
    </rPh>
    <rPh sb="12" eb="13">
      <t>ベツ</t>
    </rPh>
    <phoneticPr fontId="6"/>
  </si>
  <si>
    <t>施設種別</t>
    <rPh sb="0" eb="2">
      <t>シセツ</t>
    </rPh>
    <rPh sb="2" eb="4">
      <t>シュベツ</t>
    </rPh>
    <phoneticPr fontId="6"/>
  </si>
  <si>
    <t>寄付金その他の収入予定額</t>
    <phoneticPr fontId="6"/>
  </si>
  <si>
    <t>対象経費の
支出予定額</t>
    <phoneticPr fontId="6"/>
  </si>
  <si>
    <t>安全装置の
台数</t>
    <rPh sb="0" eb="2">
      <t>アンゼン</t>
    </rPh>
    <rPh sb="2" eb="4">
      <t>ソウチ</t>
    </rPh>
    <rPh sb="6" eb="8">
      <t>ダイスウ</t>
    </rPh>
    <phoneticPr fontId="6"/>
  </si>
  <si>
    <t>装置の
認定番号</t>
    <rPh sb="0" eb="2">
      <t>ソウチ</t>
    </rPh>
    <rPh sb="4" eb="6">
      <t>ニンテイ</t>
    </rPh>
    <rPh sb="6" eb="8">
      <t>バンゴウ</t>
    </rPh>
    <phoneticPr fontId="6"/>
  </si>
  <si>
    <t>⑥（④－⑤）</t>
    <phoneticPr fontId="6"/>
  </si>
  <si>
    <t>か所</t>
    <rPh sb="1" eb="2">
      <t>ショ</t>
    </rPh>
    <phoneticPr fontId="6"/>
  </si>
  <si>
    <t>台</t>
    <rPh sb="0" eb="1">
      <t>ダイ</t>
    </rPh>
    <phoneticPr fontId="6"/>
  </si>
  <si>
    <t>１．②欄には公立（自治体による設置）又は私立（社会福祉法人、株式会社、学校法人等による設置）を記載すること。</t>
    <rPh sb="3" eb="4">
      <t>ラン</t>
    </rPh>
    <rPh sb="6" eb="8">
      <t>コウリツ</t>
    </rPh>
    <rPh sb="9" eb="12">
      <t>ジチタイ</t>
    </rPh>
    <rPh sb="15" eb="17">
      <t>セッチ</t>
    </rPh>
    <rPh sb="18" eb="19">
      <t>マタ</t>
    </rPh>
    <rPh sb="20" eb="22">
      <t>シリツ</t>
    </rPh>
    <rPh sb="23" eb="25">
      <t>シャカイ</t>
    </rPh>
    <rPh sb="25" eb="27">
      <t>フクシ</t>
    </rPh>
    <rPh sb="27" eb="29">
      <t>ホウジン</t>
    </rPh>
    <rPh sb="30" eb="34">
      <t>カブシキガイシャ</t>
    </rPh>
    <rPh sb="35" eb="37">
      <t>ガッコウ</t>
    </rPh>
    <rPh sb="37" eb="39">
      <t>ホウジン</t>
    </rPh>
    <rPh sb="39" eb="40">
      <t>ナド</t>
    </rPh>
    <rPh sb="43" eb="45">
      <t>セッチ</t>
    </rPh>
    <rPh sb="47" eb="49">
      <t>キサイ</t>
    </rPh>
    <phoneticPr fontId="6"/>
  </si>
  <si>
    <t>２．③欄には保育所や小規模保育事業等の施設種別を記載すること。</t>
    <rPh sb="3" eb="4">
      <t>ラン</t>
    </rPh>
    <rPh sb="6" eb="9">
      <t>ホイクショ</t>
    </rPh>
    <rPh sb="10" eb="13">
      <t>ショウキボ</t>
    </rPh>
    <rPh sb="13" eb="15">
      <t>ホイク</t>
    </rPh>
    <rPh sb="15" eb="17">
      <t>ジギョウ</t>
    </rPh>
    <rPh sb="17" eb="18">
      <t>トウ</t>
    </rPh>
    <rPh sb="19" eb="21">
      <t>シセツ</t>
    </rPh>
    <rPh sb="21" eb="23">
      <t>シュベツ</t>
    </rPh>
    <rPh sb="24" eb="26">
      <t>キサイ</t>
    </rPh>
    <phoneticPr fontId="6"/>
  </si>
  <si>
    <t>３．⑨欄は、⑥欄、⑦欄及び⑧欄を比較し、最も少ない額を記載すること。</t>
    <phoneticPr fontId="6"/>
  </si>
  <si>
    <t>（⑨×４／５）</t>
    <phoneticPr fontId="6"/>
  </si>
  <si>
    <t>４．⑩欄は、⑨欄の額に４／５を乗じた額を記入すること。</t>
    <rPh sb="3" eb="4">
      <t>ラン</t>
    </rPh>
    <rPh sb="7" eb="8">
      <t>ラン</t>
    </rPh>
    <rPh sb="9" eb="10">
      <t>ガク</t>
    </rPh>
    <rPh sb="15" eb="16">
      <t>ジョウ</t>
    </rPh>
    <rPh sb="18" eb="19">
      <t>ガク</t>
    </rPh>
    <rPh sb="20" eb="22">
      <t>キニュウ</t>
    </rPh>
    <phoneticPr fontId="6"/>
  </si>
  <si>
    <t>県費補助基準額</t>
    <rPh sb="0" eb="2">
      <t>ケンピ</t>
    </rPh>
    <rPh sb="2" eb="4">
      <t>ホジョ</t>
    </rPh>
    <rPh sb="4" eb="6">
      <t>キジュン</t>
    </rPh>
    <rPh sb="6" eb="7">
      <t>ガク</t>
    </rPh>
    <phoneticPr fontId="6"/>
  </si>
  <si>
    <t>県費補助
基準額</t>
    <rPh sb="0" eb="2">
      <t>ケンピ</t>
    </rPh>
    <rPh sb="2" eb="4">
      <t>ホジョ</t>
    </rPh>
    <rPh sb="5" eb="7">
      <t>キジュン</t>
    </rPh>
    <rPh sb="7" eb="8">
      <t>ガク</t>
    </rPh>
    <phoneticPr fontId="6"/>
  </si>
  <si>
    <t>設置者名</t>
    <rPh sb="0" eb="2">
      <t>セッチ</t>
    </rPh>
    <rPh sb="2" eb="3">
      <t>シャ</t>
    </rPh>
    <rPh sb="3" eb="4">
      <t>メイ</t>
    </rPh>
    <phoneticPr fontId="6"/>
  </si>
  <si>
    <t>代表者名</t>
    <rPh sb="0" eb="4">
      <t>ダイヒョウシャメイ</t>
    </rPh>
    <phoneticPr fontId="6"/>
  </si>
  <si>
    <t>対象児童数</t>
    <rPh sb="0" eb="2">
      <t>タイショウ</t>
    </rPh>
    <rPh sb="2" eb="4">
      <t>ジドウ</t>
    </rPh>
    <rPh sb="4" eb="5">
      <t>スウ</t>
    </rPh>
    <phoneticPr fontId="6"/>
  </si>
  <si>
    <t>人</t>
    <rPh sb="0" eb="1">
      <t>ヒト</t>
    </rPh>
    <phoneticPr fontId="6"/>
  </si>
  <si>
    <t>代表者名</t>
    <phoneticPr fontId="6"/>
  </si>
  <si>
    <t>代表者名</t>
    <rPh sb="0" eb="4">
      <t>ダイヒョウシャメイ</t>
    </rPh>
    <phoneticPr fontId="6"/>
  </si>
  <si>
    <t>設置者名</t>
    <rPh sb="0" eb="2">
      <t>セッチ</t>
    </rPh>
    <rPh sb="2" eb="3">
      <t>シャ</t>
    </rPh>
    <rPh sb="3" eb="4">
      <t>メイ</t>
    </rPh>
    <phoneticPr fontId="6"/>
  </si>
  <si>
    <t>設置者名</t>
    <rPh sb="0" eb="4">
      <t>セッチシャメイ</t>
    </rPh>
    <phoneticPr fontId="6"/>
  </si>
  <si>
    <t>区分</t>
    <rPh sb="0" eb="2">
      <t>クブン</t>
    </rPh>
    <phoneticPr fontId="6"/>
  </si>
  <si>
    <t>園児の登園及び降園の管理に関する機能の導入有無　　　　　　　</t>
    <rPh sb="19" eb="21">
      <t>ドウニュウ</t>
    </rPh>
    <rPh sb="21" eb="23">
      <t>ウム</t>
    </rPh>
    <phoneticPr fontId="6"/>
  </si>
  <si>
    <t>端末購入等</t>
    <phoneticPr fontId="6"/>
  </si>
  <si>
    <t>（A:⑩×４／５）
（B:⑩×３／４）</t>
    <phoneticPr fontId="6"/>
  </si>
  <si>
    <t>（注）補助率：本項目が有の場合はA、 無の場合はB</t>
    <rPh sb="1" eb="2">
      <t>チュウ</t>
    </rPh>
    <rPh sb="3" eb="5">
      <t>ホジョ</t>
    </rPh>
    <rPh sb="5" eb="6">
      <t>リツ</t>
    </rPh>
    <rPh sb="7" eb="8">
      <t>ホン</t>
    </rPh>
    <rPh sb="8" eb="10">
      <t>コウモク</t>
    </rPh>
    <rPh sb="11" eb="12">
      <t>ア</t>
    </rPh>
    <rPh sb="13" eb="15">
      <t>バアイ</t>
    </rPh>
    <rPh sb="19" eb="20">
      <t>ナ</t>
    </rPh>
    <rPh sb="21" eb="23">
      <t>バアイ</t>
    </rPh>
    <phoneticPr fontId="6"/>
  </si>
  <si>
    <t>⑦（⑤-⑥）</t>
    <phoneticPr fontId="6"/>
  </si>
  <si>
    <t>１．②欄は、事業所内保育施設、ベビーホテル、その他の認可外保育施設のいずれかをプルダウンから選択して記入すること。</t>
    <phoneticPr fontId="6"/>
  </si>
  <si>
    <t>２．⑩欄は、⑦欄、⑧欄及び⑨欄を比較して、最も少ない額を記入すること。</t>
    <phoneticPr fontId="6"/>
  </si>
  <si>
    <t>３．⑪欄は、③欄が「有」の場合は⑩欄の額に４／５を乗じた額を記入すること。③欄が「無」の場合は⑩欄の額に３／４を乗じた額を記入すること。</t>
    <rPh sb="3" eb="4">
      <t>ラン</t>
    </rPh>
    <rPh sb="7" eb="8">
      <t>ラン</t>
    </rPh>
    <rPh sb="10" eb="11">
      <t>ア</t>
    </rPh>
    <rPh sb="13" eb="15">
      <t>バアイ</t>
    </rPh>
    <rPh sb="17" eb="18">
      <t>ラン</t>
    </rPh>
    <rPh sb="19" eb="20">
      <t>ガク</t>
    </rPh>
    <rPh sb="25" eb="26">
      <t>ジョウ</t>
    </rPh>
    <rPh sb="28" eb="29">
      <t>ガク</t>
    </rPh>
    <rPh sb="30" eb="32">
      <t>キニュウ</t>
    </rPh>
    <rPh sb="38" eb="39">
      <t>ラン</t>
    </rPh>
    <rPh sb="41" eb="42">
      <t>ナ</t>
    </rPh>
    <rPh sb="44" eb="46">
      <t>バアイ</t>
    </rPh>
    <rPh sb="48" eb="49">
      <t>ラン</t>
    </rPh>
    <rPh sb="50" eb="51">
      <t>ガク</t>
    </rPh>
    <rPh sb="56" eb="57">
      <t>ジョウ</t>
    </rPh>
    <rPh sb="59" eb="60">
      <t>ガク</t>
    </rPh>
    <rPh sb="61" eb="63">
      <t>キニュウ</t>
    </rPh>
    <phoneticPr fontId="6"/>
  </si>
  <si>
    <t>県費補助
基準額</t>
    <rPh sb="0" eb="2">
      <t>ケンピ</t>
    </rPh>
    <rPh sb="2" eb="4">
      <t>ホジョ</t>
    </rPh>
    <rPh sb="5" eb="8">
      <t>キジュンガク</t>
    </rPh>
    <phoneticPr fontId="7"/>
  </si>
  <si>
    <t>購入等の機器</t>
    <rPh sb="0" eb="2">
      <t>コウニュウ</t>
    </rPh>
    <rPh sb="2" eb="3">
      <t>トウ</t>
    </rPh>
    <rPh sb="4" eb="6">
      <t>キキ</t>
    </rPh>
    <phoneticPr fontId="6"/>
  </si>
  <si>
    <t>設置者名</t>
    <phoneticPr fontId="6"/>
  </si>
  <si>
    <t>４．⑫欄は、⑪欄の額（１，０００円未満の端数が生じた場合は、これを切り捨てるものとする。）を記入すること。</t>
    <rPh sb="3" eb="4">
      <t>ラン</t>
    </rPh>
    <phoneticPr fontId="6"/>
  </si>
  <si>
    <t>６．⑫欄には、製品名等を記入すること。</t>
    <rPh sb="3" eb="4">
      <t>ラン</t>
    </rPh>
    <rPh sb="7" eb="10">
      <t>セイヒンメイ</t>
    </rPh>
    <rPh sb="10" eb="11">
      <t>トウ</t>
    </rPh>
    <rPh sb="12" eb="14">
      <t>キニュウ</t>
    </rPh>
    <phoneticPr fontId="6"/>
  </si>
  <si>
    <t>７．記載欄が不足する場合は適宜行を追加して記載すること。</t>
    <rPh sb="2" eb="4">
      <t>キサイ</t>
    </rPh>
    <rPh sb="4" eb="5">
      <t>ラン</t>
    </rPh>
    <rPh sb="6" eb="8">
      <t>フソク</t>
    </rPh>
    <rPh sb="10" eb="12">
      <t>バアイ</t>
    </rPh>
    <rPh sb="13" eb="15">
      <t>テキギ</t>
    </rPh>
    <rPh sb="15" eb="16">
      <t>ギョウ</t>
    </rPh>
    <rPh sb="17" eb="19">
      <t>ツイカ</t>
    </rPh>
    <rPh sb="21" eb="23">
      <t>キサイ</t>
    </rPh>
    <phoneticPr fontId="6"/>
  </si>
  <si>
    <t>５．⑪欄は、⑩欄の額（１，０００円未満の端数が生じた場合は、これを切り捨てるものとする。）を記載すること。</t>
    <rPh sb="3" eb="4">
      <t>ラン</t>
    </rPh>
    <rPh sb="7" eb="8">
      <t>ラン</t>
    </rPh>
    <rPh sb="9" eb="10">
      <t>ガク</t>
    </rPh>
    <rPh sb="46" eb="48">
      <t>キサイ</t>
    </rPh>
    <phoneticPr fontId="6"/>
  </si>
  <si>
    <t>４. ⑩欄は、⑨欄の額（１，０００円未満の端数が生じた場合でも、これを切り捨てず、円単位とする。）を記載すること。</t>
    <rPh sb="4" eb="5">
      <t>ラン</t>
    </rPh>
    <rPh sb="8" eb="9">
      <t>ラン</t>
    </rPh>
    <rPh sb="10" eb="11">
      <t>ガク</t>
    </rPh>
    <rPh sb="41" eb="42">
      <t>エン</t>
    </rPh>
    <rPh sb="42" eb="44">
      <t>タンイ</t>
    </rPh>
    <rPh sb="50" eb="52">
      <t>キサイ</t>
    </rPh>
    <phoneticPr fontId="6"/>
  </si>
  <si>
    <t>５．⑪欄は、購入した安全装置の台数を記載すること。</t>
    <rPh sb="3" eb="4">
      <t>ラン</t>
    </rPh>
    <rPh sb="6" eb="8">
      <t>コウニュウ</t>
    </rPh>
    <rPh sb="10" eb="12">
      <t>アンゼン</t>
    </rPh>
    <rPh sb="12" eb="14">
      <t>ソウチ</t>
    </rPh>
    <rPh sb="15" eb="17">
      <t>ダイスウ</t>
    </rPh>
    <rPh sb="18" eb="20">
      <t>キサイ</t>
    </rPh>
    <phoneticPr fontId="6"/>
  </si>
  <si>
    <t>６．⑫欄は、「送迎用バスの置き去り防止を支援する安全装置リスト」（以下、「安全装置リスト」という。）に記載された認定番号を記載すること。
　　なお、「安全装置リスト」に記載のない安全装置を設置する場合には「－」を記載すること。</t>
    <rPh sb="3" eb="4">
      <t>ラン</t>
    </rPh>
    <phoneticPr fontId="6"/>
  </si>
  <si>
    <t>７．⑪欄は、購入する機器の単価を記載すること。ただし、①の対象児童数以上の機器の購入及び同一児童に対する複数機器の購入は補助対象外であることに留意すること。</t>
    <rPh sb="3" eb="4">
      <t>ラン</t>
    </rPh>
    <rPh sb="6" eb="8">
      <t>コウニュウ</t>
    </rPh>
    <rPh sb="10" eb="12">
      <t>キキ</t>
    </rPh>
    <rPh sb="13" eb="15">
      <t>タンカ</t>
    </rPh>
    <rPh sb="16" eb="18">
      <t>キサイ</t>
    </rPh>
    <rPh sb="29" eb="31">
      <t>タイショウ</t>
    </rPh>
    <rPh sb="31" eb="34">
      <t>ジドウスウ</t>
    </rPh>
    <rPh sb="34" eb="36">
      <t>イジョウ</t>
    </rPh>
    <rPh sb="37" eb="39">
      <t>キキ</t>
    </rPh>
    <rPh sb="40" eb="42">
      <t>コウニュウ</t>
    </rPh>
    <rPh sb="42" eb="43">
      <t>オヨ</t>
    </rPh>
    <rPh sb="44" eb="46">
      <t>ドウイツ</t>
    </rPh>
    <rPh sb="46" eb="48">
      <t>ジドウ</t>
    </rPh>
    <rPh sb="49" eb="50">
      <t>タイ</t>
    </rPh>
    <rPh sb="52" eb="54">
      <t>フクスウ</t>
    </rPh>
    <rPh sb="54" eb="56">
      <t>キキ</t>
    </rPh>
    <rPh sb="57" eb="59">
      <t>コウニュウ</t>
    </rPh>
    <rPh sb="60" eb="62">
      <t>ホジョ</t>
    </rPh>
    <rPh sb="62" eb="65">
      <t>タイショウガイ</t>
    </rPh>
    <rPh sb="71" eb="73">
      <t>リュウイ</t>
    </rPh>
    <phoneticPr fontId="6"/>
  </si>
  <si>
    <t>８．⑫欄は、購入する機器の数量を記載すること。ただし、①の対象児童数以上の機器の購入及び同一児童に対する複数機器の購入は補助対象外であることに留意すること。</t>
    <rPh sb="3" eb="4">
      <t>ラン</t>
    </rPh>
    <rPh sb="6" eb="8">
      <t>コウニュウ</t>
    </rPh>
    <rPh sb="10" eb="12">
      <t>キキ</t>
    </rPh>
    <rPh sb="13" eb="15">
      <t>スウリョウ</t>
    </rPh>
    <rPh sb="16" eb="18">
      <t>キサイ</t>
    </rPh>
    <rPh sb="29" eb="31">
      <t>タイショウ</t>
    </rPh>
    <rPh sb="31" eb="34">
      <t>ジドウスウ</t>
    </rPh>
    <rPh sb="34" eb="36">
      <t>イジョウ</t>
    </rPh>
    <rPh sb="37" eb="39">
      <t>キキ</t>
    </rPh>
    <rPh sb="40" eb="42">
      <t>コウニュウ</t>
    </rPh>
    <rPh sb="42" eb="43">
      <t>オヨ</t>
    </rPh>
    <rPh sb="44" eb="46">
      <t>ドウイツ</t>
    </rPh>
    <rPh sb="46" eb="48">
      <t>ジドウ</t>
    </rPh>
    <rPh sb="49" eb="50">
      <t>タイ</t>
    </rPh>
    <rPh sb="52" eb="54">
      <t>フクスウ</t>
    </rPh>
    <rPh sb="54" eb="56">
      <t>キキ</t>
    </rPh>
    <rPh sb="57" eb="59">
      <t>コウニュウ</t>
    </rPh>
    <rPh sb="60" eb="62">
      <t>ホジョ</t>
    </rPh>
    <rPh sb="62" eb="65">
      <t>タイショウガイ</t>
    </rPh>
    <rPh sb="71" eb="73">
      <t>リュウイ</t>
    </rPh>
    <phoneticPr fontId="6"/>
  </si>
  <si>
    <t>９．⑬欄は、機器をリースする場合のリース期間を記入すること。</t>
    <rPh sb="3" eb="4">
      <t>ラン</t>
    </rPh>
    <rPh sb="6" eb="8">
      <t>キキ</t>
    </rPh>
    <rPh sb="14" eb="16">
      <t>バアイ</t>
    </rPh>
    <rPh sb="20" eb="22">
      <t>キカン</t>
    </rPh>
    <rPh sb="23" eb="25">
      <t>キニュウ</t>
    </rPh>
    <phoneticPr fontId="6"/>
  </si>
  <si>
    <t>（１）睡眠中の事故防止対策に必要な機器の購入等を行う事業</t>
    <phoneticPr fontId="6"/>
  </si>
  <si>
    <t>（２）送迎用バスの安全装置の設置を行う事業</t>
    <phoneticPr fontId="6"/>
  </si>
  <si>
    <t>（３）ＩＣＴを活用した子どもの見守りに必要な機器の購入を行う事業</t>
    <phoneticPr fontId="6"/>
  </si>
  <si>
    <t>-</t>
    <phoneticPr fontId="6"/>
  </si>
  <si>
    <t>令和５年度認可外保育施設支援事業費補助金内訳書（安全対策事業のうち（１）の事業）</t>
    <rPh sb="0" eb="2">
      <t>レイワ</t>
    </rPh>
    <rPh sb="24" eb="26">
      <t>アンゼン</t>
    </rPh>
    <rPh sb="26" eb="28">
      <t>タイサク</t>
    </rPh>
    <rPh sb="28" eb="30">
      <t>ジギョウ</t>
    </rPh>
    <phoneticPr fontId="3"/>
  </si>
  <si>
    <t>令和５年度認可外保育施設支援事業費補助金内訳書（ICT化推進事業）</t>
    <rPh sb="0" eb="2">
      <t>レイワ</t>
    </rPh>
    <phoneticPr fontId="6"/>
  </si>
  <si>
    <t>令和５年度認可外保育施設支援事業費補助金所要額調書</t>
    <rPh sb="0" eb="2">
      <t>レイワ</t>
    </rPh>
    <rPh sb="3" eb="5">
      <t>ネンド</t>
    </rPh>
    <rPh sb="5" eb="7">
      <t>ニンカ</t>
    </rPh>
    <rPh sb="7" eb="8">
      <t>ガイ</t>
    </rPh>
    <rPh sb="8" eb="10">
      <t>ホイク</t>
    </rPh>
    <rPh sb="10" eb="12">
      <t>シセツ</t>
    </rPh>
    <rPh sb="12" eb="14">
      <t>シエン</t>
    </rPh>
    <rPh sb="14" eb="17">
      <t>ジギョウヒ</t>
    </rPh>
    <rPh sb="17" eb="20">
      <t>ホジョキン</t>
    </rPh>
    <rPh sb="20" eb="22">
      <t>ショヨウ</t>
    </rPh>
    <rPh sb="22" eb="23">
      <t>ガク</t>
    </rPh>
    <rPh sb="23" eb="25">
      <t>チョウショ</t>
    </rPh>
    <phoneticPr fontId="6"/>
  </si>
  <si>
    <t>令和５年度認可外保育施設支援事業費補助金内訳書（安全対策事業のうち（３）の事業）</t>
    <rPh sb="0" eb="2">
      <t>レイワ</t>
    </rPh>
    <phoneticPr fontId="6"/>
  </si>
  <si>
    <t>認可外保育施設</t>
  </si>
  <si>
    <r>
      <t>　　　</t>
    </r>
    <r>
      <rPr>
        <sz val="14"/>
        <rFont val="Century"/>
        <family val="1"/>
      </rPr>
      <t xml:space="preserve"> </t>
    </r>
    <r>
      <rPr>
        <sz val="14"/>
        <rFont val="ＭＳ 明朝"/>
        <family val="1"/>
        <charset val="128"/>
      </rPr>
      <t>　　　　　　　　</t>
    </r>
    <r>
      <rPr>
        <sz val="14"/>
        <rFont val="Century"/>
        <family val="1"/>
      </rPr>
      <t xml:space="preserve">                                                   </t>
    </r>
    <r>
      <rPr>
        <sz val="14"/>
        <rFont val="ＭＳ 明朝"/>
        <family val="1"/>
        <charset val="128"/>
      </rPr>
      <t>　</t>
    </r>
    <phoneticPr fontId="3"/>
  </si>
  <si>
    <t xml:space="preserve">  団 体 名</t>
    <phoneticPr fontId="6"/>
  </si>
  <si>
    <t>代表者氏名</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</si>
</sst>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_);[Red]\(0\)"/>
    <numFmt numFmtId="178" formatCode="00"/>
  </numFmts>
  <fonts count="41">
    <font>
      <sz val="11"/>
      <color theme="1"/>
      <name val="ＭＳ Ｐゴシック"/>
      <family val="2"/>
      <charset val="128"/>
      <scheme val="minor"/>
    </font>
    <font>
      <sz val="12"/>
      <color theme="1"/>
      <name val="ＭＳ 明朝"/>
      <family val="2"/>
      <charset val="128"/>
    </font>
    <font>
      <sz val="11"/>
      <name val="ＭＳ Ｐゴシック"/>
      <family val="3"/>
      <charset val="128"/>
    </font>
    <font>
      <sz val="6"/>
      <name val="ＭＳ 明朝"/>
      <family val="2"/>
      <charset val="128"/>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4"/>
      <name val="ＭＳ ゴシック"/>
      <family val="3"/>
      <charset val="128"/>
    </font>
    <font>
      <sz val="12"/>
      <name val="ＭＳ ゴシック"/>
      <family val="3"/>
      <charset val="128"/>
    </font>
    <font>
      <sz val="11"/>
      <name val="ＭＳ Ｐゴシック"/>
      <family val="2"/>
      <charset val="128"/>
      <scheme val="minor"/>
    </font>
    <font>
      <sz val="11"/>
      <name val="ＭＳ Ｐゴシック"/>
      <family val="3"/>
      <charset val="128"/>
      <scheme val="minor"/>
    </font>
    <font>
      <sz val="8"/>
      <name val="ＭＳ Ｐゴシック"/>
      <family val="3"/>
      <charset val="128"/>
    </font>
    <font>
      <sz val="11"/>
      <name val="ＭＳ Ｐゴシック"/>
      <family val="3"/>
      <charset val="128"/>
      <scheme val="major"/>
    </font>
    <font>
      <sz val="8"/>
      <name val="ＭＳ Ｐゴシック"/>
      <family val="3"/>
      <charset val="128"/>
      <scheme val="minor"/>
    </font>
    <font>
      <sz val="12"/>
      <name val="ＭＳ Ｐゴシック"/>
      <family val="2"/>
      <charset val="128"/>
      <scheme val="minor"/>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6"/>
      <name val="ＭＳ 明朝"/>
      <family val="1"/>
      <charset val="128"/>
    </font>
    <font>
      <b/>
      <sz val="9"/>
      <color indexed="81"/>
      <name val="ＭＳ Ｐゴシック"/>
      <family val="3"/>
      <charset val="128"/>
    </font>
    <font>
      <sz val="9"/>
      <color indexed="81"/>
      <name val="ＭＳ Ｐゴシック"/>
      <family val="3"/>
      <charset val="128"/>
    </font>
    <font>
      <sz val="14"/>
      <name val="神奈川ゴシック"/>
      <family val="3"/>
      <charset val="128"/>
    </font>
    <font>
      <sz val="11"/>
      <name val="神奈川ゴシック"/>
      <family val="3"/>
      <charset val="128"/>
    </font>
    <font>
      <sz val="12"/>
      <name val="神奈川ゴシック"/>
      <family val="3"/>
      <charset val="128"/>
    </font>
    <font>
      <sz val="16"/>
      <name val="神奈川ゴシック"/>
      <family val="3"/>
      <charset val="128"/>
    </font>
    <font>
      <b/>
      <sz val="11"/>
      <name val="神奈川ゴシック"/>
      <family val="3"/>
      <charset val="128"/>
    </font>
    <font>
      <b/>
      <sz val="11"/>
      <name val="ＭＳ Ｐゴシック"/>
      <family val="3"/>
      <charset val="128"/>
      <scheme val="minor"/>
    </font>
    <font>
      <sz val="14"/>
      <name val="ＭＳ 明朝"/>
      <family val="1"/>
      <charset val="128"/>
    </font>
    <font>
      <sz val="14"/>
      <name val="Century"/>
      <family val="1"/>
    </font>
    <font>
      <sz val="11"/>
      <name val="ＭＳ ゴシック"/>
      <family val="3"/>
      <charset val="128"/>
    </font>
    <font>
      <sz val="10"/>
      <name val="ＭＳ ゴシック"/>
      <family val="3"/>
      <charset val="128"/>
    </font>
    <font>
      <strike/>
      <sz val="11"/>
      <name val="ＭＳ ゴシック"/>
      <family val="3"/>
      <charset val="128"/>
    </font>
    <font>
      <sz val="9"/>
      <name val="ＭＳ Ｐゴシック"/>
      <family val="3"/>
      <charset val="128"/>
    </font>
    <font>
      <sz val="14"/>
      <color rgb="FFFF0000"/>
      <name val="ＭＳ Ｐゴシック"/>
      <family val="3"/>
      <charset val="128"/>
    </font>
    <font>
      <sz val="11"/>
      <name val="ＭＳ 明朝"/>
      <family val="1"/>
      <charset val="128"/>
    </font>
    <font>
      <b/>
      <sz val="10"/>
      <color indexed="81"/>
      <name val="MS P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E5"/>
        <bgColor indexed="64"/>
      </patternFill>
    </fill>
    <fill>
      <patternFill patternType="solid">
        <fgColor rgb="FFFFF3FC"/>
        <bgColor indexed="64"/>
      </patternFill>
    </fill>
  </fills>
  <borders count="103">
    <border>
      <left/>
      <right/>
      <top/>
      <bottom/>
      <diagonal/>
    </border>
    <border>
      <left/>
      <right/>
      <top/>
      <bottom style="thin">
        <color auto="1"/>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indexed="64"/>
      </right>
      <top/>
      <bottom style="thin">
        <color auto="1"/>
      </bottom>
      <diagonal/>
    </border>
    <border>
      <left/>
      <right style="thin">
        <color auto="1"/>
      </right>
      <top/>
      <bottom style="thin">
        <color auto="1"/>
      </bottom>
      <diagonal/>
    </border>
    <border>
      <left style="thin">
        <color auto="1"/>
      </left>
      <right style="thin">
        <color auto="1"/>
      </right>
      <top style="double">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indexed="64"/>
      </right>
      <top style="hair">
        <color indexed="64"/>
      </top>
      <bottom style="thin">
        <color indexed="64"/>
      </bottom>
      <diagonal/>
    </border>
    <border>
      <left style="thin">
        <color auto="1"/>
      </left>
      <right style="thin">
        <color indexed="64"/>
      </right>
      <top/>
      <bottom style="double">
        <color indexed="64"/>
      </bottom>
      <diagonal/>
    </border>
    <border diagonalUp="1">
      <left style="thin">
        <color auto="1"/>
      </left>
      <right style="thin">
        <color indexed="64"/>
      </right>
      <top style="double">
        <color auto="1"/>
      </top>
      <bottom/>
      <diagonal style="thin">
        <color auto="1"/>
      </diagonal>
    </border>
    <border diagonalUp="1">
      <left style="thin">
        <color auto="1"/>
      </left>
      <right style="thin">
        <color indexed="64"/>
      </right>
      <top/>
      <bottom/>
      <diagonal style="thin">
        <color auto="1"/>
      </diagonal>
    </border>
    <border diagonalUp="1">
      <left style="thin">
        <color auto="1"/>
      </left>
      <right style="thin">
        <color indexed="64"/>
      </right>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hair">
        <color auto="1"/>
      </top>
      <bottom style="thin">
        <color indexed="64"/>
      </bottom>
      <diagonal/>
    </border>
    <border>
      <left/>
      <right style="thin">
        <color auto="1"/>
      </right>
      <top/>
      <bottom style="double">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theme="1"/>
      </right>
      <top style="thin">
        <color auto="1"/>
      </top>
      <bottom/>
      <diagonal/>
    </border>
    <border>
      <left/>
      <right style="thin">
        <color theme="1"/>
      </right>
      <top/>
      <bottom/>
      <diagonal/>
    </border>
    <border>
      <left style="thin">
        <color auto="1"/>
      </left>
      <right style="thin">
        <color indexed="64"/>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indexed="64"/>
      </right>
      <top style="hair">
        <color auto="1"/>
      </top>
      <bottom style="thin">
        <color auto="1"/>
      </bottom>
      <diagonal/>
    </border>
    <border>
      <left/>
      <right style="thin">
        <color theme="1"/>
      </right>
      <top/>
      <bottom style="double">
        <color indexed="64"/>
      </bottom>
      <diagonal/>
    </border>
    <border>
      <left style="thin">
        <color auto="1"/>
      </left>
      <right style="thin">
        <color indexed="64"/>
      </right>
      <top style="hair">
        <color auto="1"/>
      </top>
      <bottom style="double">
        <color indexed="64"/>
      </bottom>
      <diagonal/>
    </border>
    <border diagonalUp="1">
      <left/>
      <right style="thin">
        <color indexed="64"/>
      </right>
      <top style="double">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left/>
      <right style="thin">
        <color auto="1"/>
      </right>
      <top style="thin">
        <color indexed="64"/>
      </top>
      <bottom style="double">
        <color indexed="64"/>
      </bottom>
      <diagonal/>
    </border>
    <border>
      <left style="thin">
        <color theme="1"/>
      </left>
      <right/>
      <top/>
      <bottom/>
      <diagonal/>
    </border>
    <border>
      <left style="medium">
        <color indexed="64"/>
      </left>
      <right style="thin">
        <color indexed="64"/>
      </right>
      <top style="medium">
        <color indexed="64"/>
      </top>
      <bottom/>
      <diagonal/>
    </border>
    <border diagonalUp="1">
      <left style="thin">
        <color auto="1"/>
      </left>
      <right style="thin">
        <color auto="1"/>
      </right>
      <top style="medium">
        <color indexed="64"/>
      </top>
      <bottom/>
      <diagonal style="hair">
        <color auto="1"/>
      </diagonal>
    </border>
    <border diagonalUp="1">
      <left style="thin">
        <color indexed="64"/>
      </left>
      <right style="thin">
        <color indexed="64"/>
      </right>
      <top style="medium">
        <color indexed="64"/>
      </top>
      <bottom/>
      <diagonal style="thin">
        <color indexed="64"/>
      </diagonal>
    </border>
    <border>
      <left style="thin">
        <color auto="1"/>
      </left>
      <right style="thin">
        <color indexed="64"/>
      </right>
      <top style="medium">
        <color indexed="64"/>
      </top>
      <bottom/>
      <diagonal/>
    </border>
    <border>
      <left style="thin">
        <color auto="1"/>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auto="1"/>
      </right>
      <top/>
      <bottom/>
      <diagonal/>
    </border>
    <border diagonalUp="1">
      <left style="thin">
        <color auto="1"/>
      </left>
      <right style="thin">
        <color auto="1"/>
      </right>
      <top/>
      <bottom/>
      <diagonal style="hair">
        <color auto="1"/>
      </diagonal>
    </border>
    <border>
      <left style="medium">
        <color rgb="FFFF0000"/>
      </left>
      <right style="thin">
        <color indexed="64"/>
      </right>
      <top style="medium">
        <color rgb="FFFF0000"/>
      </top>
      <bottom style="thin">
        <color auto="1"/>
      </bottom>
      <diagonal/>
    </border>
    <border>
      <left style="thin">
        <color indexed="64"/>
      </left>
      <right style="thin">
        <color indexed="64"/>
      </right>
      <top style="medium">
        <color rgb="FFFF0000"/>
      </top>
      <bottom style="thin">
        <color auto="1"/>
      </bottom>
      <diagonal/>
    </border>
    <border>
      <left style="thin">
        <color indexed="64"/>
      </left>
      <right style="thin">
        <color indexed="64"/>
      </right>
      <top style="medium">
        <color rgb="FFFF0000"/>
      </top>
      <bottom/>
      <diagonal/>
    </border>
    <border>
      <left style="thin">
        <color indexed="64"/>
      </left>
      <right style="medium">
        <color rgb="FFFF0000"/>
      </right>
      <top style="medium">
        <color rgb="FFFF0000"/>
      </top>
      <bottom style="thin">
        <color auto="1"/>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medium">
        <color rgb="FFFF0000"/>
      </right>
      <top style="medium">
        <color rgb="FFFF0000"/>
      </top>
      <bottom style="thin">
        <color auto="1"/>
      </bottom>
      <diagonal/>
    </border>
    <border>
      <left style="medium">
        <color rgb="FFFF0000"/>
      </left>
      <right style="medium">
        <color rgb="FFFF0000"/>
      </right>
      <top style="thin">
        <color auto="1"/>
      </top>
      <bottom style="thin">
        <color auto="1"/>
      </bottom>
      <diagonal/>
    </border>
    <border>
      <left style="medium">
        <color rgb="FFFF0000"/>
      </left>
      <right style="medium">
        <color rgb="FFFF0000"/>
      </right>
      <top style="thin">
        <color auto="1"/>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thin">
        <color auto="1"/>
      </right>
      <top style="medium">
        <color rgb="FFFF0000"/>
      </top>
      <bottom/>
      <diagonal/>
    </border>
    <border>
      <left style="thin">
        <color auto="1"/>
      </left>
      <right style="medium">
        <color rgb="FFFF0000"/>
      </right>
      <top style="medium">
        <color rgb="FFFF0000"/>
      </top>
      <bottom/>
      <diagonal/>
    </border>
    <border>
      <left style="medium">
        <color rgb="FFFF0000"/>
      </left>
      <right/>
      <top style="hair">
        <color auto="1"/>
      </top>
      <bottom style="thin">
        <color auto="1"/>
      </bottom>
      <diagonal/>
    </border>
    <border>
      <left style="thin">
        <color auto="1"/>
      </left>
      <right style="medium">
        <color rgb="FFFF0000"/>
      </right>
      <top/>
      <bottom style="thin">
        <color auto="1"/>
      </bottom>
      <diagonal/>
    </border>
    <border>
      <left style="medium">
        <color rgb="FFFF0000"/>
      </left>
      <right/>
      <top style="thin">
        <color auto="1"/>
      </top>
      <bottom/>
      <diagonal/>
    </border>
    <border>
      <left style="thin">
        <color auto="1"/>
      </left>
      <right style="medium">
        <color rgb="FFFF0000"/>
      </right>
      <top style="thin">
        <color auto="1"/>
      </top>
      <bottom/>
      <diagonal/>
    </border>
    <border>
      <left style="medium">
        <color rgb="FFFF0000"/>
      </left>
      <right/>
      <top style="thin">
        <color auto="1"/>
      </top>
      <bottom style="hair">
        <color auto="1"/>
      </bottom>
      <diagonal/>
    </border>
    <border>
      <left style="medium">
        <color rgb="FFFF0000"/>
      </left>
      <right/>
      <top/>
      <bottom style="medium">
        <color rgb="FFFF0000"/>
      </bottom>
      <diagonal/>
    </border>
    <border>
      <left/>
      <right/>
      <top/>
      <bottom style="medium">
        <color rgb="FFFF0000"/>
      </bottom>
      <diagonal/>
    </border>
    <border>
      <left/>
      <right style="thin">
        <color auto="1"/>
      </right>
      <top/>
      <bottom style="medium">
        <color rgb="FFFF0000"/>
      </bottom>
      <diagonal/>
    </border>
    <border>
      <left style="thin">
        <color auto="1"/>
      </left>
      <right style="thin">
        <color indexed="64"/>
      </right>
      <top/>
      <bottom style="medium">
        <color rgb="FFFF0000"/>
      </bottom>
      <diagonal/>
    </border>
    <border>
      <left style="thin">
        <color auto="1"/>
      </left>
      <right style="medium">
        <color rgb="FFFF0000"/>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thin">
        <color auto="1"/>
      </bottom>
      <diagonal/>
    </border>
    <border>
      <left style="medium">
        <color rgb="FFFF0000"/>
      </left>
      <right style="medium">
        <color rgb="FFFF0000"/>
      </right>
      <top style="thin">
        <color auto="1"/>
      </top>
      <bottom/>
      <diagonal/>
    </border>
    <border>
      <left style="medium">
        <color rgb="FFFF0000"/>
      </left>
      <right style="medium">
        <color rgb="FFFF0000"/>
      </right>
      <top/>
      <bottom style="medium">
        <color rgb="FFFF0000"/>
      </bottom>
      <diagonal/>
    </border>
    <border>
      <left style="medium">
        <color rgb="FFFF0000"/>
      </left>
      <right style="thin">
        <color indexed="64"/>
      </right>
      <top style="medium">
        <color rgb="FFFF0000"/>
      </top>
      <bottom/>
      <diagonal/>
    </border>
    <border>
      <left style="medium">
        <color rgb="FFFF0000"/>
      </left>
      <right style="thin">
        <color indexed="64"/>
      </right>
      <top/>
      <bottom style="thin">
        <color auto="1"/>
      </bottom>
      <diagonal/>
    </border>
    <border>
      <left style="medium">
        <color rgb="FFFF0000"/>
      </left>
      <right style="thin">
        <color indexed="64"/>
      </right>
      <top style="thin">
        <color auto="1"/>
      </top>
      <bottom/>
      <diagonal/>
    </border>
    <border>
      <left style="medium">
        <color rgb="FFFF0000"/>
      </left>
      <right style="thin">
        <color indexed="64"/>
      </right>
      <top/>
      <bottom style="medium">
        <color rgb="FFFF0000"/>
      </bottom>
      <diagonal/>
    </border>
    <border>
      <left style="thin">
        <color indexed="64"/>
      </left>
      <right style="medium">
        <color rgb="FFFF0000"/>
      </right>
      <top/>
      <bottom/>
      <diagonal/>
    </border>
    <border>
      <left/>
      <right/>
      <top style="thin">
        <color indexed="64"/>
      </top>
      <bottom style="double">
        <color indexed="64"/>
      </bottom>
      <diagonal/>
    </border>
  </borders>
  <cellStyleXfs count="9">
    <xf numFmtId="0" fontId="0"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1" fillId="0" borderId="0">
      <alignment vertical="center"/>
    </xf>
    <xf numFmtId="38" fontId="4" fillId="0" borderId="0" applyFont="0" applyFill="0" applyBorder="0" applyAlignment="0" applyProtection="0">
      <alignment vertical="center"/>
    </xf>
  </cellStyleXfs>
  <cellXfs count="611">
    <xf numFmtId="0" fontId="0" fillId="0" borderId="0" xfId="0">
      <alignment vertical="center"/>
    </xf>
    <xf numFmtId="0" fontId="5" fillId="0" borderId="0" xfId="2" applyFont="1" applyFill="1"/>
    <xf numFmtId="0" fontId="2" fillId="0" borderId="0" xfId="3" applyFont="1" applyFill="1"/>
    <xf numFmtId="0" fontId="2" fillId="0" borderId="0" xfId="2" applyFont="1" applyFill="1"/>
    <xf numFmtId="0" fontId="8" fillId="0" borderId="0" xfId="1" applyFont="1" applyFill="1" applyAlignment="1">
      <alignment vertical="top"/>
    </xf>
    <xf numFmtId="0" fontId="8" fillId="0" borderId="0" xfId="3" applyFont="1" applyFill="1" applyAlignment="1">
      <alignment vertical="top"/>
    </xf>
    <xf numFmtId="0" fontId="8" fillId="0" borderId="0" xfId="3" applyFont="1" applyFill="1"/>
    <xf numFmtId="0" fontId="2" fillId="0" borderId="1" xfId="3" applyFont="1" applyFill="1" applyBorder="1"/>
    <xf numFmtId="0" fontId="2" fillId="0" borderId="0" xfId="3" applyFont="1" applyFill="1" applyBorder="1"/>
    <xf numFmtId="0" fontId="10" fillId="0" borderId="0" xfId="2" applyFont="1" applyFill="1"/>
    <xf numFmtId="0" fontId="2" fillId="0" borderId="4" xfId="2" applyFont="1" applyFill="1" applyBorder="1" applyAlignment="1">
      <alignment horizontal="center" vertical="center"/>
    </xf>
    <xf numFmtId="0" fontId="2" fillId="0" borderId="5" xfId="2" applyFont="1" applyFill="1" applyBorder="1" applyAlignment="1">
      <alignment horizontal="distributed" vertical="center"/>
    </xf>
    <xf numFmtId="0" fontId="2" fillId="0" borderId="4" xfId="2" applyFont="1" applyFill="1" applyBorder="1" applyAlignment="1">
      <alignment horizontal="distributed" vertical="center"/>
    </xf>
    <xf numFmtId="0" fontId="2" fillId="0" borderId="0" xfId="2" applyFont="1" applyFill="1" applyBorder="1" applyAlignment="1">
      <alignment horizontal="distributed" vertical="center"/>
    </xf>
    <xf numFmtId="0" fontId="10" fillId="0" borderId="6" xfId="2" applyFont="1" applyFill="1" applyBorder="1" applyAlignment="1">
      <alignment horizontal="center" vertical="center"/>
    </xf>
    <xf numFmtId="0" fontId="10" fillId="0" borderId="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2" fillId="0" borderId="0" xfId="0" applyFont="1" applyBorder="1" applyAlignment="1">
      <alignment horizontal="right" vertical="center"/>
    </xf>
    <xf numFmtId="0" fontId="2" fillId="0" borderId="0" xfId="2" applyFont="1" applyFill="1" applyBorder="1" applyAlignment="1">
      <alignment horizontal="left" vertical="center" wrapText="1"/>
    </xf>
    <xf numFmtId="0" fontId="2" fillId="0" borderId="0" xfId="4" applyFont="1" applyFill="1" applyBorder="1" applyAlignment="1">
      <alignment horizontal="left"/>
    </xf>
    <xf numFmtId="0" fontId="12" fillId="0" borderId="0" xfId="3" applyFont="1" applyFill="1" applyBorder="1" applyAlignment="1">
      <alignment horizontal="left" vertical="center"/>
    </xf>
    <xf numFmtId="0" fontId="12" fillId="0" borderId="1" xfId="3" applyFont="1" applyFill="1" applyBorder="1" applyAlignment="1">
      <alignment horizontal="left" vertical="center"/>
    </xf>
    <xf numFmtId="0" fontId="11" fillId="0" borderId="1" xfId="3" applyFont="1" applyFill="1" applyBorder="1" applyAlignment="1">
      <alignment horizontal="center" vertical="top"/>
    </xf>
    <xf numFmtId="0" fontId="2" fillId="0" borderId="6" xfId="2" applyFont="1" applyFill="1" applyBorder="1" applyAlignment="1">
      <alignment horizontal="center" vertical="center"/>
    </xf>
    <xf numFmtId="0" fontId="2" fillId="0" borderId="6"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13" fillId="0" borderId="8" xfId="0" applyFont="1" applyFill="1" applyBorder="1" applyAlignment="1">
      <alignment horizontal="right" vertical="center"/>
    </xf>
    <xf numFmtId="0" fontId="13" fillId="0" borderId="13" xfId="0" applyFont="1" applyFill="1" applyBorder="1" applyAlignment="1">
      <alignment horizontal="right" vertical="center"/>
    </xf>
    <xf numFmtId="0" fontId="14" fillId="0" borderId="13" xfId="0" applyFont="1" applyBorder="1" applyAlignment="1">
      <alignment horizontal="right" vertical="center"/>
    </xf>
    <xf numFmtId="0" fontId="13" fillId="0" borderId="14" xfId="0" applyFont="1" applyBorder="1" applyAlignment="1">
      <alignment horizontal="left" vertical="center" wrapText="1"/>
    </xf>
    <xf numFmtId="3" fontId="14" fillId="0" borderId="0" xfId="0" applyNumberFormat="1" applyFont="1" applyBorder="1">
      <alignment vertical="center"/>
    </xf>
    <xf numFmtId="3" fontId="14" fillId="0" borderId="0" xfId="0" applyNumberFormat="1" applyFont="1" applyFill="1" applyBorder="1" applyAlignment="1">
      <alignment vertical="center"/>
    </xf>
    <xf numFmtId="0" fontId="2" fillId="0" borderId="0" xfId="4" applyFont="1" applyFill="1" applyBorder="1" applyAlignment="1">
      <alignment horizontal="left" vertical="center"/>
    </xf>
    <xf numFmtId="0" fontId="14" fillId="0" borderId="0" xfId="2" applyFont="1" applyFill="1" applyAlignment="1">
      <alignment vertical="center"/>
    </xf>
    <xf numFmtId="0" fontId="17" fillId="0" borderId="0" xfId="2" applyFont="1" applyFill="1" applyAlignment="1">
      <alignment vertical="center"/>
    </xf>
    <xf numFmtId="0" fontId="14" fillId="0" borderId="0" xfId="2" applyFont="1" applyFill="1"/>
    <xf numFmtId="3" fontId="18" fillId="0" borderId="0" xfId="0" applyNumberFormat="1" applyFont="1">
      <alignment vertical="center"/>
    </xf>
    <xf numFmtId="3" fontId="19" fillId="0" borderId="0" xfId="0" applyNumberFormat="1" applyFont="1" applyAlignment="1">
      <alignment horizontal="center" vertical="center"/>
    </xf>
    <xf numFmtId="3" fontId="14" fillId="0" borderId="0" xfId="0" applyNumberFormat="1" applyFont="1">
      <alignment vertical="center"/>
    </xf>
    <xf numFmtId="3" fontId="20" fillId="0" borderId="13" xfId="0" applyNumberFormat="1" applyFont="1" applyBorder="1" applyAlignment="1">
      <alignment horizontal="center" vertical="center" wrapText="1"/>
    </xf>
    <xf numFmtId="3" fontId="20" fillId="0" borderId="1" xfId="0" applyNumberFormat="1" applyFont="1" applyBorder="1" applyAlignment="1">
      <alignment horizontal="center" vertical="center" wrapText="1"/>
    </xf>
    <xf numFmtId="3" fontId="20" fillId="0" borderId="8" xfId="0" applyNumberFormat="1" applyFont="1" applyBorder="1" applyAlignment="1">
      <alignment horizontal="center" vertical="center" wrapText="1"/>
    </xf>
    <xf numFmtId="3" fontId="14" fillId="0" borderId="2" xfId="0" applyNumberFormat="1" applyFont="1" applyBorder="1">
      <alignment vertical="center"/>
    </xf>
    <xf numFmtId="3" fontId="20" fillId="0" borderId="12" xfId="0" applyNumberFormat="1" applyFont="1" applyBorder="1" applyAlignment="1">
      <alignment horizontal="center" vertical="center"/>
    </xf>
    <xf numFmtId="3" fontId="20" fillId="0" borderId="2" xfId="0" applyNumberFormat="1" applyFont="1" applyBorder="1" applyAlignment="1">
      <alignment horizontal="center" vertical="center"/>
    </xf>
    <xf numFmtId="3" fontId="20" fillId="0" borderId="0" xfId="0" applyNumberFormat="1" applyFont="1" applyBorder="1" applyAlignment="1">
      <alignment horizontal="center" vertical="center"/>
    </xf>
    <xf numFmtId="3" fontId="20" fillId="0" borderId="0" xfId="0" applyNumberFormat="1" applyFont="1" applyBorder="1" applyAlignment="1">
      <alignment vertical="center"/>
    </xf>
    <xf numFmtId="3" fontId="20" fillId="0" borderId="0" xfId="0" applyNumberFormat="1" applyFont="1" applyBorder="1" applyAlignment="1">
      <alignment horizontal="right" vertical="center" wrapText="1"/>
    </xf>
    <xf numFmtId="0" fontId="26" fillId="0" borderId="0" xfId="6" applyFont="1" applyAlignment="1">
      <alignment vertical="center"/>
    </xf>
    <xf numFmtId="0" fontId="14" fillId="0" borderId="0" xfId="6" applyFont="1" applyAlignment="1">
      <alignment horizontal="left" vertical="center"/>
    </xf>
    <xf numFmtId="0" fontId="14" fillId="0" borderId="0" xfId="6" applyFont="1" applyFill="1" applyAlignment="1">
      <alignment horizontal="left" vertical="center"/>
    </xf>
    <xf numFmtId="0" fontId="14" fillId="0" borderId="0" xfId="6" applyFont="1" applyAlignment="1">
      <alignment vertical="center"/>
    </xf>
    <xf numFmtId="0" fontId="27" fillId="0" borderId="0" xfId="6" applyFont="1" applyAlignment="1">
      <alignment vertical="center"/>
    </xf>
    <xf numFmtId="176" fontId="27" fillId="0" borderId="0" xfId="6" applyNumberFormat="1" applyFont="1" applyAlignment="1">
      <alignment vertical="center"/>
    </xf>
    <xf numFmtId="0" fontId="19" fillId="0" borderId="0" xfId="6" applyFont="1" applyAlignment="1">
      <alignment horizontal="right" vertical="center"/>
    </xf>
    <xf numFmtId="0" fontId="28" fillId="0" borderId="0" xfId="6" applyFont="1" applyAlignment="1">
      <alignment vertical="center"/>
    </xf>
    <xf numFmtId="0" fontId="27" fillId="3" borderId="38" xfId="6" applyFont="1" applyFill="1" applyBorder="1" applyAlignment="1">
      <alignment vertical="center" textRotation="255"/>
    </xf>
    <xf numFmtId="0" fontId="27" fillId="3" borderId="38" xfId="6" applyFont="1" applyFill="1" applyBorder="1" applyAlignment="1">
      <alignment vertical="center"/>
    </xf>
    <xf numFmtId="176" fontId="27" fillId="3" borderId="38" xfId="6" applyNumberFormat="1" applyFont="1" applyFill="1" applyBorder="1" applyAlignment="1">
      <alignment vertical="center"/>
    </xf>
    <xf numFmtId="0" fontId="30" fillId="2" borderId="38" xfId="6" applyFont="1" applyFill="1" applyBorder="1" applyAlignment="1">
      <alignment horizontal="left" vertical="center"/>
    </xf>
    <xf numFmtId="0" fontId="27" fillId="2" borderId="38" xfId="6" applyFont="1" applyFill="1" applyBorder="1" applyAlignment="1">
      <alignment horizontal="left" vertical="center"/>
    </xf>
    <xf numFmtId="0" fontId="31" fillId="2" borderId="38" xfId="6" applyFont="1" applyFill="1" applyBorder="1" applyAlignment="1">
      <alignment vertical="center"/>
    </xf>
    <xf numFmtId="0" fontId="27" fillId="2" borderId="38" xfId="6" applyFont="1" applyFill="1" applyBorder="1" applyAlignment="1">
      <alignment vertical="center"/>
    </xf>
    <xf numFmtId="176" fontId="27" fillId="2" borderId="38" xfId="6" applyNumberFormat="1" applyFont="1" applyFill="1" applyBorder="1" applyAlignment="1">
      <alignment vertical="center"/>
    </xf>
    <xf numFmtId="0" fontId="27" fillId="2" borderId="37" xfId="6" applyFont="1" applyFill="1" applyBorder="1" applyAlignment="1">
      <alignment vertical="center" shrinkToFit="1"/>
    </xf>
    <xf numFmtId="0" fontId="27" fillId="2" borderId="0" xfId="6" applyFont="1" applyFill="1" applyAlignment="1">
      <alignment vertical="center"/>
    </xf>
    <xf numFmtId="0" fontId="28" fillId="2" borderId="0" xfId="6" applyFont="1" applyFill="1" applyAlignment="1">
      <alignment vertical="center"/>
    </xf>
    <xf numFmtId="0" fontId="14" fillId="2" borderId="38" xfId="6" applyFont="1" applyFill="1" applyBorder="1" applyAlignment="1">
      <alignment horizontal="left" vertical="center"/>
    </xf>
    <xf numFmtId="0" fontId="14" fillId="2" borderId="38" xfId="6" applyFont="1" applyFill="1" applyBorder="1" applyAlignment="1">
      <alignment vertical="center"/>
    </xf>
    <xf numFmtId="0" fontId="27" fillId="2" borderId="37" xfId="6" applyFont="1" applyFill="1" applyBorder="1" applyAlignment="1">
      <alignment vertical="center" wrapText="1" shrinkToFit="1"/>
    </xf>
    <xf numFmtId="3" fontId="21" fillId="0" borderId="0" xfId="0" applyNumberFormat="1" applyFont="1">
      <alignment vertical="center"/>
    </xf>
    <xf numFmtId="0" fontId="2" fillId="0" borderId="0" xfId="2" applyFont="1" applyFill="1" applyBorder="1" applyProtection="1"/>
    <xf numFmtId="0" fontId="2" fillId="0" borderId="0" xfId="2" applyFont="1" applyFill="1" applyBorder="1"/>
    <xf numFmtId="0" fontId="14" fillId="0" borderId="0" xfId="0" applyFont="1" applyAlignment="1">
      <alignment horizontal="center" vertical="center" shrinkToFit="1"/>
    </xf>
    <xf numFmtId="0" fontId="2" fillId="0" borderId="7" xfId="2" applyFont="1" applyFill="1" applyBorder="1" applyAlignment="1">
      <alignment horizontal="center" vertical="center"/>
    </xf>
    <xf numFmtId="0" fontId="11" fillId="0" borderId="0" xfId="1" applyFont="1" applyAlignment="1">
      <alignment vertical="top"/>
    </xf>
    <xf numFmtId="0" fontId="34" fillId="0" borderId="0" xfId="2" applyFont="1"/>
    <xf numFmtId="0" fontId="11" fillId="0" borderId="0" xfId="3" applyFont="1" applyAlignment="1">
      <alignment vertical="top"/>
    </xf>
    <xf numFmtId="0" fontId="34" fillId="0" borderId="0" xfId="3" applyFont="1"/>
    <xf numFmtId="0" fontId="11" fillId="0" borderId="0" xfId="3" applyFont="1" applyAlignment="1">
      <alignment horizontal="center" vertical="top"/>
    </xf>
    <xf numFmtId="0" fontId="12" fillId="0" borderId="0" xfId="3" applyFont="1"/>
    <xf numFmtId="0" fontId="11" fillId="0" borderId="0" xfId="3" applyFont="1" applyAlignment="1">
      <alignment vertical="center"/>
    </xf>
    <xf numFmtId="0" fontId="11" fillId="0" borderId="0" xfId="3" applyFont="1"/>
    <xf numFmtId="0" fontId="34" fillId="0" borderId="4" xfId="2" applyFont="1" applyBorder="1" applyAlignment="1">
      <alignment horizontal="center" vertical="center"/>
    </xf>
    <xf numFmtId="0" fontId="34" fillId="0" borderId="45" xfId="0" applyFont="1" applyBorder="1">
      <alignment vertical="center"/>
    </xf>
    <xf numFmtId="0" fontId="34" fillId="0" borderId="11" xfId="2" applyFont="1" applyBorder="1" applyAlignment="1">
      <alignment horizontal="center" vertical="center"/>
    </xf>
    <xf numFmtId="0" fontId="34" fillId="0" borderId="5" xfId="2" applyFont="1" applyBorder="1" applyAlignment="1">
      <alignment horizontal="center" vertical="center"/>
    </xf>
    <xf numFmtId="0" fontId="34" fillId="0" borderId="5" xfId="2" applyFont="1" applyBorder="1" applyAlignment="1">
      <alignment horizontal="distributed" vertical="center"/>
    </xf>
    <xf numFmtId="0" fontId="34" fillId="0" borderId="12" xfId="2" applyFont="1" applyBorder="1" applyAlignment="1">
      <alignment horizontal="center" vertical="center" wrapText="1"/>
    </xf>
    <xf numFmtId="0" fontId="34" fillId="0" borderId="12" xfId="2" applyFont="1" applyBorder="1" applyAlignment="1">
      <alignment horizontal="center" vertical="center"/>
    </xf>
    <xf numFmtId="0" fontId="34" fillId="0" borderId="2" xfId="2" applyFont="1" applyBorder="1" applyAlignment="1">
      <alignment horizontal="center" vertical="center" wrapText="1"/>
    </xf>
    <xf numFmtId="0" fontId="34" fillId="0" borderId="7" xfId="0" applyFont="1" applyBorder="1" applyAlignment="1">
      <alignment horizontal="right" vertical="center"/>
    </xf>
    <xf numFmtId="0" fontId="34" fillId="0" borderId="1" xfId="0" applyFont="1" applyBorder="1" applyAlignment="1">
      <alignment horizontal="right" vertical="center"/>
    </xf>
    <xf numFmtId="0" fontId="34" fillId="0" borderId="8" xfId="0" applyFont="1" applyBorder="1" applyAlignment="1">
      <alignment horizontal="right" vertical="center"/>
    </xf>
    <xf numFmtId="0" fontId="34" fillId="0" borderId="13" xfId="0" applyFont="1" applyBorder="1" applyAlignment="1">
      <alignment horizontal="right" vertical="center"/>
    </xf>
    <xf numFmtId="0" fontId="34" fillId="0" borderId="6" xfId="0" applyFont="1" applyBorder="1" applyAlignment="1">
      <alignment horizontal="right" vertical="center"/>
    </xf>
    <xf numFmtId="0" fontId="34" fillId="0" borderId="47" xfId="2" applyFont="1" applyBorder="1" applyAlignment="1">
      <alignment vertical="center" wrapText="1"/>
    </xf>
    <xf numFmtId="0" fontId="34" fillId="0" borderId="48" xfId="2" applyFont="1" applyBorder="1" applyAlignment="1">
      <alignment vertical="center" wrapText="1"/>
    </xf>
    <xf numFmtId="0" fontId="34" fillId="0" borderId="49" xfId="2" applyFont="1" applyBorder="1" applyAlignment="1">
      <alignment vertical="center" wrapText="1"/>
    </xf>
    <xf numFmtId="0" fontId="34" fillId="0" borderId="51" xfId="2" applyFont="1" applyBorder="1" applyAlignment="1">
      <alignment vertical="center" wrapText="1"/>
    </xf>
    <xf numFmtId="0" fontId="34" fillId="0" borderId="9" xfId="2" applyFont="1" applyBorder="1" applyAlignment="1">
      <alignment horizontal="right" vertical="center"/>
    </xf>
    <xf numFmtId="38" fontId="34" fillId="0" borderId="12" xfId="8" applyFont="1" applyFill="1" applyBorder="1" applyAlignment="1">
      <alignment horizontal="right" vertical="center"/>
    </xf>
    <xf numFmtId="38" fontId="34" fillId="0" borderId="6" xfId="8" applyFont="1" applyFill="1" applyBorder="1" applyAlignment="1">
      <alignment horizontal="right" vertical="center"/>
    </xf>
    <xf numFmtId="0" fontId="34" fillId="0" borderId="6" xfId="2" applyFont="1" applyBorder="1" applyAlignment="1">
      <alignment horizontal="right" vertical="center"/>
    </xf>
    <xf numFmtId="0" fontId="34" fillId="0" borderId="7" xfId="2" applyFont="1" applyBorder="1" applyAlignment="1">
      <alignment horizontal="right" vertical="center"/>
    </xf>
    <xf numFmtId="38" fontId="34" fillId="0" borderId="8" xfId="8" applyFont="1" applyFill="1" applyBorder="1" applyAlignment="1">
      <alignment vertical="center"/>
    </xf>
    <xf numFmtId="38" fontId="34" fillId="0" borderId="7" xfId="8" applyFont="1" applyFill="1" applyBorder="1" applyAlignment="1">
      <alignment vertical="center"/>
    </xf>
    <xf numFmtId="3" fontId="34" fillId="0" borderId="0" xfId="0" applyNumberFormat="1" applyFont="1">
      <alignment vertical="center"/>
    </xf>
    <xf numFmtId="0" fontId="34" fillId="0" borderId="0" xfId="4" applyFont="1" applyAlignment="1">
      <alignment horizontal="left"/>
    </xf>
    <xf numFmtId="0" fontId="34" fillId="0" borderId="0" xfId="2" applyFont="1" applyAlignment="1">
      <alignment vertical="center"/>
    </xf>
    <xf numFmtId="0" fontId="36" fillId="0" borderId="0" xfId="2" applyFont="1" applyAlignment="1">
      <alignment vertical="center"/>
    </xf>
    <xf numFmtId="0" fontId="14" fillId="0" borderId="0" xfId="2" applyFont="1" applyAlignment="1">
      <alignment vertical="center"/>
    </xf>
    <xf numFmtId="0" fontId="16" fillId="0" borderId="0" xfId="2" applyFont="1" applyAlignment="1">
      <alignment vertical="center"/>
    </xf>
    <xf numFmtId="0" fontId="5" fillId="0" borderId="0" xfId="2" applyFont="1"/>
    <xf numFmtId="0" fontId="34" fillId="0" borderId="0" xfId="2" applyFont="1" applyAlignment="1">
      <alignment horizontal="left" vertical="center"/>
    </xf>
    <xf numFmtId="0" fontId="34" fillId="0" borderId="0" xfId="0" applyFont="1" applyAlignment="1">
      <alignment horizontal="right" vertical="center"/>
    </xf>
    <xf numFmtId="0" fontId="8" fillId="0" borderId="0" xfId="3" applyFont="1" applyFill="1" applyBorder="1"/>
    <xf numFmtId="0" fontId="2" fillId="0" borderId="20" xfId="3" applyFont="1" applyFill="1" applyBorder="1"/>
    <xf numFmtId="0" fontId="2" fillId="0" borderId="1" xfId="3" applyFont="1" applyFill="1" applyBorder="1" applyAlignment="1"/>
    <xf numFmtId="0" fontId="2" fillId="0" borderId="20" xfId="3" applyFont="1" applyFill="1" applyBorder="1" applyAlignment="1"/>
    <xf numFmtId="0" fontId="2" fillId="0" borderId="0" xfId="3" applyFont="1" applyFill="1" applyBorder="1" applyAlignment="1"/>
    <xf numFmtId="3" fontId="18" fillId="0" borderId="1" xfId="0" applyNumberFormat="1" applyFont="1" applyBorder="1">
      <alignment vertical="center"/>
    </xf>
    <xf numFmtId="3" fontId="20" fillId="0" borderId="20" xfId="0" applyNumberFormat="1" applyFont="1" applyBorder="1" applyAlignment="1">
      <alignment vertical="center"/>
    </xf>
    <xf numFmtId="0" fontId="14" fillId="0" borderId="0" xfId="0" applyFont="1" applyBorder="1" applyAlignment="1">
      <alignment vertical="center" shrinkToFit="1"/>
    </xf>
    <xf numFmtId="0" fontId="10" fillId="0" borderId="12" xfId="2" applyFont="1" applyFill="1" applyBorder="1" applyAlignment="1">
      <alignment horizontal="center" vertical="center"/>
    </xf>
    <xf numFmtId="0" fontId="15" fillId="0" borderId="12" xfId="0" applyFont="1" applyFill="1" applyBorder="1" applyAlignment="1">
      <alignment horizontal="left" vertical="top" wrapText="1"/>
    </xf>
    <xf numFmtId="0" fontId="10" fillId="0" borderId="12" xfId="2" applyFont="1" applyFill="1" applyBorder="1" applyAlignment="1">
      <alignment horizontal="center" vertical="center" wrapText="1"/>
    </xf>
    <xf numFmtId="0" fontId="2" fillId="0" borderId="6"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12" xfId="0" applyFont="1" applyFill="1" applyBorder="1" applyAlignment="1">
      <alignment horizontal="right" vertical="top" wrapText="1"/>
    </xf>
    <xf numFmtId="0" fontId="37" fillId="0" borderId="12" xfId="0" applyFont="1" applyFill="1" applyBorder="1" applyAlignment="1">
      <alignment horizontal="right" vertical="center"/>
    </xf>
    <xf numFmtId="0" fontId="11" fillId="0" borderId="1" xfId="3" applyFont="1" applyBorder="1" applyAlignment="1">
      <alignment horizontal="center" vertical="top"/>
    </xf>
    <xf numFmtId="0" fontId="12" fillId="0" borderId="0" xfId="3" applyFont="1" applyBorder="1" applyAlignment="1">
      <alignment horizontal="left" vertical="center"/>
    </xf>
    <xf numFmtId="0" fontId="11" fillId="0" borderId="0" xfId="3" applyFont="1" applyBorder="1" applyAlignment="1">
      <alignment horizontal="center" vertical="top"/>
    </xf>
    <xf numFmtId="0" fontId="11" fillId="0" borderId="20" xfId="3" applyFont="1" applyBorder="1" applyAlignment="1">
      <alignment horizontal="center" vertical="top"/>
    </xf>
    <xf numFmtId="0" fontId="2" fillId="0" borderId="6" xfId="0" applyFont="1" applyBorder="1" applyAlignment="1">
      <alignment horizontal="right" vertical="center"/>
    </xf>
    <xf numFmtId="0" fontId="37" fillId="0" borderId="6" xfId="0" applyFont="1" applyBorder="1" applyAlignment="1">
      <alignment horizontal="right" vertical="center"/>
    </xf>
    <xf numFmtId="3" fontId="20" fillId="0" borderId="13" xfId="0" applyNumberFormat="1" applyFont="1" applyBorder="1" applyAlignment="1">
      <alignment horizontal="center" vertical="center"/>
    </xf>
    <xf numFmtId="3" fontId="20" fillId="0" borderId="1" xfId="0" applyNumberFormat="1" applyFont="1" applyBorder="1" applyAlignment="1">
      <alignment horizontal="center" vertical="center"/>
    </xf>
    <xf numFmtId="3" fontId="20" fillId="0" borderId="8" xfId="0" applyNumberFormat="1" applyFont="1" applyBorder="1" applyAlignment="1">
      <alignment horizontal="center" vertical="center"/>
    </xf>
    <xf numFmtId="0" fontId="5" fillId="0" borderId="0" xfId="6" applyFont="1" applyAlignment="1">
      <alignment vertical="center"/>
    </xf>
    <xf numFmtId="3" fontId="21" fillId="0" borderId="20" xfId="0" applyNumberFormat="1" applyFont="1" applyBorder="1">
      <alignment vertical="center"/>
    </xf>
    <xf numFmtId="3" fontId="19" fillId="0" borderId="0" xfId="0" applyNumberFormat="1" applyFont="1" applyAlignment="1">
      <alignment horizontal="center" vertical="center" shrinkToFit="1"/>
    </xf>
    <xf numFmtId="3" fontId="20" fillId="0" borderId="0" xfId="0" applyNumberFormat="1" applyFont="1" applyBorder="1" applyAlignment="1">
      <alignment horizontal="center" vertical="center" wrapText="1"/>
    </xf>
    <xf numFmtId="0" fontId="14" fillId="0" borderId="1" xfId="0" applyFont="1" applyBorder="1" applyAlignment="1">
      <alignment horizontal="center" vertical="center" shrinkToFit="1"/>
    </xf>
    <xf numFmtId="0" fontId="8" fillId="0" borderId="0" xfId="3" applyFont="1" applyFill="1" applyAlignment="1">
      <alignment horizontal="center" vertical="top"/>
    </xf>
    <xf numFmtId="0" fontId="2" fillId="0" borderId="0" xfId="2" applyFont="1" applyFill="1" applyAlignment="1">
      <alignment horizontal="left"/>
    </xf>
    <xf numFmtId="0" fontId="34" fillId="0" borderId="4" xfId="2" applyFont="1" applyBorder="1" applyAlignment="1">
      <alignment vertical="center" wrapText="1"/>
    </xf>
    <xf numFmtId="0" fontId="34" fillId="0" borderId="6" xfId="2" applyFont="1" applyBorder="1" applyAlignment="1">
      <alignment vertical="center" wrapText="1"/>
    </xf>
    <xf numFmtId="0" fontId="34" fillId="0" borderId="6" xfId="2" applyFont="1" applyBorder="1" applyAlignment="1">
      <alignment horizontal="center" vertical="center" wrapText="1"/>
    </xf>
    <xf numFmtId="0" fontId="34" fillId="0" borderId="6" xfId="2" applyFont="1" applyBorder="1" applyAlignment="1">
      <alignment horizontal="center" vertical="center"/>
    </xf>
    <xf numFmtId="0" fontId="2" fillId="0" borderId="5" xfId="2" applyFont="1" applyFill="1" applyBorder="1" applyAlignment="1">
      <alignment horizontal="center" vertical="center"/>
    </xf>
    <xf numFmtId="0" fontId="13" fillId="0" borderId="13" xfId="0" applyFont="1" applyBorder="1" applyAlignment="1">
      <alignment horizontal="right" vertical="center"/>
    </xf>
    <xf numFmtId="0" fontId="13" fillId="0" borderId="8" xfId="0" applyFont="1" applyBorder="1" applyAlignment="1">
      <alignment horizontal="right" vertical="center"/>
    </xf>
    <xf numFmtId="0" fontId="16" fillId="0" borderId="0" xfId="2" applyFont="1" applyFill="1" applyAlignment="1">
      <alignment horizontal="left" vertical="center"/>
    </xf>
    <xf numFmtId="0" fontId="29" fillId="0" borderId="0" xfId="6" applyFont="1" applyBorder="1" applyAlignment="1">
      <alignment horizontal="center" vertical="center"/>
    </xf>
    <xf numFmtId="0" fontId="34" fillId="0" borderId="0" xfId="2" applyFont="1" applyFill="1"/>
    <xf numFmtId="0" fontId="34" fillId="0" borderId="0" xfId="2" applyFont="1" applyFill="1" applyBorder="1"/>
    <xf numFmtId="0" fontId="34" fillId="0" borderId="0" xfId="6" applyFont="1" applyAlignment="1">
      <alignment vertical="center"/>
    </xf>
    <xf numFmtId="0" fontId="2" fillId="0" borderId="0" xfId="2" applyFont="1" applyFill="1" applyAlignment="1">
      <alignment horizontal="left"/>
    </xf>
    <xf numFmtId="0" fontId="16" fillId="0" borderId="0" xfId="2" applyFont="1" applyFill="1" applyAlignment="1">
      <alignment horizontal="left" vertical="center"/>
    </xf>
    <xf numFmtId="0" fontId="2" fillId="0" borderId="5" xfId="2" applyFont="1" applyFill="1" applyBorder="1" applyAlignment="1">
      <alignment horizontal="center" vertical="center"/>
    </xf>
    <xf numFmtId="0" fontId="13" fillId="0" borderId="13" xfId="0" applyFont="1" applyBorder="1" applyAlignment="1">
      <alignment horizontal="right" vertical="center"/>
    </xf>
    <xf numFmtId="0" fontId="13" fillId="0" borderId="8" xfId="0" applyFont="1" applyBorder="1" applyAlignment="1">
      <alignment horizontal="right" vertical="center"/>
    </xf>
    <xf numFmtId="0" fontId="34" fillId="0" borderId="6" xfId="2" applyFont="1" applyBorder="1" applyAlignment="1">
      <alignment horizontal="center" vertical="center"/>
    </xf>
    <xf numFmtId="0" fontId="34" fillId="0" borderId="6" xfId="2" applyFont="1" applyBorder="1" applyAlignment="1">
      <alignment horizontal="center" vertical="center" wrapText="1"/>
    </xf>
    <xf numFmtId="0" fontId="34" fillId="0" borderId="4" xfId="2" applyFont="1" applyBorder="1" applyAlignment="1">
      <alignment vertical="center" wrapText="1"/>
    </xf>
    <xf numFmtId="0" fontId="34" fillId="0" borderId="6" xfId="2" applyFont="1" applyBorder="1" applyAlignment="1">
      <alignment vertical="center" wrapText="1"/>
    </xf>
    <xf numFmtId="0" fontId="2" fillId="4" borderId="57" xfId="2" applyFont="1" applyFill="1" applyBorder="1" applyAlignment="1">
      <alignment horizontal="right" vertical="center"/>
    </xf>
    <xf numFmtId="38" fontId="2" fillId="4" borderId="60" xfId="8" applyFont="1" applyFill="1" applyBorder="1" applyAlignment="1">
      <alignment horizontal="right" vertical="center"/>
    </xf>
    <xf numFmtId="38" fontId="2" fillId="4" borderId="61" xfId="8" applyFont="1" applyFill="1" applyBorder="1" applyAlignment="1">
      <alignment horizontal="right" vertical="center"/>
    </xf>
    <xf numFmtId="38" fontId="2" fillId="4" borderId="7" xfId="8" applyFont="1" applyFill="1" applyBorder="1" applyAlignment="1">
      <alignment horizontal="right" vertical="center" wrapText="1"/>
    </xf>
    <xf numFmtId="38" fontId="2" fillId="4" borderId="3" xfId="8" applyFont="1" applyFill="1" applyBorder="1" applyAlignment="1">
      <alignment horizontal="right" vertical="center" wrapText="1"/>
    </xf>
    <xf numFmtId="0" fontId="2" fillId="4" borderId="7" xfId="2" applyFont="1" applyFill="1" applyBorder="1"/>
    <xf numFmtId="0" fontId="2" fillId="4" borderId="65" xfId="0" applyFont="1" applyFill="1" applyBorder="1" applyAlignment="1">
      <alignment horizontal="center" vertical="center"/>
    </xf>
    <xf numFmtId="38" fontId="2" fillId="4" borderId="6" xfId="8" applyFont="1" applyFill="1" applyBorder="1" applyAlignment="1">
      <alignment horizontal="right" vertical="center"/>
    </xf>
    <xf numFmtId="0" fontId="2" fillId="4" borderId="21" xfId="2" applyFont="1" applyFill="1" applyBorder="1" applyAlignment="1">
      <alignment horizontal="right" vertical="center" wrapText="1"/>
    </xf>
    <xf numFmtId="0" fontId="2" fillId="4" borderId="55" xfId="2" applyFont="1" applyFill="1" applyBorder="1" applyAlignment="1">
      <alignment horizontal="right" vertical="center" wrapText="1"/>
    </xf>
    <xf numFmtId="0" fontId="2" fillId="0" borderId="18" xfId="2" applyFont="1" applyFill="1" applyBorder="1"/>
    <xf numFmtId="38" fontId="2" fillId="4" borderId="1" xfId="8" applyFont="1" applyFill="1" applyBorder="1" applyAlignment="1">
      <alignment horizontal="right" vertical="center" wrapText="1"/>
    </xf>
    <xf numFmtId="38" fontId="2" fillId="4" borderId="20" xfId="8" applyFont="1" applyFill="1" applyBorder="1" applyAlignment="1">
      <alignment horizontal="right" vertical="center" wrapText="1"/>
    </xf>
    <xf numFmtId="38" fontId="2" fillId="5" borderId="8" xfId="8" applyFont="1" applyFill="1" applyBorder="1" applyAlignment="1">
      <alignment horizontal="right" vertical="center" wrapText="1"/>
    </xf>
    <xf numFmtId="0" fontId="13" fillId="0" borderId="12" xfId="0" applyFont="1" applyBorder="1" applyAlignment="1">
      <alignment horizontal="right" vertical="center"/>
    </xf>
    <xf numFmtId="0" fontId="2" fillId="0" borderId="83" xfId="2" applyFont="1" applyFill="1" applyBorder="1" applyAlignment="1">
      <alignment horizontal="center" vertical="center" wrapText="1"/>
    </xf>
    <xf numFmtId="0" fontId="2" fillId="0" borderId="88" xfId="2" applyFont="1" applyFill="1" applyBorder="1" applyAlignment="1">
      <alignment vertical="center"/>
    </xf>
    <xf numFmtId="0" fontId="2" fillId="0" borderId="90" xfId="2" applyFont="1" applyFill="1" applyBorder="1" applyAlignment="1">
      <alignment vertical="center"/>
    </xf>
    <xf numFmtId="0" fontId="14" fillId="0" borderId="2" xfId="0" applyFont="1" applyFill="1" applyBorder="1" applyAlignment="1">
      <alignment horizontal="right" vertical="center"/>
    </xf>
    <xf numFmtId="0" fontId="14" fillId="0" borderId="6" xfId="0" applyFont="1" applyBorder="1" applyAlignment="1">
      <alignment horizontal="right" vertical="center"/>
    </xf>
    <xf numFmtId="0" fontId="2" fillId="0" borderId="6" xfId="2" applyFont="1" applyFill="1" applyBorder="1" applyAlignment="1">
      <alignment horizontal="right" vertical="center"/>
    </xf>
    <xf numFmtId="38" fontId="34" fillId="4" borderId="9" xfId="8" applyFont="1" applyFill="1" applyBorder="1" applyAlignment="1">
      <alignment horizontal="right" vertical="center"/>
    </xf>
    <xf numFmtId="0" fontId="34" fillId="4" borderId="7" xfId="2" applyFont="1" applyFill="1" applyBorder="1" applyAlignment="1">
      <alignment horizontal="right" vertical="center"/>
    </xf>
    <xf numFmtId="38" fontId="34" fillId="4" borderId="8" xfId="8" applyFont="1" applyFill="1" applyBorder="1" applyAlignment="1">
      <alignment vertical="center"/>
    </xf>
    <xf numFmtId="38" fontId="34" fillId="4" borderId="7" xfId="8" applyFont="1" applyFill="1" applyBorder="1" applyAlignment="1">
      <alignment vertical="center"/>
    </xf>
    <xf numFmtId="38" fontId="34" fillId="4" borderId="7" xfId="8" applyFont="1" applyFill="1" applyBorder="1" applyAlignment="1">
      <alignment horizontal="center" vertical="center"/>
    </xf>
    <xf numFmtId="38" fontId="34" fillId="4" borderId="4" xfId="8" applyFont="1" applyFill="1" applyBorder="1" applyAlignment="1">
      <alignment vertical="center" wrapText="1"/>
    </xf>
    <xf numFmtId="0" fontId="34" fillId="4" borderId="6" xfId="2" applyFont="1" applyFill="1" applyBorder="1" applyAlignment="1">
      <alignment horizontal="right" vertical="center"/>
    </xf>
    <xf numFmtId="0" fontId="34" fillId="4" borderId="10" xfId="0" applyFont="1" applyFill="1" applyBorder="1" applyAlignment="1">
      <alignment horizontal="center" vertical="center" wrapText="1"/>
    </xf>
    <xf numFmtId="0" fontId="34" fillId="4" borderId="102" xfId="0" applyFont="1" applyFill="1" applyBorder="1" applyAlignment="1">
      <alignment horizontal="center" vertical="center" wrapText="1"/>
    </xf>
    <xf numFmtId="38" fontId="34" fillId="4" borderId="11" xfId="8" applyFont="1" applyFill="1" applyBorder="1" applyAlignment="1">
      <alignment vertical="center" wrapText="1"/>
    </xf>
    <xf numFmtId="0" fontId="34" fillId="0" borderId="12" xfId="0" applyFont="1" applyBorder="1" applyAlignment="1">
      <alignment horizontal="right" vertical="center"/>
    </xf>
    <xf numFmtId="38" fontId="34" fillId="4" borderId="12" xfId="8" applyFont="1" applyFill="1" applyBorder="1" applyAlignment="1">
      <alignment horizontal="right" vertical="center"/>
    </xf>
    <xf numFmtId="38" fontId="34" fillId="4" borderId="6" xfId="8" applyFont="1" applyFill="1" applyBorder="1" applyAlignment="1">
      <alignment horizontal="right" vertical="center"/>
    </xf>
    <xf numFmtId="38" fontId="34" fillId="4" borderId="10" xfId="8" applyFont="1" applyFill="1" applyBorder="1" applyAlignment="1">
      <alignment vertical="center" wrapText="1"/>
    </xf>
    <xf numFmtId="38" fontId="34" fillId="4" borderId="5" xfId="8" applyFont="1" applyFill="1" applyBorder="1" applyAlignment="1">
      <alignment vertical="center" wrapText="1"/>
    </xf>
    <xf numFmtId="38" fontId="2" fillId="4" borderId="9" xfId="8" applyFont="1" applyFill="1" applyBorder="1" applyAlignment="1">
      <alignment horizontal="right" vertical="center"/>
    </xf>
    <xf numFmtId="38" fontId="34" fillId="4" borderId="10" xfId="8" applyFont="1" applyFill="1" applyBorder="1" applyAlignment="1">
      <alignment horizontal="right" vertical="center" wrapText="1"/>
    </xf>
    <xf numFmtId="38" fontId="34" fillId="4" borderId="11" xfId="8" applyFont="1" applyFill="1" applyBorder="1" applyAlignment="1">
      <alignment horizontal="right" vertical="center" wrapText="1"/>
    </xf>
    <xf numFmtId="38" fontId="34" fillId="4" borderId="4" xfId="8" applyFont="1" applyFill="1" applyBorder="1" applyAlignment="1">
      <alignment horizontal="right" vertical="center" wrapText="1"/>
    </xf>
    <xf numFmtId="38" fontId="34" fillId="4" borderId="5" xfId="8" applyFont="1" applyFill="1" applyBorder="1" applyAlignment="1">
      <alignment horizontal="right" vertical="center" wrapText="1"/>
    </xf>
    <xf numFmtId="0" fontId="13" fillId="6" borderId="6" xfId="0" applyFont="1" applyFill="1" applyBorder="1" applyAlignment="1">
      <alignment horizontal="right" vertical="center" wrapText="1"/>
    </xf>
    <xf numFmtId="0" fontId="13" fillId="6" borderId="91" xfId="0" applyFont="1" applyFill="1" applyBorder="1" applyAlignment="1">
      <alignment horizontal="right" vertical="center" wrapText="1"/>
    </xf>
    <xf numFmtId="0" fontId="2" fillId="6" borderId="83" xfId="2" applyFont="1" applyFill="1" applyBorder="1" applyAlignment="1">
      <alignment horizontal="center" vertical="center" wrapText="1"/>
    </xf>
    <xf numFmtId="0" fontId="2" fillId="6" borderId="30" xfId="2" applyFont="1" applyFill="1" applyBorder="1" applyAlignment="1">
      <alignment horizontal="right" vertical="center" wrapText="1"/>
    </xf>
    <xf numFmtId="0" fontId="13" fillId="6" borderId="14" xfId="0" applyFont="1" applyFill="1" applyBorder="1" applyAlignment="1">
      <alignment horizontal="left" vertical="center" wrapText="1"/>
    </xf>
    <xf numFmtId="0" fontId="2" fillId="6" borderId="88" xfId="2" applyFont="1" applyFill="1" applyBorder="1" applyAlignment="1">
      <alignment vertical="center"/>
    </xf>
    <xf numFmtId="0" fontId="2" fillId="6" borderId="89" xfId="2" applyFont="1" applyFill="1" applyBorder="1" applyAlignment="1">
      <alignment vertical="center"/>
    </xf>
    <xf numFmtId="0" fontId="2" fillId="6" borderId="90" xfId="2" applyFont="1" applyFill="1" applyBorder="1" applyAlignment="1">
      <alignment vertical="center"/>
    </xf>
    <xf numFmtId="0" fontId="2" fillId="6" borderId="67" xfId="2" applyFont="1" applyFill="1" applyBorder="1" applyAlignment="1">
      <alignment horizontal="left" vertical="center" wrapText="1"/>
    </xf>
    <xf numFmtId="0" fontId="2" fillId="6" borderId="68" xfId="2" applyFont="1" applyFill="1" applyBorder="1" applyAlignment="1">
      <alignment horizontal="center" vertical="center" shrinkToFit="1"/>
    </xf>
    <xf numFmtId="0" fontId="2" fillId="6" borderId="69" xfId="2" applyFont="1" applyFill="1" applyBorder="1" applyAlignment="1">
      <alignment horizontal="center" vertical="center" shrinkToFit="1"/>
    </xf>
    <xf numFmtId="38" fontId="2" fillId="6" borderId="68" xfId="8" applyFont="1" applyFill="1" applyBorder="1" applyAlignment="1">
      <alignment horizontal="right" vertical="center" wrapText="1"/>
    </xf>
    <xf numFmtId="38" fontId="2" fillId="6" borderId="70" xfId="8" applyFont="1" applyFill="1" applyBorder="1" applyAlignment="1">
      <alignment horizontal="right" vertical="center" wrapText="1"/>
    </xf>
    <xf numFmtId="0" fontId="2" fillId="6" borderId="71" xfId="2" applyFont="1" applyFill="1" applyBorder="1" applyAlignment="1">
      <alignment horizontal="left" vertical="center" wrapText="1"/>
    </xf>
    <xf numFmtId="0" fontId="2" fillId="6" borderId="3" xfId="2" applyFont="1" applyFill="1" applyBorder="1" applyAlignment="1">
      <alignment horizontal="center" vertical="center" shrinkToFit="1"/>
    </xf>
    <xf numFmtId="0" fontId="2" fillId="6" borderId="4" xfId="2" applyFont="1" applyFill="1" applyBorder="1" applyAlignment="1">
      <alignment horizontal="center" vertical="center" shrinkToFit="1"/>
    </xf>
    <xf numFmtId="38" fontId="2" fillId="6" borderId="3" xfId="8" applyFont="1" applyFill="1" applyBorder="1" applyAlignment="1">
      <alignment horizontal="right" vertical="center" wrapText="1"/>
    </xf>
    <xf numFmtId="38" fontId="2" fillId="6" borderId="72" xfId="8" applyFont="1" applyFill="1" applyBorder="1" applyAlignment="1">
      <alignment horizontal="right" vertical="center" wrapText="1"/>
    </xf>
    <xf numFmtId="0" fontId="2" fillId="6" borderId="73" xfId="2" applyFont="1" applyFill="1" applyBorder="1" applyAlignment="1">
      <alignment horizontal="left" vertical="center" wrapText="1"/>
    </xf>
    <xf numFmtId="0" fontId="2" fillId="6" borderId="74" xfId="2" applyFont="1" applyFill="1" applyBorder="1" applyAlignment="1">
      <alignment horizontal="center" vertical="center" shrinkToFit="1"/>
    </xf>
    <xf numFmtId="38" fontId="2" fillId="6" borderId="74" xfId="8" applyFont="1" applyFill="1" applyBorder="1" applyAlignment="1">
      <alignment horizontal="right" vertical="center" wrapText="1"/>
    </xf>
    <xf numFmtId="38" fontId="2" fillId="6" borderId="75" xfId="8" applyFont="1" applyFill="1" applyBorder="1" applyAlignment="1">
      <alignment horizontal="right" vertical="center" wrapText="1"/>
    </xf>
    <xf numFmtId="38" fontId="2" fillId="6" borderId="76" xfId="8" applyFont="1" applyFill="1" applyBorder="1" applyAlignment="1">
      <alignment horizontal="right" vertical="center" wrapText="1"/>
    </xf>
    <xf numFmtId="38" fontId="2" fillId="6" borderId="77" xfId="8" applyFont="1" applyFill="1" applyBorder="1" applyAlignment="1">
      <alignment horizontal="right" vertical="center" wrapText="1"/>
    </xf>
    <xf numFmtId="38" fontId="2" fillId="6" borderId="78" xfId="8" applyFont="1" applyFill="1" applyBorder="1" applyAlignment="1">
      <alignment horizontal="right" vertical="center" wrapText="1"/>
    </xf>
    <xf numFmtId="0" fontId="2" fillId="6" borderId="71" xfId="0" applyFont="1" applyFill="1" applyBorder="1" applyAlignment="1">
      <alignment vertical="center"/>
    </xf>
    <xf numFmtId="38" fontId="2" fillId="6" borderId="3" xfId="8" applyFont="1" applyFill="1" applyBorder="1" applyAlignment="1">
      <alignment horizontal="right" vertical="center"/>
    </xf>
    <xf numFmtId="0" fontId="2" fillId="6" borderId="72" xfId="0" applyFont="1" applyFill="1" applyBorder="1" applyAlignment="1">
      <alignment horizontal="right" vertical="center"/>
    </xf>
    <xf numFmtId="0" fontId="2" fillId="6" borderId="71" xfId="2" applyFont="1" applyFill="1" applyBorder="1"/>
    <xf numFmtId="38" fontId="2" fillId="6" borderId="3" xfId="8" applyFont="1" applyFill="1" applyBorder="1" applyAlignment="1">
      <alignment horizontal="right"/>
    </xf>
    <xf numFmtId="0" fontId="2" fillId="6" borderId="72" xfId="2" applyFont="1" applyFill="1" applyBorder="1" applyAlignment="1">
      <alignment horizontal="right"/>
    </xf>
    <xf numFmtId="0" fontId="2" fillId="6" borderId="73" xfId="2" applyFont="1" applyFill="1" applyBorder="1"/>
    <xf numFmtId="38" fontId="2" fillId="6" borderId="74" xfId="8" applyFont="1" applyFill="1" applyBorder="1" applyAlignment="1">
      <alignment horizontal="right"/>
    </xf>
    <xf numFmtId="0" fontId="2" fillId="6" borderId="75" xfId="2" applyFont="1" applyFill="1" applyBorder="1" applyAlignment="1">
      <alignment horizontal="right"/>
    </xf>
    <xf numFmtId="0" fontId="34" fillId="6" borderId="97" xfId="2" applyFont="1" applyFill="1" applyBorder="1" applyAlignment="1">
      <alignment horizontal="left" vertical="center" wrapText="1"/>
    </xf>
    <xf numFmtId="0" fontId="34" fillId="6" borderId="70" xfId="0" applyFont="1" applyFill="1" applyBorder="1" applyAlignment="1">
      <alignment horizontal="left" vertical="center"/>
    </xf>
    <xf numFmtId="0" fontId="34" fillId="6" borderId="99" xfId="2" applyFont="1" applyFill="1" applyBorder="1" applyAlignment="1">
      <alignment horizontal="left" vertical="center" wrapText="1"/>
    </xf>
    <xf numFmtId="0" fontId="34" fillId="6" borderId="101" xfId="0" applyFont="1" applyFill="1" applyBorder="1" applyAlignment="1">
      <alignment horizontal="left" vertical="center"/>
    </xf>
    <xf numFmtId="0" fontId="34" fillId="6" borderId="72" xfId="0" applyFont="1" applyFill="1" applyBorder="1" applyAlignment="1">
      <alignment horizontal="left" vertical="center"/>
    </xf>
    <xf numFmtId="0" fontId="34" fillId="6" borderId="84" xfId="0" applyFont="1" applyFill="1" applyBorder="1" applyAlignment="1">
      <alignment horizontal="left" vertical="center"/>
    </xf>
    <xf numFmtId="0" fontId="34" fillId="6" borderId="73" xfId="2" applyFont="1" applyFill="1" applyBorder="1" applyAlignment="1">
      <alignment horizontal="left" vertical="center" wrapText="1"/>
    </xf>
    <xf numFmtId="0" fontId="34" fillId="6" borderId="92" xfId="0" applyFont="1" applyFill="1" applyBorder="1" applyAlignment="1">
      <alignment horizontal="left" vertical="center"/>
    </xf>
    <xf numFmtId="38" fontId="34" fillId="6" borderId="97" xfId="8" applyFont="1" applyFill="1" applyBorder="1" applyAlignment="1">
      <alignment horizontal="right" vertical="center" wrapText="1"/>
    </xf>
    <xf numFmtId="38" fontId="34" fillId="6" borderId="82" xfId="8" applyFont="1" applyFill="1" applyBorder="1" applyAlignment="1">
      <alignment horizontal="right" vertical="center" wrapText="1"/>
    </xf>
    <xf numFmtId="38" fontId="34" fillId="6" borderId="99" xfId="8" applyFont="1" applyFill="1" applyBorder="1" applyAlignment="1">
      <alignment horizontal="right" vertical="center" wrapText="1"/>
    </xf>
    <xf numFmtId="38" fontId="34" fillId="6" borderId="86" xfId="8" applyFont="1" applyFill="1" applyBorder="1" applyAlignment="1">
      <alignment horizontal="right" vertical="center" wrapText="1"/>
    </xf>
    <xf numFmtId="38" fontId="34" fillId="6" borderId="73" xfId="8" applyFont="1" applyFill="1" applyBorder="1" applyAlignment="1">
      <alignment horizontal="right" vertical="center" wrapText="1"/>
    </xf>
    <xf numFmtId="38" fontId="34" fillId="6" borderId="75" xfId="8" applyFont="1" applyFill="1" applyBorder="1" applyAlignment="1">
      <alignment horizontal="right" vertical="center" wrapText="1"/>
    </xf>
    <xf numFmtId="38" fontId="34" fillId="6" borderId="93" xfId="8" applyFont="1" applyFill="1" applyBorder="1" applyAlignment="1">
      <alignment horizontal="right" vertical="center" wrapText="1"/>
    </xf>
    <xf numFmtId="38" fontId="34" fillId="6" borderId="95" xfId="8" applyFont="1" applyFill="1" applyBorder="1" applyAlignment="1">
      <alignment horizontal="right" vertical="center" wrapText="1"/>
    </xf>
    <xf numFmtId="38" fontId="34" fillId="6" borderId="78" xfId="8" applyFont="1" applyFill="1" applyBorder="1" applyAlignment="1">
      <alignment horizontal="right" vertical="center" wrapText="1"/>
    </xf>
    <xf numFmtId="0" fontId="34" fillId="6" borderId="76" xfId="2" applyFont="1" applyFill="1" applyBorder="1" applyAlignment="1">
      <alignment vertical="center" wrapText="1"/>
    </xf>
    <xf numFmtId="0" fontId="34" fillId="6" borderId="77" xfId="2" applyFont="1" applyFill="1" applyBorder="1" applyAlignment="1">
      <alignment vertical="center" wrapText="1"/>
    </xf>
    <xf numFmtId="0" fontId="34" fillId="6" borderId="78" xfId="2" applyFont="1" applyFill="1" applyBorder="1" applyAlignment="1">
      <alignment vertical="center" wrapText="1"/>
    </xf>
    <xf numFmtId="0" fontId="2" fillId="7" borderId="71" xfId="0" applyFont="1" applyFill="1" applyBorder="1" applyAlignment="1">
      <alignment vertical="center"/>
    </xf>
    <xf numFmtId="38" fontId="2" fillId="7" borderId="3" xfId="8" applyFont="1" applyFill="1" applyBorder="1" applyAlignment="1">
      <alignment horizontal="right" vertical="center"/>
    </xf>
    <xf numFmtId="0" fontId="2" fillId="7" borderId="72" xfId="0" applyFont="1" applyFill="1" applyBorder="1" applyAlignment="1">
      <alignment horizontal="right" vertical="center"/>
    </xf>
    <xf numFmtId="0" fontId="2" fillId="7" borderId="71" xfId="2" applyFont="1" applyFill="1" applyBorder="1"/>
    <xf numFmtId="38" fontId="2" fillId="7" borderId="3" xfId="8" applyFont="1" applyFill="1" applyBorder="1" applyAlignment="1">
      <alignment horizontal="right"/>
    </xf>
    <xf numFmtId="0" fontId="2" fillId="7" borderId="72" xfId="2" applyFont="1" applyFill="1" applyBorder="1" applyAlignment="1">
      <alignment horizontal="right"/>
    </xf>
    <xf numFmtId="0" fontId="2" fillId="7" borderId="73" xfId="2" applyFont="1" applyFill="1" applyBorder="1"/>
    <xf numFmtId="38" fontId="2" fillId="7" borderId="74" xfId="8" applyFont="1" applyFill="1" applyBorder="1" applyAlignment="1">
      <alignment horizontal="right"/>
    </xf>
    <xf numFmtId="0" fontId="2" fillId="7" borderId="75" xfId="2" applyFont="1" applyFill="1" applyBorder="1" applyAlignment="1">
      <alignment horizontal="right"/>
    </xf>
    <xf numFmtId="0" fontId="2" fillId="7" borderId="67" xfId="2" applyFont="1" applyFill="1" applyBorder="1" applyAlignment="1">
      <alignment horizontal="left" vertical="center" wrapText="1"/>
    </xf>
    <xf numFmtId="0" fontId="2" fillId="7" borderId="68" xfId="2" applyFont="1" applyFill="1" applyBorder="1" applyAlignment="1">
      <alignment horizontal="center" vertical="center" shrinkToFit="1"/>
    </xf>
    <xf numFmtId="0" fontId="2" fillId="7" borderId="69" xfId="2" applyFont="1" applyFill="1" applyBorder="1" applyAlignment="1">
      <alignment horizontal="center" vertical="center" shrinkToFit="1"/>
    </xf>
    <xf numFmtId="38" fontId="2" fillId="7" borderId="68" xfId="8" applyFont="1" applyFill="1" applyBorder="1" applyAlignment="1">
      <alignment horizontal="right" vertical="center" wrapText="1"/>
    </xf>
    <xf numFmtId="38" fontId="2" fillId="7" borderId="70" xfId="8" applyFont="1" applyFill="1" applyBorder="1" applyAlignment="1">
      <alignment horizontal="right" vertical="center" wrapText="1"/>
    </xf>
    <xf numFmtId="0" fontId="2" fillId="7" borderId="71" xfId="2" applyFont="1" applyFill="1" applyBorder="1" applyAlignment="1">
      <alignment horizontal="left" vertical="center" wrapText="1"/>
    </xf>
    <xf numFmtId="0" fontId="2" fillId="7" borderId="3" xfId="2" applyFont="1" applyFill="1" applyBorder="1" applyAlignment="1">
      <alignment horizontal="center" vertical="center" shrinkToFit="1"/>
    </xf>
    <xf numFmtId="0" fontId="2" fillId="7" borderId="4" xfId="2" applyFont="1" applyFill="1" applyBorder="1" applyAlignment="1">
      <alignment horizontal="center" vertical="center" shrinkToFit="1"/>
    </xf>
    <xf numFmtId="38" fontId="2" fillId="7" borderId="3" xfId="8" applyFont="1" applyFill="1" applyBorder="1" applyAlignment="1">
      <alignment horizontal="right" vertical="center" wrapText="1"/>
    </xf>
    <xf numFmtId="38" fontId="2" fillId="7" borderId="72" xfId="8" applyFont="1" applyFill="1" applyBorder="1" applyAlignment="1">
      <alignment horizontal="right" vertical="center" wrapText="1"/>
    </xf>
    <xf numFmtId="0" fontId="2" fillId="7" borderId="73" xfId="2" applyFont="1" applyFill="1" applyBorder="1" applyAlignment="1">
      <alignment horizontal="left" vertical="center" wrapText="1"/>
    </xf>
    <xf numFmtId="0" fontId="2" fillId="7" borderId="74" xfId="2" applyFont="1" applyFill="1" applyBorder="1" applyAlignment="1">
      <alignment horizontal="center" vertical="center" shrinkToFit="1"/>
    </xf>
    <xf numFmtId="38" fontId="2" fillId="7" borderId="74" xfId="8" applyFont="1" applyFill="1" applyBorder="1" applyAlignment="1">
      <alignment horizontal="right" vertical="center" wrapText="1"/>
    </xf>
    <xf numFmtId="38" fontId="2" fillId="7" borderId="75" xfId="8" applyFont="1" applyFill="1" applyBorder="1" applyAlignment="1">
      <alignment horizontal="right" vertical="center" wrapText="1"/>
    </xf>
    <xf numFmtId="38" fontId="2" fillId="7" borderId="76" xfId="8" applyFont="1" applyFill="1" applyBorder="1" applyAlignment="1">
      <alignment horizontal="right" vertical="center" wrapText="1"/>
    </xf>
    <xf numFmtId="38" fontId="2" fillId="7" borderId="77" xfId="8" applyFont="1" applyFill="1" applyBorder="1" applyAlignment="1">
      <alignment horizontal="right" vertical="center" wrapText="1"/>
    </xf>
    <xf numFmtId="38" fontId="2" fillId="7" borderId="78" xfId="8" applyFont="1" applyFill="1" applyBorder="1" applyAlignment="1">
      <alignment horizontal="right" vertical="center" wrapText="1"/>
    </xf>
    <xf numFmtId="38" fontId="13" fillId="7" borderId="6" xfId="8" applyFont="1" applyFill="1" applyBorder="1" applyAlignment="1">
      <alignment horizontal="right" vertical="center" wrapText="1"/>
    </xf>
    <xf numFmtId="177" fontId="13" fillId="7" borderId="6" xfId="8" applyNumberFormat="1" applyFont="1" applyFill="1" applyBorder="1" applyAlignment="1">
      <alignment horizontal="right" vertical="center" wrapText="1"/>
    </xf>
    <xf numFmtId="38" fontId="13" fillId="7" borderId="91" xfId="8" applyFont="1" applyFill="1" applyBorder="1" applyAlignment="1">
      <alignment horizontal="right" vertical="center" wrapText="1"/>
    </xf>
    <xf numFmtId="177" fontId="13" fillId="7" borderId="91" xfId="8" applyNumberFormat="1" applyFont="1" applyFill="1" applyBorder="1" applyAlignment="1">
      <alignment horizontal="right" vertical="center" wrapText="1"/>
    </xf>
    <xf numFmtId="0" fontId="2" fillId="7" borderId="30" xfId="2" applyFont="1" applyFill="1" applyBorder="1" applyAlignment="1">
      <alignment horizontal="right" vertical="center" wrapText="1"/>
    </xf>
    <xf numFmtId="0" fontId="2" fillId="7" borderId="89" xfId="2" applyFont="1" applyFill="1" applyBorder="1" applyAlignment="1">
      <alignment vertical="center"/>
    </xf>
    <xf numFmtId="0" fontId="34" fillId="7" borderId="97" xfId="2" applyFont="1" applyFill="1" applyBorder="1" applyAlignment="1">
      <alignment horizontal="left" vertical="center" wrapText="1"/>
    </xf>
    <xf numFmtId="0" fontId="34" fillId="7" borderId="70" xfId="0" applyFont="1" applyFill="1" applyBorder="1" applyAlignment="1">
      <alignment horizontal="left" vertical="center"/>
    </xf>
    <xf numFmtId="0" fontId="34" fillId="7" borderId="99" xfId="2" applyFont="1" applyFill="1" applyBorder="1" applyAlignment="1">
      <alignment horizontal="left" vertical="center" wrapText="1"/>
    </xf>
    <xf numFmtId="0" fontId="34" fillId="7" borderId="101" xfId="0" applyFont="1" applyFill="1" applyBorder="1" applyAlignment="1">
      <alignment horizontal="left" vertical="center"/>
    </xf>
    <xf numFmtId="0" fontId="34" fillId="7" borderId="72" xfId="0" applyFont="1" applyFill="1" applyBorder="1" applyAlignment="1">
      <alignment horizontal="left" vertical="center"/>
    </xf>
    <xf numFmtId="0" fontId="34" fillId="7" borderId="84" xfId="0" applyFont="1" applyFill="1" applyBorder="1" applyAlignment="1">
      <alignment horizontal="left" vertical="center"/>
    </xf>
    <xf numFmtId="0" fontId="34" fillId="7" borderId="73" xfId="2" applyFont="1" applyFill="1" applyBorder="1" applyAlignment="1">
      <alignment horizontal="left" vertical="center" wrapText="1"/>
    </xf>
    <xf numFmtId="0" fontId="34" fillId="7" borderId="92" xfId="0" applyFont="1" applyFill="1" applyBorder="1" applyAlignment="1">
      <alignment horizontal="left" vertical="center"/>
    </xf>
    <xf numFmtId="38" fontId="34" fillId="7" borderId="97" xfId="8" applyFont="1" applyFill="1" applyBorder="1" applyAlignment="1">
      <alignment horizontal="right" vertical="center" wrapText="1"/>
    </xf>
    <xf numFmtId="38" fontId="34" fillId="7" borderId="82" xfId="8" applyFont="1" applyFill="1" applyBorder="1" applyAlignment="1">
      <alignment horizontal="right" vertical="center" wrapText="1"/>
    </xf>
    <xf numFmtId="38" fontId="34" fillId="7" borderId="99" xfId="8" applyFont="1" applyFill="1" applyBorder="1" applyAlignment="1">
      <alignment horizontal="right" vertical="center" wrapText="1"/>
    </xf>
    <xf numFmtId="38" fontId="34" fillId="7" borderId="86" xfId="8" applyFont="1" applyFill="1" applyBorder="1" applyAlignment="1">
      <alignment horizontal="right" vertical="center" wrapText="1"/>
    </xf>
    <xf numFmtId="38" fontId="34" fillId="7" borderId="73" xfId="8" applyFont="1" applyFill="1" applyBorder="1" applyAlignment="1">
      <alignment horizontal="right" vertical="center" wrapText="1"/>
    </xf>
    <xf numFmtId="38" fontId="34" fillId="7" borderId="75" xfId="8" applyFont="1" applyFill="1" applyBorder="1" applyAlignment="1">
      <alignment horizontal="right" vertical="center" wrapText="1"/>
    </xf>
    <xf numFmtId="38" fontId="34" fillId="7" borderId="93" xfId="8" applyFont="1" applyFill="1" applyBorder="1" applyAlignment="1">
      <alignment horizontal="right" vertical="center" wrapText="1"/>
    </xf>
    <xf numFmtId="38" fontId="34" fillId="7" borderId="95" xfId="8" applyFont="1" applyFill="1" applyBorder="1" applyAlignment="1">
      <alignment horizontal="right" vertical="center" wrapText="1"/>
    </xf>
    <xf numFmtId="38" fontId="34" fillId="7" borderId="78" xfId="8" applyFont="1" applyFill="1" applyBorder="1" applyAlignment="1">
      <alignment horizontal="right" vertical="center" wrapText="1"/>
    </xf>
    <xf numFmtId="0" fontId="34" fillId="7" borderId="76" xfId="2" applyFont="1" applyFill="1" applyBorder="1" applyAlignment="1">
      <alignment vertical="center" wrapText="1"/>
    </xf>
    <xf numFmtId="0" fontId="34" fillId="7" borderId="77" xfId="2" applyFont="1" applyFill="1" applyBorder="1" applyAlignment="1">
      <alignment vertical="center" wrapText="1"/>
    </xf>
    <xf numFmtId="0" fontId="34" fillId="7" borderId="78" xfId="2" applyFont="1" applyFill="1" applyBorder="1" applyAlignment="1">
      <alignment vertical="center" wrapText="1"/>
    </xf>
    <xf numFmtId="0" fontId="32" fillId="6" borderId="0" xfId="7" applyFont="1" applyFill="1" applyAlignment="1">
      <alignment horizontal="left" vertical="center"/>
    </xf>
    <xf numFmtId="0" fontId="32" fillId="6" borderId="0" xfId="6" applyFont="1" applyFill="1" applyAlignment="1">
      <alignment vertical="center"/>
    </xf>
    <xf numFmtId="0" fontId="39" fillId="6" borderId="39" xfId="6" applyFont="1" applyFill="1" applyBorder="1" applyAlignment="1">
      <alignment vertical="center"/>
    </xf>
    <xf numFmtId="0" fontId="39" fillId="6" borderId="38" xfId="6" applyFont="1" applyFill="1" applyBorder="1" applyAlignment="1">
      <alignment horizontal="left" vertical="center"/>
    </xf>
    <xf numFmtId="0" fontId="39" fillId="6" borderId="38" xfId="6" applyFont="1" applyFill="1" applyBorder="1" applyAlignment="1">
      <alignment vertical="center"/>
    </xf>
    <xf numFmtId="0" fontId="39" fillId="6" borderId="37" xfId="6" applyFont="1" applyFill="1" applyBorder="1" applyAlignment="1">
      <alignment vertical="center"/>
    </xf>
    <xf numFmtId="0" fontId="39" fillId="6" borderId="36" xfId="6" applyFont="1" applyFill="1" applyBorder="1" applyAlignment="1">
      <alignment vertical="center"/>
    </xf>
    <xf numFmtId="0" fontId="39" fillId="6" borderId="35" xfId="6" applyFont="1" applyFill="1" applyBorder="1" applyAlignment="1">
      <alignment horizontal="left" vertical="center"/>
    </xf>
    <xf numFmtId="0" fontId="39" fillId="6" borderId="35" xfId="6" applyFont="1" applyFill="1" applyBorder="1" applyAlignment="1">
      <alignment vertical="center"/>
    </xf>
    <xf numFmtId="0" fontId="39" fillId="6" borderId="34" xfId="6" applyFont="1" applyFill="1" applyBorder="1" applyAlignment="1">
      <alignment vertical="center"/>
    </xf>
    <xf numFmtId="0" fontId="32" fillId="6" borderId="0" xfId="6" applyFont="1" applyFill="1" applyBorder="1" applyAlignment="1">
      <alignment horizontal="right" vertical="center"/>
    </xf>
    <xf numFmtId="178" fontId="39" fillId="6" borderId="38" xfId="6" applyNumberFormat="1" applyFont="1" applyFill="1" applyBorder="1" applyAlignment="1">
      <alignment vertical="center"/>
    </xf>
    <xf numFmtId="178" fontId="39" fillId="6" borderId="35" xfId="6" applyNumberFormat="1" applyFont="1" applyFill="1" applyBorder="1" applyAlignment="1">
      <alignment vertical="center"/>
    </xf>
    <xf numFmtId="3" fontId="20" fillId="6" borderId="62" xfId="0" applyNumberFormat="1" applyFont="1" applyFill="1" applyBorder="1" applyAlignment="1">
      <alignment horizontal="center" vertical="center"/>
    </xf>
    <xf numFmtId="3" fontId="20" fillId="6" borderId="63" xfId="0" applyNumberFormat="1" applyFont="1" applyFill="1" applyBorder="1" applyAlignment="1">
      <alignment horizontal="center" vertical="center"/>
    </xf>
    <xf numFmtId="3" fontId="20" fillId="6" borderId="64" xfId="0" applyNumberFormat="1" applyFont="1" applyFill="1" applyBorder="1" applyAlignment="1">
      <alignment horizontal="center" vertical="center"/>
    </xf>
    <xf numFmtId="3" fontId="20" fillId="0" borderId="5" xfId="0" applyNumberFormat="1" applyFont="1" applyBorder="1" applyAlignment="1">
      <alignment horizontal="center" vertical="center" wrapText="1"/>
    </xf>
    <xf numFmtId="3" fontId="14" fillId="0" borderId="10" xfId="0" applyNumberFormat="1" applyFont="1" applyBorder="1" applyAlignment="1">
      <alignment vertical="center"/>
    </xf>
    <xf numFmtId="3" fontId="14" fillId="0" borderId="11" xfId="0" applyNumberFormat="1" applyFont="1" applyBorder="1" applyAlignment="1">
      <alignment vertical="center"/>
    </xf>
    <xf numFmtId="3" fontId="14" fillId="0" borderId="2" xfId="0" applyNumberFormat="1" applyFont="1" applyBorder="1" applyAlignment="1">
      <alignment vertical="center"/>
    </xf>
    <xf numFmtId="3" fontId="14" fillId="0" borderId="0" xfId="0" applyNumberFormat="1" applyFont="1" applyBorder="1" applyAlignment="1">
      <alignment vertical="center"/>
    </xf>
    <xf numFmtId="3" fontId="14" fillId="0" borderId="12" xfId="0" applyNumberFormat="1" applyFont="1" applyBorder="1" applyAlignment="1">
      <alignment vertical="center"/>
    </xf>
    <xf numFmtId="3" fontId="20" fillId="0" borderId="10" xfId="0" applyNumberFormat="1" applyFont="1" applyBorder="1" applyAlignment="1">
      <alignment horizontal="center" vertical="center" wrapText="1"/>
    </xf>
    <xf numFmtId="3" fontId="20" fillId="0" borderId="11" xfId="0" applyNumberFormat="1" applyFont="1" applyBorder="1" applyAlignment="1">
      <alignment horizontal="center" vertical="center" wrapText="1"/>
    </xf>
    <xf numFmtId="3" fontId="20" fillId="0" borderId="2" xfId="0" applyNumberFormat="1" applyFont="1" applyBorder="1" applyAlignment="1">
      <alignment horizontal="center" vertical="center" wrapText="1"/>
    </xf>
    <xf numFmtId="3" fontId="20" fillId="0" borderId="0" xfId="0" applyNumberFormat="1" applyFont="1" applyBorder="1" applyAlignment="1">
      <alignment horizontal="center" vertical="center" wrapText="1"/>
    </xf>
    <xf numFmtId="3" fontId="20" fillId="0" borderId="12" xfId="0" applyNumberFormat="1" applyFont="1" applyBorder="1" applyAlignment="1">
      <alignment horizontal="center" vertical="center" wrapText="1"/>
    </xf>
    <xf numFmtId="3" fontId="19" fillId="0" borderId="0" xfId="0" applyNumberFormat="1" applyFont="1" applyAlignment="1">
      <alignment horizontal="center" vertical="center" shrinkToFit="1"/>
    </xf>
    <xf numFmtId="3" fontId="14" fillId="0" borderId="13" xfId="0" applyNumberFormat="1" applyFont="1" applyBorder="1" applyAlignment="1">
      <alignment horizontal="center" vertical="center"/>
    </xf>
    <xf numFmtId="3" fontId="14" fillId="0" borderId="1" xfId="0" applyNumberFormat="1" applyFont="1" applyBorder="1" applyAlignment="1">
      <alignment horizontal="center" vertical="center"/>
    </xf>
    <xf numFmtId="3" fontId="14" fillId="0" borderId="8" xfId="0" applyNumberFormat="1" applyFont="1" applyBorder="1" applyAlignment="1">
      <alignment horizontal="center" vertical="center"/>
    </xf>
    <xf numFmtId="3" fontId="20" fillId="0" borderId="1" xfId="0" applyNumberFormat="1" applyFont="1" applyBorder="1" applyAlignment="1">
      <alignment horizontal="right" vertical="center" wrapText="1"/>
    </xf>
    <xf numFmtId="3" fontId="14" fillId="0" borderId="1" xfId="0" applyNumberFormat="1" applyFont="1" applyBorder="1" applyAlignment="1">
      <alignment horizontal="right" vertical="center" wrapText="1"/>
    </xf>
    <xf numFmtId="3" fontId="14" fillId="0" borderId="8" xfId="0" applyNumberFormat="1" applyFont="1" applyBorder="1" applyAlignment="1">
      <alignment horizontal="right" vertical="center" wrapText="1"/>
    </xf>
    <xf numFmtId="3" fontId="14" fillId="0" borderId="19" xfId="0" applyNumberFormat="1" applyFont="1" applyBorder="1" applyAlignment="1">
      <alignment horizontal="center" vertical="center"/>
    </xf>
    <xf numFmtId="3" fontId="14" fillId="0" borderId="20" xfId="0" applyNumberFormat="1" applyFont="1" applyBorder="1" applyAlignment="1">
      <alignment horizontal="center" vertical="center"/>
    </xf>
    <xf numFmtId="3" fontId="14" fillId="0" borderId="21" xfId="0" applyNumberFormat="1" applyFont="1" applyBorder="1" applyAlignment="1">
      <alignment horizontal="center" vertical="center"/>
    </xf>
    <xf numFmtId="3" fontId="22" fillId="0" borderId="19" xfId="0" applyNumberFormat="1" applyFont="1" applyBorder="1" applyAlignment="1">
      <alignment horizontal="left" vertical="center" wrapText="1"/>
    </xf>
    <xf numFmtId="3" fontId="22" fillId="0" borderId="20" xfId="0" applyNumberFormat="1" applyFont="1" applyBorder="1" applyAlignment="1">
      <alignment horizontal="left" vertical="center" wrapText="1"/>
    </xf>
    <xf numFmtId="3" fontId="22" fillId="0" borderId="21" xfId="0" applyNumberFormat="1" applyFont="1" applyBorder="1" applyAlignment="1">
      <alignment horizontal="left" vertical="center" wrapText="1"/>
    </xf>
    <xf numFmtId="3" fontId="20" fillId="0" borderId="5"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11" xfId="0" applyNumberFormat="1" applyFont="1" applyBorder="1" applyAlignment="1">
      <alignment horizontal="right" vertical="center" wrapText="1"/>
    </xf>
    <xf numFmtId="0" fontId="14" fillId="6" borderId="62" xfId="0" applyFont="1" applyFill="1" applyBorder="1" applyAlignment="1">
      <alignment horizontal="center" vertical="center" shrinkToFit="1"/>
    </xf>
    <xf numFmtId="0" fontId="14" fillId="6" borderId="63" xfId="0" applyFont="1" applyFill="1" applyBorder="1" applyAlignment="1">
      <alignment horizontal="center" vertical="center" shrinkToFit="1"/>
    </xf>
    <xf numFmtId="0" fontId="14" fillId="6" borderId="64" xfId="0" applyFont="1" applyFill="1" applyBorder="1" applyAlignment="1">
      <alignment horizontal="center" vertical="center" shrinkToFit="1"/>
    </xf>
    <xf numFmtId="3" fontId="20" fillId="4" borderId="25" xfId="0" applyNumberFormat="1" applyFont="1" applyFill="1" applyBorder="1" applyAlignment="1">
      <alignment horizontal="center" vertical="center" wrapText="1"/>
    </xf>
    <xf numFmtId="3" fontId="20" fillId="4" borderId="23" xfId="0" applyNumberFormat="1" applyFont="1" applyFill="1" applyBorder="1" applyAlignment="1">
      <alignment horizontal="center" vertical="center" wrapText="1"/>
    </xf>
    <xf numFmtId="3" fontId="20" fillId="4" borderId="24" xfId="0" applyNumberFormat="1" applyFont="1" applyFill="1" applyBorder="1" applyAlignment="1">
      <alignment horizontal="center" vertical="center" wrapText="1"/>
    </xf>
    <xf numFmtId="3" fontId="20" fillId="4" borderId="5" xfId="0" applyNumberFormat="1" applyFont="1" applyFill="1" applyBorder="1" applyAlignment="1">
      <alignment horizontal="right" vertical="center" wrapText="1"/>
    </xf>
    <xf numFmtId="3" fontId="20" fillId="4" borderId="10" xfId="0" applyNumberFormat="1" applyFont="1" applyFill="1" applyBorder="1" applyAlignment="1">
      <alignment horizontal="right" vertical="center" wrapText="1"/>
    </xf>
    <xf numFmtId="3" fontId="5" fillId="4" borderId="10" xfId="0" applyNumberFormat="1" applyFont="1" applyFill="1" applyBorder="1" applyAlignment="1">
      <alignment horizontal="right" vertical="center" wrapText="1"/>
    </xf>
    <xf numFmtId="3" fontId="20" fillId="4" borderId="11" xfId="0" applyNumberFormat="1" applyFont="1" applyFill="1" applyBorder="1" applyAlignment="1">
      <alignment horizontal="right" vertical="center" wrapText="1"/>
    </xf>
    <xf numFmtId="3" fontId="20" fillId="4" borderId="19" xfId="0" applyNumberFormat="1" applyFont="1" applyFill="1" applyBorder="1" applyAlignment="1">
      <alignment horizontal="right" vertical="center" wrapText="1"/>
    </xf>
    <xf numFmtId="3" fontId="20" fillId="4" borderId="20" xfId="0" applyNumberFormat="1" applyFont="1" applyFill="1" applyBorder="1" applyAlignment="1">
      <alignment horizontal="right" vertical="center" wrapText="1"/>
    </xf>
    <xf numFmtId="3" fontId="20" fillId="4" borderId="21" xfId="0" applyNumberFormat="1" applyFont="1" applyFill="1" applyBorder="1" applyAlignment="1">
      <alignment horizontal="right" vertical="center" wrapText="1"/>
    </xf>
    <xf numFmtId="3" fontId="20" fillId="4" borderId="27" xfId="0" applyNumberFormat="1" applyFont="1" applyFill="1" applyBorder="1" applyAlignment="1">
      <alignment horizontal="right" vertical="center" wrapText="1"/>
    </xf>
    <xf numFmtId="3" fontId="20" fillId="4" borderId="28" xfId="0" applyNumberFormat="1" applyFont="1" applyFill="1" applyBorder="1" applyAlignment="1">
      <alignment horizontal="right" vertical="center" wrapText="1"/>
    </xf>
    <xf numFmtId="3" fontId="20" fillId="4" borderId="29" xfId="0" applyNumberFormat="1" applyFont="1" applyFill="1" applyBorder="1" applyAlignment="1">
      <alignment horizontal="right" vertical="center" wrapText="1"/>
    </xf>
    <xf numFmtId="3" fontId="20" fillId="0" borderId="22" xfId="0" applyNumberFormat="1" applyFont="1" applyBorder="1" applyAlignment="1">
      <alignment horizontal="center" vertical="center" wrapText="1"/>
    </xf>
    <xf numFmtId="3" fontId="20" fillId="0" borderId="23" xfId="0" applyNumberFormat="1" applyFont="1" applyBorder="1" applyAlignment="1">
      <alignment horizontal="center" vertical="center"/>
    </xf>
    <xf numFmtId="3" fontId="20" fillId="0" borderId="24" xfId="0" applyNumberFormat="1" applyFont="1" applyBorder="1" applyAlignment="1">
      <alignment horizontal="center" vertical="center"/>
    </xf>
    <xf numFmtId="3" fontId="20" fillId="4" borderId="25" xfId="0" applyNumberFormat="1" applyFont="1" applyFill="1" applyBorder="1" applyAlignment="1">
      <alignment horizontal="right" vertical="center" wrapText="1"/>
    </xf>
    <xf numFmtId="3" fontId="20" fillId="4" borderId="23" xfId="0" applyNumberFormat="1" applyFont="1" applyFill="1" applyBorder="1" applyAlignment="1">
      <alignment horizontal="right" vertical="center" wrapText="1"/>
    </xf>
    <xf numFmtId="3" fontId="20" fillId="4" borderId="24" xfId="0" applyNumberFormat="1" applyFont="1" applyFill="1" applyBorder="1" applyAlignment="1">
      <alignment horizontal="right" vertical="center" wrapText="1"/>
    </xf>
    <xf numFmtId="3" fontId="20" fillId="0" borderId="20" xfId="0" applyNumberFormat="1" applyFont="1" applyBorder="1" applyAlignment="1">
      <alignment horizontal="right" vertical="center" wrapText="1"/>
    </xf>
    <xf numFmtId="3" fontId="20" fillId="0" borderId="21" xfId="0" applyNumberFormat="1" applyFont="1" applyBorder="1" applyAlignment="1">
      <alignment horizontal="right" vertical="center" wrapText="1"/>
    </xf>
    <xf numFmtId="3" fontId="20" fillId="4" borderId="26" xfId="0" applyNumberFormat="1" applyFont="1" applyFill="1" applyBorder="1" applyAlignment="1">
      <alignment horizontal="right" vertical="center" wrapText="1"/>
    </xf>
    <xf numFmtId="3" fontId="20" fillId="4" borderId="5" xfId="0" applyNumberFormat="1" applyFont="1" applyFill="1" applyBorder="1" applyAlignment="1">
      <alignment horizontal="center" vertical="center" wrapText="1"/>
    </xf>
    <xf numFmtId="3" fontId="20" fillId="4" borderId="10" xfId="0" applyNumberFormat="1" applyFont="1" applyFill="1" applyBorder="1" applyAlignment="1">
      <alignment horizontal="center" vertical="center" wrapText="1"/>
    </xf>
    <xf numFmtId="3" fontId="20" fillId="4" borderId="11" xfId="0" applyNumberFormat="1" applyFont="1" applyFill="1" applyBorder="1" applyAlignment="1">
      <alignment horizontal="center" vertical="center" wrapText="1"/>
    </xf>
    <xf numFmtId="3" fontId="20" fillId="0" borderId="19" xfId="0" applyNumberFormat="1" applyFont="1" applyBorder="1" applyAlignment="1">
      <alignment horizontal="right" vertical="center" wrapText="1"/>
    </xf>
    <xf numFmtId="38" fontId="2" fillId="6" borderId="68" xfId="8" applyFont="1" applyFill="1" applyBorder="1" applyAlignment="1">
      <alignment horizontal="right" vertical="center" wrapText="1"/>
    </xf>
    <xf numFmtId="38" fontId="2" fillId="6" borderId="3" xfId="8" applyFont="1" applyFill="1" applyBorder="1" applyAlignment="1">
      <alignment horizontal="right" vertical="center" wrapText="1"/>
    </xf>
    <xf numFmtId="0" fontId="2" fillId="6" borderId="70" xfId="2" applyFont="1" applyFill="1" applyBorder="1" applyAlignment="1">
      <alignment horizontal="right" vertical="center" wrapText="1"/>
    </xf>
    <xf numFmtId="0" fontId="2" fillId="6" borderId="72" xfId="2" applyFont="1" applyFill="1" applyBorder="1" applyAlignment="1">
      <alignment horizontal="right" vertical="center" wrapText="1"/>
    </xf>
    <xf numFmtId="0" fontId="2" fillId="4" borderId="21" xfId="2" applyFont="1" applyFill="1" applyBorder="1" applyAlignment="1">
      <alignment horizontal="right" vertical="center" wrapText="1"/>
    </xf>
    <xf numFmtId="0" fontId="8" fillId="0" borderId="0" xfId="3" applyFont="1" applyFill="1" applyAlignment="1">
      <alignment horizontal="center" vertical="center"/>
    </xf>
    <xf numFmtId="0" fontId="2" fillId="0" borderId="0" xfId="2" applyFont="1" applyFill="1" applyAlignment="1">
      <alignment horizontal="left"/>
    </xf>
    <xf numFmtId="0" fontId="8" fillId="6" borderId="62" xfId="3" applyFont="1" applyFill="1" applyBorder="1" applyAlignment="1">
      <alignment horizontal="center"/>
    </xf>
    <xf numFmtId="0" fontId="8" fillId="6" borderId="63" xfId="3" applyFont="1" applyFill="1" applyBorder="1" applyAlignment="1">
      <alignment horizontal="center"/>
    </xf>
    <xf numFmtId="0" fontId="8" fillId="6" borderId="64" xfId="3" applyFont="1" applyFill="1" applyBorder="1" applyAlignment="1">
      <alignment horizontal="center"/>
    </xf>
    <xf numFmtId="0" fontId="2" fillId="6" borderId="67" xfId="2" applyFont="1" applyFill="1" applyBorder="1" applyAlignment="1">
      <alignment horizontal="center" vertical="center" wrapText="1"/>
    </xf>
    <xf numFmtId="0" fontId="2" fillId="6" borderId="71" xfId="2" applyFont="1" applyFill="1" applyBorder="1" applyAlignment="1">
      <alignment horizontal="center" vertical="center" wrapText="1"/>
    </xf>
    <xf numFmtId="0" fontId="2" fillId="4" borderId="58" xfId="2" applyFont="1" applyFill="1" applyBorder="1" applyAlignment="1">
      <alignment horizontal="center" vertical="center"/>
    </xf>
    <xf numFmtId="0" fontId="2" fillId="4" borderId="66" xfId="2" applyFont="1" applyFill="1" applyBorder="1" applyAlignment="1">
      <alignment horizontal="center" vertical="center"/>
    </xf>
    <xf numFmtId="0" fontId="2" fillId="4" borderId="59" xfId="2" applyFont="1" applyFill="1" applyBorder="1" applyAlignment="1">
      <alignment horizontal="center" vertical="center"/>
    </xf>
    <xf numFmtId="0" fontId="2" fillId="4" borderId="17" xfId="2" applyFont="1" applyFill="1" applyBorder="1" applyAlignment="1">
      <alignment horizontal="center" vertical="center"/>
    </xf>
    <xf numFmtId="0" fontId="2" fillId="6" borderId="62" xfId="3" applyFont="1" applyFill="1" applyBorder="1" applyAlignment="1">
      <alignment horizontal="center"/>
    </xf>
    <xf numFmtId="0" fontId="2" fillId="6" borderId="63" xfId="3" applyFont="1" applyFill="1" applyBorder="1" applyAlignment="1">
      <alignment horizontal="center"/>
    </xf>
    <xf numFmtId="0" fontId="2" fillId="6" borderId="64" xfId="3" applyFont="1" applyFill="1" applyBorder="1" applyAlignment="1">
      <alignment horizontal="center"/>
    </xf>
    <xf numFmtId="0" fontId="15" fillId="6" borderId="4" xfId="2" applyFont="1" applyFill="1" applyBorder="1" applyAlignment="1">
      <alignment horizontal="right" vertical="center" wrapText="1"/>
    </xf>
    <xf numFmtId="0" fontId="13" fillId="6" borderId="7" xfId="0" applyFont="1" applyFill="1" applyBorder="1" applyAlignment="1">
      <alignment horizontal="right" vertical="center" wrapText="1"/>
    </xf>
    <xf numFmtId="0" fontId="15" fillId="6" borderId="99" xfId="2" applyFont="1" applyFill="1" applyBorder="1" applyAlignment="1">
      <alignment horizontal="left" vertical="center" wrapText="1"/>
    </xf>
    <xf numFmtId="0" fontId="14" fillId="6" borderId="98" xfId="0" applyFont="1" applyFill="1" applyBorder="1" applyAlignment="1">
      <alignment horizontal="left" vertical="center" wrapText="1"/>
    </xf>
    <xf numFmtId="0" fontId="15" fillId="6" borderId="86" xfId="2" applyFont="1" applyFill="1" applyBorder="1" applyAlignment="1">
      <alignment horizontal="center" vertical="center" wrapText="1"/>
    </xf>
    <xf numFmtId="0" fontId="15" fillId="6" borderId="84" xfId="2" applyFont="1" applyFill="1" applyBorder="1" applyAlignment="1">
      <alignment horizontal="center" vertical="center" wrapText="1"/>
    </xf>
    <xf numFmtId="0" fontId="2" fillId="6" borderId="85" xfId="2" applyFont="1" applyFill="1" applyBorder="1" applyAlignment="1">
      <alignment horizontal="left" vertical="center" wrapText="1"/>
    </xf>
    <xf numFmtId="0" fontId="2" fillId="6" borderId="10" xfId="2" applyFont="1" applyFill="1" applyBorder="1" applyAlignment="1">
      <alignment horizontal="left" vertical="center" wrapText="1"/>
    </xf>
    <xf numFmtId="0" fontId="13" fillId="6" borderId="11" xfId="0" applyFont="1" applyFill="1" applyBorder="1" applyAlignment="1">
      <alignment horizontal="left" vertical="center" wrapText="1"/>
    </xf>
    <xf numFmtId="38" fontId="13" fillId="6" borderId="4" xfId="8" applyFont="1" applyFill="1" applyBorder="1" applyAlignment="1">
      <alignment horizontal="right" vertical="center" wrapText="1"/>
    </xf>
    <xf numFmtId="38" fontId="13" fillId="6" borderId="7" xfId="8" applyFont="1" applyFill="1" applyBorder="1" applyAlignment="1">
      <alignment horizontal="right" vertical="center" wrapText="1"/>
    </xf>
    <xf numFmtId="38" fontId="13" fillId="6" borderId="86" xfId="8" applyFont="1" applyFill="1" applyBorder="1" applyAlignment="1">
      <alignment horizontal="right" vertical="center" wrapText="1"/>
    </xf>
    <xf numFmtId="38" fontId="13" fillId="6" borderId="84" xfId="8" applyFont="1" applyFill="1" applyBorder="1" applyAlignment="1">
      <alignment horizontal="right" vertical="center" wrapText="1"/>
    </xf>
    <xf numFmtId="38" fontId="13" fillId="4" borderId="10" xfId="8" applyFont="1" applyFill="1" applyBorder="1" applyAlignment="1">
      <alignment horizontal="right" vertical="center" wrapText="1"/>
    </xf>
    <xf numFmtId="38" fontId="13" fillId="4" borderId="1" xfId="8" applyFont="1" applyFill="1" applyBorder="1" applyAlignment="1">
      <alignment horizontal="right" vertical="center" wrapText="1"/>
    </xf>
    <xf numFmtId="38" fontId="13" fillId="6" borderId="95" xfId="8" applyFont="1" applyFill="1" applyBorder="1" applyAlignment="1">
      <alignment horizontal="right" vertical="center" wrapText="1"/>
    </xf>
    <xf numFmtId="38" fontId="13" fillId="6" borderId="94" xfId="8" applyFont="1" applyFill="1" applyBorder="1" applyAlignment="1">
      <alignment horizontal="right" vertical="center" wrapText="1"/>
    </xf>
    <xf numFmtId="0" fontId="16" fillId="0" borderId="0" xfId="2" applyFont="1" applyFill="1" applyAlignment="1">
      <alignment horizontal="left" vertical="center"/>
    </xf>
    <xf numFmtId="38" fontId="2" fillId="4" borderId="6" xfId="8" applyFont="1" applyFill="1" applyBorder="1" applyAlignment="1">
      <alignment horizontal="right"/>
    </xf>
    <xf numFmtId="38" fontId="2" fillId="4" borderId="7" xfId="8" applyFont="1" applyFill="1" applyBorder="1" applyAlignment="1">
      <alignment horizontal="right"/>
    </xf>
    <xf numFmtId="38" fontId="2" fillId="4" borderId="6" xfId="8" applyFont="1" applyFill="1" applyBorder="1" applyAlignment="1">
      <alignment horizontal="center"/>
    </xf>
    <xf numFmtId="38" fontId="2" fillId="4" borderId="7" xfId="8" applyFont="1" applyFill="1" applyBorder="1" applyAlignment="1">
      <alignment horizontal="center"/>
    </xf>
    <xf numFmtId="0" fontId="17" fillId="6" borderId="99" xfId="0" applyFont="1" applyFill="1" applyBorder="1" applyAlignment="1">
      <alignment horizontal="left" vertical="top" wrapText="1"/>
    </xf>
    <xf numFmtId="0" fontId="17" fillId="6" borderId="100" xfId="0" applyFont="1" applyFill="1" applyBorder="1" applyAlignment="1">
      <alignment horizontal="left" vertical="top" wrapText="1"/>
    </xf>
    <xf numFmtId="0" fontId="13" fillId="6" borderId="86" xfId="0" applyFont="1" applyFill="1" applyBorder="1" applyAlignment="1">
      <alignment horizontal="center" vertical="center" wrapText="1"/>
    </xf>
    <xf numFmtId="0" fontId="13" fillId="6" borderId="92" xfId="0" applyFont="1" applyFill="1" applyBorder="1" applyAlignment="1">
      <alignment horizontal="center" vertical="center" wrapText="1"/>
    </xf>
    <xf numFmtId="0" fontId="2" fillId="0" borderId="2"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 xfId="2" applyFont="1" applyFill="1" applyBorder="1" applyAlignment="1">
      <alignment horizontal="center" vertical="center"/>
    </xf>
    <xf numFmtId="0" fontId="2" fillId="0" borderId="8" xfId="2" applyFont="1" applyFill="1" applyBorder="1" applyAlignment="1">
      <alignment horizontal="center" vertical="center"/>
    </xf>
    <xf numFmtId="0" fontId="13" fillId="4" borderId="17" xfId="0" applyFont="1" applyFill="1" applyBorder="1" applyAlignment="1">
      <alignment horizontal="center" vertical="center"/>
    </xf>
    <xf numFmtId="0" fontId="13" fillId="4" borderId="18" xfId="0" applyFont="1" applyFill="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38" fontId="13" fillId="4" borderId="11" xfId="8" applyFont="1" applyFill="1" applyBorder="1" applyAlignment="1">
      <alignment horizontal="right" vertical="center" wrapText="1"/>
    </xf>
    <xf numFmtId="38" fontId="13" fillId="4" borderId="31" xfId="8" applyFont="1" applyFill="1" applyBorder="1" applyAlignment="1">
      <alignment horizontal="right" vertical="center" wrapText="1"/>
    </xf>
    <xf numFmtId="38" fontId="13" fillId="4" borderId="4" xfId="8" applyFont="1" applyFill="1" applyBorder="1" applyAlignment="1">
      <alignment horizontal="right" vertical="center" wrapText="1"/>
    </xf>
    <xf numFmtId="38" fontId="13" fillId="4" borderId="7" xfId="8" applyFont="1" applyFill="1" applyBorder="1" applyAlignment="1">
      <alignment horizontal="right" vertical="center" wrapText="1"/>
    </xf>
    <xf numFmtId="38" fontId="2" fillId="4" borderId="4" xfId="8" applyFont="1" applyFill="1" applyBorder="1" applyAlignment="1">
      <alignment vertical="center" wrapText="1"/>
    </xf>
    <xf numFmtId="38" fontId="2" fillId="4" borderId="7" xfId="8" applyFont="1" applyFill="1" applyBorder="1" applyAlignment="1">
      <alignment vertical="center" wrapText="1"/>
    </xf>
    <xf numFmtId="38" fontId="2" fillId="4" borderId="5" xfId="8" applyFont="1" applyFill="1" applyBorder="1" applyAlignment="1">
      <alignment vertical="center" wrapText="1"/>
    </xf>
    <xf numFmtId="38" fontId="2" fillId="4" borderId="13" xfId="8" applyFont="1" applyFill="1" applyBorder="1" applyAlignment="1">
      <alignment vertical="center" wrapText="1"/>
    </xf>
    <xf numFmtId="0" fontId="2" fillId="6" borderId="87" xfId="2" applyFont="1" applyFill="1" applyBorder="1" applyAlignment="1">
      <alignment horizontal="center" vertical="center" wrapText="1"/>
    </xf>
    <xf numFmtId="0" fontId="2" fillId="6" borderId="32" xfId="2" applyFont="1" applyFill="1" applyBorder="1" applyAlignment="1">
      <alignment horizontal="center" vertical="center" wrapText="1"/>
    </xf>
    <xf numFmtId="0" fontId="2" fillId="6" borderId="33" xfId="2" applyFont="1" applyFill="1" applyBorder="1" applyAlignment="1">
      <alignment horizontal="center" vertical="center" wrapText="1"/>
    </xf>
    <xf numFmtId="38" fontId="13" fillId="6" borderId="91" xfId="8" applyFont="1" applyFill="1" applyBorder="1" applyAlignment="1">
      <alignment horizontal="right" vertical="center" wrapText="1"/>
    </xf>
    <xf numFmtId="0" fontId="15" fillId="6" borderId="69" xfId="2" applyFont="1" applyFill="1" applyBorder="1" applyAlignment="1">
      <alignment horizontal="right" vertical="center" wrapText="1"/>
    </xf>
    <xf numFmtId="38" fontId="13" fillId="4" borderId="8" xfId="8" applyFont="1" applyFill="1" applyBorder="1" applyAlignment="1">
      <alignment horizontal="right" vertical="center" wrapText="1"/>
    </xf>
    <xf numFmtId="38" fontId="13" fillId="6" borderId="92" xfId="8" applyFont="1" applyFill="1" applyBorder="1" applyAlignment="1">
      <alignment horizontal="right" vertical="center" wrapText="1"/>
    </xf>
    <xf numFmtId="38" fontId="13" fillId="6" borderId="96" xfId="8" applyFont="1" applyFill="1" applyBorder="1" applyAlignment="1">
      <alignment horizontal="right" vertical="center" wrapText="1"/>
    </xf>
    <xf numFmtId="0" fontId="9" fillId="0" borderId="0" xfId="3" applyFont="1" applyFill="1" applyAlignment="1">
      <alignment horizontal="center" vertical="center"/>
    </xf>
    <xf numFmtId="0" fontId="2" fillId="0" borderId="5" xfId="2" applyFont="1" applyFill="1" applyBorder="1" applyAlignment="1">
      <alignment horizontal="center" vertical="center"/>
    </xf>
    <xf numFmtId="0" fontId="2" fillId="0" borderId="10" xfId="2" applyFont="1" applyFill="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2" xfId="0" applyFont="1" applyBorder="1" applyAlignment="1">
      <alignment horizontal="right" vertical="center"/>
    </xf>
    <xf numFmtId="0" fontId="13" fillId="0" borderId="0" xfId="0" applyFont="1" applyBorder="1" applyAlignment="1">
      <alignment horizontal="right" vertical="center"/>
    </xf>
    <xf numFmtId="0" fontId="13" fillId="0" borderId="12" xfId="0" applyFont="1" applyBorder="1" applyAlignment="1">
      <alignment horizontal="right" vertical="center"/>
    </xf>
    <xf numFmtId="0" fontId="2" fillId="6" borderId="79" xfId="2" applyFont="1" applyFill="1" applyBorder="1" applyAlignment="1">
      <alignment horizontal="left" vertical="center" wrapText="1"/>
    </xf>
    <xf numFmtId="0" fontId="2" fillId="6" borderId="80" xfId="2" applyFont="1" applyFill="1" applyBorder="1" applyAlignment="1">
      <alignment horizontal="left" vertical="center" wrapText="1"/>
    </xf>
    <xf numFmtId="0" fontId="13" fillId="6" borderId="81" xfId="0" applyFont="1" applyFill="1" applyBorder="1" applyAlignment="1">
      <alignment horizontal="left" vertical="center" wrapText="1"/>
    </xf>
    <xf numFmtId="38" fontId="13" fillId="6" borderId="69" xfId="8" applyFont="1" applyFill="1" applyBorder="1" applyAlignment="1">
      <alignment horizontal="right" vertical="center" wrapText="1"/>
    </xf>
    <xf numFmtId="38" fontId="13" fillId="6" borderId="82" xfId="8" applyFont="1" applyFill="1" applyBorder="1" applyAlignment="1">
      <alignment horizontal="right" vertical="center" wrapText="1"/>
    </xf>
    <xf numFmtId="38" fontId="13" fillId="6" borderId="93" xfId="8" applyFont="1" applyFill="1" applyBorder="1" applyAlignment="1">
      <alignment horizontal="right" vertical="center" wrapText="1"/>
    </xf>
    <xf numFmtId="0" fontId="15" fillId="6" borderId="82" xfId="2" applyFont="1" applyFill="1" applyBorder="1" applyAlignment="1">
      <alignment horizontal="center" vertical="center" wrapText="1"/>
    </xf>
    <xf numFmtId="0" fontId="15" fillId="6" borderId="97" xfId="2" applyFont="1" applyFill="1" applyBorder="1" applyAlignment="1">
      <alignment horizontal="left" vertical="center" wrapText="1"/>
    </xf>
    <xf numFmtId="0" fontId="34" fillId="6" borderId="62" xfId="3" applyFont="1" applyFill="1" applyBorder="1" applyAlignment="1">
      <alignment horizontal="center"/>
    </xf>
    <xf numFmtId="0" fontId="34" fillId="6" borderId="63" xfId="3" applyFont="1" applyFill="1" applyBorder="1" applyAlignment="1">
      <alignment horizontal="center"/>
    </xf>
    <xf numFmtId="0" fontId="34" fillId="6" borderId="64" xfId="3" applyFont="1" applyFill="1" applyBorder="1" applyAlignment="1">
      <alignment horizontal="center"/>
    </xf>
    <xf numFmtId="0" fontId="11" fillId="0" borderId="0" xfId="3" applyFont="1" applyAlignment="1">
      <alignment horizontal="center" vertical="center"/>
    </xf>
    <xf numFmtId="0" fontId="34" fillId="0" borderId="6" xfId="2" applyFont="1" applyBorder="1" applyAlignment="1">
      <alignment horizontal="center" vertical="center"/>
    </xf>
    <xf numFmtId="0" fontId="34" fillId="4" borderId="54" xfId="2" applyFont="1" applyFill="1" applyBorder="1" applyAlignment="1">
      <alignment horizontal="center" vertical="center"/>
    </xf>
    <xf numFmtId="0" fontId="34" fillId="4" borderId="53" xfId="2" applyFont="1" applyFill="1" applyBorder="1" applyAlignment="1">
      <alignment horizontal="center" vertical="center"/>
    </xf>
    <xf numFmtId="0" fontId="34" fillId="4" borderId="17" xfId="2" applyFont="1" applyFill="1" applyBorder="1" applyAlignment="1">
      <alignment horizontal="center" vertical="center"/>
    </xf>
    <xf numFmtId="0" fontId="34" fillId="4" borderId="18" xfId="2" applyFont="1" applyFill="1" applyBorder="1" applyAlignment="1">
      <alignment horizontal="center" vertical="center"/>
    </xf>
    <xf numFmtId="0" fontId="34" fillId="0" borderId="6" xfId="2" applyFont="1" applyBorder="1" applyAlignment="1">
      <alignment horizontal="center" vertical="center" wrapText="1"/>
    </xf>
    <xf numFmtId="0" fontId="34" fillId="0" borderId="6" xfId="2" applyFont="1" applyBorder="1" applyAlignment="1">
      <alignment horizontal="center" vertical="center" shrinkToFit="1"/>
    </xf>
    <xf numFmtId="0" fontId="34" fillId="0" borderId="4" xfId="2" applyFont="1" applyBorder="1" applyAlignment="1">
      <alignment vertical="center" wrapText="1"/>
    </xf>
    <xf numFmtId="0" fontId="34" fillId="0" borderId="6" xfId="2" applyFont="1" applyBorder="1" applyAlignment="1">
      <alignment vertical="center" wrapText="1"/>
    </xf>
    <xf numFmtId="0" fontId="34" fillId="0" borderId="15" xfId="2" applyFont="1" applyBorder="1" applyAlignment="1">
      <alignment vertical="center" wrapText="1"/>
    </xf>
    <xf numFmtId="0" fontId="34" fillId="0" borderId="52" xfId="2" applyFont="1" applyBorder="1" applyAlignment="1">
      <alignment horizontal="center" vertical="center"/>
    </xf>
    <xf numFmtId="0" fontId="34" fillId="0" borderId="53" xfId="2" applyFont="1" applyBorder="1" applyAlignment="1">
      <alignment horizontal="center" vertical="center"/>
    </xf>
    <xf numFmtId="0" fontId="34" fillId="0" borderId="16" xfId="2" applyFont="1" applyBorder="1" applyAlignment="1">
      <alignment horizontal="center" vertical="center"/>
    </xf>
    <xf numFmtId="0" fontId="34" fillId="0" borderId="18" xfId="2" applyFont="1" applyBorder="1" applyAlignment="1">
      <alignment horizontal="center" vertical="center"/>
    </xf>
    <xf numFmtId="38" fontId="34" fillId="0" borderId="4" xfId="8" applyFont="1" applyFill="1" applyBorder="1" applyAlignment="1">
      <alignment vertical="center" wrapText="1"/>
    </xf>
    <xf numFmtId="38" fontId="34" fillId="0" borderId="6" xfId="8" applyFont="1" applyFill="1" applyBorder="1" applyAlignment="1">
      <alignment vertical="center" wrapText="1"/>
    </xf>
    <xf numFmtId="38" fontId="34" fillId="0" borderId="7" xfId="8" applyFont="1" applyFill="1" applyBorder="1" applyAlignment="1">
      <alignment vertical="center" wrapText="1"/>
    </xf>
    <xf numFmtId="0" fontId="34" fillId="0" borderId="46" xfId="0" applyFont="1" applyBorder="1" applyAlignment="1">
      <alignment horizontal="center" vertical="center" wrapText="1"/>
    </xf>
    <xf numFmtId="0" fontId="34" fillId="0" borderId="0" xfId="2" applyFont="1" applyAlignment="1">
      <alignment horizontal="left" vertical="center" wrapText="1"/>
    </xf>
    <xf numFmtId="38" fontId="34" fillId="0" borderId="15" xfId="8" applyFont="1" applyFill="1" applyBorder="1" applyAlignment="1">
      <alignment vertical="center" wrapText="1"/>
    </xf>
    <xf numFmtId="0" fontId="34" fillId="0" borderId="7" xfId="2" applyFont="1" applyBorder="1" applyAlignment="1">
      <alignment vertical="center" wrapText="1"/>
    </xf>
    <xf numFmtId="0" fontId="34" fillId="0" borderId="6" xfId="0" applyFont="1" applyBorder="1" applyAlignment="1">
      <alignment horizontal="center" vertical="center"/>
    </xf>
    <xf numFmtId="0" fontId="34" fillId="0" borderId="15" xfId="0" applyFont="1" applyBorder="1" applyAlignment="1">
      <alignment horizontal="center" vertical="center"/>
    </xf>
    <xf numFmtId="0" fontId="34" fillId="0" borderId="50" xfId="0" applyFont="1" applyBorder="1" applyAlignment="1">
      <alignment horizontal="center" vertical="center" wrapText="1"/>
    </xf>
    <xf numFmtId="0" fontId="34" fillId="0" borderId="7" xfId="0" applyFont="1" applyBorder="1" applyAlignment="1">
      <alignment horizontal="center" vertical="center"/>
    </xf>
    <xf numFmtId="0" fontId="34" fillId="0" borderId="12"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4" xfId="0" applyFont="1" applyBorder="1" applyAlignment="1">
      <alignment horizontal="center" vertical="center"/>
    </xf>
    <xf numFmtId="0" fontId="34" fillId="0" borderId="11" xfId="0" applyFont="1" applyBorder="1" applyAlignment="1">
      <alignment horizontal="center" vertical="center" wrapText="1"/>
    </xf>
    <xf numFmtId="0" fontId="34" fillId="0" borderId="56"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6" xfId="2" applyFont="1" applyBorder="1" applyAlignment="1">
      <alignment horizontal="center" vertical="center" wrapText="1" shrinkToFit="1"/>
    </xf>
    <xf numFmtId="0" fontId="26" fillId="0" borderId="0" xfId="6" applyFont="1" applyAlignment="1">
      <alignment horizontal="center" vertical="center" wrapText="1"/>
    </xf>
    <xf numFmtId="176" fontId="26" fillId="0" borderId="0" xfId="6" applyNumberFormat="1" applyFont="1" applyAlignment="1">
      <alignment horizontal="center" vertical="center"/>
    </xf>
    <xf numFmtId="0" fontId="27" fillId="2" borderId="41" xfId="6" applyFont="1" applyFill="1" applyBorder="1" applyAlignment="1">
      <alignment horizontal="center" vertical="center" wrapText="1"/>
    </xf>
    <xf numFmtId="0" fontId="27" fillId="2" borderId="40" xfId="6" applyFont="1" applyFill="1" applyBorder="1" applyAlignment="1">
      <alignment horizontal="center" vertical="center" wrapText="1"/>
    </xf>
    <xf numFmtId="0" fontId="32" fillId="0" borderId="0" xfId="6" applyFont="1" applyBorder="1" applyAlignment="1">
      <alignment horizontal="left" vertical="top" wrapText="1"/>
    </xf>
    <xf numFmtId="0" fontId="29" fillId="0" borderId="0" xfId="6" applyFont="1" applyBorder="1" applyAlignment="1">
      <alignment horizontal="center" vertical="center"/>
    </xf>
    <xf numFmtId="0" fontId="27" fillId="3" borderId="44" xfId="6" applyFont="1" applyFill="1" applyBorder="1" applyAlignment="1">
      <alignment horizontal="center" vertical="center"/>
    </xf>
    <xf numFmtId="0" fontId="27" fillId="3" borderId="39" xfId="6" applyFont="1" applyFill="1" applyBorder="1" applyAlignment="1">
      <alignment horizontal="center" vertical="center"/>
    </xf>
    <xf numFmtId="0" fontId="14" fillId="3" borderId="43" xfId="6" applyFont="1" applyFill="1" applyBorder="1" applyAlignment="1">
      <alignment horizontal="center" vertical="center"/>
    </xf>
    <xf numFmtId="0" fontId="14" fillId="3" borderId="38" xfId="6" applyFont="1" applyFill="1" applyBorder="1" applyAlignment="1">
      <alignment horizontal="center" vertical="center"/>
    </xf>
    <xf numFmtId="0" fontId="27" fillId="3" borderId="43" xfId="6" applyFont="1" applyFill="1" applyBorder="1" applyAlignment="1">
      <alignment horizontal="center" vertical="center"/>
    </xf>
    <xf numFmtId="0" fontId="27" fillId="3" borderId="38" xfId="6" applyFont="1" applyFill="1" applyBorder="1" applyAlignment="1">
      <alignment horizontal="center" vertical="center"/>
    </xf>
    <xf numFmtId="0" fontId="14" fillId="3" borderId="42" xfId="6" applyFont="1" applyFill="1" applyBorder="1" applyAlignment="1">
      <alignment horizontal="center" vertical="center"/>
    </xf>
    <xf numFmtId="0" fontId="14" fillId="3" borderId="37" xfId="6" applyFont="1" applyFill="1" applyBorder="1" applyAlignment="1">
      <alignment horizontal="center" vertical="center"/>
    </xf>
    <xf numFmtId="3" fontId="22" fillId="0" borderId="27" xfId="0" applyNumberFormat="1" applyFont="1" applyBorder="1" applyAlignment="1">
      <alignment horizontal="left" vertical="center" wrapText="1"/>
    </xf>
    <xf numFmtId="3" fontId="22" fillId="0" borderId="28" xfId="0" applyNumberFormat="1" applyFont="1" applyBorder="1" applyAlignment="1">
      <alignment horizontal="left" vertical="center" wrapText="1"/>
    </xf>
    <xf numFmtId="3" fontId="22" fillId="0" borderId="29" xfId="0" applyNumberFormat="1" applyFont="1" applyBorder="1" applyAlignment="1">
      <alignment horizontal="left" vertical="center" wrapText="1"/>
    </xf>
    <xf numFmtId="0" fontId="14" fillId="7" borderId="62" xfId="0" applyFont="1" applyFill="1" applyBorder="1" applyAlignment="1">
      <alignment horizontal="center" vertical="center" shrinkToFit="1"/>
    </xf>
    <xf numFmtId="0" fontId="14" fillId="7" borderId="63" xfId="0" applyFont="1" applyFill="1" applyBorder="1" applyAlignment="1">
      <alignment horizontal="center" vertical="center" shrinkToFit="1"/>
    </xf>
    <xf numFmtId="0" fontId="14" fillId="7" borderId="64" xfId="0" applyFont="1" applyFill="1" applyBorder="1" applyAlignment="1">
      <alignment horizontal="center" vertical="center" shrinkToFit="1"/>
    </xf>
    <xf numFmtId="3" fontId="20" fillId="7" borderId="62" xfId="0" applyNumberFormat="1" applyFont="1" applyFill="1" applyBorder="1" applyAlignment="1">
      <alignment horizontal="center" vertical="center"/>
    </xf>
    <xf numFmtId="3" fontId="20" fillId="7" borderId="63" xfId="0" applyNumberFormat="1" applyFont="1" applyFill="1" applyBorder="1" applyAlignment="1">
      <alignment horizontal="center" vertical="center"/>
    </xf>
    <xf numFmtId="3" fontId="20" fillId="7" borderId="64" xfId="0" applyNumberFormat="1" applyFont="1" applyFill="1" applyBorder="1" applyAlignment="1">
      <alignment horizontal="center" vertical="center"/>
    </xf>
    <xf numFmtId="38" fontId="20" fillId="4" borderId="5" xfId="8" applyFont="1" applyFill="1" applyBorder="1" applyAlignment="1">
      <alignment horizontal="center" vertical="center" wrapText="1"/>
    </xf>
    <xf numFmtId="38" fontId="20" fillId="4" borderId="10" xfId="8" applyFont="1" applyFill="1" applyBorder="1" applyAlignment="1">
      <alignment horizontal="center" vertical="center" wrapText="1"/>
    </xf>
    <xf numFmtId="38" fontId="20" fillId="4" borderId="11" xfId="8" applyFont="1" applyFill="1" applyBorder="1" applyAlignment="1">
      <alignment horizontal="center" vertical="center" wrapText="1"/>
    </xf>
    <xf numFmtId="38" fontId="20" fillId="4" borderId="19" xfId="8" applyFont="1" applyFill="1" applyBorder="1" applyAlignment="1">
      <alignment horizontal="right" vertical="center" wrapText="1"/>
    </xf>
    <xf numFmtId="38" fontId="20" fillId="4" borderId="20" xfId="8" applyFont="1" applyFill="1" applyBorder="1" applyAlignment="1">
      <alignment horizontal="right" vertical="center" wrapText="1"/>
    </xf>
    <xf numFmtId="38" fontId="20" fillId="4" borderId="21" xfId="8" applyFont="1" applyFill="1" applyBorder="1" applyAlignment="1">
      <alignment horizontal="right" vertical="center" wrapText="1"/>
    </xf>
    <xf numFmtId="38" fontId="20" fillId="4" borderId="5" xfId="8" applyFont="1" applyFill="1" applyBorder="1" applyAlignment="1">
      <alignment horizontal="right" vertical="center" wrapText="1"/>
    </xf>
    <xf numFmtId="38" fontId="20" fillId="4" borderId="10" xfId="8" applyFont="1" applyFill="1" applyBorder="1" applyAlignment="1">
      <alignment horizontal="right" vertical="center" wrapText="1"/>
    </xf>
    <xf numFmtId="38" fontId="20" fillId="4" borderId="11" xfId="8" applyFont="1" applyFill="1" applyBorder="1" applyAlignment="1">
      <alignment horizontal="right" vertical="center" wrapText="1"/>
    </xf>
    <xf numFmtId="38" fontId="5" fillId="4" borderId="10" xfId="8" applyFont="1" applyFill="1" applyBorder="1" applyAlignment="1">
      <alignment horizontal="right" vertical="center" wrapText="1"/>
    </xf>
    <xf numFmtId="38" fontId="20" fillId="4" borderId="27" xfId="8" applyFont="1" applyFill="1" applyBorder="1" applyAlignment="1">
      <alignment horizontal="right" vertical="center" wrapText="1"/>
    </xf>
    <xf numFmtId="38" fontId="20" fillId="4" borderId="28" xfId="8" applyFont="1" applyFill="1" applyBorder="1" applyAlignment="1">
      <alignment horizontal="right" vertical="center" wrapText="1"/>
    </xf>
    <xf numFmtId="38" fontId="20" fillId="4" borderId="29" xfId="8" applyFont="1" applyFill="1" applyBorder="1" applyAlignment="1">
      <alignment horizontal="right" vertical="center" wrapText="1"/>
    </xf>
    <xf numFmtId="38" fontId="20" fillId="4" borderId="25" xfId="8" applyFont="1" applyFill="1" applyBorder="1" applyAlignment="1">
      <alignment horizontal="right" vertical="center" wrapText="1"/>
    </xf>
    <xf numFmtId="38" fontId="20" fillId="4" borderId="23" xfId="8" applyFont="1" applyFill="1" applyBorder="1" applyAlignment="1">
      <alignment horizontal="right" vertical="center" wrapText="1"/>
    </xf>
    <xf numFmtId="38" fontId="20" fillId="4" borderId="24" xfId="8" applyFont="1" applyFill="1" applyBorder="1" applyAlignment="1">
      <alignment horizontal="right" vertical="center" wrapText="1"/>
    </xf>
    <xf numFmtId="38" fontId="20" fillId="4" borderId="26" xfId="8" applyFont="1" applyFill="1" applyBorder="1" applyAlignment="1">
      <alignment horizontal="right" vertical="center" wrapText="1"/>
    </xf>
    <xf numFmtId="38" fontId="20" fillId="4" borderId="25" xfId="8" applyFont="1" applyFill="1" applyBorder="1" applyAlignment="1">
      <alignment horizontal="center" vertical="center" wrapText="1"/>
    </xf>
    <xf numFmtId="38" fontId="20" fillId="4" borderId="23" xfId="8" applyFont="1" applyFill="1" applyBorder="1" applyAlignment="1">
      <alignment horizontal="center" vertical="center" wrapText="1"/>
    </xf>
    <xf numFmtId="38" fontId="20" fillId="4" borderId="24" xfId="8" applyFont="1" applyFill="1" applyBorder="1" applyAlignment="1">
      <alignment horizontal="center" vertical="center" wrapText="1"/>
    </xf>
    <xf numFmtId="0" fontId="38" fillId="7" borderId="62" xfId="3" applyFont="1" applyFill="1" applyBorder="1" applyAlignment="1">
      <alignment horizontal="center"/>
    </xf>
    <xf numFmtId="0" fontId="38" fillId="7" borderId="63" xfId="3" applyFont="1" applyFill="1" applyBorder="1" applyAlignment="1">
      <alignment horizontal="center"/>
    </xf>
    <xf numFmtId="0" fontId="38" fillId="7" borderId="64" xfId="3" applyFont="1" applyFill="1" applyBorder="1" applyAlignment="1">
      <alignment horizontal="center"/>
    </xf>
    <xf numFmtId="0" fontId="8" fillId="7" borderId="62" xfId="3" applyFont="1" applyFill="1" applyBorder="1" applyAlignment="1">
      <alignment horizontal="center"/>
    </xf>
    <xf numFmtId="0" fontId="8" fillId="7" borderId="63" xfId="3" applyFont="1" applyFill="1" applyBorder="1" applyAlignment="1">
      <alignment horizontal="center"/>
    </xf>
    <xf numFmtId="0" fontId="8" fillId="7" borderId="64" xfId="3" applyFont="1" applyFill="1" applyBorder="1" applyAlignment="1">
      <alignment horizontal="center"/>
    </xf>
    <xf numFmtId="0" fontId="2" fillId="7" borderId="67" xfId="2" applyFont="1" applyFill="1" applyBorder="1" applyAlignment="1">
      <alignment horizontal="center" vertical="center" wrapText="1"/>
    </xf>
    <xf numFmtId="0" fontId="2" fillId="7" borderId="71" xfId="2" applyFont="1" applyFill="1" applyBorder="1" applyAlignment="1">
      <alignment horizontal="center" vertical="center" wrapText="1"/>
    </xf>
    <xf numFmtId="38" fontId="2" fillId="7" borderId="68" xfId="8" applyFont="1" applyFill="1" applyBorder="1" applyAlignment="1">
      <alignment horizontal="right" vertical="center" wrapText="1"/>
    </xf>
    <xf numFmtId="38" fontId="2" fillId="7" borderId="3" xfId="8" applyFont="1" applyFill="1" applyBorder="1" applyAlignment="1">
      <alignment horizontal="right" vertical="center" wrapText="1"/>
    </xf>
    <xf numFmtId="0" fontId="2" fillId="7" borderId="70" xfId="2" applyFont="1" applyFill="1" applyBorder="1" applyAlignment="1">
      <alignment horizontal="right" vertical="center" wrapText="1"/>
    </xf>
    <xf numFmtId="0" fontId="2" fillId="7" borderId="72" xfId="2" applyFont="1" applyFill="1" applyBorder="1" applyAlignment="1">
      <alignment horizontal="right" vertical="center" wrapText="1"/>
    </xf>
    <xf numFmtId="38" fontId="2" fillId="4" borderId="4" xfId="8" applyFont="1" applyFill="1" applyBorder="1" applyAlignment="1">
      <alignment horizontal="right" vertical="center" wrapText="1"/>
    </xf>
    <xf numFmtId="38" fontId="2" fillId="4" borderId="7" xfId="8" applyFont="1" applyFill="1" applyBorder="1" applyAlignment="1">
      <alignment horizontal="right" vertical="center" wrapText="1"/>
    </xf>
    <xf numFmtId="38" fontId="2" fillId="4" borderId="5" xfId="8" applyFont="1" applyFill="1" applyBorder="1" applyAlignment="1">
      <alignment horizontal="right" vertical="center" wrapText="1"/>
    </xf>
    <xf numFmtId="38" fontId="2" fillId="4" borderId="13" xfId="8" applyFont="1" applyFill="1" applyBorder="1" applyAlignment="1">
      <alignment horizontal="right" vertical="center" wrapText="1"/>
    </xf>
    <xf numFmtId="0" fontId="17" fillId="7" borderId="99" xfId="0" applyFont="1" applyFill="1" applyBorder="1" applyAlignment="1">
      <alignment horizontal="left" vertical="top" wrapText="1"/>
    </xf>
    <xf numFmtId="0" fontId="17" fillId="7" borderId="100" xfId="0" applyFont="1" applyFill="1" applyBorder="1" applyAlignment="1">
      <alignment horizontal="left" vertical="top" wrapText="1"/>
    </xf>
    <xf numFmtId="0" fontId="13" fillId="7" borderId="86" xfId="0" applyFont="1" applyFill="1" applyBorder="1" applyAlignment="1">
      <alignment horizontal="center" vertical="center" wrapText="1"/>
    </xf>
    <xf numFmtId="0" fontId="13" fillId="7" borderId="92" xfId="0" applyFont="1" applyFill="1" applyBorder="1" applyAlignment="1">
      <alignment horizontal="center" vertical="center" wrapText="1"/>
    </xf>
    <xf numFmtId="0" fontId="15" fillId="7" borderId="99" xfId="2" applyFont="1" applyFill="1" applyBorder="1" applyAlignment="1">
      <alignment horizontal="left" vertical="center" wrapText="1"/>
    </xf>
    <xf numFmtId="0" fontId="14" fillId="7" borderId="98" xfId="0" applyFont="1" applyFill="1" applyBorder="1" applyAlignment="1">
      <alignment horizontal="left" vertical="center" wrapText="1"/>
    </xf>
    <xf numFmtId="38" fontId="15" fillId="7" borderId="4" xfId="8" applyFont="1" applyFill="1" applyBorder="1" applyAlignment="1">
      <alignment horizontal="right" vertical="center" wrapText="1"/>
    </xf>
    <xf numFmtId="38" fontId="13" fillId="7" borderId="7" xfId="8" applyFont="1" applyFill="1" applyBorder="1" applyAlignment="1">
      <alignment horizontal="right" vertical="center" wrapText="1"/>
    </xf>
    <xf numFmtId="177" fontId="15" fillId="7" borderId="4" xfId="8" applyNumberFormat="1" applyFont="1" applyFill="1" applyBorder="1" applyAlignment="1">
      <alignment horizontal="right" vertical="center" wrapText="1"/>
    </xf>
    <xf numFmtId="177" fontId="13" fillId="7" borderId="7" xfId="8" applyNumberFormat="1" applyFont="1" applyFill="1" applyBorder="1" applyAlignment="1">
      <alignment horizontal="right" vertical="center" wrapText="1"/>
    </xf>
    <xf numFmtId="0" fontId="15" fillId="7" borderId="86" xfId="2" applyFont="1" applyFill="1" applyBorder="1" applyAlignment="1">
      <alignment horizontal="center" vertical="center" wrapText="1"/>
    </xf>
    <xf numFmtId="0" fontId="15" fillId="7" borderId="84" xfId="2" applyFont="1" applyFill="1" applyBorder="1" applyAlignment="1">
      <alignment horizontal="center" vertical="center" wrapText="1"/>
    </xf>
    <xf numFmtId="0" fontId="2" fillId="7" borderId="87" xfId="2" applyFont="1" applyFill="1" applyBorder="1" applyAlignment="1">
      <alignment horizontal="center" vertical="center" wrapText="1"/>
    </xf>
    <xf numFmtId="0" fontId="2" fillId="7" borderId="32" xfId="2" applyFont="1" applyFill="1" applyBorder="1" applyAlignment="1">
      <alignment horizontal="center" vertical="center" wrapText="1"/>
    </xf>
    <xf numFmtId="0" fontId="2" fillId="7" borderId="33" xfId="2" applyFont="1" applyFill="1" applyBorder="1" applyAlignment="1">
      <alignment horizontal="center" vertical="center" wrapText="1"/>
    </xf>
    <xf numFmtId="38" fontId="13" fillId="7" borderId="4" xfId="8" applyFont="1" applyFill="1" applyBorder="1" applyAlignment="1">
      <alignment horizontal="right" vertical="center" wrapText="1"/>
    </xf>
    <xf numFmtId="38" fontId="13" fillId="7" borderId="91" xfId="8" applyFont="1" applyFill="1" applyBorder="1" applyAlignment="1">
      <alignment horizontal="right" vertical="center" wrapText="1"/>
    </xf>
    <xf numFmtId="38" fontId="13" fillId="7" borderId="86" xfId="8" applyFont="1" applyFill="1" applyBorder="1" applyAlignment="1">
      <alignment horizontal="right" vertical="center" wrapText="1"/>
    </xf>
    <xf numFmtId="38" fontId="13" fillId="7" borderId="92" xfId="8" applyFont="1" applyFill="1" applyBorder="1" applyAlignment="1">
      <alignment horizontal="right" vertical="center" wrapText="1"/>
    </xf>
    <xf numFmtId="38" fontId="13" fillId="7" borderId="95" xfId="8" applyFont="1" applyFill="1" applyBorder="1" applyAlignment="1">
      <alignment horizontal="right" vertical="center" wrapText="1"/>
    </xf>
    <xf numFmtId="38" fontId="13" fillId="7" borderId="96" xfId="8" applyFont="1" applyFill="1" applyBorder="1" applyAlignment="1">
      <alignment horizontal="right" vertical="center" wrapText="1"/>
    </xf>
    <xf numFmtId="0" fontId="15" fillId="7" borderId="82" xfId="2" applyFont="1" applyFill="1" applyBorder="1" applyAlignment="1">
      <alignment horizontal="center" vertical="center" wrapText="1"/>
    </xf>
    <xf numFmtId="0" fontId="2" fillId="7" borderId="85" xfId="2" applyFont="1" applyFill="1" applyBorder="1" applyAlignment="1">
      <alignment horizontal="left" vertical="center" wrapText="1"/>
    </xf>
    <xf numFmtId="0" fontId="2" fillId="7" borderId="10" xfId="2" applyFont="1" applyFill="1" applyBorder="1" applyAlignment="1">
      <alignment horizontal="left" vertical="center" wrapText="1"/>
    </xf>
    <xf numFmtId="0" fontId="13" fillId="7" borderId="11" xfId="0" applyFont="1" applyFill="1" applyBorder="1" applyAlignment="1">
      <alignment horizontal="left" vertical="center" wrapText="1"/>
    </xf>
    <xf numFmtId="38" fontId="13" fillId="7" borderId="84" xfId="8" applyFont="1" applyFill="1" applyBorder="1" applyAlignment="1">
      <alignment horizontal="right" vertical="center" wrapText="1"/>
    </xf>
    <xf numFmtId="38" fontId="13" fillId="7" borderId="94" xfId="8" applyFont="1" applyFill="1" applyBorder="1" applyAlignment="1">
      <alignment horizontal="right" vertical="center" wrapText="1"/>
    </xf>
    <xf numFmtId="0" fontId="15" fillId="7" borderId="97" xfId="2" applyFont="1" applyFill="1" applyBorder="1" applyAlignment="1">
      <alignment horizontal="left" vertical="center" wrapText="1"/>
    </xf>
    <xf numFmtId="38" fontId="15" fillId="7" borderId="69" xfId="8" applyFont="1" applyFill="1" applyBorder="1" applyAlignment="1">
      <alignment horizontal="right" vertical="center" wrapText="1"/>
    </xf>
    <xf numFmtId="177" fontId="15" fillId="7" borderId="69" xfId="8" applyNumberFormat="1" applyFont="1" applyFill="1" applyBorder="1" applyAlignment="1">
      <alignment horizontal="right" vertical="center" wrapText="1"/>
    </xf>
    <xf numFmtId="0" fontId="2" fillId="7" borderId="79" xfId="2" applyFont="1" applyFill="1" applyBorder="1" applyAlignment="1">
      <alignment horizontal="left" vertical="center" wrapText="1"/>
    </xf>
    <xf numFmtId="0" fontId="2" fillId="7" borderId="80" xfId="2" applyFont="1" applyFill="1" applyBorder="1" applyAlignment="1">
      <alignment horizontal="left" vertical="center" wrapText="1"/>
    </xf>
    <xf numFmtId="0" fontId="13" fillId="7" borderId="81" xfId="0" applyFont="1" applyFill="1" applyBorder="1" applyAlignment="1">
      <alignment horizontal="left" vertical="center" wrapText="1"/>
    </xf>
    <xf numFmtId="38" fontId="13" fillId="7" borderId="69" xfId="8" applyFont="1" applyFill="1" applyBorder="1" applyAlignment="1">
      <alignment horizontal="right" vertical="center" wrapText="1"/>
    </xf>
    <xf numFmtId="38" fontId="13" fillId="7" borderId="82" xfId="8" applyFont="1" applyFill="1" applyBorder="1" applyAlignment="1">
      <alignment horizontal="right" vertical="center" wrapText="1"/>
    </xf>
    <xf numFmtId="38" fontId="13" fillId="7" borderId="93" xfId="8" applyFont="1" applyFill="1" applyBorder="1" applyAlignment="1">
      <alignment horizontal="right" vertical="center" wrapText="1"/>
    </xf>
    <xf numFmtId="0" fontId="2" fillId="7" borderId="62" xfId="3" applyFont="1" applyFill="1" applyBorder="1" applyAlignment="1">
      <alignment horizontal="center"/>
    </xf>
    <xf numFmtId="0" fontId="2" fillId="7" borderId="63" xfId="3" applyFont="1" applyFill="1" applyBorder="1" applyAlignment="1">
      <alignment horizontal="center"/>
    </xf>
    <xf numFmtId="0" fontId="2" fillId="7" borderId="64" xfId="3" applyFont="1" applyFill="1" applyBorder="1" applyAlignment="1">
      <alignment horizontal="center"/>
    </xf>
    <xf numFmtId="0" fontId="34" fillId="7" borderId="62" xfId="3" applyFont="1" applyFill="1" applyBorder="1" applyAlignment="1">
      <alignment horizontal="center"/>
    </xf>
    <xf numFmtId="0" fontId="34" fillId="7" borderId="63" xfId="3" applyFont="1" applyFill="1" applyBorder="1" applyAlignment="1">
      <alignment horizontal="center"/>
    </xf>
    <xf numFmtId="0" fontId="34" fillId="7" borderId="64" xfId="3" applyFont="1" applyFill="1" applyBorder="1" applyAlignment="1">
      <alignment horizontal="center"/>
    </xf>
  </cellXfs>
  <cellStyles count="9">
    <cellStyle name="桁区切り" xfId="8" builtinId="6"/>
    <cellStyle name="標準" xfId="0" builtinId="0"/>
    <cellStyle name="標準 10" xfId="1"/>
    <cellStyle name="標準 12" xfId="3"/>
    <cellStyle name="標準 13" xfId="2"/>
    <cellStyle name="標準 2" xfId="6"/>
    <cellStyle name="標準 2 2" xfId="5"/>
    <cellStyle name="標準 27" xfId="4"/>
    <cellStyle name="標準 3" xfId="7"/>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99CC"/>
      <color rgb="FFFFF3FC"/>
      <color rgb="FFFFFFE5"/>
      <color rgb="FFCCFFFF"/>
      <color rgb="FFFFE7F8"/>
      <color rgb="FF0099FF"/>
      <color rgb="FFFFFFCC"/>
      <color rgb="FF9966FF"/>
      <color rgb="FF66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20</xdr:col>
      <xdr:colOff>107576</xdr:colOff>
      <xdr:row>11</xdr:row>
      <xdr:rowOff>161364</xdr:rowOff>
    </xdr:from>
    <xdr:to>
      <xdr:col>46</xdr:col>
      <xdr:colOff>62753</xdr:colOff>
      <xdr:row>13</xdr:row>
      <xdr:rowOff>349623</xdr:rowOff>
    </xdr:to>
    <xdr:sp macro="" textlink="">
      <xdr:nvSpPr>
        <xdr:cNvPr id="2" name="正方形/長方形 1"/>
        <xdr:cNvSpPr/>
      </xdr:nvSpPr>
      <xdr:spPr>
        <a:xfrm>
          <a:off x="4016188" y="2061882"/>
          <a:ext cx="4616824" cy="806823"/>
        </a:xfrm>
        <a:prstGeom prst="rect">
          <a:avLst/>
        </a:prstGeom>
        <a:solidFill>
          <a:srgbClr val="FFE1F8"/>
        </a:solidFill>
        <a:ln w="28575">
          <a:solidFill>
            <a:srgbClr val="FF99CC"/>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b="0">
              <a:solidFill>
                <a:schemeClr val="tx1"/>
              </a:solidFill>
              <a:latin typeface="+mn-ea"/>
              <a:ea typeface="+mn-ea"/>
            </a:rPr>
            <a:t>別紙２を先に入力</a:t>
          </a:r>
          <a:endParaRPr kumimoji="1" lang="en-US" altLang="ja-JP" sz="1600" b="0">
            <a:solidFill>
              <a:schemeClr val="tx1"/>
            </a:solidFill>
            <a:latin typeface="+mn-ea"/>
            <a:ea typeface="+mn-ea"/>
          </a:endParaRPr>
        </a:p>
        <a:p>
          <a:pPr algn="l"/>
          <a:r>
            <a:rPr kumimoji="1" lang="ja-JP" altLang="en-US" sz="1200" b="1" u="sng">
              <a:solidFill>
                <a:srgbClr val="FF0000"/>
              </a:solidFill>
              <a:latin typeface="+mn-ea"/>
              <a:ea typeface="+mn-ea"/>
            </a:rPr>
            <a:t>右上「設置者名」、「代表者名」のみ入力</a:t>
          </a:r>
          <a:endParaRPr kumimoji="1" lang="en-US" altLang="ja-JP" sz="1200" b="1" u="sng">
            <a:solidFill>
              <a:srgbClr val="FF0000"/>
            </a:solidFill>
            <a:latin typeface="+mn-ea"/>
            <a:ea typeface="+mn-ea"/>
          </a:endParaRPr>
        </a:p>
        <a:p>
          <a:pPr algn="l"/>
          <a:r>
            <a:rPr kumimoji="1" lang="ja-JP" altLang="en-US" sz="1200" b="0">
              <a:solidFill>
                <a:schemeClr val="tx1"/>
              </a:solidFill>
              <a:latin typeface="+mn-ea"/>
              <a:ea typeface="+mn-ea"/>
            </a:rPr>
            <a:t>（その他の項目は別紙２の入力額が自動で反映されます）</a:t>
          </a:r>
          <a:endParaRPr kumimoji="1" lang="en-US" altLang="ja-JP" sz="1200" b="0">
            <a:solidFill>
              <a:schemeClr val="tx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866775</xdr:colOff>
      <xdr:row>15</xdr:row>
      <xdr:rowOff>95250</xdr:rowOff>
    </xdr:from>
    <xdr:to>
      <xdr:col>9</xdr:col>
      <xdr:colOff>809625</xdr:colOff>
      <xdr:row>17</xdr:row>
      <xdr:rowOff>197223</xdr:rowOff>
    </xdr:to>
    <xdr:sp macro="" textlink="">
      <xdr:nvSpPr>
        <xdr:cNvPr id="3" name="正方形/長方形 2"/>
        <xdr:cNvSpPr/>
      </xdr:nvSpPr>
      <xdr:spPr>
        <a:xfrm>
          <a:off x="6572250" y="3686175"/>
          <a:ext cx="3448050" cy="806823"/>
        </a:xfrm>
        <a:prstGeom prst="rect">
          <a:avLst/>
        </a:prstGeom>
        <a:solidFill>
          <a:srgbClr val="FFFF00"/>
        </a:solidFill>
        <a:ln w="28575">
          <a:solidFill>
            <a:sysClr val="windowText" lastClr="00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800" b="1">
              <a:solidFill>
                <a:sysClr val="windowText" lastClr="000000"/>
              </a:solidFill>
              <a:latin typeface="+mn-ea"/>
              <a:ea typeface="+mn-ea"/>
            </a:rPr>
            <a:t>黄色のセルのみ入力してください</a:t>
          </a:r>
          <a:endParaRPr kumimoji="1" lang="en-US" altLang="ja-JP" sz="1800" b="1">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57150</xdr:colOff>
      <xdr:row>12</xdr:row>
      <xdr:rowOff>0</xdr:rowOff>
    </xdr:from>
    <xdr:to>
      <xdr:col>11</xdr:col>
      <xdr:colOff>457200</xdr:colOff>
      <xdr:row>14</xdr:row>
      <xdr:rowOff>235323</xdr:rowOff>
    </xdr:to>
    <xdr:sp macro="" textlink="">
      <xdr:nvSpPr>
        <xdr:cNvPr id="2" name="正方形/長方形 1"/>
        <xdr:cNvSpPr/>
      </xdr:nvSpPr>
      <xdr:spPr>
        <a:xfrm>
          <a:off x="5762625" y="3143250"/>
          <a:ext cx="3448050" cy="806823"/>
        </a:xfrm>
        <a:prstGeom prst="rect">
          <a:avLst/>
        </a:prstGeom>
        <a:solidFill>
          <a:srgbClr val="FFFF00"/>
        </a:solidFill>
        <a:ln w="28575">
          <a:solidFill>
            <a:sysClr val="windowText" lastClr="00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800" b="1">
              <a:solidFill>
                <a:sysClr val="windowText" lastClr="000000"/>
              </a:solidFill>
              <a:latin typeface="+mn-ea"/>
              <a:ea typeface="+mn-ea"/>
            </a:rPr>
            <a:t>黄色のセルのみ入力してください</a:t>
          </a:r>
          <a:endParaRPr kumimoji="1" lang="en-US" altLang="ja-JP" sz="1800" b="1">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653142</xdr:colOff>
      <xdr:row>50</xdr:row>
      <xdr:rowOff>381000</xdr:rowOff>
    </xdr:from>
    <xdr:to>
      <xdr:col>9</xdr:col>
      <xdr:colOff>84364</xdr:colOff>
      <xdr:row>52</xdr:row>
      <xdr:rowOff>338738</xdr:rowOff>
    </xdr:to>
    <xdr:sp macro="" textlink="">
      <xdr:nvSpPr>
        <xdr:cNvPr id="2" name="正方形/長方形 1"/>
        <xdr:cNvSpPr/>
      </xdr:nvSpPr>
      <xdr:spPr>
        <a:xfrm>
          <a:off x="5508171" y="4354286"/>
          <a:ext cx="3448050" cy="806823"/>
        </a:xfrm>
        <a:prstGeom prst="rect">
          <a:avLst/>
        </a:prstGeom>
        <a:solidFill>
          <a:srgbClr val="FFFF00"/>
        </a:solidFill>
        <a:ln w="28575">
          <a:solidFill>
            <a:sysClr val="windowText" lastClr="00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800" b="1">
              <a:solidFill>
                <a:sysClr val="windowText" lastClr="000000"/>
              </a:solidFill>
              <a:latin typeface="+mn-ea"/>
              <a:ea typeface="+mn-ea"/>
            </a:rPr>
            <a:t>黄色のセルのみ入力してください</a:t>
          </a:r>
          <a:endParaRPr kumimoji="1" lang="en-US" altLang="ja-JP" sz="1800" b="1">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116542</xdr:colOff>
      <xdr:row>12</xdr:row>
      <xdr:rowOff>44823</xdr:rowOff>
    </xdr:from>
    <xdr:to>
      <xdr:col>46</xdr:col>
      <xdr:colOff>71719</xdr:colOff>
      <xdr:row>14</xdr:row>
      <xdr:rowOff>8963</xdr:rowOff>
    </xdr:to>
    <xdr:sp macro="" textlink="">
      <xdr:nvSpPr>
        <xdr:cNvPr id="2" name="正方形/長方形 1"/>
        <xdr:cNvSpPr/>
      </xdr:nvSpPr>
      <xdr:spPr>
        <a:xfrm>
          <a:off x="4159624" y="2142564"/>
          <a:ext cx="4616824" cy="806823"/>
        </a:xfrm>
        <a:prstGeom prst="rect">
          <a:avLst/>
        </a:prstGeom>
        <a:solidFill>
          <a:srgbClr val="CCFFFF"/>
        </a:solidFill>
        <a:ln w="28575">
          <a:solidFill>
            <a:srgbClr val="0099FF"/>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b="0">
              <a:solidFill>
                <a:schemeClr val="tx1"/>
              </a:solidFill>
              <a:latin typeface="+mn-ea"/>
              <a:ea typeface="+mn-ea"/>
            </a:rPr>
            <a:t>別紙４を先に入力</a:t>
          </a:r>
          <a:endParaRPr kumimoji="1" lang="en-US" altLang="ja-JP" sz="1600" b="0">
            <a:solidFill>
              <a:schemeClr val="tx1"/>
            </a:solidFill>
            <a:latin typeface="+mn-ea"/>
            <a:ea typeface="+mn-ea"/>
          </a:endParaRPr>
        </a:p>
        <a:p>
          <a:pPr algn="l"/>
          <a:r>
            <a:rPr kumimoji="1" lang="ja-JP" altLang="en-US" sz="1200" b="1" u="sng">
              <a:solidFill>
                <a:srgbClr val="FF0000"/>
              </a:solidFill>
              <a:latin typeface="+mn-ea"/>
              <a:ea typeface="+mn-ea"/>
            </a:rPr>
            <a:t>右上「設置者名」、「代表者名」のみ入力</a:t>
          </a:r>
          <a:endParaRPr kumimoji="1" lang="en-US" altLang="ja-JP" sz="1200" b="1" u="sng">
            <a:solidFill>
              <a:srgbClr val="FF0000"/>
            </a:solidFill>
            <a:latin typeface="+mn-ea"/>
            <a:ea typeface="+mn-ea"/>
          </a:endParaRPr>
        </a:p>
        <a:p>
          <a:pPr algn="l"/>
          <a:r>
            <a:rPr kumimoji="1" lang="ja-JP" altLang="en-US" sz="1200" b="0">
              <a:solidFill>
                <a:schemeClr val="tx1"/>
              </a:solidFill>
              <a:latin typeface="+mn-ea"/>
              <a:ea typeface="+mn-ea"/>
            </a:rPr>
            <a:t>（その他の項目は別紙２の入力額が自動で反映されます）</a:t>
          </a:r>
          <a:endParaRPr kumimoji="1" lang="en-US" altLang="ja-JP" sz="1200" b="0">
            <a:solidFill>
              <a:schemeClr val="tx1"/>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419100</xdr:colOff>
      <xdr:row>14</xdr:row>
      <xdr:rowOff>295275</xdr:rowOff>
    </xdr:from>
    <xdr:to>
      <xdr:col>9</xdr:col>
      <xdr:colOff>666750</xdr:colOff>
      <xdr:row>17</xdr:row>
      <xdr:rowOff>44823</xdr:rowOff>
    </xdr:to>
    <xdr:sp macro="" textlink="">
      <xdr:nvSpPr>
        <xdr:cNvPr id="2" name="正方形/長方形 1"/>
        <xdr:cNvSpPr/>
      </xdr:nvSpPr>
      <xdr:spPr>
        <a:xfrm>
          <a:off x="6124575" y="3533775"/>
          <a:ext cx="3752850" cy="806823"/>
        </a:xfrm>
        <a:prstGeom prst="rect">
          <a:avLst/>
        </a:prstGeom>
        <a:solidFill>
          <a:srgbClr val="FF99CC"/>
        </a:solidFill>
        <a:ln w="28575">
          <a:solidFill>
            <a:sysClr val="windowText" lastClr="00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800" b="1">
              <a:solidFill>
                <a:sysClr val="windowText" lastClr="000000"/>
              </a:solidFill>
              <a:latin typeface="+mn-ea"/>
              <a:ea typeface="+mn-ea"/>
            </a:rPr>
            <a:t>ピンク色のセルのみ入力してください</a:t>
          </a:r>
          <a:endParaRPr kumimoji="1" lang="en-US" altLang="ja-JP" sz="1800" b="1">
            <a:solidFill>
              <a:sysClr val="windowText" lastClr="00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133350</xdr:colOff>
      <xdr:row>12</xdr:row>
      <xdr:rowOff>228600</xdr:rowOff>
    </xdr:from>
    <xdr:to>
      <xdr:col>11</xdr:col>
      <xdr:colOff>838200</xdr:colOff>
      <xdr:row>16</xdr:row>
      <xdr:rowOff>6723</xdr:rowOff>
    </xdr:to>
    <xdr:sp macro="" textlink="">
      <xdr:nvSpPr>
        <xdr:cNvPr id="2" name="正方形/長方形 1"/>
        <xdr:cNvSpPr/>
      </xdr:nvSpPr>
      <xdr:spPr>
        <a:xfrm>
          <a:off x="5838825" y="3371850"/>
          <a:ext cx="3752850" cy="806823"/>
        </a:xfrm>
        <a:prstGeom prst="rect">
          <a:avLst/>
        </a:prstGeom>
        <a:solidFill>
          <a:srgbClr val="FF99CC"/>
        </a:solidFill>
        <a:ln w="28575">
          <a:solidFill>
            <a:sysClr val="windowText" lastClr="00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800" b="1">
              <a:solidFill>
                <a:sysClr val="windowText" lastClr="000000"/>
              </a:solidFill>
              <a:latin typeface="+mn-ea"/>
              <a:ea typeface="+mn-ea"/>
            </a:rPr>
            <a:t>ピンク色のセルのみ入力してください</a:t>
          </a:r>
          <a:endParaRPr kumimoji="1" lang="en-US" altLang="ja-JP" sz="1800" b="1">
            <a:solidFill>
              <a:sysClr val="windowText" lastClr="00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718457</xdr:colOff>
      <xdr:row>50</xdr:row>
      <xdr:rowOff>359229</xdr:rowOff>
    </xdr:from>
    <xdr:to>
      <xdr:col>9</xdr:col>
      <xdr:colOff>454479</xdr:colOff>
      <xdr:row>52</xdr:row>
      <xdr:rowOff>316967</xdr:rowOff>
    </xdr:to>
    <xdr:sp macro="" textlink="">
      <xdr:nvSpPr>
        <xdr:cNvPr id="2" name="正方形/長方形 1"/>
        <xdr:cNvSpPr/>
      </xdr:nvSpPr>
      <xdr:spPr>
        <a:xfrm>
          <a:off x="5573486" y="4332515"/>
          <a:ext cx="3752850" cy="806823"/>
        </a:xfrm>
        <a:prstGeom prst="rect">
          <a:avLst/>
        </a:prstGeom>
        <a:solidFill>
          <a:srgbClr val="FF99CC"/>
        </a:solidFill>
        <a:ln w="28575">
          <a:solidFill>
            <a:sysClr val="windowText" lastClr="00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800" b="1">
              <a:solidFill>
                <a:sysClr val="windowText" lastClr="000000"/>
              </a:solidFill>
              <a:latin typeface="+mn-ea"/>
              <a:ea typeface="+mn-ea"/>
            </a:rPr>
            <a:t>ピンク色のセルのみ入力してください</a:t>
          </a:r>
          <a:endParaRPr kumimoji="1" lang="en-US" altLang="ja-JP" sz="1800" b="1">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B1:BD60"/>
  <sheetViews>
    <sheetView showGridLines="0" tabSelected="1" view="pageBreakPreview" zoomScale="85" zoomScaleNormal="100" zoomScaleSheetLayoutView="85" workbookViewId="0">
      <selection activeCell="G26" sqref="G26"/>
    </sheetView>
  </sheetViews>
  <sheetFormatPr defaultColWidth="2.6640625" defaultRowHeight="13.2"/>
  <cols>
    <col min="1" max="2" width="2.6640625" style="38"/>
    <col min="3" max="20" width="2.88671875" style="38" customWidth="1"/>
    <col min="21" max="16384" width="2.6640625" style="38"/>
  </cols>
  <sheetData>
    <row r="1" spans="2:56" s="36" customFormat="1" ht="14.4">
      <c r="B1" s="36" t="s">
        <v>41</v>
      </c>
    </row>
    <row r="2" spans="2:56" s="36" customFormat="1" ht="14.4"/>
    <row r="3" spans="2:56" s="36" customFormat="1" ht="24" customHeight="1">
      <c r="B3" s="342" t="s">
        <v>140</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row>
    <row r="4" spans="2:56" ht="10.5" customHeight="1" thickBot="1"/>
    <row r="5" spans="2:56" s="36" customFormat="1" ht="16.2" customHeight="1" thickBot="1">
      <c r="B5" s="142"/>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121" t="s">
        <v>110</v>
      </c>
      <c r="AP5" s="144"/>
      <c r="AQ5" s="144"/>
      <c r="AR5" s="144"/>
      <c r="AS5" s="358"/>
      <c r="AT5" s="359"/>
      <c r="AU5" s="359"/>
      <c r="AV5" s="359"/>
      <c r="AW5" s="359"/>
      <c r="AX5" s="359"/>
      <c r="AY5" s="359"/>
      <c r="AZ5" s="359"/>
      <c r="BA5" s="359"/>
      <c r="BB5" s="359"/>
      <c r="BC5" s="360"/>
      <c r="BD5" s="37"/>
    </row>
    <row r="6" spans="2:56" s="36" customFormat="1" ht="16.2" customHeight="1" thickBot="1">
      <c r="AO6" s="141" t="s">
        <v>109</v>
      </c>
      <c r="AP6" s="141"/>
      <c r="AQ6" s="141"/>
      <c r="AR6" s="122"/>
      <c r="AS6" s="328"/>
      <c r="AT6" s="329"/>
      <c r="AU6" s="329"/>
      <c r="AV6" s="329"/>
      <c r="AW6" s="329"/>
      <c r="AX6" s="329"/>
      <c r="AY6" s="329"/>
      <c r="AZ6" s="329"/>
      <c r="BA6" s="329"/>
      <c r="BB6" s="329"/>
      <c r="BC6" s="330"/>
    </row>
    <row r="7" spans="2:56" ht="10.5" customHeight="1"/>
    <row r="8" spans="2:56" ht="11.25" customHeight="1">
      <c r="B8" s="331" t="s">
        <v>34</v>
      </c>
      <c r="C8" s="332"/>
      <c r="D8" s="332"/>
      <c r="E8" s="332"/>
      <c r="F8" s="332"/>
      <c r="G8" s="332"/>
      <c r="H8" s="332"/>
      <c r="I8" s="332"/>
      <c r="J8" s="332"/>
      <c r="K8" s="332"/>
      <c r="L8" s="332"/>
      <c r="M8" s="332"/>
      <c r="N8" s="332"/>
      <c r="O8" s="332"/>
      <c r="P8" s="332"/>
      <c r="Q8" s="332"/>
      <c r="R8" s="332"/>
      <c r="S8" s="332"/>
      <c r="T8" s="333"/>
      <c r="U8" s="331" t="s">
        <v>1</v>
      </c>
      <c r="V8" s="337"/>
      <c r="W8" s="337"/>
      <c r="X8" s="337"/>
      <c r="Y8" s="338"/>
      <c r="Z8" s="331" t="s">
        <v>35</v>
      </c>
      <c r="AA8" s="337"/>
      <c r="AB8" s="337"/>
      <c r="AC8" s="337"/>
      <c r="AD8" s="338"/>
      <c r="AE8" s="337" t="s">
        <v>2</v>
      </c>
      <c r="AF8" s="337"/>
      <c r="AG8" s="337"/>
      <c r="AH8" s="337"/>
      <c r="AI8" s="337"/>
      <c r="AJ8" s="331" t="s">
        <v>11</v>
      </c>
      <c r="AK8" s="337"/>
      <c r="AL8" s="337"/>
      <c r="AM8" s="337"/>
      <c r="AN8" s="338"/>
      <c r="AO8" s="331" t="s">
        <v>6</v>
      </c>
      <c r="AP8" s="337"/>
      <c r="AQ8" s="337"/>
      <c r="AR8" s="337"/>
      <c r="AS8" s="338"/>
      <c r="AT8" s="331" t="s">
        <v>22</v>
      </c>
      <c r="AU8" s="337"/>
      <c r="AV8" s="337"/>
      <c r="AW8" s="337"/>
      <c r="AX8" s="338"/>
      <c r="AY8" s="337" t="s">
        <v>7</v>
      </c>
      <c r="AZ8" s="337"/>
      <c r="BA8" s="337"/>
      <c r="BB8" s="337"/>
      <c r="BC8" s="338"/>
    </row>
    <row r="9" spans="2:56" ht="11.25" customHeight="1">
      <c r="B9" s="334"/>
      <c r="C9" s="335"/>
      <c r="D9" s="335"/>
      <c r="E9" s="335"/>
      <c r="F9" s="335"/>
      <c r="G9" s="335"/>
      <c r="H9" s="335"/>
      <c r="I9" s="335"/>
      <c r="J9" s="335"/>
      <c r="K9" s="335"/>
      <c r="L9" s="335"/>
      <c r="M9" s="335"/>
      <c r="N9" s="335"/>
      <c r="O9" s="335"/>
      <c r="P9" s="335"/>
      <c r="Q9" s="335"/>
      <c r="R9" s="335"/>
      <c r="S9" s="335"/>
      <c r="T9" s="336"/>
      <c r="U9" s="339"/>
      <c r="V9" s="340"/>
      <c r="W9" s="340"/>
      <c r="X9" s="340"/>
      <c r="Y9" s="341"/>
      <c r="Z9" s="339"/>
      <c r="AA9" s="340"/>
      <c r="AB9" s="340"/>
      <c r="AC9" s="340"/>
      <c r="AD9" s="341"/>
      <c r="AE9" s="340"/>
      <c r="AF9" s="340"/>
      <c r="AG9" s="340"/>
      <c r="AH9" s="340"/>
      <c r="AI9" s="340"/>
      <c r="AJ9" s="339"/>
      <c r="AK9" s="340"/>
      <c r="AL9" s="340"/>
      <c r="AM9" s="340"/>
      <c r="AN9" s="341"/>
      <c r="AO9" s="339"/>
      <c r="AP9" s="340"/>
      <c r="AQ9" s="340"/>
      <c r="AR9" s="340"/>
      <c r="AS9" s="341"/>
      <c r="AT9" s="339"/>
      <c r="AU9" s="340"/>
      <c r="AV9" s="340"/>
      <c r="AW9" s="340"/>
      <c r="AX9" s="341"/>
      <c r="AY9" s="340"/>
      <c r="AZ9" s="340"/>
      <c r="BA9" s="340"/>
      <c r="BB9" s="340"/>
      <c r="BC9" s="341"/>
    </row>
    <row r="10" spans="2:56" ht="11.25" customHeight="1">
      <c r="B10" s="334"/>
      <c r="C10" s="335"/>
      <c r="D10" s="335"/>
      <c r="E10" s="335"/>
      <c r="F10" s="335"/>
      <c r="G10" s="335"/>
      <c r="H10" s="335"/>
      <c r="I10" s="335"/>
      <c r="J10" s="335"/>
      <c r="K10" s="335"/>
      <c r="L10" s="335"/>
      <c r="M10" s="335"/>
      <c r="N10" s="335"/>
      <c r="O10" s="335"/>
      <c r="P10" s="335"/>
      <c r="Q10" s="335"/>
      <c r="R10" s="335"/>
      <c r="S10" s="335"/>
      <c r="T10" s="336"/>
      <c r="U10" s="339"/>
      <c r="V10" s="340"/>
      <c r="W10" s="340"/>
      <c r="X10" s="340"/>
      <c r="Y10" s="341"/>
      <c r="Z10" s="339"/>
      <c r="AA10" s="340"/>
      <c r="AB10" s="340"/>
      <c r="AC10" s="340"/>
      <c r="AD10" s="341"/>
      <c r="AE10" s="340"/>
      <c r="AF10" s="340"/>
      <c r="AG10" s="340"/>
      <c r="AH10" s="340"/>
      <c r="AI10" s="340"/>
      <c r="AJ10" s="339"/>
      <c r="AK10" s="340"/>
      <c r="AL10" s="340"/>
      <c r="AM10" s="340"/>
      <c r="AN10" s="341"/>
      <c r="AO10" s="339"/>
      <c r="AP10" s="340"/>
      <c r="AQ10" s="340"/>
      <c r="AR10" s="340"/>
      <c r="AS10" s="341"/>
      <c r="AT10" s="339"/>
      <c r="AU10" s="340"/>
      <c r="AV10" s="340"/>
      <c r="AW10" s="340"/>
      <c r="AX10" s="341"/>
      <c r="AY10" s="340"/>
      <c r="AZ10" s="340"/>
      <c r="BA10" s="340"/>
      <c r="BB10" s="340"/>
      <c r="BC10" s="341"/>
    </row>
    <row r="11" spans="2:56">
      <c r="B11" s="343"/>
      <c r="C11" s="344"/>
      <c r="D11" s="344"/>
      <c r="E11" s="344"/>
      <c r="F11" s="344"/>
      <c r="G11" s="344"/>
      <c r="H11" s="344"/>
      <c r="I11" s="344"/>
      <c r="J11" s="344"/>
      <c r="K11" s="344"/>
      <c r="L11" s="344"/>
      <c r="M11" s="344"/>
      <c r="N11" s="344"/>
      <c r="O11" s="344"/>
      <c r="P11" s="344"/>
      <c r="Q11" s="344"/>
      <c r="R11" s="344"/>
      <c r="S11" s="344"/>
      <c r="T11" s="345"/>
      <c r="U11" s="39"/>
      <c r="V11" s="40"/>
      <c r="W11" s="40"/>
      <c r="X11" s="40"/>
      <c r="Y11" s="41" t="s">
        <v>36</v>
      </c>
      <c r="Z11" s="39"/>
      <c r="AA11" s="40"/>
      <c r="AB11" s="40"/>
      <c r="AC11" s="40"/>
      <c r="AD11" s="41" t="s">
        <v>27</v>
      </c>
      <c r="AE11" s="40"/>
      <c r="AF11" s="346" t="s">
        <v>39</v>
      </c>
      <c r="AG11" s="347"/>
      <c r="AH11" s="347"/>
      <c r="AI11" s="348"/>
      <c r="AJ11" s="39"/>
      <c r="AK11" s="40"/>
      <c r="AL11" s="40"/>
      <c r="AM11" s="40"/>
      <c r="AN11" s="41" t="s">
        <v>28</v>
      </c>
      <c r="AO11" s="39"/>
      <c r="AP11" s="40"/>
      <c r="AQ11" s="40"/>
      <c r="AR11" s="40"/>
      <c r="AS11" s="41" t="s">
        <v>37</v>
      </c>
      <c r="AT11" s="39"/>
      <c r="AU11" s="40"/>
      <c r="AV11" s="40"/>
      <c r="AW11" s="40"/>
      <c r="AX11" s="41" t="s">
        <v>40</v>
      </c>
      <c r="AY11" s="40"/>
      <c r="AZ11" s="40"/>
      <c r="BA11" s="40"/>
      <c r="BB11" s="40"/>
      <c r="BC11" s="41" t="s">
        <v>29</v>
      </c>
    </row>
    <row r="12" spans="2:56" ht="15.75" customHeight="1">
      <c r="B12" s="349"/>
      <c r="C12" s="350"/>
      <c r="D12" s="350"/>
      <c r="E12" s="350"/>
      <c r="F12" s="350"/>
      <c r="G12" s="350"/>
      <c r="H12" s="350"/>
      <c r="I12" s="350"/>
      <c r="J12" s="350"/>
      <c r="K12" s="350"/>
      <c r="L12" s="350"/>
      <c r="M12" s="350"/>
      <c r="N12" s="350"/>
      <c r="O12" s="350"/>
      <c r="P12" s="350"/>
      <c r="Q12" s="350"/>
      <c r="R12" s="350"/>
      <c r="S12" s="350"/>
      <c r="T12" s="351"/>
      <c r="U12" s="42"/>
      <c r="V12" s="30"/>
      <c r="W12" s="30"/>
      <c r="X12" s="30"/>
      <c r="Y12" s="43" t="s">
        <v>4</v>
      </c>
      <c r="Z12" s="44"/>
      <c r="AA12" s="45"/>
      <c r="AB12" s="45"/>
      <c r="AC12" s="45"/>
      <c r="AD12" s="43" t="s">
        <v>4</v>
      </c>
      <c r="AE12" s="45"/>
      <c r="AF12" s="45"/>
      <c r="AG12" s="45"/>
      <c r="AH12" s="45"/>
      <c r="AI12" s="45" t="s">
        <v>4</v>
      </c>
      <c r="AJ12" s="44"/>
      <c r="AK12" s="45"/>
      <c r="AL12" s="45"/>
      <c r="AM12" s="45"/>
      <c r="AN12" s="43" t="s">
        <v>4</v>
      </c>
      <c r="AO12" s="44"/>
      <c r="AP12" s="45"/>
      <c r="AQ12" s="45"/>
      <c r="AR12" s="45"/>
      <c r="AS12" s="43" t="s">
        <v>4</v>
      </c>
      <c r="AT12" s="44"/>
      <c r="AU12" s="45"/>
      <c r="AV12" s="45"/>
      <c r="AW12" s="45"/>
      <c r="AX12" s="43" t="s">
        <v>4</v>
      </c>
      <c r="AY12" s="45"/>
      <c r="AZ12" s="45"/>
      <c r="BA12" s="45"/>
      <c r="BB12" s="45"/>
      <c r="BC12" s="43" t="s">
        <v>4</v>
      </c>
    </row>
    <row r="13" spans="2:56" ht="33" customHeight="1">
      <c r="B13" s="352" t="s">
        <v>42</v>
      </c>
      <c r="C13" s="353"/>
      <c r="D13" s="353"/>
      <c r="E13" s="353"/>
      <c r="F13" s="353"/>
      <c r="G13" s="353"/>
      <c r="H13" s="353"/>
      <c r="I13" s="353"/>
      <c r="J13" s="353"/>
      <c r="K13" s="353"/>
      <c r="L13" s="353"/>
      <c r="M13" s="353"/>
      <c r="N13" s="353"/>
      <c r="O13" s="353"/>
      <c r="P13" s="353"/>
      <c r="Q13" s="353"/>
      <c r="R13" s="353"/>
      <c r="S13" s="353"/>
      <c r="T13" s="354"/>
      <c r="U13" s="355"/>
      <c r="V13" s="356"/>
      <c r="W13" s="356"/>
      <c r="X13" s="356"/>
      <c r="Y13" s="357"/>
      <c r="Z13" s="355"/>
      <c r="AA13" s="356"/>
      <c r="AB13" s="356"/>
      <c r="AC13" s="356"/>
      <c r="AD13" s="357"/>
      <c r="AE13" s="355"/>
      <c r="AF13" s="356"/>
      <c r="AG13" s="356"/>
      <c r="AH13" s="356"/>
      <c r="AI13" s="357"/>
      <c r="AJ13" s="355"/>
      <c r="AK13" s="356"/>
      <c r="AL13" s="356"/>
      <c r="AM13" s="356"/>
      <c r="AN13" s="357"/>
      <c r="AO13" s="355"/>
      <c r="AP13" s="356"/>
      <c r="AQ13" s="356"/>
      <c r="AR13" s="356"/>
      <c r="AS13" s="357"/>
      <c r="AT13" s="355"/>
      <c r="AU13" s="356"/>
      <c r="AV13" s="356"/>
      <c r="AW13" s="356"/>
      <c r="AX13" s="357"/>
      <c r="AY13" s="356"/>
      <c r="AZ13" s="356"/>
      <c r="BA13" s="356"/>
      <c r="BB13" s="356"/>
      <c r="BC13" s="357"/>
    </row>
    <row r="14" spans="2:56" ht="33" customHeight="1">
      <c r="B14" s="352" t="s">
        <v>43</v>
      </c>
      <c r="C14" s="353"/>
      <c r="D14" s="353"/>
      <c r="E14" s="353"/>
      <c r="F14" s="353"/>
      <c r="G14" s="353"/>
      <c r="H14" s="353"/>
      <c r="I14" s="353"/>
      <c r="J14" s="353"/>
      <c r="K14" s="353"/>
      <c r="L14" s="353"/>
      <c r="M14" s="353"/>
      <c r="N14" s="353"/>
      <c r="O14" s="353"/>
      <c r="P14" s="353"/>
      <c r="Q14" s="353"/>
      <c r="R14" s="353"/>
      <c r="S14" s="353"/>
      <c r="T14" s="354"/>
      <c r="U14" s="355"/>
      <c r="V14" s="356"/>
      <c r="W14" s="356"/>
      <c r="X14" s="356"/>
      <c r="Y14" s="357"/>
      <c r="Z14" s="355"/>
      <c r="AA14" s="356"/>
      <c r="AB14" s="356"/>
      <c r="AC14" s="356"/>
      <c r="AD14" s="357"/>
      <c r="AE14" s="386"/>
      <c r="AF14" s="380"/>
      <c r="AG14" s="380"/>
      <c r="AH14" s="380"/>
      <c r="AI14" s="381"/>
      <c r="AJ14" s="355"/>
      <c r="AK14" s="356"/>
      <c r="AL14" s="356"/>
      <c r="AM14" s="356"/>
      <c r="AN14" s="357"/>
      <c r="AO14" s="355"/>
      <c r="AP14" s="356"/>
      <c r="AQ14" s="356"/>
      <c r="AR14" s="356"/>
      <c r="AS14" s="357"/>
      <c r="AT14" s="386"/>
      <c r="AU14" s="380"/>
      <c r="AV14" s="380"/>
      <c r="AW14" s="380"/>
      <c r="AX14" s="381"/>
      <c r="AY14" s="380"/>
      <c r="AZ14" s="380"/>
      <c r="BA14" s="380"/>
      <c r="BB14" s="380"/>
      <c r="BC14" s="381"/>
    </row>
    <row r="15" spans="2:56" ht="33" customHeight="1">
      <c r="B15" s="352" t="s">
        <v>44</v>
      </c>
      <c r="C15" s="353"/>
      <c r="D15" s="353"/>
      <c r="E15" s="353"/>
      <c r="F15" s="353"/>
      <c r="G15" s="353"/>
      <c r="H15" s="353"/>
      <c r="I15" s="353"/>
      <c r="J15" s="353"/>
      <c r="K15" s="353"/>
      <c r="L15" s="353"/>
      <c r="M15" s="353"/>
      <c r="N15" s="353"/>
      <c r="O15" s="353"/>
      <c r="P15" s="353"/>
      <c r="Q15" s="353"/>
      <c r="R15" s="353"/>
      <c r="S15" s="353"/>
      <c r="T15" s="354"/>
      <c r="U15" s="364">
        <f>'別紙２（ICT）'!F13</f>
        <v>0</v>
      </c>
      <c r="V15" s="365"/>
      <c r="W15" s="366"/>
      <c r="X15" s="365"/>
      <c r="Y15" s="367"/>
      <c r="Z15" s="364">
        <f>'別紙２（ICT）'!G13</f>
        <v>0</v>
      </c>
      <c r="AA15" s="365"/>
      <c r="AB15" s="365"/>
      <c r="AC15" s="365"/>
      <c r="AD15" s="367"/>
      <c r="AE15" s="368">
        <f>'別紙２（ICT）'!H13</f>
        <v>0</v>
      </c>
      <c r="AF15" s="369"/>
      <c r="AG15" s="369"/>
      <c r="AH15" s="369"/>
      <c r="AI15" s="370"/>
      <c r="AJ15" s="364">
        <f>'別紙２（ICT）'!I13</f>
        <v>0</v>
      </c>
      <c r="AK15" s="365"/>
      <c r="AL15" s="365"/>
      <c r="AM15" s="365"/>
      <c r="AN15" s="367"/>
      <c r="AO15" s="383" t="s">
        <v>137</v>
      </c>
      <c r="AP15" s="384"/>
      <c r="AQ15" s="384"/>
      <c r="AR15" s="384"/>
      <c r="AS15" s="385"/>
      <c r="AT15" s="368">
        <f>別紙２安全対策①!J17+別紙２安全対策③!J55</f>
        <v>0</v>
      </c>
      <c r="AU15" s="369"/>
      <c r="AV15" s="369"/>
      <c r="AW15" s="369"/>
      <c r="AX15" s="370"/>
      <c r="AY15" s="369">
        <f>'別紙２（ICT）'!M13</f>
        <v>0</v>
      </c>
      <c r="AZ15" s="369"/>
      <c r="BA15" s="369"/>
      <c r="BB15" s="369"/>
      <c r="BC15" s="370"/>
    </row>
    <row r="16" spans="2:56" ht="33" customHeight="1" thickBot="1">
      <c r="B16" s="352" t="s">
        <v>45</v>
      </c>
      <c r="C16" s="353"/>
      <c r="D16" s="353"/>
      <c r="E16" s="353"/>
      <c r="F16" s="353"/>
      <c r="G16" s="353"/>
      <c r="H16" s="353"/>
      <c r="I16" s="353"/>
      <c r="J16" s="353"/>
      <c r="K16" s="353"/>
      <c r="L16" s="353"/>
      <c r="M16" s="353"/>
      <c r="N16" s="353"/>
      <c r="O16" s="353"/>
      <c r="P16" s="353"/>
      <c r="Q16" s="353"/>
      <c r="R16" s="353"/>
      <c r="S16" s="353"/>
      <c r="T16" s="354"/>
      <c r="U16" s="364">
        <f>別紙２安全対策①!E17+別紙２安全対策③!E55</f>
        <v>0</v>
      </c>
      <c r="V16" s="365"/>
      <c r="W16" s="366"/>
      <c r="X16" s="365"/>
      <c r="Y16" s="367"/>
      <c r="Z16" s="364">
        <f>別紙２安全対策①!F17+別紙２安全対策③!F55</f>
        <v>0</v>
      </c>
      <c r="AA16" s="365"/>
      <c r="AB16" s="365"/>
      <c r="AC16" s="365"/>
      <c r="AD16" s="367"/>
      <c r="AE16" s="371">
        <f>別紙２安全対策①!G17+別紙２安全対策③!G55</f>
        <v>0</v>
      </c>
      <c r="AF16" s="372"/>
      <c r="AG16" s="372"/>
      <c r="AH16" s="372"/>
      <c r="AI16" s="373"/>
      <c r="AJ16" s="364">
        <f>別紙２安全対策①!H17+別紙２安全対策③!H55</f>
        <v>0</v>
      </c>
      <c r="AK16" s="365"/>
      <c r="AL16" s="365"/>
      <c r="AM16" s="365"/>
      <c r="AN16" s="367"/>
      <c r="AO16" s="383" t="s">
        <v>137</v>
      </c>
      <c r="AP16" s="384"/>
      <c r="AQ16" s="384"/>
      <c r="AR16" s="384"/>
      <c r="AS16" s="385"/>
      <c r="AT16" s="371">
        <f>別紙２安全対策①!J17+別紙２安全対策③!J55</f>
        <v>0</v>
      </c>
      <c r="AU16" s="372"/>
      <c r="AV16" s="372"/>
      <c r="AW16" s="372"/>
      <c r="AX16" s="373"/>
      <c r="AY16" s="372">
        <f>別紙２安全対策①!L17+別紙２安全対策③!L55</f>
        <v>0</v>
      </c>
      <c r="AZ16" s="372"/>
      <c r="BA16" s="372"/>
      <c r="BB16" s="372"/>
      <c r="BC16" s="373"/>
    </row>
    <row r="17" spans="2:55" ht="33" customHeight="1" thickBot="1">
      <c r="B17" s="374" t="s">
        <v>46</v>
      </c>
      <c r="C17" s="375"/>
      <c r="D17" s="375"/>
      <c r="E17" s="375"/>
      <c r="F17" s="375"/>
      <c r="G17" s="375"/>
      <c r="H17" s="375"/>
      <c r="I17" s="375"/>
      <c r="J17" s="375"/>
      <c r="K17" s="375"/>
      <c r="L17" s="375"/>
      <c r="M17" s="375"/>
      <c r="N17" s="375"/>
      <c r="O17" s="375"/>
      <c r="P17" s="375"/>
      <c r="Q17" s="375"/>
      <c r="R17" s="375"/>
      <c r="S17" s="375"/>
      <c r="T17" s="376"/>
      <c r="U17" s="377">
        <f>SUBTOTAL(9,U15:Y16)</f>
        <v>0</v>
      </c>
      <c r="V17" s="378"/>
      <c r="W17" s="378"/>
      <c r="X17" s="378"/>
      <c r="Y17" s="379"/>
      <c r="Z17" s="377">
        <f t="shared" ref="Z17" si="0">SUBTOTAL(9,Z15:AD16)</f>
        <v>0</v>
      </c>
      <c r="AA17" s="378"/>
      <c r="AB17" s="378"/>
      <c r="AC17" s="378"/>
      <c r="AD17" s="379"/>
      <c r="AE17" s="377">
        <f t="shared" ref="AE17" si="1">SUBTOTAL(9,AE15:AI16)</f>
        <v>0</v>
      </c>
      <c r="AF17" s="378"/>
      <c r="AG17" s="378"/>
      <c r="AH17" s="378"/>
      <c r="AI17" s="379"/>
      <c r="AJ17" s="377">
        <f t="shared" ref="AJ17" si="2">SUBTOTAL(9,AJ15:AN16)</f>
        <v>0</v>
      </c>
      <c r="AK17" s="378"/>
      <c r="AL17" s="378"/>
      <c r="AM17" s="378"/>
      <c r="AN17" s="379"/>
      <c r="AO17" s="361" t="s">
        <v>137</v>
      </c>
      <c r="AP17" s="362"/>
      <c r="AQ17" s="362"/>
      <c r="AR17" s="362"/>
      <c r="AS17" s="363"/>
      <c r="AT17" s="377">
        <f t="shared" ref="AT17" si="3">SUBTOTAL(9,AT15:AX16)</f>
        <v>0</v>
      </c>
      <c r="AU17" s="378"/>
      <c r="AV17" s="378"/>
      <c r="AW17" s="378"/>
      <c r="AX17" s="379"/>
      <c r="AY17" s="378">
        <f t="shared" ref="AY17" si="4">SUBTOTAL(9,AY15:BC16)</f>
        <v>0</v>
      </c>
      <c r="AZ17" s="378"/>
      <c r="BA17" s="378"/>
      <c r="BB17" s="378"/>
      <c r="BC17" s="382"/>
    </row>
    <row r="18" spans="2:55" ht="8.25" customHeight="1">
      <c r="B18" s="143"/>
      <c r="C18" s="46"/>
      <c r="D18" s="46"/>
      <c r="E18" s="46"/>
      <c r="F18" s="46"/>
      <c r="G18" s="46"/>
      <c r="H18" s="46"/>
      <c r="I18" s="46"/>
      <c r="J18" s="46"/>
      <c r="K18" s="46"/>
      <c r="L18" s="46"/>
      <c r="M18" s="46"/>
      <c r="N18" s="46"/>
      <c r="O18" s="46"/>
      <c r="P18" s="46"/>
      <c r="Q18" s="46"/>
      <c r="R18" s="46"/>
      <c r="S18" s="46"/>
      <c r="T18" s="46"/>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row>
    <row r="60" spans="16:16">
      <c r="P60" s="107"/>
    </row>
  </sheetData>
  <mergeCells count="54">
    <mergeCell ref="B14:T14"/>
    <mergeCell ref="U14:Y14"/>
    <mergeCell ref="Z14:AD14"/>
    <mergeCell ref="AE14:AI14"/>
    <mergeCell ref="AJ14:AN14"/>
    <mergeCell ref="AO16:AS16"/>
    <mergeCell ref="AT16:AX16"/>
    <mergeCell ref="AO14:AS14"/>
    <mergeCell ref="AT14:AX14"/>
    <mergeCell ref="AO15:AS15"/>
    <mergeCell ref="AT17:AX17"/>
    <mergeCell ref="AY14:BC14"/>
    <mergeCell ref="AY16:BC16"/>
    <mergeCell ref="AY15:BC15"/>
    <mergeCell ref="AT15:AX15"/>
    <mergeCell ref="AY17:BC17"/>
    <mergeCell ref="AO17:AS17"/>
    <mergeCell ref="B15:T15"/>
    <mergeCell ref="U15:Y15"/>
    <mergeCell ref="Z15:AD15"/>
    <mergeCell ref="AE15:AI15"/>
    <mergeCell ref="AJ15:AN15"/>
    <mergeCell ref="Z16:AD16"/>
    <mergeCell ref="AE16:AI16"/>
    <mergeCell ref="B16:T16"/>
    <mergeCell ref="U16:Y16"/>
    <mergeCell ref="B17:T17"/>
    <mergeCell ref="U17:Y17"/>
    <mergeCell ref="Z17:AD17"/>
    <mergeCell ref="AE17:AI17"/>
    <mergeCell ref="AJ17:AN17"/>
    <mergeCell ref="AJ16:AN16"/>
    <mergeCell ref="B3:BD3"/>
    <mergeCell ref="B11:T11"/>
    <mergeCell ref="AF11:AI11"/>
    <mergeCell ref="B12:T12"/>
    <mergeCell ref="B13:T13"/>
    <mergeCell ref="U13:Y13"/>
    <mergeCell ref="Z13:AD13"/>
    <mergeCell ref="AE13:AI13"/>
    <mergeCell ref="AJ13:AN13"/>
    <mergeCell ref="AO13:AS13"/>
    <mergeCell ref="AT13:AX13"/>
    <mergeCell ref="AY13:BC13"/>
    <mergeCell ref="AO8:AS10"/>
    <mergeCell ref="AT8:AX10"/>
    <mergeCell ref="AY8:BC10"/>
    <mergeCell ref="AS5:BC5"/>
    <mergeCell ref="AS6:BC6"/>
    <mergeCell ref="B8:T10"/>
    <mergeCell ref="U8:Y10"/>
    <mergeCell ref="Z8:AD10"/>
    <mergeCell ref="AE8:AI10"/>
    <mergeCell ref="AJ8:AN10"/>
  </mergeCells>
  <phoneticPr fontId="6"/>
  <printOptions horizontalCentered="1"/>
  <pageMargins left="0.59055118110236227" right="0.59055118110236227" top="1.5354330708661419" bottom="0.55118110236220474" header="1.1023622047244095" footer="0.31496062992125984"/>
  <pageSetup paperSize="9" scale="90"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99"/>
    <pageSetUpPr fitToPage="1"/>
  </sheetPr>
  <dimension ref="A1:W60"/>
  <sheetViews>
    <sheetView showGridLines="0" view="pageBreakPreview" zoomScale="80" zoomScaleNormal="75" zoomScaleSheetLayoutView="80" zoomScalePageLayoutView="80" workbookViewId="0">
      <selection activeCell="H25" sqref="H25"/>
    </sheetView>
  </sheetViews>
  <sheetFormatPr defaultRowHeight="13.2"/>
  <cols>
    <col min="1" max="1" width="1.88671875" style="3" customWidth="1"/>
    <col min="2" max="2" width="26.77734375" style="3" customWidth="1"/>
    <col min="3" max="3" width="21.109375" style="3" customWidth="1"/>
    <col min="4" max="4" width="22.21875" style="3" customWidth="1"/>
    <col min="5" max="5" width="11.109375" style="3" bestFit="1" customWidth="1"/>
    <col min="6" max="13" width="12.77734375" style="3" customWidth="1"/>
    <col min="14" max="14" width="2.77734375" style="3" customWidth="1"/>
    <col min="15" max="15" width="8.88671875" style="3"/>
    <col min="16" max="16" width="8.44140625" style="72" customWidth="1"/>
    <col min="17" max="17" width="7.109375" style="72" customWidth="1"/>
    <col min="18" max="18" width="8.88671875" style="72"/>
    <col min="19" max="19" width="2" style="3" customWidth="1"/>
    <col min="20" max="252" width="8.88671875" style="3"/>
    <col min="253" max="253" width="17.6640625" style="3" customWidth="1"/>
    <col min="254" max="254" width="17.21875" style="3" customWidth="1"/>
    <col min="255" max="255" width="15.6640625" style="3" customWidth="1"/>
    <col min="256" max="256" width="8.77734375" style="3" customWidth="1"/>
    <col min="257" max="257" width="6.6640625" style="3" customWidth="1"/>
    <col min="258" max="258" width="9.88671875" style="3" customWidth="1"/>
    <col min="259" max="259" width="5.21875" style="3" customWidth="1"/>
    <col min="260" max="260" width="9.88671875" style="3" customWidth="1"/>
    <col min="261" max="261" width="5.21875" style="3" customWidth="1"/>
    <col min="262" max="263" width="13.109375" style="3" customWidth="1"/>
    <col min="264" max="264" width="8.77734375" style="3" customWidth="1"/>
    <col min="265" max="265" width="6.109375" style="3" customWidth="1"/>
    <col min="266" max="266" width="3.44140625" style="3" customWidth="1"/>
    <col min="267" max="508" width="8.88671875" style="3"/>
    <col min="509" max="509" width="17.6640625" style="3" customWidth="1"/>
    <col min="510" max="510" width="17.21875" style="3" customWidth="1"/>
    <col min="511" max="511" width="15.6640625" style="3" customWidth="1"/>
    <col min="512" max="512" width="8.77734375" style="3" customWidth="1"/>
    <col min="513" max="513" width="6.6640625" style="3" customWidth="1"/>
    <col min="514" max="514" width="9.88671875" style="3" customWidth="1"/>
    <col min="515" max="515" width="5.21875" style="3" customWidth="1"/>
    <col min="516" max="516" width="9.88671875" style="3" customWidth="1"/>
    <col min="517" max="517" width="5.21875" style="3" customWidth="1"/>
    <col min="518" max="519" width="13.109375" style="3" customWidth="1"/>
    <col min="520" max="520" width="8.77734375" style="3" customWidth="1"/>
    <col min="521" max="521" width="6.109375" style="3" customWidth="1"/>
    <col min="522" max="522" width="3.44140625" style="3" customWidth="1"/>
    <col min="523" max="764" width="8.88671875" style="3"/>
    <col min="765" max="765" width="17.6640625" style="3" customWidth="1"/>
    <col min="766" max="766" width="17.21875" style="3" customWidth="1"/>
    <col min="767" max="767" width="15.6640625" style="3" customWidth="1"/>
    <col min="768" max="768" width="8.77734375" style="3" customWidth="1"/>
    <col min="769" max="769" width="6.6640625" style="3" customWidth="1"/>
    <col min="770" max="770" width="9.88671875" style="3" customWidth="1"/>
    <col min="771" max="771" width="5.21875" style="3" customWidth="1"/>
    <col min="772" max="772" width="9.88671875" style="3" customWidth="1"/>
    <col min="773" max="773" width="5.21875" style="3" customWidth="1"/>
    <col min="774" max="775" width="13.109375" style="3" customWidth="1"/>
    <col min="776" max="776" width="8.77734375" style="3" customWidth="1"/>
    <col min="777" max="777" width="6.109375" style="3" customWidth="1"/>
    <col min="778" max="778" width="3.44140625" style="3" customWidth="1"/>
    <col min="779" max="1020" width="8.88671875" style="3"/>
    <col min="1021" max="1021" width="17.6640625" style="3" customWidth="1"/>
    <col min="1022" max="1022" width="17.21875" style="3" customWidth="1"/>
    <col min="1023" max="1023" width="15.6640625" style="3" customWidth="1"/>
    <col min="1024" max="1024" width="8.77734375" style="3" customWidth="1"/>
    <col min="1025" max="1025" width="6.6640625" style="3" customWidth="1"/>
    <col min="1026" max="1026" width="9.88671875" style="3" customWidth="1"/>
    <col min="1027" max="1027" width="5.21875" style="3" customWidth="1"/>
    <col min="1028" max="1028" width="9.88671875" style="3" customWidth="1"/>
    <col min="1029" max="1029" width="5.21875" style="3" customWidth="1"/>
    <col min="1030" max="1031" width="13.109375" style="3" customWidth="1"/>
    <col min="1032" max="1032" width="8.77734375" style="3" customWidth="1"/>
    <col min="1033" max="1033" width="6.109375" style="3" customWidth="1"/>
    <col min="1034" max="1034" width="3.44140625" style="3" customWidth="1"/>
    <col min="1035" max="1276" width="8.88671875" style="3"/>
    <col min="1277" max="1277" width="17.6640625" style="3" customWidth="1"/>
    <col min="1278" max="1278" width="17.21875" style="3" customWidth="1"/>
    <col min="1279" max="1279" width="15.6640625" style="3" customWidth="1"/>
    <col min="1280" max="1280" width="8.77734375" style="3" customWidth="1"/>
    <col min="1281" max="1281" width="6.6640625" style="3" customWidth="1"/>
    <col min="1282" max="1282" width="9.88671875" style="3" customWidth="1"/>
    <col min="1283" max="1283" width="5.21875" style="3" customWidth="1"/>
    <col min="1284" max="1284" width="9.88671875" style="3" customWidth="1"/>
    <col min="1285" max="1285" width="5.21875" style="3" customWidth="1"/>
    <col min="1286" max="1287" width="13.109375" style="3" customWidth="1"/>
    <col min="1288" max="1288" width="8.77734375" style="3" customWidth="1"/>
    <col min="1289" max="1289" width="6.109375" style="3" customWidth="1"/>
    <col min="1290" max="1290" width="3.44140625" style="3" customWidth="1"/>
    <col min="1291" max="1532" width="8.88671875" style="3"/>
    <col min="1533" max="1533" width="17.6640625" style="3" customWidth="1"/>
    <col min="1534" max="1534" width="17.21875" style="3" customWidth="1"/>
    <col min="1535" max="1535" width="15.6640625" style="3" customWidth="1"/>
    <col min="1536" max="1536" width="8.77734375" style="3" customWidth="1"/>
    <col min="1537" max="1537" width="6.6640625" style="3" customWidth="1"/>
    <col min="1538" max="1538" width="9.88671875" style="3" customWidth="1"/>
    <col min="1539" max="1539" width="5.21875" style="3" customWidth="1"/>
    <col min="1540" max="1540" width="9.88671875" style="3" customWidth="1"/>
    <col min="1541" max="1541" width="5.21875" style="3" customWidth="1"/>
    <col min="1542" max="1543" width="13.109375" style="3" customWidth="1"/>
    <col min="1544" max="1544" width="8.77734375" style="3" customWidth="1"/>
    <col min="1545" max="1545" width="6.109375" style="3" customWidth="1"/>
    <col min="1546" max="1546" width="3.44140625" style="3" customWidth="1"/>
    <col min="1547" max="1788" width="8.88671875" style="3"/>
    <col min="1789" max="1789" width="17.6640625" style="3" customWidth="1"/>
    <col min="1790" max="1790" width="17.21875" style="3" customWidth="1"/>
    <col min="1791" max="1791" width="15.6640625" style="3" customWidth="1"/>
    <col min="1792" max="1792" width="8.77734375" style="3" customWidth="1"/>
    <col min="1793" max="1793" width="6.6640625" style="3" customWidth="1"/>
    <col min="1794" max="1794" width="9.88671875" style="3" customWidth="1"/>
    <col min="1795" max="1795" width="5.21875" style="3" customWidth="1"/>
    <col min="1796" max="1796" width="9.88671875" style="3" customWidth="1"/>
    <col min="1797" max="1797" width="5.21875" style="3" customWidth="1"/>
    <col min="1798" max="1799" width="13.109375" style="3" customWidth="1"/>
    <col min="1800" max="1800" width="8.77734375" style="3" customWidth="1"/>
    <col min="1801" max="1801" width="6.109375" style="3" customWidth="1"/>
    <col min="1802" max="1802" width="3.44140625" style="3" customWidth="1"/>
    <col min="1803" max="2044" width="8.88671875" style="3"/>
    <col min="2045" max="2045" width="17.6640625" style="3" customWidth="1"/>
    <col min="2046" max="2046" width="17.21875" style="3" customWidth="1"/>
    <col min="2047" max="2047" width="15.6640625" style="3" customWidth="1"/>
    <col min="2048" max="2048" width="8.77734375" style="3" customWidth="1"/>
    <col min="2049" max="2049" width="6.6640625" style="3" customWidth="1"/>
    <col min="2050" max="2050" width="9.88671875" style="3" customWidth="1"/>
    <col min="2051" max="2051" width="5.21875" style="3" customWidth="1"/>
    <col min="2052" max="2052" width="9.88671875" style="3" customWidth="1"/>
    <col min="2053" max="2053" width="5.21875" style="3" customWidth="1"/>
    <col min="2054" max="2055" width="13.109375" style="3" customWidth="1"/>
    <col min="2056" max="2056" width="8.77734375" style="3" customWidth="1"/>
    <col min="2057" max="2057" width="6.109375" style="3" customWidth="1"/>
    <col min="2058" max="2058" width="3.44140625" style="3" customWidth="1"/>
    <col min="2059" max="2300" width="8.88671875" style="3"/>
    <col min="2301" max="2301" width="17.6640625" style="3" customWidth="1"/>
    <col min="2302" max="2302" width="17.21875" style="3" customWidth="1"/>
    <col min="2303" max="2303" width="15.6640625" style="3" customWidth="1"/>
    <col min="2304" max="2304" width="8.77734375" style="3" customWidth="1"/>
    <col min="2305" max="2305" width="6.6640625" style="3" customWidth="1"/>
    <col min="2306" max="2306" width="9.88671875" style="3" customWidth="1"/>
    <col min="2307" max="2307" width="5.21875" style="3" customWidth="1"/>
    <col min="2308" max="2308" width="9.88671875" style="3" customWidth="1"/>
    <col min="2309" max="2309" width="5.21875" style="3" customWidth="1"/>
    <col min="2310" max="2311" width="13.109375" style="3" customWidth="1"/>
    <col min="2312" max="2312" width="8.77734375" style="3" customWidth="1"/>
    <col min="2313" max="2313" width="6.109375" style="3" customWidth="1"/>
    <col min="2314" max="2314" width="3.44140625" style="3" customWidth="1"/>
    <col min="2315" max="2556" width="8.88671875" style="3"/>
    <col min="2557" max="2557" width="17.6640625" style="3" customWidth="1"/>
    <col min="2558" max="2558" width="17.21875" style="3" customWidth="1"/>
    <col min="2559" max="2559" width="15.6640625" style="3" customWidth="1"/>
    <col min="2560" max="2560" width="8.77734375" style="3" customWidth="1"/>
    <col min="2561" max="2561" width="6.6640625" style="3" customWidth="1"/>
    <col min="2562" max="2562" width="9.88671875" style="3" customWidth="1"/>
    <col min="2563" max="2563" width="5.21875" style="3" customWidth="1"/>
    <col min="2564" max="2564" width="9.88671875" style="3" customWidth="1"/>
    <col min="2565" max="2565" width="5.21875" style="3" customWidth="1"/>
    <col min="2566" max="2567" width="13.109375" style="3" customWidth="1"/>
    <col min="2568" max="2568" width="8.77734375" style="3" customWidth="1"/>
    <col min="2569" max="2569" width="6.109375" style="3" customWidth="1"/>
    <col min="2570" max="2570" width="3.44140625" style="3" customWidth="1"/>
    <col min="2571" max="2812" width="8.88671875" style="3"/>
    <col min="2813" max="2813" width="17.6640625" style="3" customWidth="1"/>
    <col min="2814" max="2814" width="17.21875" style="3" customWidth="1"/>
    <col min="2815" max="2815" width="15.6640625" style="3" customWidth="1"/>
    <col min="2816" max="2816" width="8.77734375" style="3" customWidth="1"/>
    <col min="2817" max="2817" width="6.6640625" style="3" customWidth="1"/>
    <col min="2818" max="2818" width="9.88671875" style="3" customWidth="1"/>
    <col min="2819" max="2819" width="5.21875" style="3" customWidth="1"/>
    <col min="2820" max="2820" width="9.88671875" style="3" customWidth="1"/>
    <col min="2821" max="2821" width="5.21875" style="3" customWidth="1"/>
    <col min="2822" max="2823" width="13.109375" style="3" customWidth="1"/>
    <col min="2824" max="2824" width="8.77734375" style="3" customWidth="1"/>
    <col min="2825" max="2825" width="6.109375" style="3" customWidth="1"/>
    <col min="2826" max="2826" width="3.44140625" style="3" customWidth="1"/>
    <col min="2827" max="3068" width="8.88671875" style="3"/>
    <col min="3069" max="3069" width="17.6640625" style="3" customWidth="1"/>
    <col min="3070" max="3070" width="17.21875" style="3" customWidth="1"/>
    <col min="3071" max="3071" width="15.6640625" style="3" customWidth="1"/>
    <col min="3072" max="3072" width="8.77734375" style="3" customWidth="1"/>
    <col min="3073" max="3073" width="6.6640625" style="3" customWidth="1"/>
    <col min="3074" max="3074" width="9.88671875" style="3" customWidth="1"/>
    <col min="3075" max="3075" width="5.21875" style="3" customWidth="1"/>
    <col min="3076" max="3076" width="9.88671875" style="3" customWidth="1"/>
    <col min="3077" max="3077" width="5.21875" style="3" customWidth="1"/>
    <col min="3078" max="3079" width="13.109375" style="3" customWidth="1"/>
    <col min="3080" max="3080" width="8.77734375" style="3" customWidth="1"/>
    <col min="3081" max="3081" width="6.109375" style="3" customWidth="1"/>
    <col min="3082" max="3082" width="3.44140625" style="3" customWidth="1"/>
    <col min="3083" max="3324" width="8.88671875" style="3"/>
    <col min="3325" max="3325" width="17.6640625" style="3" customWidth="1"/>
    <col min="3326" max="3326" width="17.21875" style="3" customWidth="1"/>
    <col min="3327" max="3327" width="15.6640625" style="3" customWidth="1"/>
    <col min="3328" max="3328" width="8.77734375" style="3" customWidth="1"/>
    <col min="3329" max="3329" width="6.6640625" style="3" customWidth="1"/>
    <col min="3330" max="3330" width="9.88671875" style="3" customWidth="1"/>
    <col min="3331" max="3331" width="5.21875" style="3" customWidth="1"/>
    <col min="3332" max="3332" width="9.88671875" style="3" customWidth="1"/>
    <col min="3333" max="3333" width="5.21875" style="3" customWidth="1"/>
    <col min="3334" max="3335" width="13.109375" style="3" customWidth="1"/>
    <col min="3336" max="3336" width="8.77734375" style="3" customWidth="1"/>
    <col min="3337" max="3337" width="6.109375" style="3" customWidth="1"/>
    <col min="3338" max="3338" width="3.44140625" style="3" customWidth="1"/>
    <col min="3339" max="3580" width="8.88671875" style="3"/>
    <col min="3581" max="3581" width="17.6640625" style="3" customWidth="1"/>
    <col min="3582" max="3582" width="17.21875" style="3" customWidth="1"/>
    <col min="3583" max="3583" width="15.6640625" style="3" customWidth="1"/>
    <col min="3584" max="3584" width="8.77734375" style="3" customWidth="1"/>
    <col min="3585" max="3585" width="6.6640625" style="3" customWidth="1"/>
    <col min="3586" max="3586" width="9.88671875" style="3" customWidth="1"/>
    <col min="3587" max="3587" width="5.21875" style="3" customWidth="1"/>
    <col min="3588" max="3588" width="9.88671875" style="3" customWidth="1"/>
    <col min="3589" max="3589" width="5.21875" style="3" customWidth="1"/>
    <col min="3590" max="3591" width="13.109375" style="3" customWidth="1"/>
    <col min="3592" max="3592" width="8.77734375" style="3" customWidth="1"/>
    <col min="3593" max="3593" width="6.109375" style="3" customWidth="1"/>
    <col min="3594" max="3594" width="3.44140625" style="3" customWidth="1"/>
    <col min="3595" max="3836" width="8.88671875" style="3"/>
    <col min="3837" max="3837" width="17.6640625" style="3" customWidth="1"/>
    <col min="3838" max="3838" width="17.21875" style="3" customWidth="1"/>
    <col min="3839" max="3839" width="15.6640625" style="3" customWidth="1"/>
    <col min="3840" max="3840" width="8.77734375" style="3" customWidth="1"/>
    <col min="3841" max="3841" width="6.6640625" style="3" customWidth="1"/>
    <col min="3842" max="3842" width="9.88671875" style="3" customWidth="1"/>
    <col min="3843" max="3843" width="5.21875" style="3" customWidth="1"/>
    <col min="3844" max="3844" width="9.88671875" style="3" customWidth="1"/>
    <col min="3845" max="3845" width="5.21875" style="3" customWidth="1"/>
    <col min="3846" max="3847" width="13.109375" style="3" customWidth="1"/>
    <col min="3848" max="3848" width="8.77734375" style="3" customWidth="1"/>
    <col min="3849" max="3849" width="6.109375" style="3" customWidth="1"/>
    <col min="3850" max="3850" width="3.44140625" style="3" customWidth="1"/>
    <col min="3851" max="4092" width="8.88671875" style="3"/>
    <col min="4093" max="4093" width="17.6640625" style="3" customWidth="1"/>
    <col min="4094" max="4094" width="17.21875" style="3" customWidth="1"/>
    <col min="4095" max="4095" width="15.6640625" style="3" customWidth="1"/>
    <col min="4096" max="4096" width="8.77734375" style="3" customWidth="1"/>
    <col min="4097" max="4097" width="6.6640625" style="3" customWidth="1"/>
    <col min="4098" max="4098" width="9.88671875" style="3" customWidth="1"/>
    <col min="4099" max="4099" width="5.21875" style="3" customWidth="1"/>
    <col min="4100" max="4100" width="9.88671875" style="3" customWidth="1"/>
    <col min="4101" max="4101" width="5.21875" style="3" customWidth="1"/>
    <col min="4102" max="4103" width="13.109375" style="3" customWidth="1"/>
    <col min="4104" max="4104" width="8.77734375" style="3" customWidth="1"/>
    <col min="4105" max="4105" width="6.109375" style="3" customWidth="1"/>
    <col min="4106" max="4106" width="3.44140625" style="3" customWidth="1"/>
    <col min="4107" max="4348" width="8.88671875" style="3"/>
    <col min="4349" max="4349" width="17.6640625" style="3" customWidth="1"/>
    <col min="4350" max="4350" width="17.21875" style="3" customWidth="1"/>
    <col min="4351" max="4351" width="15.6640625" style="3" customWidth="1"/>
    <col min="4352" max="4352" width="8.77734375" style="3" customWidth="1"/>
    <col min="4353" max="4353" width="6.6640625" style="3" customWidth="1"/>
    <col min="4354" max="4354" width="9.88671875" style="3" customWidth="1"/>
    <col min="4355" max="4355" width="5.21875" style="3" customWidth="1"/>
    <col min="4356" max="4356" width="9.88671875" style="3" customWidth="1"/>
    <col min="4357" max="4357" width="5.21875" style="3" customWidth="1"/>
    <col min="4358" max="4359" width="13.109375" style="3" customWidth="1"/>
    <col min="4360" max="4360" width="8.77734375" style="3" customWidth="1"/>
    <col min="4361" max="4361" width="6.109375" style="3" customWidth="1"/>
    <col min="4362" max="4362" width="3.44140625" style="3" customWidth="1"/>
    <col min="4363" max="4604" width="8.88671875" style="3"/>
    <col min="4605" max="4605" width="17.6640625" style="3" customWidth="1"/>
    <col min="4606" max="4606" width="17.21875" style="3" customWidth="1"/>
    <col min="4607" max="4607" width="15.6640625" style="3" customWidth="1"/>
    <col min="4608" max="4608" width="8.77734375" style="3" customWidth="1"/>
    <col min="4609" max="4609" width="6.6640625" style="3" customWidth="1"/>
    <col min="4610" max="4610" width="9.88671875" style="3" customWidth="1"/>
    <col min="4611" max="4611" width="5.21875" style="3" customWidth="1"/>
    <col min="4612" max="4612" width="9.88671875" style="3" customWidth="1"/>
    <col min="4613" max="4613" width="5.21875" style="3" customWidth="1"/>
    <col min="4614" max="4615" width="13.109375" style="3" customWidth="1"/>
    <col min="4616" max="4616" width="8.77734375" style="3" customWidth="1"/>
    <col min="4617" max="4617" width="6.109375" style="3" customWidth="1"/>
    <col min="4618" max="4618" width="3.44140625" style="3" customWidth="1"/>
    <col min="4619" max="4860" width="8.88671875" style="3"/>
    <col min="4861" max="4861" width="17.6640625" style="3" customWidth="1"/>
    <col min="4862" max="4862" width="17.21875" style="3" customWidth="1"/>
    <col min="4863" max="4863" width="15.6640625" style="3" customWidth="1"/>
    <col min="4864" max="4864" width="8.77734375" style="3" customWidth="1"/>
    <col min="4865" max="4865" width="6.6640625" style="3" customWidth="1"/>
    <col min="4866" max="4866" width="9.88671875" style="3" customWidth="1"/>
    <col min="4867" max="4867" width="5.21875" style="3" customWidth="1"/>
    <col min="4868" max="4868" width="9.88671875" style="3" customWidth="1"/>
    <col min="4869" max="4869" width="5.21875" style="3" customWidth="1"/>
    <col min="4870" max="4871" width="13.109375" style="3" customWidth="1"/>
    <col min="4872" max="4872" width="8.77734375" style="3" customWidth="1"/>
    <col min="4873" max="4873" width="6.109375" style="3" customWidth="1"/>
    <col min="4874" max="4874" width="3.44140625" style="3" customWidth="1"/>
    <col min="4875" max="5116" width="8.88671875" style="3"/>
    <col min="5117" max="5117" width="17.6640625" style="3" customWidth="1"/>
    <col min="5118" max="5118" width="17.21875" style="3" customWidth="1"/>
    <col min="5119" max="5119" width="15.6640625" style="3" customWidth="1"/>
    <col min="5120" max="5120" width="8.77734375" style="3" customWidth="1"/>
    <col min="5121" max="5121" width="6.6640625" style="3" customWidth="1"/>
    <col min="5122" max="5122" width="9.88671875" style="3" customWidth="1"/>
    <col min="5123" max="5123" width="5.21875" style="3" customWidth="1"/>
    <col min="5124" max="5124" width="9.88671875" style="3" customWidth="1"/>
    <col min="5125" max="5125" width="5.21875" style="3" customWidth="1"/>
    <col min="5126" max="5127" width="13.109375" style="3" customWidth="1"/>
    <col min="5128" max="5128" width="8.77734375" style="3" customWidth="1"/>
    <col min="5129" max="5129" width="6.109375" style="3" customWidth="1"/>
    <col min="5130" max="5130" width="3.44140625" style="3" customWidth="1"/>
    <col min="5131" max="5372" width="8.88671875" style="3"/>
    <col min="5373" max="5373" width="17.6640625" style="3" customWidth="1"/>
    <col min="5374" max="5374" width="17.21875" style="3" customWidth="1"/>
    <col min="5375" max="5375" width="15.6640625" style="3" customWidth="1"/>
    <col min="5376" max="5376" width="8.77734375" style="3" customWidth="1"/>
    <col min="5377" max="5377" width="6.6640625" style="3" customWidth="1"/>
    <col min="5378" max="5378" width="9.88671875" style="3" customWidth="1"/>
    <col min="5379" max="5379" width="5.21875" style="3" customWidth="1"/>
    <col min="5380" max="5380" width="9.88671875" style="3" customWidth="1"/>
    <col min="5381" max="5381" width="5.21875" style="3" customWidth="1"/>
    <col min="5382" max="5383" width="13.109375" style="3" customWidth="1"/>
    <col min="5384" max="5384" width="8.77734375" style="3" customWidth="1"/>
    <col min="5385" max="5385" width="6.109375" style="3" customWidth="1"/>
    <col min="5386" max="5386" width="3.44140625" style="3" customWidth="1"/>
    <col min="5387" max="5628" width="8.88671875" style="3"/>
    <col min="5629" max="5629" width="17.6640625" style="3" customWidth="1"/>
    <col min="5630" max="5630" width="17.21875" style="3" customWidth="1"/>
    <col min="5631" max="5631" width="15.6640625" style="3" customWidth="1"/>
    <col min="5632" max="5632" width="8.77734375" style="3" customWidth="1"/>
    <col min="5633" max="5633" width="6.6640625" style="3" customWidth="1"/>
    <col min="5634" max="5634" width="9.88671875" style="3" customWidth="1"/>
    <col min="5635" max="5635" width="5.21875" style="3" customWidth="1"/>
    <col min="5636" max="5636" width="9.88671875" style="3" customWidth="1"/>
    <col min="5637" max="5637" width="5.21875" style="3" customWidth="1"/>
    <col min="5638" max="5639" width="13.109375" style="3" customWidth="1"/>
    <col min="5640" max="5640" width="8.77734375" style="3" customWidth="1"/>
    <col min="5641" max="5641" width="6.109375" style="3" customWidth="1"/>
    <col min="5642" max="5642" width="3.44140625" style="3" customWidth="1"/>
    <col min="5643" max="5884" width="8.88671875" style="3"/>
    <col min="5885" max="5885" width="17.6640625" style="3" customWidth="1"/>
    <col min="5886" max="5886" width="17.21875" style="3" customWidth="1"/>
    <col min="5887" max="5887" width="15.6640625" style="3" customWidth="1"/>
    <col min="5888" max="5888" width="8.77734375" style="3" customWidth="1"/>
    <col min="5889" max="5889" width="6.6640625" style="3" customWidth="1"/>
    <col min="5890" max="5890" width="9.88671875" style="3" customWidth="1"/>
    <col min="5891" max="5891" width="5.21875" style="3" customWidth="1"/>
    <col min="5892" max="5892" width="9.88671875" style="3" customWidth="1"/>
    <col min="5893" max="5893" width="5.21875" style="3" customWidth="1"/>
    <col min="5894" max="5895" width="13.109375" style="3" customWidth="1"/>
    <col min="5896" max="5896" width="8.77734375" style="3" customWidth="1"/>
    <col min="5897" max="5897" width="6.109375" style="3" customWidth="1"/>
    <col min="5898" max="5898" width="3.44140625" style="3" customWidth="1"/>
    <col min="5899" max="6140" width="8.88671875" style="3"/>
    <col min="6141" max="6141" width="17.6640625" style="3" customWidth="1"/>
    <col min="6142" max="6142" width="17.21875" style="3" customWidth="1"/>
    <col min="6143" max="6143" width="15.6640625" style="3" customWidth="1"/>
    <col min="6144" max="6144" width="8.77734375" style="3" customWidth="1"/>
    <col min="6145" max="6145" width="6.6640625" style="3" customWidth="1"/>
    <col min="6146" max="6146" width="9.88671875" style="3" customWidth="1"/>
    <col min="6147" max="6147" width="5.21875" style="3" customWidth="1"/>
    <col min="6148" max="6148" width="9.88671875" style="3" customWidth="1"/>
    <col min="6149" max="6149" width="5.21875" style="3" customWidth="1"/>
    <col min="6150" max="6151" width="13.109375" style="3" customWidth="1"/>
    <col min="6152" max="6152" width="8.77734375" style="3" customWidth="1"/>
    <col min="6153" max="6153" width="6.109375" style="3" customWidth="1"/>
    <col min="6154" max="6154" width="3.44140625" style="3" customWidth="1"/>
    <col min="6155" max="6396" width="8.88671875" style="3"/>
    <col min="6397" max="6397" width="17.6640625" style="3" customWidth="1"/>
    <col min="6398" max="6398" width="17.21875" style="3" customWidth="1"/>
    <col min="6399" max="6399" width="15.6640625" style="3" customWidth="1"/>
    <col min="6400" max="6400" width="8.77734375" style="3" customWidth="1"/>
    <col min="6401" max="6401" width="6.6640625" style="3" customWidth="1"/>
    <col min="6402" max="6402" width="9.88671875" style="3" customWidth="1"/>
    <col min="6403" max="6403" width="5.21875" style="3" customWidth="1"/>
    <col min="6404" max="6404" width="9.88671875" style="3" customWidth="1"/>
    <col min="6405" max="6405" width="5.21875" style="3" customWidth="1"/>
    <col min="6406" max="6407" width="13.109375" style="3" customWidth="1"/>
    <col min="6408" max="6408" width="8.77734375" style="3" customWidth="1"/>
    <col min="6409" max="6409" width="6.109375" style="3" customWidth="1"/>
    <col min="6410" max="6410" width="3.44140625" style="3" customWidth="1"/>
    <col min="6411" max="6652" width="8.88671875" style="3"/>
    <col min="6653" max="6653" width="17.6640625" style="3" customWidth="1"/>
    <col min="6654" max="6654" width="17.21875" style="3" customWidth="1"/>
    <col min="6655" max="6655" width="15.6640625" style="3" customWidth="1"/>
    <col min="6656" max="6656" width="8.77734375" style="3" customWidth="1"/>
    <col min="6657" max="6657" width="6.6640625" style="3" customWidth="1"/>
    <col min="6658" max="6658" width="9.88671875" style="3" customWidth="1"/>
    <col min="6659" max="6659" width="5.21875" style="3" customWidth="1"/>
    <col min="6660" max="6660" width="9.88671875" style="3" customWidth="1"/>
    <col min="6661" max="6661" width="5.21875" style="3" customWidth="1"/>
    <col min="6662" max="6663" width="13.109375" style="3" customWidth="1"/>
    <col min="6664" max="6664" width="8.77734375" style="3" customWidth="1"/>
    <col min="6665" max="6665" width="6.109375" style="3" customWidth="1"/>
    <col min="6666" max="6666" width="3.44140625" style="3" customWidth="1"/>
    <col min="6667" max="6908" width="8.88671875" style="3"/>
    <col min="6909" max="6909" width="17.6640625" style="3" customWidth="1"/>
    <col min="6910" max="6910" width="17.21875" style="3" customWidth="1"/>
    <col min="6911" max="6911" width="15.6640625" style="3" customWidth="1"/>
    <col min="6912" max="6912" width="8.77734375" style="3" customWidth="1"/>
    <col min="6913" max="6913" width="6.6640625" style="3" customWidth="1"/>
    <col min="6914" max="6914" width="9.88671875" style="3" customWidth="1"/>
    <col min="6915" max="6915" width="5.21875" style="3" customWidth="1"/>
    <col min="6916" max="6916" width="9.88671875" style="3" customWidth="1"/>
    <col min="6917" max="6917" width="5.21875" style="3" customWidth="1"/>
    <col min="6918" max="6919" width="13.109375" style="3" customWidth="1"/>
    <col min="6920" max="6920" width="8.77734375" style="3" customWidth="1"/>
    <col min="6921" max="6921" width="6.109375" style="3" customWidth="1"/>
    <col min="6922" max="6922" width="3.44140625" style="3" customWidth="1"/>
    <col min="6923" max="7164" width="8.88671875" style="3"/>
    <col min="7165" max="7165" width="17.6640625" style="3" customWidth="1"/>
    <col min="7166" max="7166" width="17.21875" style="3" customWidth="1"/>
    <col min="7167" max="7167" width="15.6640625" style="3" customWidth="1"/>
    <col min="7168" max="7168" width="8.77734375" style="3" customWidth="1"/>
    <col min="7169" max="7169" width="6.6640625" style="3" customWidth="1"/>
    <col min="7170" max="7170" width="9.88671875" style="3" customWidth="1"/>
    <col min="7171" max="7171" width="5.21875" style="3" customWidth="1"/>
    <col min="7172" max="7172" width="9.88671875" style="3" customWidth="1"/>
    <col min="7173" max="7173" width="5.21875" style="3" customWidth="1"/>
    <col min="7174" max="7175" width="13.109375" style="3" customWidth="1"/>
    <col min="7176" max="7176" width="8.77734375" style="3" customWidth="1"/>
    <col min="7177" max="7177" width="6.109375" style="3" customWidth="1"/>
    <col min="7178" max="7178" width="3.44140625" style="3" customWidth="1"/>
    <col min="7179" max="7420" width="8.88671875" style="3"/>
    <col min="7421" max="7421" width="17.6640625" style="3" customWidth="1"/>
    <col min="7422" max="7422" width="17.21875" style="3" customWidth="1"/>
    <col min="7423" max="7423" width="15.6640625" style="3" customWidth="1"/>
    <col min="7424" max="7424" width="8.77734375" style="3" customWidth="1"/>
    <col min="7425" max="7425" width="6.6640625" style="3" customWidth="1"/>
    <col min="7426" max="7426" width="9.88671875" style="3" customWidth="1"/>
    <col min="7427" max="7427" width="5.21875" style="3" customWidth="1"/>
    <col min="7428" max="7428" width="9.88671875" style="3" customWidth="1"/>
    <col min="7429" max="7429" width="5.21875" style="3" customWidth="1"/>
    <col min="7430" max="7431" width="13.109375" style="3" customWidth="1"/>
    <col min="7432" max="7432" width="8.77734375" style="3" customWidth="1"/>
    <col min="7433" max="7433" width="6.109375" style="3" customWidth="1"/>
    <col min="7434" max="7434" width="3.44140625" style="3" customWidth="1"/>
    <col min="7435" max="7676" width="8.88671875" style="3"/>
    <col min="7677" max="7677" width="17.6640625" style="3" customWidth="1"/>
    <col min="7678" max="7678" width="17.21875" style="3" customWidth="1"/>
    <col min="7679" max="7679" width="15.6640625" style="3" customWidth="1"/>
    <col min="7680" max="7680" width="8.77734375" style="3" customWidth="1"/>
    <col min="7681" max="7681" width="6.6640625" style="3" customWidth="1"/>
    <col min="7682" max="7682" width="9.88671875" style="3" customWidth="1"/>
    <col min="7683" max="7683" width="5.21875" style="3" customWidth="1"/>
    <col min="7684" max="7684" width="9.88671875" style="3" customWidth="1"/>
    <col min="7685" max="7685" width="5.21875" style="3" customWidth="1"/>
    <col min="7686" max="7687" width="13.109375" style="3" customWidth="1"/>
    <col min="7688" max="7688" width="8.77734375" style="3" customWidth="1"/>
    <col min="7689" max="7689" width="6.109375" style="3" customWidth="1"/>
    <col min="7690" max="7690" width="3.44140625" style="3" customWidth="1"/>
    <col min="7691" max="7932" width="8.88671875" style="3"/>
    <col min="7933" max="7933" width="17.6640625" style="3" customWidth="1"/>
    <col min="7934" max="7934" width="17.21875" style="3" customWidth="1"/>
    <col min="7935" max="7935" width="15.6640625" style="3" customWidth="1"/>
    <col min="7936" max="7936" width="8.77734375" style="3" customWidth="1"/>
    <col min="7937" max="7937" width="6.6640625" style="3" customWidth="1"/>
    <col min="7938" max="7938" width="9.88671875" style="3" customWidth="1"/>
    <col min="7939" max="7939" width="5.21875" style="3" customWidth="1"/>
    <col min="7940" max="7940" width="9.88671875" style="3" customWidth="1"/>
    <col min="7941" max="7941" width="5.21875" style="3" customWidth="1"/>
    <col min="7942" max="7943" width="13.109375" style="3" customWidth="1"/>
    <col min="7944" max="7944" width="8.77734375" style="3" customWidth="1"/>
    <col min="7945" max="7945" width="6.109375" style="3" customWidth="1"/>
    <col min="7946" max="7946" width="3.44140625" style="3" customWidth="1"/>
    <col min="7947" max="8188" width="8.88671875" style="3"/>
    <col min="8189" max="8189" width="17.6640625" style="3" customWidth="1"/>
    <col min="8190" max="8190" width="17.21875" style="3" customWidth="1"/>
    <col min="8191" max="8191" width="15.6640625" style="3" customWidth="1"/>
    <col min="8192" max="8192" width="8.77734375" style="3" customWidth="1"/>
    <col min="8193" max="8193" width="6.6640625" style="3" customWidth="1"/>
    <col min="8194" max="8194" width="9.88671875" style="3" customWidth="1"/>
    <col min="8195" max="8195" width="5.21875" style="3" customWidth="1"/>
    <col min="8196" max="8196" width="9.88671875" style="3" customWidth="1"/>
    <col min="8197" max="8197" width="5.21875" style="3" customWidth="1"/>
    <col min="8198" max="8199" width="13.109375" style="3" customWidth="1"/>
    <col min="8200" max="8200" width="8.77734375" style="3" customWidth="1"/>
    <col min="8201" max="8201" width="6.109375" style="3" customWidth="1"/>
    <col min="8202" max="8202" width="3.44140625" style="3" customWidth="1"/>
    <col min="8203" max="8444" width="8.88671875" style="3"/>
    <col min="8445" max="8445" width="17.6640625" style="3" customWidth="1"/>
    <col min="8446" max="8446" width="17.21875" style="3" customWidth="1"/>
    <col min="8447" max="8447" width="15.6640625" style="3" customWidth="1"/>
    <col min="8448" max="8448" width="8.77734375" style="3" customWidth="1"/>
    <col min="8449" max="8449" width="6.6640625" style="3" customWidth="1"/>
    <col min="8450" max="8450" width="9.88671875" style="3" customWidth="1"/>
    <col min="8451" max="8451" width="5.21875" style="3" customWidth="1"/>
    <col min="8452" max="8452" width="9.88671875" style="3" customWidth="1"/>
    <col min="8453" max="8453" width="5.21875" style="3" customWidth="1"/>
    <col min="8454" max="8455" width="13.109375" style="3" customWidth="1"/>
    <col min="8456" max="8456" width="8.77734375" style="3" customWidth="1"/>
    <col min="8457" max="8457" width="6.109375" style="3" customWidth="1"/>
    <col min="8458" max="8458" width="3.44140625" style="3" customWidth="1"/>
    <col min="8459" max="8700" width="8.88671875" style="3"/>
    <col min="8701" max="8701" width="17.6640625" style="3" customWidth="1"/>
    <col min="8702" max="8702" width="17.21875" style="3" customWidth="1"/>
    <col min="8703" max="8703" width="15.6640625" style="3" customWidth="1"/>
    <col min="8704" max="8704" width="8.77734375" style="3" customWidth="1"/>
    <col min="8705" max="8705" width="6.6640625" style="3" customWidth="1"/>
    <col min="8706" max="8706" width="9.88671875" style="3" customWidth="1"/>
    <col min="8707" max="8707" width="5.21875" style="3" customWidth="1"/>
    <col min="8708" max="8708" width="9.88671875" style="3" customWidth="1"/>
    <col min="8709" max="8709" width="5.21875" style="3" customWidth="1"/>
    <col min="8710" max="8711" width="13.109375" style="3" customWidth="1"/>
    <col min="8712" max="8712" width="8.77734375" style="3" customWidth="1"/>
    <col min="8713" max="8713" width="6.109375" style="3" customWidth="1"/>
    <col min="8714" max="8714" width="3.44140625" style="3" customWidth="1"/>
    <col min="8715" max="8956" width="8.88671875" style="3"/>
    <col min="8957" max="8957" width="17.6640625" style="3" customWidth="1"/>
    <col min="8958" max="8958" width="17.21875" style="3" customWidth="1"/>
    <col min="8959" max="8959" width="15.6640625" style="3" customWidth="1"/>
    <col min="8960" max="8960" width="8.77734375" style="3" customWidth="1"/>
    <col min="8961" max="8961" width="6.6640625" style="3" customWidth="1"/>
    <col min="8962" max="8962" width="9.88671875" style="3" customWidth="1"/>
    <col min="8963" max="8963" width="5.21875" style="3" customWidth="1"/>
    <col min="8964" max="8964" width="9.88671875" style="3" customWidth="1"/>
    <col min="8965" max="8965" width="5.21875" style="3" customWidth="1"/>
    <col min="8966" max="8967" width="13.109375" style="3" customWidth="1"/>
    <col min="8968" max="8968" width="8.77734375" style="3" customWidth="1"/>
    <col min="8969" max="8969" width="6.109375" style="3" customWidth="1"/>
    <col min="8970" max="8970" width="3.44140625" style="3" customWidth="1"/>
    <col min="8971" max="9212" width="8.88671875" style="3"/>
    <col min="9213" max="9213" width="17.6640625" style="3" customWidth="1"/>
    <col min="9214" max="9214" width="17.21875" style="3" customWidth="1"/>
    <col min="9215" max="9215" width="15.6640625" style="3" customWidth="1"/>
    <col min="9216" max="9216" width="8.77734375" style="3" customWidth="1"/>
    <col min="9217" max="9217" width="6.6640625" style="3" customWidth="1"/>
    <col min="9218" max="9218" width="9.88671875" style="3" customWidth="1"/>
    <col min="9219" max="9219" width="5.21875" style="3" customWidth="1"/>
    <col min="9220" max="9220" width="9.88671875" style="3" customWidth="1"/>
    <col min="9221" max="9221" width="5.21875" style="3" customWidth="1"/>
    <col min="9222" max="9223" width="13.109375" style="3" customWidth="1"/>
    <col min="9224" max="9224" width="8.77734375" style="3" customWidth="1"/>
    <col min="9225" max="9225" width="6.109375" style="3" customWidth="1"/>
    <col min="9226" max="9226" width="3.44140625" style="3" customWidth="1"/>
    <col min="9227" max="9468" width="8.88671875" style="3"/>
    <col min="9469" max="9469" width="17.6640625" style="3" customWidth="1"/>
    <col min="9470" max="9470" width="17.21875" style="3" customWidth="1"/>
    <col min="9471" max="9471" width="15.6640625" style="3" customWidth="1"/>
    <col min="9472" max="9472" width="8.77734375" style="3" customWidth="1"/>
    <col min="9473" max="9473" width="6.6640625" style="3" customWidth="1"/>
    <col min="9474" max="9474" width="9.88671875" style="3" customWidth="1"/>
    <col min="9475" max="9475" width="5.21875" style="3" customWidth="1"/>
    <col min="9476" max="9476" width="9.88671875" style="3" customWidth="1"/>
    <col min="9477" max="9477" width="5.21875" style="3" customWidth="1"/>
    <col min="9478" max="9479" width="13.109375" style="3" customWidth="1"/>
    <col min="9480" max="9480" width="8.77734375" style="3" customWidth="1"/>
    <col min="9481" max="9481" width="6.109375" style="3" customWidth="1"/>
    <col min="9482" max="9482" width="3.44140625" style="3" customWidth="1"/>
    <col min="9483" max="9724" width="8.88671875" style="3"/>
    <col min="9725" max="9725" width="17.6640625" style="3" customWidth="1"/>
    <col min="9726" max="9726" width="17.21875" style="3" customWidth="1"/>
    <col min="9727" max="9727" width="15.6640625" style="3" customWidth="1"/>
    <col min="9728" max="9728" width="8.77734375" style="3" customWidth="1"/>
    <col min="9729" max="9729" width="6.6640625" style="3" customWidth="1"/>
    <col min="9730" max="9730" width="9.88671875" style="3" customWidth="1"/>
    <col min="9731" max="9731" width="5.21875" style="3" customWidth="1"/>
    <col min="9732" max="9732" width="9.88671875" style="3" customWidth="1"/>
    <col min="9733" max="9733" width="5.21875" style="3" customWidth="1"/>
    <col min="9734" max="9735" width="13.109375" style="3" customWidth="1"/>
    <col min="9736" max="9736" width="8.77734375" style="3" customWidth="1"/>
    <col min="9737" max="9737" width="6.109375" style="3" customWidth="1"/>
    <col min="9738" max="9738" width="3.44140625" style="3" customWidth="1"/>
    <col min="9739" max="9980" width="8.88671875" style="3"/>
    <col min="9981" max="9981" width="17.6640625" style="3" customWidth="1"/>
    <col min="9982" max="9982" width="17.21875" style="3" customWidth="1"/>
    <col min="9983" max="9983" width="15.6640625" style="3" customWidth="1"/>
    <col min="9984" max="9984" width="8.77734375" style="3" customWidth="1"/>
    <col min="9985" max="9985" width="6.6640625" style="3" customWidth="1"/>
    <col min="9986" max="9986" width="9.88671875" style="3" customWidth="1"/>
    <col min="9987" max="9987" width="5.21875" style="3" customWidth="1"/>
    <col min="9988" max="9988" width="9.88671875" style="3" customWidth="1"/>
    <col min="9989" max="9989" width="5.21875" style="3" customWidth="1"/>
    <col min="9990" max="9991" width="13.109375" style="3" customWidth="1"/>
    <col min="9992" max="9992" width="8.77734375" style="3" customWidth="1"/>
    <col min="9993" max="9993" width="6.109375" style="3" customWidth="1"/>
    <col min="9994" max="9994" width="3.44140625" style="3" customWidth="1"/>
    <col min="9995" max="10236" width="8.88671875" style="3"/>
    <col min="10237" max="10237" width="17.6640625" style="3" customWidth="1"/>
    <col min="10238" max="10238" width="17.21875" style="3" customWidth="1"/>
    <col min="10239" max="10239" width="15.6640625" style="3" customWidth="1"/>
    <col min="10240" max="10240" width="8.77734375" style="3" customWidth="1"/>
    <col min="10241" max="10241" width="6.6640625" style="3" customWidth="1"/>
    <col min="10242" max="10242" width="9.88671875" style="3" customWidth="1"/>
    <col min="10243" max="10243" width="5.21875" style="3" customWidth="1"/>
    <col min="10244" max="10244" width="9.88671875" style="3" customWidth="1"/>
    <col min="10245" max="10245" width="5.21875" style="3" customWidth="1"/>
    <col min="10246" max="10247" width="13.109375" style="3" customWidth="1"/>
    <col min="10248" max="10248" width="8.77734375" style="3" customWidth="1"/>
    <col min="10249" max="10249" width="6.109375" style="3" customWidth="1"/>
    <col min="10250" max="10250" width="3.44140625" style="3" customWidth="1"/>
    <col min="10251" max="10492" width="8.88671875" style="3"/>
    <col min="10493" max="10493" width="17.6640625" style="3" customWidth="1"/>
    <col min="10494" max="10494" width="17.21875" style="3" customWidth="1"/>
    <col min="10495" max="10495" width="15.6640625" style="3" customWidth="1"/>
    <col min="10496" max="10496" width="8.77734375" style="3" customWidth="1"/>
    <col min="10497" max="10497" width="6.6640625" style="3" customWidth="1"/>
    <col min="10498" max="10498" width="9.88671875" style="3" customWidth="1"/>
    <col min="10499" max="10499" width="5.21875" style="3" customWidth="1"/>
    <col min="10500" max="10500" width="9.88671875" style="3" customWidth="1"/>
    <col min="10501" max="10501" width="5.21875" style="3" customWidth="1"/>
    <col min="10502" max="10503" width="13.109375" style="3" customWidth="1"/>
    <col min="10504" max="10504" width="8.77734375" style="3" customWidth="1"/>
    <col min="10505" max="10505" width="6.109375" style="3" customWidth="1"/>
    <col min="10506" max="10506" width="3.44140625" style="3" customWidth="1"/>
    <col min="10507" max="10748" width="8.88671875" style="3"/>
    <col min="10749" max="10749" width="17.6640625" style="3" customWidth="1"/>
    <col min="10750" max="10750" width="17.21875" style="3" customWidth="1"/>
    <col min="10751" max="10751" width="15.6640625" style="3" customWidth="1"/>
    <col min="10752" max="10752" width="8.77734375" style="3" customWidth="1"/>
    <col min="10753" max="10753" width="6.6640625" style="3" customWidth="1"/>
    <col min="10754" max="10754" width="9.88671875" style="3" customWidth="1"/>
    <col min="10755" max="10755" width="5.21875" style="3" customWidth="1"/>
    <col min="10756" max="10756" width="9.88671875" style="3" customWidth="1"/>
    <col min="10757" max="10757" width="5.21875" style="3" customWidth="1"/>
    <col min="10758" max="10759" width="13.109375" style="3" customWidth="1"/>
    <col min="10760" max="10760" width="8.77734375" style="3" customWidth="1"/>
    <col min="10761" max="10761" width="6.109375" style="3" customWidth="1"/>
    <col min="10762" max="10762" width="3.44140625" style="3" customWidth="1"/>
    <col min="10763" max="11004" width="8.88671875" style="3"/>
    <col min="11005" max="11005" width="17.6640625" style="3" customWidth="1"/>
    <col min="11006" max="11006" width="17.21875" style="3" customWidth="1"/>
    <col min="11007" max="11007" width="15.6640625" style="3" customWidth="1"/>
    <col min="11008" max="11008" width="8.77734375" style="3" customWidth="1"/>
    <col min="11009" max="11009" width="6.6640625" style="3" customWidth="1"/>
    <col min="11010" max="11010" width="9.88671875" style="3" customWidth="1"/>
    <col min="11011" max="11011" width="5.21875" style="3" customWidth="1"/>
    <col min="11012" max="11012" width="9.88671875" style="3" customWidth="1"/>
    <col min="11013" max="11013" width="5.21875" style="3" customWidth="1"/>
    <col min="11014" max="11015" width="13.109375" style="3" customWidth="1"/>
    <col min="11016" max="11016" width="8.77734375" style="3" customWidth="1"/>
    <col min="11017" max="11017" width="6.109375" style="3" customWidth="1"/>
    <col min="11018" max="11018" width="3.44140625" style="3" customWidth="1"/>
    <col min="11019" max="11260" width="8.88671875" style="3"/>
    <col min="11261" max="11261" width="17.6640625" style="3" customWidth="1"/>
    <col min="11262" max="11262" width="17.21875" style="3" customWidth="1"/>
    <col min="11263" max="11263" width="15.6640625" style="3" customWidth="1"/>
    <col min="11264" max="11264" width="8.77734375" style="3" customWidth="1"/>
    <col min="11265" max="11265" width="6.6640625" style="3" customWidth="1"/>
    <col min="11266" max="11266" width="9.88671875" style="3" customWidth="1"/>
    <col min="11267" max="11267" width="5.21875" style="3" customWidth="1"/>
    <col min="11268" max="11268" width="9.88671875" style="3" customWidth="1"/>
    <col min="11269" max="11269" width="5.21875" style="3" customWidth="1"/>
    <col min="11270" max="11271" width="13.109375" style="3" customWidth="1"/>
    <col min="11272" max="11272" width="8.77734375" style="3" customWidth="1"/>
    <col min="11273" max="11273" width="6.109375" style="3" customWidth="1"/>
    <col min="11274" max="11274" width="3.44140625" style="3" customWidth="1"/>
    <col min="11275" max="11516" width="8.88671875" style="3"/>
    <col min="11517" max="11517" width="17.6640625" style="3" customWidth="1"/>
    <col min="11518" max="11518" width="17.21875" style="3" customWidth="1"/>
    <col min="11519" max="11519" width="15.6640625" style="3" customWidth="1"/>
    <col min="11520" max="11520" width="8.77734375" style="3" customWidth="1"/>
    <col min="11521" max="11521" width="6.6640625" style="3" customWidth="1"/>
    <col min="11522" max="11522" width="9.88671875" style="3" customWidth="1"/>
    <col min="11523" max="11523" width="5.21875" style="3" customWidth="1"/>
    <col min="11524" max="11524" width="9.88671875" style="3" customWidth="1"/>
    <col min="11525" max="11525" width="5.21875" style="3" customWidth="1"/>
    <col min="11526" max="11527" width="13.109375" style="3" customWidth="1"/>
    <col min="11528" max="11528" width="8.77734375" style="3" customWidth="1"/>
    <col min="11529" max="11529" width="6.109375" style="3" customWidth="1"/>
    <col min="11530" max="11530" width="3.44140625" style="3" customWidth="1"/>
    <col min="11531" max="11772" width="8.88671875" style="3"/>
    <col min="11773" max="11773" width="17.6640625" style="3" customWidth="1"/>
    <col min="11774" max="11774" width="17.21875" style="3" customWidth="1"/>
    <col min="11775" max="11775" width="15.6640625" style="3" customWidth="1"/>
    <col min="11776" max="11776" width="8.77734375" style="3" customWidth="1"/>
    <col min="11777" max="11777" width="6.6640625" style="3" customWidth="1"/>
    <col min="11778" max="11778" width="9.88671875" style="3" customWidth="1"/>
    <col min="11779" max="11779" width="5.21875" style="3" customWidth="1"/>
    <col min="11780" max="11780" width="9.88671875" style="3" customWidth="1"/>
    <col min="11781" max="11781" width="5.21875" style="3" customWidth="1"/>
    <col min="11782" max="11783" width="13.109375" style="3" customWidth="1"/>
    <col min="11784" max="11784" width="8.77734375" style="3" customWidth="1"/>
    <col min="11785" max="11785" width="6.109375" style="3" customWidth="1"/>
    <col min="11786" max="11786" width="3.44140625" style="3" customWidth="1"/>
    <col min="11787" max="12028" width="8.88671875" style="3"/>
    <col min="12029" max="12029" width="17.6640625" style="3" customWidth="1"/>
    <col min="12030" max="12030" width="17.21875" style="3" customWidth="1"/>
    <col min="12031" max="12031" width="15.6640625" style="3" customWidth="1"/>
    <col min="12032" max="12032" width="8.77734375" style="3" customWidth="1"/>
    <col min="12033" max="12033" width="6.6640625" style="3" customWidth="1"/>
    <col min="12034" max="12034" width="9.88671875" style="3" customWidth="1"/>
    <col min="12035" max="12035" width="5.21875" style="3" customWidth="1"/>
    <col min="12036" max="12036" width="9.88671875" style="3" customWidth="1"/>
    <col min="12037" max="12037" width="5.21875" style="3" customWidth="1"/>
    <col min="12038" max="12039" width="13.109375" style="3" customWidth="1"/>
    <col min="12040" max="12040" width="8.77734375" style="3" customWidth="1"/>
    <col min="12041" max="12041" width="6.109375" style="3" customWidth="1"/>
    <col min="12042" max="12042" width="3.44140625" style="3" customWidth="1"/>
    <col min="12043" max="12284" width="8.88671875" style="3"/>
    <col min="12285" max="12285" width="17.6640625" style="3" customWidth="1"/>
    <col min="12286" max="12286" width="17.21875" style="3" customWidth="1"/>
    <col min="12287" max="12287" width="15.6640625" style="3" customWidth="1"/>
    <col min="12288" max="12288" width="8.77734375" style="3" customWidth="1"/>
    <col min="12289" max="12289" width="6.6640625" style="3" customWidth="1"/>
    <col min="12290" max="12290" width="9.88671875" style="3" customWidth="1"/>
    <col min="12291" max="12291" width="5.21875" style="3" customWidth="1"/>
    <col min="12292" max="12292" width="9.88671875" style="3" customWidth="1"/>
    <col min="12293" max="12293" width="5.21875" style="3" customWidth="1"/>
    <col min="12294" max="12295" width="13.109375" style="3" customWidth="1"/>
    <col min="12296" max="12296" width="8.77734375" style="3" customWidth="1"/>
    <col min="12297" max="12297" width="6.109375" style="3" customWidth="1"/>
    <col min="12298" max="12298" width="3.44140625" style="3" customWidth="1"/>
    <col min="12299" max="12540" width="8.88671875" style="3"/>
    <col min="12541" max="12541" width="17.6640625" style="3" customWidth="1"/>
    <col min="12542" max="12542" width="17.21875" style="3" customWidth="1"/>
    <col min="12543" max="12543" width="15.6640625" style="3" customWidth="1"/>
    <col min="12544" max="12544" width="8.77734375" style="3" customWidth="1"/>
    <col min="12545" max="12545" width="6.6640625" style="3" customWidth="1"/>
    <col min="12546" max="12546" width="9.88671875" style="3" customWidth="1"/>
    <col min="12547" max="12547" width="5.21875" style="3" customWidth="1"/>
    <col min="12548" max="12548" width="9.88671875" style="3" customWidth="1"/>
    <col min="12549" max="12549" width="5.21875" style="3" customWidth="1"/>
    <col min="12550" max="12551" width="13.109375" style="3" customWidth="1"/>
    <col min="12552" max="12552" width="8.77734375" style="3" customWidth="1"/>
    <col min="12553" max="12553" width="6.109375" style="3" customWidth="1"/>
    <col min="12554" max="12554" width="3.44140625" style="3" customWidth="1"/>
    <col min="12555" max="12796" width="8.88671875" style="3"/>
    <col min="12797" max="12797" width="17.6640625" style="3" customWidth="1"/>
    <col min="12798" max="12798" width="17.21875" style="3" customWidth="1"/>
    <col min="12799" max="12799" width="15.6640625" style="3" customWidth="1"/>
    <col min="12800" max="12800" width="8.77734375" style="3" customWidth="1"/>
    <col min="12801" max="12801" width="6.6640625" style="3" customWidth="1"/>
    <col min="12802" max="12802" width="9.88671875" style="3" customWidth="1"/>
    <col min="12803" max="12803" width="5.21875" style="3" customWidth="1"/>
    <col min="12804" max="12804" width="9.88671875" style="3" customWidth="1"/>
    <col min="12805" max="12805" width="5.21875" style="3" customWidth="1"/>
    <col min="12806" max="12807" width="13.109375" style="3" customWidth="1"/>
    <col min="12808" max="12808" width="8.77734375" style="3" customWidth="1"/>
    <col min="12809" max="12809" width="6.109375" style="3" customWidth="1"/>
    <col min="12810" max="12810" width="3.44140625" style="3" customWidth="1"/>
    <col min="12811" max="13052" width="8.88671875" style="3"/>
    <col min="13053" max="13053" width="17.6640625" style="3" customWidth="1"/>
    <col min="13054" max="13054" width="17.21875" style="3" customWidth="1"/>
    <col min="13055" max="13055" width="15.6640625" style="3" customWidth="1"/>
    <col min="13056" max="13056" width="8.77734375" style="3" customWidth="1"/>
    <col min="13057" max="13057" width="6.6640625" style="3" customWidth="1"/>
    <col min="13058" max="13058" width="9.88671875" style="3" customWidth="1"/>
    <col min="13059" max="13059" width="5.21875" style="3" customWidth="1"/>
    <col min="13060" max="13060" width="9.88671875" style="3" customWidth="1"/>
    <col min="13061" max="13061" width="5.21875" style="3" customWidth="1"/>
    <col min="13062" max="13063" width="13.109375" style="3" customWidth="1"/>
    <col min="13064" max="13064" width="8.77734375" style="3" customWidth="1"/>
    <col min="13065" max="13065" width="6.109375" style="3" customWidth="1"/>
    <col min="13066" max="13066" width="3.44140625" style="3" customWidth="1"/>
    <col min="13067" max="13308" width="8.88671875" style="3"/>
    <col min="13309" max="13309" width="17.6640625" style="3" customWidth="1"/>
    <col min="13310" max="13310" width="17.21875" style="3" customWidth="1"/>
    <col min="13311" max="13311" width="15.6640625" style="3" customWidth="1"/>
    <col min="13312" max="13312" width="8.77734375" style="3" customWidth="1"/>
    <col min="13313" max="13313" width="6.6640625" style="3" customWidth="1"/>
    <col min="13314" max="13314" width="9.88671875" style="3" customWidth="1"/>
    <col min="13315" max="13315" width="5.21875" style="3" customWidth="1"/>
    <col min="13316" max="13316" width="9.88671875" style="3" customWidth="1"/>
    <col min="13317" max="13317" width="5.21875" style="3" customWidth="1"/>
    <col min="13318" max="13319" width="13.109375" style="3" customWidth="1"/>
    <col min="13320" max="13320" width="8.77734375" style="3" customWidth="1"/>
    <col min="13321" max="13321" width="6.109375" style="3" customWidth="1"/>
    <col min="13322" max="13322" width="3.44140625" style="3" customWidth="1"/>
    <col min="13323" max="13564" width="8.88671875" style="3"/>
    <col min="13565" max="13565" width="17.6640625" style="3" customWidth="1"/>
    <col min="13566" max="13566" width="17.21875" style="3" customWidth="1"/>
    <col min="13567" max="13567" width="15.6640625" style="3" customWidth="1"/>
    <col min="13568" max="13568" width="8.77734375" style="3" customWidth="1"/>
    <col min="13569" max="13569" width="6.6640625" style="3" customWidth="1"/>
    <col min="13570" max="13570" width="9.88671875" style="3" customWidth="1"/>
    <col min="13571" max="13571" width="5.21875" style="3" customWidth="1"/>
    <col min="13572" max="13572" width="9.88671875" style="3" customWidth="1"/>
    <col min="13573" max="13573" width="5.21875" style="3" customWidth="1"/>
    <col min="13574" max="13575" width="13.109375" style="3" customWidth="1"/>
    <col min="13576" max="13576" width="8.77734375" style="3" customWidth="1"/>
    <col min="13577" max="13577" width="6.109375" style="3" customWidth="1"/>
    <col min="13578" max="13578" width="3.44140625" style="3" customWidth="1"/>
    <col min="13579" max="13820" width="8.88671875" style="3"/>
    <col min="13821" max="13821" width="17.6640625" style="3" customWidth="1"/>
    <col min="13822" max="13822" width="17.21875" style="3" customWidth="1"/>
    <col min="13823" max="13823" width="15.6640625" style="3" customWidth="1"/>
    <col min="13824" max="13824" width="8.77734375" style="3" customWidth="1"/>
    <col min="13825" max="13825" width="6.6640625" style="3" customWidth="1"/>
    <col min="13826" max="13826" width="9.88671875" style="3" customWidth="1"/>
    <col min="13827" max="13827" width="5.21875" style="3" customWidth="1"/>
    <col min="13828" max="13828" width="9.88671875" style="3" customWidth="1"/>
    <col min="13829" max="13829" width="5.21875" style="3" customWidth="1"/>
    <col min="13830" max="13831" width="13.109375" style="3" customWidth="1"/>
    <col min="13832" max="13832" width="8.77734375" style="3" customWidth="1"/>
    <col min="13833" max="13833" width="6.109375" style="3" customWidth="1"/>
    <col min="13834" max="13834" width="3.44140625" style="3" customWidth="1"/>
    <col min="13835" max="14076" width="8.88671875" style="3"/>
    <col min="14077" max="14077" width="17.6640625" style="3" customWidth="1"/>
    <col min="14078" max="14078" width="17.21875" style="3" customWidth="1"/>
    <col min="14079" max="14079" width="15.6640625" style="3" customWidth="1"/>
    <col min="14080" max="14080" width="8.77734375" style="3" customWidth="1"/>
    <col min="14081" max="14081" width="6.6640625" style="3" customWidth="1"/>
    <col min="14082" max="14082" width="9.88671875" style="3" customWidth="1"/>
    <col min="14083" max="14083" width="5.21875" style="3" customWidth="1"/>
    <col min="14084" max="14084" width="9.88671875" style="3" customWidth="1"/>
    <col min="14085" max="14085" width="5.21875" style="3" customWidth="1"/>
    <col min="14086" max="14087" width="13.109375" style="3" customWidth="1"/>
    <col min="14088" max="14088" width="8.77734375" style="3" customWidth="1"/>
    <col min="14089" max="14089" width="6.109375" style="3" customWidth="1"/>
    <col min="14090" max="14090" width="3.44140625" style="3" customWidth="1"/>
    <col min="14091" max="14332" width="8.88671875" style="3"/>
    <col min="14333" max="14333" width="17.6640625" style="3" customWidth="1"/>
    <col min="14334" max="14334" width="17.21875" style="3" customWidth="1"/>
    <col min="14335" max="14335" width="15.6640625" style="3" customWidth="1"/>
    <col min="14336" max="14336" width="8.77734375" style="3" customWidth="1"/>
    <col min="14337" max="14337" width="6.6640625" style="3" customWidth="1"/>
    <col min="14338" max="14338" width="9.88671875" style="3" customWidth="1"/>
    <col min="14339" max="14339" width="5.21875" style="3" customWidth="1"/>
    <col min="14340" max="14340" width="9.88671875" style="3" customWidth="1"/>
    <col min="14341" max="14341" width="5.21875" style="3" customWidth="1"/>
    <col min="14342" max="14343" width="13.109375" style="3" customWidth="1"/>
    <col min="14344" max="14344" width="8.77734375" style="3" customWidth="1"/>
    <col min="14345" max="14345" width="6.109375" style="3" customWidth="1"/>
    <col min="14346" max="14346" width="3.44140625" style="3" customWidth="1"/>
    <col min="14347" max="14588" width="8.88671875" style="3"/>
    <col min="14589" max="14589" width="17.6640625" style="3" customWidth="1"/>
    <col min="14590" max="14590" width="17.21875" style="3" customWidth="1"/>
    <col min="14591" max="14591" width="15.6640625" style="3" customWidth="1"/>
    <col min="14592" max="14592" width="8.77734375" style="3" customWidth="1"/>
    <col min="14593" max="14593" width="6.6640625" style="3" customWidth="1"/>
    <col min="14594" max="14594" width="9.88671875" style="3" customWidth="1"/>
    <col min="14595" max="14595" width="5.21875" style="3" customWidth="1"/>
    <col min="14596" max="14596" width="9.88671875" style="3" customWidth="1"/>
    <col min="14597" max="14597" width="5.21875" style="3" customWidth="1"/>
    <col min="14598" max="14599" width="13.109375" style="3" customWidth="1"/>
    <col min="14600" max="14600" width="8.77734375" style="3" customWidth="1"/>
    <col min="14601" max="14601" width="6.109375" style="3" customWidth="1"/>
    <col min="14602" max="14602" width="3.44140625" style="3" customWidth="1"/>
    <col min="14603" max="14844" width="8.88671875" style="3"/>
    <col min="14845" max="14845" width="17.6640625" style="3" customWidth="1"/>
    <col min="14846" max="14846" width="17.21875" style="3" customWidth="1"/>
    <col min="14847" max="14847" width="15.6640625" style="3" customWidth="1"/>
    <col min="14848" max="14848" width="8.77734375" style="3" customWidth="1"/>
    <col min="14849" max="14849" width="6.6640625" style="3" customWidth="1"/>
    <col min="14850" max="14850" width="9.88671875" style="3" customWidth="1"/>
    <col min="14851" max="14851" width="5.21875" style="3" customWidth="1"/>
    <col min="14852" max="14852" width="9.88671875" style="3" customWidth="1"/>
    <col min="14853" max="14853" width="5.21875" style="3" customWidth="1"/>
    <col min="14854" max="14855" width="13.109375" style="3" customWidth="1"/>
    <col min="14856" max="14856" width="8.77734375" style="3" customWidth="1"/>
    <col min="14857" max="14857" width="6.109375" style="3" customWidth="1"/>
    <col min="14858" max="14858" width="3.44140625" style="3" customWidth="1"/>
    <col min="14859" max="15100" width="8.88671875" style="3"/>
    <col min="15101" max="15101" width="17.6640625" style="3" customWidth="1"/>
    <col min="15102" max="15102" width="17.21875" style="3" customWidth="1"/>
    <col min="15103" max="15103" width="15.6640625" style="3" customWidth="1"/>
    <col min="15104" max="15104" width="8.77734375" style="3" customWidth="1"/>
    <col min="15105" max="15105" width="6.6640625" style="3" customWidth="1"/>
    <col min="15106" max="15106" width="9.88671875" style="3" customWidth="1"/>
    <col min="15107" max="15107" width="5.21875" style="3" customWidth="1"/>
    <col min="15108" max="15108" width="9.88671875" style="3" customWidth="1"/>
    <col min="15109" max="15109" width="5.21875" style="3" customWidth="1"/>
    <col min="15110" max="15111" width="13.109375" style="3" customWidth="1"/>
    <col min="15112" max="15112" width="8.77734375" style="3" customWidth="1"/>
    <col min="15113" max="15113" width="6.109375" style="3" customWidth="1"/>
    <col min="15114" max="15114" width="3.44140625" style="3" customWidth="1"/>
    <col min="15115" max="15356" width="8.88671875" style="3"/>
    <col min="15357" max="15357" width="17.6640625" style="3" customWidth="1"/>
    <col min="15358" max="15358" width="17.21875" style="3" customWidth="1"/>
    <col min="15359" max="15359" width="15.6640625" style="3" customWidth="1"/>
    <col min="15360" max="15360" width="8.77734375" style="3" customWidth="1"/>
    <col min="15361" max="15361" width="6.6640625" style="3" customWidth="1"/>
    <col min="15362" max="15362" width="9.88671875" style="3" customWidth="1"/>
    <col min="15363" max="15363" width="5.21875" style="3" customWidth="1"/>
    <col min="15364" max="15364" width="9.88671875" style="3" customWidth="1"/>
    <col min="15365" max="15365" width="5.21875" style="3" customWidth="1"/>
    <col min="15366" max="15367" width="13.109375" style="3" customWidth="1"/>
    <col min="15368" max="15368" width="8.77734375" style="3" customWidth="1"/>
    <col min="15369" max="15369" width="6.109375" style="3" customWidth="1"/>
    <col min="15370" max="15370" width="3.44140625" style="3" customWidth="1"/>
    <col min="15371" max="15612" width="8.88671875" style="3"/>
    <col min="15613" max="15613" width="17.6640625" style="3" customWidth="1"/>
    <col min="15614" max="15614" width="17.21875" style="3" customWidth="1"/>
    <col min="15615" max="15615" width="15.6640625" style="3" customWidth="1"/>
    <col min="15616" max="15616" width="8.77734375" style="3" customWidth="1"/>
    <col min="15617" max="15617" width="6.6640625" style="3" customWidth="1"/>
    <col min="15618" max="15618" width="9.88671875" style="3" customWidth="1"/>
    <col min="15619" max="15619" width="5.21875" style="3" customWidth="1"/>
    <col min="15620" max="15620" width="9.88671875" style="3" customWidth="1"/>
    <col min="15621" max="15621" width="5.21875" style="3" customWidth="1"/>
    <col min="15622" max="15623" width="13.109375" style="3" customWidth="1"/>
    <col min="15624" max="15624" width="8.77734375" style="3" customWidth="1"/>
    <col min="15625" max="15625" width="6.109375" style="3" customWidth="1"/>
    <col min="15626" max="15626" width="3.44140625" style="3" customWidth="1"/>
    <col min="15627" max="15868" width="8.88671875" style="3"/>
    <col min="15869" max="15869" width="17.6640625" style="3" customWidth="1"/>
    <col min="15870" max="15870" width="17.21875" style="3" customWidth="1"/>
    <col min="15871" max="15871" width="15.6640625" style="3" customWidth="1"/>
    <col min="15872" max="15872" width="8.77734375" style="3" customWidth="1"/>
    <col min="15873" max="15873" width="6.6640625" style="3" customWidth="1"/>
    <col min="15874" max="15874" width="9.88671875" style="3" customWidth="1"/>
    <col min="15875" max="15875" width="5.21875" style="3" customWidth="1"/>
    <col min="15876" max="15876" width="9.88671875" style="3" customWidth="1"/>
    <col min="15877" max="15877" width="5.21875" style="3" customWidth="1"/>
    <col min="15878" max="15879" width="13.109375" style="3" customWidth="1"/>
    <col min="15880" max="15880" width="8.77734375" style="3" customWidth="1"/>
    <col min="15881" max="15881" width="6.109375" style="3" customWidth="1"/>
    <col min="15882" max="15882" width="3.44140625" style="3" customWidth="1"/>
    <col min="15883" max="16124" width="8.88671875" style="3"/>
    <col min="16125" max="16125" width="17.6640625" style="3" customWidth="1"/>
    <col min="16126" max="16126" width="17.21875" style="3" customWidth="1"/>
    <col min="16127" max="16127" width="15.6640625" style="3" customWidth="1"/>
    <col min="16128" max="16128" width="8.77734375" style="3" customWidth="1"/>
    <col min="16129" max="16129" width="6.6640625" style="3" customWidth="1"/>
    <col min="16130" max="16130" width="9.88671875" style="3" customWidth="1"/>
    <col min="16131" max="16131" width="5.21875" style="3" customWidth="1"/>
    <col min="16132" max="16132" width="9.88671875" style="3" customWidth="1"/>
    <col min="16133" max="16133" width="5.21875" style="3" customWidth="1"/>
    <col min="16134" max="16135" width="13.109375" style="3" customWidth="1"/>
    <col min="16136" max="16136" width="8.77734375" style="3" customWidth="1"/>
    <col min="16137" max="16137" width="6.109375" style="3" customWidth="1"/>
    <col min="16138" max="16138" width="3.44140625" style="3" customWidth="1"/>
    <col min="16139" max="16384" width="8.88671875" style="3"/>
  </cols>
  <sheetData>
    <row r="1" spans="1:23" ht="16.2">
      <c r="B1" s="4" t="s">
        <v>49</v>
      </c>
      <c r="C1" s="4"/>
      <c r="D1" s="4"/>
      <c r="E1" s="4"/>
      <c r="F1" s="4"/>
      <c r="G1" s="4"/>
      <c r="H1" s="4"/>
      <c r="I1" s="4"/>
      <c r="J1" s="4"/>
      <c r="K1" s="4"/>
      <c r="L1" s="4"/>
      <c r="M1" s="4"/>
      <c r="N1" s="4"/>
      <c r="P1" s="71"/>
      <c r="Q1" s="71"/>
    </row>
    <row r="2" spans="1:23" s="2" customFormat="1" ht="15" customHeight="1">
      <c r="B2" s="5"/>
      <c r="C2" s="5"/>
      <c r="D2" s="5"/>
      <c r="E2" s="5"/>
      <c r="F2" s="5"/>
      <c r="G2" s="5"/>
      <c r="H2" s="5"/>
      <c r="I2" s="5"/>
      <c r="J2" s="5"/>
      <c r="K2" s="5"/>
      <c r="L2" s="5"/>
      <c r="M2" s="5"/>
      <c r="N2" s="145"/>
      <c r="P2" s="8"/>
      <c r="Q2" s="71"/>
      <c r="R2" s="8"/>
      <c r="S2" s="5"/>
    </row>
    <row r="3" spans="1:23" s="2" customFormat="1" ht="32.4" customHeight="1">
      <c r="A3" s="392" t="s">
        <v>139</v>
      </c>
      <c r="B3" s="392"/>
      <c r="C3" s="392"/>
      <c r="D3" s="392"/>
      <c r="E3" s="392"/>
      <c r="F3" s="392"/>
      <c r="G3" s="392"/>
      <c r="H3" s="392"/>
      <c r="I3" s="392"/>
      <c r="J3" s="392"/>
      <c r="K3" s="392"/>
      <c r="L3" s="392"/>
      <c r="M3" s="392"/>
      <c r="N3" s="392"/>
      <c r="O3" s="392"/>
      <c r="P3" s="392"/>
      <c r="Q3" s="392"/>
      <c r="R3" s="392"/>
      <c r="S3" s="392"/>
    </row>
    <row r="4" spans="1:23" s="2" customFormat="1" ht="9" customHeight="1" thickBot="1">
      <c r="B4" s="6"/>
      <c r="C4" s="6"/>
      <c r="D4" s="6"/>
      <c r="E4" s="6"/>
      <c r="F4" s="6"/>
      <c r="G4" s="6"/>
      <c r="H4" s="6"/>
      <c r="I4" s="6"/>
      <c r="J4" s="6"/>
      <c r="K4" s="6"/>
      <c r="L4" s="6"/>
      <c r="M4" s="6"/>
      <c r="N4" s="6"/>
      <c r="P4" s="8"/>
      <c r="Q4" s="8"/>
      <c r="R4" s="8"/>
    </row>
    <row r="5" spans="1:23" s="2" customFormat="1" ht="16.2" customHeight="1" thickBot="1">
      <c r="B5" s="6"/>
      <c r="C5" s="6"/>
      <c r="D5" s="6"/>
      <c r="E5" s="6"/>
      <c r="F5" s="6"/>
      <c r="G5" s="6"/>
      <c r="H5" s="6"/>
      <c r="I5" s="7" t="s">
        <v>111</v>
      </c>
      <c r="J5" s="394"/>
      <c r="K5" s="395"/>
      <c r="L5" s="395"/>
      <c r="M5" s="396"/>
      <c r="N5" s="8"/>
      <c r="P5" s="8"/>
      <c r="Q5" s="8"/>
      <c r="R5" s="8"/>
    </row>
    <row r="6" spans="1:23" s="2" customFormat="1" ht="16.2" customHeight="1" thickBot="1">
      <c r="B6" s="6"/>
      <c r="C6" s="6"/>
      <c r="D6" s="6"/>
      <c r="E6" s="6"/>
      <c r="F6" s="6"/>
      <c r="G6" s="6"/>
      <c r="H6" s="6"/>
      <c r="I6" s="117" t="s">
        <v>105</v>
      </c>
      <c r="J6" s="394"/>
      <c r="K6" s="395"/>
      <c r="L6" s="395"/>
      <c r="M6" s="396"/>
      <c r="N6" s="8"/>
      <c r="P6" s="8"/>
      <c r="Q6" s="8"/>
      <c r="R6" s="8"/>
    </row>
    <row r="7" spans="1:23" s="2" customFormat="1" ht="9" customHeight="1">
      <c r="B7" s="6"/>
      <c r="C7" s="6"/>
      <c r="D7" s="6"/>
      <c r="E7" s="6"/>
      <c r="F7" s="6"/>
      <c r="G7" s="6"/>
      <c r="H7" s="6"/>
      <c r="I7" s="6"/>
      <c r="J7" s="6"/>
      <c r="K7" s="6"/>
      <c r="L7" s="6"/>
      <c r="M7" s="6"/>
      <c r="N7" s="6"/>
      <c r="P7" s="8"/>
      <c r="Q7" s="8"/>
      <c r="R7" s="8"/>
    </row>
    <row r="8" spans="1:23" ht="14.25" customHeight="1">
      <c r="B8" s="10"/>
      <c r="C8" s="151"/>
      <c r="D8" s="151"/>
      <c r="E8" s="151"/>
      <c r="F8" s="151"/>
      <c r="G8" s="151"/>
      <c r="H8" s="151"/>
      <c r="I8" s="11"/>
      <c r="J8" s="11"/>
      <c r="K8" s="11"/>
      <c r="L8" s="11"/>
      <c r="M8" s="12"/>
      <c r="N8" s="13"/>
      <c r="O8" s="12"/>
      <c r="P8" s="12"/>
      <c r="Q8" s="12"/>
      <c r="R8" s="12"/>
    </row>
    <row r="9" spans="1:23" s="9" customFormat="1" ht="30.75" customHeight="1">
      <c r="B9" s="14" t="s">
        <v>0</v>
      </c>
      <c r="C9" s="14" t="s">
        <v>112</v>
      </c>
      <c r="D9" s="15" t="s">
        <v>113</v>
      </c>
      <c r="E9" s="14" t="s">
        <v>114</v>
      </c>
      <c r="F9" s="14" t="s">
        <v>8</v>
      </c>
      <c r="G9" s="15" t="s">
        <v>9</v>
      </c>
      <c r="H9" s="14" t="s">
        <v>10</v>
      </c>
      <c r="I9" s="15" t="s">
        <v>11</v>
      </c>
      <c r="J9" s="15" t="s">
        <v>121</v>
      </c>
      <c r="K9" s="15" t="s">
        <v>12</v>
      </c>
      <c r="L9" s="15" t="s">
        <v>115</v>
      </c>
      <c r="M9" s="15" t="s">
        <v>7</v>
      </c>
      <c r="N9" s="16"/>
      <c r="O9" s="15" t="s">
        <v>87</v>
      </c>
      <c r="P9" s="15" t="s">
        <v>24</v>
      </c>
      <c r="Q9" s="15" t="s">
        <v>85</v>
      </c>
      <c r="R9" s="15" t="s">
        <v>86</v>
      </c>
    </row>
    <row r="10" spans="1:23" s="9" customFormat="1" ht="21.6" customHeight="1">
      <c r="B10" s="14"/>
      <c r="C10" s="124"/>
      <c r="D10" s="125" t="s">
        <v>116</v>
      </c>
      <c r="E10" s="124"/>
      <c r="F10" s="124"/>
      <c r="G10" s="126"/>
      <c r="H10" s="124"/>
      <c r="I10" s="126"/>
      <c r="J10" s="15"/>
      <c r="K10" s="15"/>
      <c r="L10" s="15"/>
      <c r="M10" s="15"/>
      <c r="N10" s="16"/>
      <c r="O10" s="135"/>
      <c r="P10" s="135"/>
      <c r="Q10" s="135"/>
      <c r="R10" s="136"/>
    </row>
    <row r="11" spans="1:23" ht="16.5" customHeight="1" thickBot="1">
      <c r="B11" s="127" t="s">
        <v>14</v>
      </c>
      <c r="C11" s="128" t="s">
        <v>27</v>
      </c>
      <c r="D11" s="129" t="s">
        <v>15</v>
      </c>
      <c r="E11" s="128" t="s">
        <v>28</v>
      </c>
      <c r="F11" s="128" t="s">
        <v>37</v>
      </c>
      <c r="G11" s="128" t="s">
        <v>16</v>
      </c>
      <c r="H11" s="130" t="s">
        <v>117</v>
      </c>
      <c r="I11" s="128" t="s">
        <v>19</v>
      </c>
      <c r="J11" s="127" t="s">
        <v>18</v>
      </c>
      <c r="K11" s="127" t="s">
        <v>20</v>
      </c>
      <c r="L11" s="127" t="s">
        <v>53</v>
      </c>
      <c r="M11" s="127" t="s">
        <v>32</v>
      </c>
      <c r="N11" s="17"/>
      <c r="O11" s="135"/>
      <c r="P11" s="135"/>
      <c r="Q11" s="135"/>
      <c r="R11" s="135"/>
    </row>
    <row r="12" spans="1:23">
      <c r="B12" s="168" t="s">
        <v>95</v>
      </c>
      <c r="C12" s="399"/>
      <c r="D12" s="401"/>
      <c r="E12" s="401"/>
      <c r="F12" s="169" t="s">
        <v>4</v>
      </c>
      <c r="G12" s="169" t="s">
        <v>4</v>
      </c>
      <c r="H12" s="169" t="s">
        <v>4</v>
      </c>
      <c r="I12" s="169" t="s">
        <v>4</v>
      </c>
      <c r="J12" s="169" t="s">
        <v>4</v>
      </c>
      <c r="K12" s="169" t="s">
        <v>4</v>
      </c>
      <c r="L12" s="169" t="s">
        <v>4</v>
      </c>
      <c r="M12" s="169" t="s">
        <v>4</v>
      </c>
      <c r="N12" s="17"/>
      <c r="O12" s="397"/>
      <c r="P12" s="387"/>
      <c r="Q12" s="389"/>
      <c r="R12" s="391">
        <f>P12*Q12</f>
        <v>0</v>
      </c>
    </row>
    <row r="13" spans="1:23" ht="16.5" customHeight="1" thickBot="1">
      <c r="B13" s="174">
        <f>COUNTA(B14:B18)</f>
        <v>0</v>
      </c>
      <c r="C13" s="400"/>
      <c r="D13" s="402"/>
      <c r="E13" s="402"/>
      <c r="F13" s="175">
        <f>SUM(F14:F18)</f>
        <v>0</v>
      </c>
      <c r="G13" s="175">
        <f t="shared" ref="G13:M13" si="0">SUM(G14:G18)</f>
        <v>0</v>
      </c>
      <c r="H13" s="170">
        <f t="shared" si="0"/>
        <v>0</v>
      </c>
      <c r="I13" s="175">
        <f t="shared" si="0"/>
        <v>0</v>
      </c>
      <c r="J13" s="170">
        <f t="shared" si="0"/>
        <v>1000000</v>
      </c>
      <c r="K13" s="170">
        <f t="shared" si="0"/>
        <v>0</v>
      </c>
      <c r="L13" s="170">
        <f t="shared" si="0"/>
        <v>0</v>
      </c>
      <c r="M13" s="170">
        <f t="shared" si="0"/>
        <v>0</v>
      </c>
      <c r="N13" s="17"/>
      <c r="O13" s="398"/>
      <c r="P13" s="388"/>
      <c r="Q13" s="390"/>
      <c r="R13" s="391"/>
    </row>
    <row r="14" spans="1:23" ht="27.75" customHeight="1">
      <c r="B14" s="217"/>
      <c r="C14" s="218"/>
      <c r="D14" s="219"/>
      <c r="E14" s="219"/>
      <c r="F14" s="220"/>
      <c r="G14" s="221"/>
      <c r="H14" s="179">
        <f>F14-G14</f>
        <v>0</v>
      </c>
      <c r="I14" s="231"/>
      <c r="J14" s="181">
        <f>IF(D14="有",IF(E14="有",VALUE(700000),VALUE(200000)),VALUE(200000))</f>
        <v>200000</v>
      </c>
      <c r="K14" s="171">
        <f>MIN(H14:J14)</f>
        <v>0</v>
      </c>
      <c r="L14" s="171">
        <f>IF(D14="有",K14/5*4,K14/4*3)</f>
        <v>0</v>
      </c>
      <c r="M14" s="171">
        <f>ROUNDDOWN(L14,-3)</f>
        <v>0</v>
      </c>
      <c r="N14" s="18"/>
      <c r="O14" s="234"/>
      <c r="P14" s="235"/>
      <c r="Q14" s="236"/>
      <c r="R14" s="176">
        <f t="shared" ref="R14:R17" si="1">P14*Q14</f>
        <v>0</v>
      </c>
    </row>
    <row r="15" spans="1:23" ht="27.75" customHeight="1">
      <c r="B15" s="222"/>
      <c r="C15" s="223"/>
      <c r="D15" s="224"/>
      <c r="E15" s="224"/>
      <c r="F15" s="225"/>
      <c r="G15" s="226"/>
      <c r="H15" s="180">
        <f t="shared" ref="H15:H18" si="2">F15-G15</f>
        <v>0</v>
      </c>
      <c r="I15" s="232"/>
      <c r="J15" s="181">
        <f t="shared" ref="J15:J18" si="3">IF(D15="有",IF(E15="有",VALUE(700000),VALUE(200000)),VALUE(200000))</f>
        <v>200000</v>
      </c>
      <c r="K15" s="172">
        <f t="shared" ref="K15:K18" si="4">MIN(H15:J15)</f>
        <v>0</v>
      </c>
      <c r="L15" s="172">
        <f>IF(D15="有",K15/5*4,K15/4*3)</f>
        <v>0</v>
      </c>
      <c r="M15" s="172">
        <f t="shared" ref="M15:M18" si="5">ROUNDDOWN(L15,-3)</f>
        <v>0</v>
      </c>
      <c r="N15" s="18"/>
      <c r="O15" s="237"/>
      <c r="P15" s="238"/>
      <c r="Q15" s="239"/>
      <c r="R15" s="176">
        <f t="shared" si="1"/>
        <v>0</v>
      </c>
      <c r="W15" s="1"/>
    </row>
    <row r="16" spans="1:23" ht="27.75" customHeight="1">
      <c r="B16" s="222"/>
      <c r="C16" s="223"/>
      <c r="D16" s="223"/>
      <c r="E16" s="223"/>
      <c r="F16" s="225"/>
      <c r="G16" s="226"/>
      <c r="H16" s="180">
        <f t="shared" si="2"/>
        <v>0</v>
      </c>
      <c r="I16" s="232"/>
      <c r="J16" s="181">
        <f t="shared" si="3"/>
        <v>200000</v>
      </c>
      <c r="K16" s="172">
        <f t="shared" si="4"/>
        <v>0</v>
      </c>
      <c r="L16" s="172">
        <f>IF(D16="有",K16/5*4,K16/4*3)</f>
        <v>0</v>
      </c>
      <c r="M16" s="172">
        <f t="shared" si="5"/>
        <v>0</v>
      </c>
      <c r="N16" s="18"/>
      <c r="O16" s="237"/>
      <c r="P16" s="238"/>
      <c r="Q16" s="239"/>
      <c r="R16" s="176">
        <f t="shared" si="1"/>
        <v>0</v>
      </c>
    </row>
    <row r="17" spans="2:18" ht="27.75" customHeight="1" thickBot="1">
      <c r="B17" s="222"/>
      <c r="C17" s="223"/>
      <c r="D17" s="223"/>
      <c r="E17" s="223"/>
      <c r="F17" s="225"/>
      <c r="G17" s="226"/>
      <c r="H17" s="180">
        <f t="shared" si="2"/>
        <v>0</v>
      </c>
      <c r="I17" s="232"/>
      <c r="J17" s="181">
        <f t="shared" si="3"/>
        <v>200000</v>
      </c>
      <c r="K17" s="172">
        <f t="shared" si="4"/>
        <v>0</v>
      </c>
      <c r="L17" s="172">
        <f>IF(D17="有",K17/5*4,K17/4*3)</f>
        <v>0</v>
      </c>
      <c r="M17" s="172">
        <f t="shared" si="5"/>
        <v>0</v>
      </c>
      <c r="N17" s="18"/>
      <c r="O17" s="240"/>
      <c r="P17" s="241"/>
      <c r="Q17" s="242"/>
      <c r="R17" s="177">
        <f t="shared" si="1"/>
        <v>0</v>
      </c>
    </row>
    <row r="18" spans="2:18" ht="27.75" customHeight="1" thickBot="1">
      <c r="B18" s="227"/>
      <c r="C18" s="228"/>
      <c r="D18" s="228"/>
      <c r="E18" s="228"/>
      <c r="F18" s="229"/>
      <c r="G18" s="230"/>
      <c r="H18" s="180">
        <f t="shared" si="2"/>
        <v>0</v>
      </c>
      <c r="I18" s="233"/>
      <c r="J18" s="181">
        <f t="shared" si="3"/>
        <v>200000</v>
      </c>
      <c r="K18" s="172">
        <f t="shared" si="4"/>
        <v>0</v>
      </c>
      <c r="L18" s="172">
        <f>IF(D18="有",K18/5*4,K18/4*3)</f>
        <v>0</v>
      </c>
      <c r="M18" s="172">
        <f t="shared" si="5"/>
        <v>0</v>
      </c>
      <c r="N18" s="18"/>
      <c r="O18" s="74" t="s">
        <v>50</v>
      </c>
      <c r="P18" s="178"/>
      <c r="Q18" s="178"/>
      <c r="R18" s="173">
        <f>SUM(R12:R17)</f>
        <v>0</v>
      </c>
    </row>
    <row r="19" spans="2:18" ht="16.5" customHeight="1">
      <c r="B19" s="19"/>
      <c r="C19" s="19"/>
      <c r="D19" s="19"/>
      <c r="E19" s="19"/>
      <c r="F19" s="19"/>
      <c r="G19" s="19"/>
      <c r="H19" s="19"/>
      <c r="I19" s="19"/>
      <c r="J19" s="19"/>
      <c r="K19" s="19"/>
      <c r="L19" s="19"/>
      <c r="M19" s="19"/>
      <c r="N19" s="19"/>
    </row>
    <row r="20" spans="2:18" ht="16.5" customHeight="1">
      <c r="B20" s="393" t="s">
        <v>118</v>
      </c>
      <c r="C20" s="393"/>
      <c r="D20" s="393"/>
      <c r="E20" s="393"/>
      <c r="F20" s="393"/>
      <c r="G20" s="393"/>
      <c r="H20" s="393"/>
      <c r="I20" s="393"/>
      <c r="J20" s="393"/>
      <c r="K20" s="393"/>
      <c r="L20" s="393"/>
      <c r="M20" s="393"/>
      <c r="N20" s="19"/>
    </row>
    <row r="21" spans="2:18" ht="17.25" customHeight="1">
      <c r="B21" s="393" t="s">
        <v>119</v>
      </c>
      <c r="C21" s="393"/>
      <c r="D21" s="393"/>
      <c r="E21" s="393"/>
      <c r="F21" s="393"/>
      <c r="G21" s="393"/>
      <c r="H21" s="393"/>
      <c r="I21" s="393"/>
      <c r="J21" s="393"/>
      <c r="K21" s="393"/>
      <c r="L21" s="393"/>
      <c r="M21" s="393"/>
    </row>
    <row r="22" spans="2:18" ht="17.25" customHeight="1">
      <c r="B22" s="393" t="s">
        <v>120</v>
      </c>
      <c r="C22" s="393"/>
      <c r="D22" s="393"/>
      <c r="E22" s="393"/>
      <c r="F22" s="393"/>
      <c r="G22" s="393"/>
      <c r="H22" s="393"/>
      <c r="I22" s="393"/>
      <c r="J22" s="393"/>
      <c r="K22" s="393"/>
      <c r="L22" s="393"/>
      <c r="M22" s="393"/>
    </row>
    <row r="23" spans="2:18" ht="17.25" customHeight="1">
      <c r="B23" s="393" t="s">
        <v>124</v>
      </c>
      <c r="C23" s="393"/>
      <c r="D23" s="393"/>
      <c r="E23" s="393"/>
      <c r="F23" s="393"/>
      <c r="G23" s="393"/>
      <c r="H23" s="393"/>
      <c r="I23" s="393"/>
      <c r="J23" s="393"/>
      <c r="K23" s="393"/>
      <c r="L23" s="393"/>
      <c r="M23" s="393"/>
    </row>
    <row r="24" spans="2:18">
      <c r="B24" s="146"/>
    </row>
    <row r="60" spans="16:16">
      <c r="P60" s="157"/>
    </row>
  </sheetData>
  <mergeCells count="14">
    <mergeCell ref="P12:P13"/>
    <mergeCell ref="Q12:Q13"/>
    <mergeCell ref="R12:R13"/>
    <mergeCell ref="A3:S3"/>
    <mergeCell ref="B23:M23"/>
    <mergeCell ref="J5:M5"/>
    <mergeCell ref="J6:M6"/>
    <mergeCell ref="O12:O13"/>
    <mergeCell ref="C12:C13"/>
    <mergeCell ref="D12:D13"/>
    <mergeCell ref="E12:E13"/>
    <mergeCell ref="B20:M20"/>
    <mergeCell ref="B21:M21"/>
    <mergeCell ref="B22:M22"/>
  </mergeCells>
  <phoneticPr fontId="6"/>
  <dataValidations count="2">
    <dataValidation type="list" allowBlank="1" showInputMessage="1" showErrorMessage="1" sqref="C14:C18">
      <formula1>"事業所内保育施設,ベビーホテル,その他の認可外保育施設"</formula1>
    </dataValidation>
    <dataValidation type="list" allowBlank="1" showInputMessage="1" showErrorMessage="1" sqref="D14:E18">
      <formula1>"有,無"</formula1>
    </dataValidation>
  </dataValidations>
  <printOptions horizontalCentered="1"/>
  <pageMargins left="0.59055118110236227" right="0.59055118110236227" top="1.5354330708661419" bottom="0.55118110236220474" header="1.1023622047244095" footer="0.31496062992125984"/>
  <pageSetup paperSize="9" scale="61"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R60"/>
  <sheetViews>
    <sheetView showGridLines="0" view="pageBreakPreview" zoomScale="80" zoomScaleNormal="70" zoomScaleSheetLayoutView="80" workbookViewId="0">
      <selection activeCell="B22" sqref="B22:L22"/>
    </sheetView>
  </sheetViews>
  <sheetFormatPr defaultColWidth="9" defaultRowHeight="13.2"/>
  <cols>
    <col min="1" max="1" width="1.88671875" style="1" customWidth="1"/>
    <col min="2" max="2" width="12.88671875" style="1" customWidth="1"/>
    <col min="3" max="3" width="4.44140625" style="1" customWidth="1"/>
    <col min="4" max="4" width="5" style="1" customWidth="1"/>
    <col min="5" max="9" width="14.6640625" style="1" customWidth="1"/>
    <col min="10" max="12" width="14.88671875" style="1" customWidth="1"/>
    <col min="13" max="13" width="15" style="1" customWidth="1"/>
    <col min="14" max="14" width="10.6640625" style="1" customWidth="1"/>
    <col min="15" max="15" width="10" style="1" customWidth="1"/>
    <col min="16" max="16" width="13.33203125" style="1" customWidth="1"/>
    <col min="17" max="17" width="2.88671875" style="1" customWidth="1"/>
    <col min="18" max="16384" width="9" style="1"/>
  </cols>
  <sheetData>
    <row r="1" spans="1:18" ht="18" customHeight="1">
      <c r="B1" s="4" t="s">
        <v>49</v>
      </c>
      <c r="C1" s="4"/>
      <c r="D1" s="4"/>
      <c r="E1" s="4"/>
      <c r="F1" s="4"/>
      <c r="G1" s="4"/>
      <c r="H1" s="4"/>
      <c r="I1" s="4"/>
      <c r="J1" s="4"/>
      <c r="K1" s="4"/>
      <c r="L1" s="4"/>
      <c r="M1" s="4"/>
      <c r="N1" s="4"/>
      <c r="O1" s="4"/>
      <c r="P1" s="4"/>
    </row>
    <row r="2" spans="1:18" s="2" customFormat="1" ht="15" customHeight="1">
      <c r="A2" s="458" t="s">
        <v>138</v>
      </c>
      <c r="B2" s="458"/>
      <c r="C2" s="458"/>
      <c r="D2" s="458"/>
      <c r="E2" s="458"/>
      <c r="F2" s="458"/>
      <c r="G2" s="458"/>
      <c r="H2" s="458"/>
      <c r="I2" s="458"/>
      <c r="J2" s="458"/>
      <c r="K2" s="458"/>
      <c r="L2" s="458"/>
      <c r="M2" s="458"/>
      <c r="N2" s="458"/>
      <c r="O2" s="458"/>
      <c r="P2" s="458"/>
    </row>
    <row r="3" spans="1:18" s="2" customFormat="1" ht="18.75" customHeight="1" thickBot="1">
      <c r="A3" s="458"/>
      <c r="B3" s="458"/>
      <c r="C3" s="458"/>
      <c r="D3" s="458"/>
      <c r="E3" s="458"/>
      <c r="F3" s="458"/>
      <c r="G3" s="458"/>
      <c r="H3" s="458"/>
      <c r="I3" s="458"/>
      <c r="J3" s="458"/>
      <c r="K3" s="458"/>
      <c r="L3" s="458"/>
      <c r="M3" s="458"/>
      <c r="N3" s="458"/>
      <c r="O3" s="458"/>
      <c r="P3" s="458"/>
    </row>
    <row r="4" spans="1:18" s="2" customFormat="1" ht="16.8" thickBot="1">
      <c r="B4" s="116"/>
      <c r="C4" s="116"/>
      <c r="D4" s="116"/>
      <c r="E4" s="116"/>
      <c r="F4" s="116"/>
      <c r="G4" s="116"/>
      <c r="H4" s="116"/>
      <c r="I4" s="116"/>
      <c r="J4" s="116"/>
      <c r="K4" s="8"/>
      <c r="L4" s="120"/>
      <c r="M4" s="118" t="s">
        <v>104</v>
      </c>
      <c r="N4" s="403"/>
      <c r="O4" s="404"/>
      <c r="P4" s="405"/>
      <c r="Q4" s="8"/>
      <c r="R4" s="8"/>
    </row>
    <row r="5" spans="1:18" s="2" customFormat="1" ht="16.8" thickBot="1">
      <c r="B5" s="116"/>
      <c r="C5" s="116"/>
      <c r="D5" s="116"/>
      <c r="E5" s="116"/>
      <c r="F5" s="116"/>
      <c r="G5" s="116"/>
      <c r="H5" s="116"/>
      <c r="I5" s="116"/>
      <c r="J5" s="116"/>
      <c r="K5" s="8"/>
      <c r="L5" s="120"/>
      <c r="M5" s="119" t="s">
        <v>105</v>
      </c>
      <c r="N5" s="403"/>
      <c r="O5" s="404"/>
      <c r="P5" s="405"/>
      <c r="Q5" s="8"/>
      <c r="R5" s="8"/>
    </row>
    <row r="6" spans="1:18" s="2" customFormat="1" ht="18.75" customHeight="1">
      <c r="B6" s="6" t="s">
        <v>134</v>
      </c>
      <c r="C6" s="6"/>
      <c r="D6" s="6"/>
      <c r="E6" s="6"/>
      <c r="F6" s="6"/>
      <c r="G6" s="6"/>
      <c r="H6" s="6"/>
      <c r="I6" s="6"/>
      <c r="J6" s="6"/>
      <c r="K6" s="6"/>
      <c r="L6" s="6"/>
      <c r="M6" s="20"/>
      <c r="N6" s="21"/>
      <c r="O6" s="22"/>
      <c r="P6" s="22"/>
      <c r="Q6" s="8"/>
    </row>
    <row r="7" spans="1:18" ht="14.25" customHeight="1">
      <c r="B7" s="459"/>
      <c r="C7" s="460"/>
      <c r="D7" s="461"/>
      <c r="E7" s="151"/>
      <c r="F7" s="151"/>
      <c r="G7" s="151"/>
      <c r="H7" s="151"/>
      <c r="I7" s="151"/>
      <c r="J7" s="11"/>
      <c r="K7" s="11"/>
      <c r="L7" s="11"/>
      <c r="M7" s="11"/>
      <c r="N7" s="11"/>
      <c r="O7" s="12"/>
      <c r="P7" s="12"/>
    </row>
    <row r="8" spans="1:18" ht="46.5" customHeight="1">
      <c r="B8" s="432" t="s">
        <v>0</v>
      </c>
      <c r="C8" s="433"/>
      <c r="D8" s="462"/>
      <c r="E8" s="23" t="s">
        <v>21</v>
      </c>
      <c r="F8" s="24" t="s">
        <v>9</v>
      </c>
      <c r="G8" s="23" t="s">
        <v>2</v>
      </c>
      <c r="H8" s="24" t="s">
        <v>11</v>
      </c>
      <c r="I8" s="24" t="s">
        <v>6</v>
      </c>
      <c r="J8" s="24" t="s">
        <v>22</v>
      </c>
      <c r="K8" s="24" t="s">
        <v>13</v>
      </c>
      <c r="L8" s="24" t="s">
        <v>7</v>
      </c>
      <c r="M8" s="25" t="s">
        <v>23</v>
      </c>
      <c r="N8" s="25" t="s">
        <v>24</v>
      </c>
      <c r="O8" s="24" t="s">
        <v>25</v>
      </c>
      <c r="P8" s="24" t="s">
        <v>26</v>
      </c>
    </row>
    <row r="9" spans="1:18" ht="17.25" customHeight="1" thickBot="1">
      <c r="B9" s="463" t="s">
        <v>14</v>
      </c>
      <c r="C9" s="464"/>
      <c r="D9" s="465"/>
      <c r="E9" s="182" t="s">
        <v>27</v>
      </c>
      <c r="F9" s="182" t="s">
        <v>15</v>
      </c>
      <c r="G9" s="153" t="s">
        <v>52</v>
      </c>
      <c r="H9" s="182" t="s">
        <v>37</v>
      </c>
      <c r="I9" s="26" t="s">
        <v>16</v>
      </c>
      <c r="J9" s="27" t="s">
        <v>17</v>
      </c>
      <c r="K9" s="28" t="s">
        <v>19</v>
      </c>
      <c r="L9" s="152" t="s">
        <v>18</v>
      </c>
      <c r="M9" s="186" t="s">
        <v>20</v>
      </c>
      <c r="N9" s="187" t="s">
        <v>53</v>
      </c>
      <c r="O9" s="187" t="s">
        <v>32</v>
      </c>
      <c r="P9" s="188" t="s">
        <v>33</v>
      </c>
    </row>
    <row r="10" spans="1:18" ht="22.2" customHeight="1">
      <c r="B10" s="466"/>
      <c r="C10" s="467"/>
      <c r="D10" s="468"/>
      <c r="E10" s="469"/>
      <c r="F10" s="470"/>
      <c r="G10" s="419">
        <f>E10-F10</f>
        <v>0</v>
      </c>
      <c r="H10" s="471"/>
      <c r="I10" s="442">
        <v>500000</v>
      </c>
      <c r="J10" s="444">
        <f>MIN(G10:I11)</f>
        <v>0</v>
      </c>
      <c r="K10" s="446">
        <f>J10*3/4</f>
        <v>0</v>
      </c>
      <c r="L10" s="448">
        <f>ROUNDDOWN(K10,-3)</f>
        <v>0</v>
      </c>
      <c r="M10" s="473" t="s">
        <v>51</v>
      </c>
      <c r="N10" s="454"/>
      <c r="O10" s="454"/>
      <c r="P10" s="472"/>
    </row>
    <row r="11" spans="1:18" ht="22.2" customHeight="1">
      <c r="B11" s="211" t="s">
        <v>30</v>
      </c>
      <c r="C11" s="212"/>
      <c r="D11" s="213" t="s">
        <v>3</v>
      </c>
      <c r="E11" s="416"/>
      <c r="F11" s="418"/>
      <c r="G11" s="420"/>
      <c r="H11" s="422"/>
      <c r="I11" s="455"/>
      <c r="J11" s="445"/>
      <c r="K11" s="447"/>
      <c r="L11" s="449"/>
      <c r="M11" s="409"/>
      <c r="N11" s="407"/>
      <c r="O11" s="407"/>
      <c r="P11" s="411"/>
    </row>
    <row r="12" spans="1:18" ht="22.2" customHeight="1">
      <c r="B12" s="412"/>
      <c r="C12" s="413"/>
      <c r="D12" s="414"/>
      <c r="E12" s="415"/>
      <c r="F12" s="417"/>
      <c r="G12" s="419">
        <f>E12-F12</f>
        <v>0</v>
      </c>
      <c r="H12" s="421"/>
      <c r="I12" s="442">
        <v>500000</v>
      </c>
      <c r="J12" s="444">
        <f>MIN(G12:I13)</f>
        <v>0</v>
      </c>
      <c r="K12" s="446">
        <f>J12*3/4</f>
        <v>0</v>
      </c>
      <c r="L12" s="448">
        <f>ROUNDDOWN(K12,-3)</f>
        <v>0</v>
      </c>
      <c r="M12" s="408" t="s">
        <v>51</v>
      </c>
      <c r="N12" s="406"/>
      <c r="O12" s="406"/>
      <c r="P12" s="410"/>
    </row>
    <row r="13" spans="1:18" ht="22.2" customHeight="1">
      <c r="B13" s="211" t="s">
        <v>30</v>
      </c>
      <c r="C13" s="212"/>
      <c r="D13" s="213" t="s">
        <v>3</v>
      </c>
      <c r="E13" s="416"/>
      <c r="F13" s="418"/>
      <c r="G13" s="420"/>
      <c r="H13" s="422"/>
      <c r="I13" s="455"/>
      <c r="J13" s="445"/>
      <c r="K13" s="447"/>
      <c r="L13" s="449"/>
      <c r="M13" s="409"/>
      <c r="N13" s="407"/>
      <c r="O13" s="407"/>
      <c r="P13" s="411"/>
    </row>
    <row r="14" spans="1:18" ht="22.2" customHeight="1">
      <c r="B14" s="450"/>
      <c r="C14" s="451"/>
      <c r="D14" s="452"/>
      <c r="E14" s="415"/>
      <c r="F14" s="417"/>
      <c r="G14" s="419">
        <f>E14-F14</f>
        <v>0</v>
      </c>
      <c r="H14" s="421"/>
      <c r="I14" s="442">
        <v>500000</v>
      </c>
      <c r="J14" s="444">
        <f>MIN(G14:I15)</f>
        <v>0</v>
      </c>
      <c r="K14" s="446">
        <f>J14*3/4</f>
        <v>0</v>
      </c>
      <c r="L14" s="448">
        <f>ROUNDDOWN(K14,-3)</f>
        <v>0</v>
      </c>
      <c r="M14" s="428" t="s">
        <v>51</v>
      </c>
      <c r="N14" s="209"/>
      <c r="O14" s="209"/>
      <c r="P14" s="430"/>
    </row>
    <row r="15" spans="1:18" ht="22.2" customHeight="1" thickBot="1">
      <c r="B15" s="214" t="s">
        <v>106</v>
      </c>
      <c r="C15" s="215"/>
      <c r="D15" s="216" t="s">
        <v>107</v>
      </c>
      <c r="E15" s="453"/>
      <c r="F15" s="456"/>
      <c r="G15" s="420"/>
      <c r="H15" s="457"/>
      <c r="I15" s="443"/>
      <c r="J15" s="445"/>
      <c r="K15" s="447"/>
      <c r="L15" s="449"/>
      <c r="M15" s="429"/>
      <c r="N15" s="210"/>
      <c r="O15" s="210"/>
      <c r="P15" s="431"/>
    </row>
    <row r="16" spans="1:18" ht="13.8" thickTop="1">
      <c r="B16" s="432" t="s">
        <v>50</v>
      </c>
      <c r="C16" s="433"/>
      <c r="D16" s="434"/>
      <c r="E16" s="175" t="s">
        <v>4</v>
      </c>
      <c r="F16" s="175" t="s">
        <v>4</v>
      </c>
      <c r="G16" s="204" t="s">
        <v>4</v>
      </c>
      <c r="H16" s="175" t="s">
        <v>4</v>
      </c>
      <c r="I16" s="204" t="s">
        <v>4</v>
      </c>
      <c r="J16" s="204" t="s">
        <v>4</v>
      </c>
      <c r="K16" s="204" t="s">
        <v>4</v>
      </c>
      <c r="L16" s="204" t="s">
        <v>4</v>
      </c>
      <c r="M16" s="438"/>
      <c r="N16" s="440"/>
      <c r="O16" s="440"/>
      <c r="P16" s="440"/>
    </row>
    <row r="17" spans="2:16" ht="14.25" customHeight="1">
      <c r="B17" s="432"/>
      <c r="C17" s="433"/>
      <c r="D17" s="434"/>
      <c r="E17" s="424">
        <f>SUBTOTAL(9,E10:E15)</f>
        <v>0</v>
      </c>
      <c r="F17" s="424">
        <f t="shared" ref="F17:L17" si="0">SUBTOTAL(9,F10:F15)</f>
        <v>0</v>
      </c>
      <c r="G17" s="424">
        <f t="shared" si="0"/>
        <v>0</v>
      </c>
      <c r="H17" s="424">
        <f t="shared" si="0"/>
        <v>0</v>
      </c>
      <c r="I17" s="426" t="s">
        <v>137</v>
      </c>
      <c r="J17" s="424">
        <f t="shared" si="0"/>
        <v>0</v>
      </c>
      <c r="K17" s="424">
        <f t="shared" si="0"/>
        <v>0</v>
      </c>
      <c r="L17" s="424">
        <f t="shared" si="0"/>
        <v>0</v>
      </c>
      <c r="M17" s="438"/>
      <c r="N17" s="440"/>
      <c r="O17" s="440"/>
      <c r="P17" s="440"/>
    </row>
    <row r="18" spans="2:16">
      <c r="B18" s="435"/>
      <c r="C18" s="436"/>
      <c r="D18" s="437"/>
      <c r="E18" s="425"/>
      <c r="F18" s="425"/>
      <c r="G18" s="425"/>
      <c r="H18" s="425"/>
      <c r="I18" s="427"/>
      <c r="J18" s="425"/>
      <c r="K18" s="425"/>
      <c r="L18" s="425"/>
      <c r="M18" s="439"/>
      <c r="N18" s="441"/>
      <c r="O18" s="441"/>
      <c r="P18" s="441"/>
    </row>
    <row r="19" spans="2:16" ht="16.5" customHeight="1">
      <c r="B19" s="30" t="s">
        <v>5</v>
      </c>
      <c r="C19" s="30"/>
      <c r="D19" s="30"/>
      <c r="E19" s="30"/>
      <c r="F19" s="30"/>
      <c r="G19" s="30"/>
      <c r="H19" s="30"/>
      <c r="I19" s="30"/>
      <c r="J19" s="19"/>
      <c r="K19" s="19"/>
      <c r="L19" s="19"/>
      <c r="M19" s="19"/>
      <c r="N19" s="19"/>
      <c r="O19" s="19"/>
      <c r="P19" s="19"/>
    </row>
    <row r="20" spans="2:16" ht="16.5" customHeight="1">
      <c r="B20" s="31" t="s">
        <v>31</v>
      </c>
      <c r="C20" s="31"/>
      <c r="D20" s="31"/>
      <c r="E20" s="31"/>
      <c r="F20" s="31"/>
      <c r="G20" s="31"/>
      <c r="H20" s="31"/>
      <c r="I20" s="31"/>
      <c r="J20" s="32"/>
      <c r="K20" s="32"/>
      <c r="L20" s="32"/>
      <c r="M20" s="19"/>
      <c r="N20" s="19"/>
      <c r="O20" s="19"/>
      <c r="P20" s="19"/>
    </row>
    <row r="21" spans="2:16" s="3" customFormat="1" ht="19.5" customHeight="1">
      <c r="B21" s="33" t="s">
        <v>54</v>
      </c>
      <c r="C21" s="33"/>
      <c r="D21" s="33"/>
      <c r="E21" s="33"/>
      <c r="F21" s="33"/>
      <c r="G21" s="33"/>
      <c r="H21" s="33"/>
      <c r="I21" s="33"/>
      <c r="J21" s="33"/>
      <c r="K21" s="33"/>
      <c r="L21" s="33"/>
      <c r="M21" s="33"/>
      <c r="N21" s="33"/>
      <c r="O21" s="33"/>
      <c r="P21" s="33"/>
    </row>
    <row r="22" spans="2:16" ht="17.25" customHeight="1">
      <c r="B22" s="423" t="s">
        <v>55</v>
      </c>
      <c r="C22" s="423"/>
      <c r="D22" s="423"/>
      <c r="E22" s="423"/>
      <c r="F22" s="423"/>
      <c r="G22" s="423"/>
      <c r="H22" s="423"/>
      <c r="I22" s="423"/>
      <c r="J22" s="423"/>
      <c r="K22" s="423"/>
      <c r="L22" s="423"/>
    </row>
    <row r="23" spans="2:16" ht="17.25" customHeight="1">
      <c r="B23" s="423" t="s">
        <v>56</v>
      </c>
      <c r="C23" s="423"/>
      <c r="D23" s="423"/>
      <c r="E23" s="423"/>
      <c r="F23" s="423"/>
      <c r="G23" s="423"/>
      <c r="H23" s="423"/>
      <c r="I23" s="423"/>
      <c r="J23" s="423"/>
      <c r="K23" s="423"/>
      <c r="L23" s="423"/>
    </row>
    <row r="24" spans="2:16" ht="17.25" customHeight="1">
      <c r="B24" s="154" t="s">
        <v>57</v>
      </c>
      <c r="C24" s="154"/>
      <c r="D24" s="154"/>
      <c r="E24" s="154"/>
      <c r="F24" s="154"/>
      <c r="G24" s="154"/>
      <c r="H24" s="154"/>
      <c r="I24" s="154"/>
      <c r="J24" s="154"/>
      <c r="K24" s="154"/>
      <c r="L24" s="154"/>
    </row>
    <row r="25" spans="2:16" ht="17.25" customHeight="1">
      <c r="B25" s="154" t="s">
        <v>131</v>
      </c>
      <c r="C25" s="154"/>
      <c r="D25" s="154"/>
      <c r="E25" s="154"/>
      <c r="F25" s="154"/>
      <c r="G25" s="154"/>
      <c r="H25" s="154"/>
      <c r="I25" s="154"/>
      <c r="J25" s="154"/>
      <c r="K25" s="154"/>
      <c r="L25" s="154"/>
    </row>
    <row r="26" spans="2:16" ht="17.25" customHeight="1">
      <c r="B26" s="154" t="s">
        <v>132</v>
      </c>
      <c r="C26" s="154"/>
      <c r="D26" s="154"/>
      <c r="E26" s="154"/>
      <c r="F26" s="154"/>
      <c r="G26" s="154"/>
      <c r="H26" s="154"/>
      <c r="I26" s="154"/>
      <c r="J26" s="154"/>
      <c r="K26" s="154"/>
      <c r="L26" s="154"/>
    </row>
    <row r="27" spans="2:16" s="3" customFormat="1" ht="19.5" customHeight="1">
      <c r="B27" s="33" t="s">
        <v>133</v>
      </c>
      <c r="C27" s="33"/>
      <c r="D27" s="33"/>
      <c r="E27" s="33"/>
      <c r="F27" s="33"/>
      <c r="G27" s="33"/>
      <c r="H27" s="33"/>
      <c r="I27" s="33"/>
      <c r="J27" s="33"/>
      <c r="K27" s="33"/>
      <c r="L27" s="33"/>
      <c r="M27" s="33"/>
      <c r="N27" s="33"/>
      <c r="O27" s="33"/>
      <c r="P27" s="33"/>
    </row>
    <row r="28" spans="2:16" s="3" customFormat="1" ht="19.5" customHeight="1">
      <c r="B28" s="34"/>
      <c r="C28" s="34"/>
      <c r="D28" s="34"/>
      <c r="E28" s="34"/>
      <c r="F28" s="34"/>
      <c r="G28" s="34"/>
      <c r="H28" s="34"/>
      <c r="I28" s="34"/>
      <c r="J28" s="33"/>
      <c r="K28" s="33"/>
      <c r="L28" s="33"/>
      <c r="M28" s="33"/>
      <c r="N28" s="33"/>
      <c r="O28" s="33"/>
      <c r="P28" s="33"/>
    </row>
    <row r="30" spans="2:16">
      <c r="B30" s="35"/>
    </row>
    <row r="60" spans="16:16">
      <c r="P60" s="156"/>
    </row>
  </sheetData>
  <mergeCells count="58">
    <mergeCell ref="F14:F15"/>
    <mergeCell ref="G14:G15"/>
    <mergeCell ref="H14:H15"/>
    <mergeCell ref="A2:P3"/>
    <mergeCell ref="B7:D7"/>
    <mergeCell ref="B8:D8"/>
    <mergeCell ref="B9:D9"/>
    <mergeCell ref="B10:D10"/>
    <mergeCell ref="E10:E11"/>
    <mergeCell ref="F10:F11"/>
    <mergeCell ref="G10:G11"/>
    <mergeCell ref="H10:H11"/>
    <mergeCell ref="I10:I11"/>
    <mergeCell ref="P10:P11"/>
    <mergeCell ref="M10:M11"/>
    <mergeCell ref="J10:J11"/>
    <mergeCell ref="K10:K11"/>
    <mergeCell ref="L10:L11"/>
    <mergeCell ref="I12:I13"/>
    <mergeCell ref="J12:J13"/>
    <mergeCell ref="K12:K13"/>
    <mergeCell ref="L12:L13"/>
    <mergeCell ref="M14:M15"/>
    <mergeCell ref="P14:P15"/>
    <mergeCell ref="B16:D18"/>
    <mergeCell ref="M16:M18"/>
    <mergeCell ref="N16:N18"/>
    <mergeCell ref="O16:O18"/>
    <mergeCell ref="P16:P18"/>
    <mergeCell ref="E17:E18"/>
    <mergeCell ref="F17:F18"/>
    <mergeCell ref="G17:G18"/>
    <mergeCell ref="I14:I15"/>
    <mergeCell ref="J14:J15"/>
    <mergeCell ref="K14:K15"/>
    <mergeCell ref="L14:L15"/>
    <mergeCell ref="B14:D14"/>
    <mergeCell ref="E14:E15"/>
    <mergeCell ref="B23:L23"/>
    <mergeCell ref="H17:H18"/>
    <mergeCell ref="I17:I18"/>
    <mergeCell ref="J17:J18"/>
    <mergeCell ref="K17:K18"/>
    <mergeCell ref="L17:L18"/>
    <mergeCell ref="B22:L22"/>
    <mergeCell ref="B12:D12"/>
    <mergeCell ref="E12:E13"/>
    <mergeCell ref="F12:F13"/>
    <mergeCell ref="G12:G13"/>
    <mergeCell ref="H12:H13"/>
    <mergeCell ref="N4:P4"/>
    <mergeCell ref="N5:P5"/>
    <mergeCell ref="O12:O13"/>
    <mergeCell ref="M12:M13"/>
    <mergeCell ref="P12:P13"/>
    <mergeCell ref="N10:N11"/>
    <mergeCell ref="N12:N13"/>
    <mergeCell ref="O10:O11"/>
  </mergeCells>
  <phoneticPr fontId="6"/>
  <printOptions horizontalCentered="1"/>
  <pageMargins left="0.59055118110236227" right="0.59055118110236227" top="1.5354330708661419" bottom="0.55118110236220474" header="1.1023622047244095"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pageSetUpPr fitToPage="1"/>
  </sheetPr>
  <dimension ref="A1:W63"/>
  <sheetViews>
    <sheetView showGridLines="0" defaultGridColor="0" view="pageBreakPreview" colorId="8" zoomScale="70" zoomScaleNormal="75" zoomScaleSheetLayoutView="70" zoomScalePageLayoutView="70" workbookViewId="0">
      <selection activeCell="E65" sqref="E65:E66"/>
    </sheetView>
  </sheetViews>
  <sheetFormatPr defaultColWidth="9" defaultRowHeight="13.2"/>
  <cols>
    <col min="1" max="1" width="1.88671875" style="76" customWidth="1"/>
    <col min="2" max="2" width="22.6640625" style="76" customWidth="1"/>
    <col min="3" max="3" width="13.109375" style="76" customWidth="1"/>
    <col min="4" max="4" width="18.44140625" style="76" customWidth="1"/>
    <col min="5" max="8" width="14.6640625" style="76" customWidth="1"/>
    <col min="9" max="13" width="14.77734375" style="76" customWidth="1"/>
    <col min="14" max="14" width="1.44140625" style="76" customWidth="1"/>
    <col min="15" max="15" width="16.77734375" style="76" customWidth="1"/>
    <col min="16" max="17" width="13.21875" style="76" customWidth="1"/>
    <col min="18" max="16384" width="9" style="76"/>
  </cols>
  <sheetData>
    <row r="1" spans="1:23" ht="16.2">
      <c r="B1" s="75" t="s">
        <v>49</v>
      </c>
      <c r="C1" s="75"/>
      <c r="D1" s="75"/>
      <c r="E1" s="75"/>
      <c r="F1" s="75"/>
      <c r="G1" s="75"/>
      <c r="H1" s="75"/>
      <c r="I1" s="75"/>
      <c r="J1" s="75"/>
      <c r="K1" s="75"/>
      <c r="L1" s="75"/>
      <c r="M1" s="75"/>
      <c r="O1" s="75"/>
      <c r="P1" s="75"/>
      <c r="Q1" s="75"/>
    </row>
    <row r="2" spans="1:23" s="78" customFormat="1" ht="9.75" customHeight="1">
      <c r="B2" s="77"/>
      <c r="C2" s="77"/>
      <c r="D2" s="77"/>
      <c r="E2" s="77"/>
      <c r="F2" s="77"/>
      <c r="G2" s="77"/>
      <c r="H2" s="77"/>
      <c r="I2" s="77"/>
      <c r="J2" s="77"/>
      <c r="K2" s="77"/>
      <c r="L2" s="77"/>
      <c r="M2" s="77"/>
      <c r="O2" s="77"/>
      <c r="P2" s="77"/>
      <c r="Q2" s="77"/>
    </row>
    <row r="3" spans="1:23" s="78" customFormat="1" ht="32.4" customHeight="1">
      <c r="A3" s="477" t="s">
        <v>141</v>
      </c>
      <c r="B3" s="477"/>
      <c r="C3" s="477"/>
      <c r="D3" s="477"/>
      <c r="E3" s="477"/>
      <c r="F3" s="477"/>
      <c r="G3" s="477"/>
      <c r="H3" s="477"/>
      <c r="I3" s="477"/>
      <c r="J3" s="477"/>
      <c r="K3" s="477"/>
      <c r="L3" s="477"/>
      <c r="M3" s="477"/>
      <c r="N3" s="477"/>
      <c r="O3" s="77"/>
      <c r="P3" s="77"/>
      <c r="Q3" s="77"/>
    </row>
    <row r="4" spans="1:23" s="78" customFormat="1" ht="9.75" customHeight="1" thickBot="1">
      <c r="B4" s="77"/>
      <c r="C4" s="77"/>
      <c r="D4" s="77"/>
      <c r="E4" s="77"/>
      <c r="F4" s="77"/>
      <c r="G4" s="77"/>
      <c r="H4" s="77"/>
      <c r="I4" s="77"/>
      <c r="J4" s="77"/>
      <c r="K4" s="77"/>
      <c r="L4" s="77"/>
      <c r="M4" s="77"/>
      <c r="O4" s="77"/>
      <c r="P4" s="77"/>
      <c r="Q4" s="77"/>
    </row>
    <row r="5" spans="1:23" s="78" customFormat="1" ht="16.8" thickBot="1">
      <c r="B5" s="77"/>
      <c r="C5" s="77"/>
      <c r="D5" s="77"/>
      <c r="E5" s="79"/>
      <c r="F5" s="79"/>
      <c r="G5" s="79"/>
      <c r="H5" s="79"/>
      <c r="I5" s="131" t="s">
        <v>123</v>
      </c>
      <c r="J5" s="474"/>
      <c r="K5" s="475"/>
      <c r="L5" s="475"/>
      <c r="M5" s="476"/>
      <c r="O5" s="80"/>
    </row>
    <row r="6" spans="1:23" s="78" customFormat="1" ht="15.75" customHeight="1" thickBot="1">
      <c r="B6" s="77"/>
      <c r="C6" s="77"/>
      <c r="D6" s="77"/>
      <c r="E6" s="79"/>
      <c r="F6" s="79"/>
      <c r="G6" s="79"/>
      <c r="H6" s="79"/>
      <c r="I6" s="134" t="s">
        <v>108</v>
      </c>
      <c r="J6" s="474"/>
      <c r="K6" s="475"/>
      <c r="L6" s="475"/>
      <c r="M6" s="476"/>
      <c r="O6" s="132"/>
      <c r="P6" s="133"/>
      <c r="Q6" s="79"/>
    </row>
    <row r="7" spans="1:23" s="78" customFormat="1" ht="9.75" customHeight="1">
      <c r="B7" s="77"/>
      <c r="C7" s="77"/>
      <c r="D7" s="77"/>
      <c r="E7" s="77"/>
      <c r="F7" s="77"/>
      <c r="G7" s="77"/>
      <c r="H7" s="77"/>
      <c r="I7" s="77"/>
      <c r="J7" s="77"/>
      <c r="K7" s="77"/>
      <c r="L7" s="77"/>
      <c r="M7" s="77"/>
      <c r="O7" s="77"/>
      <c r="P7" s="77"/>
      <c r="Q7" s="77"/>
    </row>
    <row r="8" spans="1:23" s="78" customFormat="1" ht="27" hidden="1" customHeight="1">
      <c r="B8" s="81" t="s">
        <v>135</v>
      </c>
      <c r="C8" s="81"/>
      <c r="D8" s="81"/>
      <c r="E8" s="82"/>
      <c r="F8" s="82"/>
      <c r="G8" s="82"/>
      <c r="H8" s="82"/>
      <c r="I8" s="82"/>
      <c r="J8" s="82"/>
      <c r="K8" s="82"/>
      <c r="L8" s="82"/>
      <c r="M8" s="82"/>
      <c r="O8" s="81"/>
      <c r="P8" s="81"/>
      <c r="Q8" s="81"/>
    </row>
    <row r="9" spans="1:23" ht="22.5" hidden="1" customHeight="1">
      <c r="B9" s="83"/>
      <c r="C9" s="84"/>
      <c r="D9" s="83"/>
      <c r="E9" s="85"/>
      <c r="F9" s="147"/>
      <c r="G9" s="83"/>
      <c r="H9" s="147"/>
      <c r="I9" s="86"/>
      <c r="J9" s="87"/>
      <c r="K9" s="87"/>
      <c r="L9" s="83"/>
      <c r="M9" s="85"/>
    </row>
    <row r="10" spans="1:23" ht="22.5" hidden="1" customHeight="1">
      <c r="B10" s="478" t="s">
        <v>0</v>
      </c>
      <c r="C10" s="495" t="s">
        <v>88</v>
      </c>
      <c r="D10" s="478" t="s">
        <v>89</v>
      </c>
      <c r="E10" s="483" t="s">
        <v>21</v>
      </c>
      <c r="F10" s="483" t="s">
        <v>90</v>
      </c>
      <c r="G10" s="483" t="s">
        <v>2</v>
      </c>
      <c r="H10" s="483" t="s">
        <v>91</v>
      </c>
      <c r="I10" s="509" t="s">
        <v>103</v>
      </c>
      <c r="J10" s="483" t="s">
        <v>22</v>
      </c>
      <c r="K10" s="484" t="s">
        <v>7</v>
      </c>
      <c r="L10" s="507" t="s">
        <v>92</v>
      </c>
      <c r="M10" s="508" t="s">
        <v>93</v>
      </c>
    </row>
    <row r="11" spans="1:23" ht="17.25" hidden="1" customHeight="1">
      <c r="B11" s="478"/>
      <c r="C11" s="495"/>
      <c r="D11" s="478"/>
      <c r="E11" s="483"/>
      <c r="F11" s="483"/>
      <c r="G11" s="483"/>
      <c r="H11" s="483"/>
      <c r="I11" s="484"/>
      <c r="J11" s="483"/>
      <c r="K11" s="484"/>
      <c r="L11" s="507"/>
      <c r="M11" s="508"/>
    </row>
    <row r="12" spans="1:23" ht="17.25" hidden="1" customHeight="1">
      <c r="B12" s="150"/>
      <c r="C12" s="495"/>
      <c r="D12" s="150"/>
      <c r="E12" s="88"/>
      <c r="F12" s="148"/>
      <c r="G12" s="149"/>
      <c r="H12" s="148"/>
      <c r="I12" s="89"/>
      <c r="J12" s="90"/>
      <c r="K12" s="90"/>
      <c r="L12" s="150"/>
      <c r="M12" s="89"/>
    </row>
    <row r="13" spans="1:23" ht="17.25" hidden="1" customHeight="1">
      <c r="B13" s="91" t="s">
        <v>14</v>
      </c>
      <c r="C13" s="92" t="s">
        <v>27</v>
      </c>
      <c r="D13" s="91" t="s">
        <v>15</v>
      </c>
      <c r="E13" s="93" t="s">
        <v>28</v>
      </c>
      <c r="F13" s="93" t="s">
        <v>37</v>
      </c>
      <c r="G13" s="93" t="s">
        <v>94</v>
      </c>
      <c r="H13" s="93" t="s">
        <v>17</v>
      </c>
      <c r="I13" s="93" t="s">
        <v>19</v>
      </c>
      <c r="J13" s="94" t="s">
        <v>18</v>
      </c>
      <c r="K13" s="94" t="s">
        <v>20</v>
      </c>
      <c r="L13" s="94" t="s">
        <v>53</v>
      </c>
      <c r="M13" s="91" t="s">
        <v>32</v>
      </c>
    </row>
    <row r="14" spans="1:23" ht="11.1" hidden="1" customHeight="1">
      <c r="B14" s="485"/>
      <c r="C14" s="505"/>
      <c r="D14" s="506"/>
      <c r="E14" s="492"/>
      <c r="F14" s="492"/>
      <c r="G14" s="492"/>
      <c r="H14" s="492"/>
      <c r="I14" s="492"/>
      <c r="J14" s="492"/>
      <c r="K14" s="492"/>
      <c r="L14" s="485"/>
      <c r="M14" s="96"/>
    </row>
    <row r="15" spans="1:23" ht="11.1" hidden="1" customHeight="1">
      <c r="B15" s="486"/>
      <c r="C15" s="499"/>
      <c r="D15" s="503"/>
      <c r="E15" s="493"/>
      <c r="F15" s="493"/>
      <c r="G15" s="493"/>
      <c r="H15" s="493"/>
      <c r="I15" s="493"/>
      <c r="J15" s="493"/>
      <c r="K15" s="493"/>
      <c r="L15" s="486"/>
      <c r="M15" s="97"/>
      <c r="W15" s="113"/>
    </row>
    <row r="16" spans="1:23" ht="11.1" hidden="1" customHeight="1">
      <c r="B16" s="498"/>
      <c r="C16" s="499"/>
      <c r="D16" s="503"/>
      <c r="E16" s="494"/>
      <c r="F16" s="494"/>
      <c r="G16" s="494"/>
      <c r="H16" s="494"/>
      <c r="I16" s="494"/>
      <c r="J16" s="494"/>
      <c r="K16" s="494"/>
      <c r="L16" s="498"/>
      <c r="M16" s="98"/>
    </row>
    <row r="17" spans="2:13" ht="11.1" hidden="1" customHeight="1">
      <c r="B17" s="485"/>
      <c r="C17" s="505"/>
      <c r="D17" s="506"/>
      <c r="E17" s="492"/>
      <c r="F17" s="492"/>
      <c r="G17" s="492"/>
      <c r="H17" s="492"/>
      <c r="I17" s="492"/>
      <c r="J17" s="492"/>
      <c r="K17" s="492"/>
      <c r="L17" s="485"/>
      <c r="M17" s="96"/>
    </row>
    <row r="18" spans="2:13" ht="11.1" hidden="1" customHeight="1">
      <c r="B18" s="486"/>
      <c r="C18" s="499"/>
      <c r="D18" s="503"/>
      <c r="E18" s="493"/>
      <c r="F18" s="493"/>
      <c r="G18" s="493"/>
      <c r="H18" s="493"/>
      <c r="I18" s="493"/>
      <c r="J18" s="493"/>
      <c r="K18" s="493"/>
      <c r="L18" s="486"/>
      <c r="M18" s="97"/>
    </row>
    <row r="19" spans="2:13" ht="11.1" hidden="1" customHeight="1">
      <c r="B19" s="498"/>
      <c r="C19" s="502"/>
      <c r="D19" s="504"/>
      <c r="E19" s="494"/>
      <c r="F19" s="494"/>
      <c r="G19" s="494"/>
      <c r="H19" s="494"/>
      <c r="I19" s="494"/>
      <c r="J19" s="494"/>
      <c r="K19" s="494"/>
      <c r="L19" s="498"/>
      <c r="M19" s="98"/>
    </row>
    <row r="20" spans="2:13" ht="11.1" hidden="1" customHeight="1">
      <c r="B20" s="485"/>
      <c r="C20" s="499"/>
      <c r="D20" s="503"/>
      <c r="E20" s="492"/>
      <c r="F20" s="492"/>
      <c r="G20" s="492"/>
      <c r="H20" s="492"/>
      <c r="I20" s="492"/>
      <c r="J20" s="492"/>
      <c r="K20" s="492"/>
      <c r="L20" s="485"/>
      <c r="M20" s="96"/>
    </row>
    <row r="21" spans="2:13" ht="11.1" hidden="1" customHeight="1">
      <c r="B21" s="486"/>
      <c r="C21" s="499"/>
      <c r="D21" s="503"/>
      <c r="E21" s="493"/>
      <c r="F21" s="493"/>
      <c r="G21" s="493"/>
      <c r="H21" s="493"/>
      <c r="I21" s="493"/>
      <c r="J21" s="493"/>
      <c r="K21" s="493"/>
      <c r="L21" s="486"/>
      <c r="M21" s="97"/>
    </row>
    <row r="22" spans="2:13" ht="11.1" hidden="1" customHeight="1">
      <c r="B22" s="498"/>
      <c r="C22" s="499"/>
      <c r="D22" s="503"/>
      <c r="E22" s="494"/>
      <c r="F22" s="494"/>
      <c r="G22" s="494"/>
      <c r="H22" s="494"/>
      <c r="I22" s="494"/>
      <c r="J22" s="494"/>
      <c r="K22" s="494"/>
      <c r="L22" s="498"/>
      <c r="M22" s="98"/>
    </row>
    <row r="23" spans="2:13" ht="11.1" hidden="1" customHeight="1">
      <c r="B23" s="485"/>
      <c r="C23" s="505"/>
      <c r="D23" s="506"/>
      <c r="E23" s="492"/>
      <c r="F23" s="492"/>
      <c r="G23" s="492"/>
      <c r="H23" s="492"/>
      <c r="I23" s="492"/>
      <c r="J23" s="492"/>
      <c r="K23" s="492"/>
      <c r="L23" s="485"/>
      <c r="M23" s="96"/>
    </row>
    <row r="24" spans="2:13" ht="11.1" hidden="1" customHeight="1">
      <c r="B24" s="486"/>
      <c r="C24" s="499"/>
      <c r="D24" s="503"/>
      <c r="E24" s="493"/>
      <c r="F24" s="493"/>
      <c r="G24" s="493"/>
      <c r="H24" s="493"/>
      <c r="I24" s="493"/>
      <c r="J24" s="493"/>
      <c r="K24" s="493"/>
      <c r="L24" s="486"/>
      <c r="M24" s="97"/>
    </row>
    <row r="25" spans="2:13" ht="11.1" hidden="1" customHeight="1">
      <c r="B25" s="498"/>
      <c r="C25" s="502"/>
      <c r="D25" s="504"/>
      <c r="E25" s="494"/>
      <c r="F25" s="494"/>
      <c r="G25" s="494"/>
      <c r="H25" s="494"/>
      <c r="I25" s="494"/>
      <c r="J25" s="494"/>
      <c r="K25" s="494"/>
      <c r="L25" s="498"/>
      <c r="M25" s="98"/>
    </row>
    <row r="26" spans="2:13" ht="11.1" hidden="1" customHeight="1">
      <c r="B26" s="485"/>
      <c r="C26" s="499"/>
      <c r="D26" s="503"/>
      <c r="E26" s="492"/>
      <c r="F26" s="492"/>
      <c r="G26" s="492"/>
      <c r="H26" s="492"/>
      <c r="I26" s="492"/>
      <c r="J26" s="492"/>
      <c r="K26" s="492"/>
      <c r="L26" s="485"/>
      <c r="M26" s="96"/>
    </row>
    <row r="27" spans="2:13" ht="11.1" hidden="1" customHeight="1">
      <c r="B27" s="486"/>
      <c r="C27" s="499"/>
      <c r="D27" s="503"/>
      <c r="E27" s="493"/>
      <c r="F27" s="493"/>
      <c r="G27" s="493"/>
      <c r="H27" s="493"/>
      <c r="I27" s="493"/>
      <c r="J27" s="493"/>
      <c r="K27" s="493"/>
      <c r="L27" s="486"/>
      <c r="M27" s="97"/>
    </row>
    <row r="28" spans="2:13" ht="11.1" hidden="1" customHeight="1">
      <c r="B28" s="498"/>
      <c r="C28" s="502"/>
      <c r="D28" s="504"/>
      <c r="E28" s="494"/>
      <c r="F28" s="494"/>
      <c r="G28" s="494"/>
      <c r="H28" s="494"/>
      <c r="I28" s="494"/>
      <c r="J28" s="494"/>
      <c r="K28" s="494"/>
      <c r="L28" s="498"/>
      <c r="M28" s="98"/>
    </row>
    <row r="29" spans="2:13" ht="11.1" hidden="1" customHeight="1">
      <c r="B29" s="485"/>
      <c r="C29" s="499"/>
      <c r="D29" s="495"/>
      <c r="E29" s="492"/>
      <c r="F29" s="492"/>
      <c r="G29" s="492"/>
      <c r="H29" s="492"/>
      <c r="I29" s="492"/>
      <c r="J29" s="492"/>
      <c r="K29" s="492"/>
      <c r="L29" s="485"/>
      <c r="M29" s="96"/>
    </row>
    <row r="30" spans="2:13" ht="11.1" hidden="1" customHeight="1">
      <c r="B30" s="486"/>
      <c r="C30" s="499"/>
      <c r="D30" s="495"/>
      <c r="E30" s="493"/>
      <c r="F30" s="493"/>
      <c r="G30" s="493"/>
      <c r="H30" s="493"/>
      <c r="I30" s="493"/>
      <c r="J30" s="493"/>
      <c r="K30" s="493"/>
      <c r="L30" s="486"/>
      <c r="M30" s="97"/>
    </row>
    <row r="31" spans="2:13" ht="11.1" hidden="1" customHeight="1" thickBot="1">
      <c r="B31" s="498"/>
      <c r="C31" s="500"/>
      <c r="D31" s="501"/>
      <c r="E31" s="497"/>
      <c r="F31" s="497"/>
      <c r="G31" s="497"/>
      <c r="H31" s="497"/>
      <c r="I31" s="497"/>
      <c r="J31" s="497"/>
      <c r="K31" s="497"/>
      <c r="L31" s="487"/>
      <c r="M31" s="99"/>
    </row>
    <row r="32" spans="2:13" ht="13.8" hidden="1" thickTop="1">
      <c r="B32" s="100" t="s">
        <v>95</v>
      </c>
      <c r="C32" s="488"/>
      <c r="D32" s="490"/>
      <c r="E32" s="101" t="s">
        <v>4</v>
      </c>
      <c r="F32" s="102" t="s">
        <v>4</v>
      </c>
      <c r="G32" s="102" t="s">
        <v>4</v>
      </c>
      <c r="H32" s="102" t="s">
        <v>4</v>
      </c>
      <c r="I32" s="102" t="s">
        <v>4</v>
      </c>
      <c r="J32" s="102" t="s">
        <v>4</v>
      </c>
      <c r="K32" s="102" t="s">
        <v>4</v>
      </c>
      <c r="L32" s="103" t="s">
        <v>96</v>
      </c>
      <c r="M32" s="490"/>
    </row>
    <row r="33" spans="2:17" ht="33" hidden="1" customHeight="1">
      <c r="B33" s="104">
        <f>COUNTA(B14:B31)</f>
        <v>0</v>
      </c>
      <c r="C33" s="489"/>
      <c r="D33" s="491"/>
      <c r="E33" s="105">
        <f t="shared" ref="E33:L33" si="0">SUBTOTAL(109,E14:E31)</f>
        <v>0</v>
      </c>
      <c r="F33" s="106">
        <f t="shared" si="0"/>
        <v>0</v>
      </c>
      <c r="G33" s="106">
        <f t="shared" si="0"/>
        <v>0</v>
      </c>
      <c r="H33" s="106">
        <f t="shared" si="0"/>
        <v>0</v>
      </c>
      <c r="I33" s="106">
        <f t="shared" si="0"/>
        <v>0</v>
      </c>
      <c r="J33" s="106">
        <f t="shared" si="0"/>
        <v>0</v>
      </c>
      <c r="K33" s="106">
        <f t="shared" si="0"/>
        <v>0</v>
      </c>
      <c r="L33" s="106">
        <f t="shared" si="0"/>
        <v>0</v>
      </c>
      <c r="M33" s="491"/>
    </row>
    <row r="34" spans="2:17" ht="16.5" hidden="1" customHeight="1">
      <c r="B34" s="107" t="s">
        <v>5</v>
      </c>
      <c r="C34" s="107"/>
      <c r="D34" s="107"/>
      <c r="E34" s="107"/>
      <c r="F34" s="107"/>
      <c r="G34" s="107"/>
      <c r="H34" s="107"/>
      <c r="I34" s="107"/>
      <c r="J34" s="108"/>
      <c r="K34" s="108"/>
      <c r="L34" s="108"/>
      <c r="M34" s="108"/>
      <c r="O34" s="107"/>
      <c r="P34" s="107"/>
      <c r="Q34" s="107"/>
    </row>
    <row r="35" spans="2:17" ht="17.25" hidden="1" customHeight="1">
      <c r="B35" s="109" t="s">
        <v>97</v>
      </c>
      <c r="C35" s="109"/>
      <c r="D35" s="110"/>
      <c r="E35" s="111"/>
      <c r="F35" s="111"/>
      <c r="G35" s="111"/>
      <c r="H35" s="110"/>
      <c r="I35" s="110"/>
      <c r="J35" s="111"/>
      <c r="K35" s="111"/>
      <c r="L35" s="111"/>
      <c r="M35" s="110"/>
      <c r="O35" s="110"/>
      <c r="P35" s="110"/>
      <c r="Q35" s="110"/>
    </row>
    <row r="36" spans="2:17" ht="17.25" hidden="1" customHeight="1">
      <c r="B36" s="109" t="s">
        <v>98</v>
      </c>
      <c r="C36" s="109"/>
      <c r="D36" s="110"/>
      <c r="E36" s="110"/>
      <c r="F36" s="110"/>
      <c r="G36" s="110"/>
      <c r="H36" s="110"/>
      <c r="I36" s="110"/>
      <c r="J36" s="110"/>
      <c r="K36" s="109"/>
      <c r="L36" s="109"/>
      <c r="M36" s="109"/>
      <c r="O36" s="110"/>
      <c r="P36" s="110"/>
      <c r="Q36" s="110"/>
    </row>
    <row r="37" spans="2:17" ht="17.25" hidden="1" customHeight="1">
      <c r="B37" s="107" t="s">
        <v>99</v>
      </c>
      <c r="C37" s="107"/>
      <c r="D37" s="107"/>
      <c r="E37" s="107"/>
      <c r="F37" s="107"/>
      <c r="G37" s="107"/>
      <c r="H37" s="107"/>
      <c r="I37" s="107"/>
      <c r="J37" s="108"/>
      <c r="K37" s="108"/>
      <c r="L37" s="108"/>
      <c r="M37" s="108"/>
      <c r="O37" s="107"/>
      <c r="P37" s="107"/>
      <c r="Q37" s="107"/>
    </row>
    <row r="38" spans="2:17" ht="17.25" hidden="1" customHeight="1">
      <c r="B38" s="109" t="s">
        <v>128</v>
      </c>
      <c r="C38" s="107"/>
      <c r="D38" s="107"/>
      <c r="E38" s="107"/>
      <c r="F38" s="107"/>
      <c r="G38" s="107"/>
      <c r="H38" s="107"/>
      <c r="I38" s="107"/>
      <c r="J38" s="108"/>
      <c r="K38" s="108"/>
      <c r="L38" s="108"/>
      <c r="M38" s="108"/>
      <c r="O38" s="107"/>
      <c r="P38" s="107"/>
      <c r="Q38" s="107"/>
    </row>
    <row r="39" spans="2:17" ht="16.8" hidden="1" customHeight="1">
      <c r="B39" s="109" t="s">
        <v>129</v>
      </c>
      <c r="C39" s="109"/>
      <c r="D39" s="112"/>
      <c r="E39" s="112"/>
      <c r="F39" s="112"/>
      <c r="G39" s="112"/>
      <c r="J39" s="112"/>
      <c r="K39" s="112"/>
      <c r="L39" s="113"/>
      <c r="M39" s="114"/>
      <c r="O39" s="114"/>
      <c r="P39" s="114"/>
    </row>
    <row r="40" spans="2:17" ht="34.799999999999997" hidden="1" customHeight="1">
      <c r="B40" s="496" t="s">
        <v>130</v>
      </c>
      <c r="C40" s="496"/>
      <c r="D40" s="496"/>
      <c r="E40" s="496"/>
      <c r="F40" s="496"/>
      <c r="G40" s="496"/>
      <c r="H40" s="496"/>
      <c r="I40" s="496"/>
      <c r="J40" s="496"/>
      <c r="K40" s="496"/>
      <c r="L40" s="496"/>
      <c r="M40" s="496"/>
      <c r="O40" s="81"/>
      <c r="P40" s="81"/>
    </row>
    <row r="41" spans="2:17" ht="17.25" hidden="1" customHeight="1">
      <c r="B41" s="114" t="s">
        <v>126</v>
      </c>
      <c r="C41" s="114"/>
      <c r="M41" s="81"/>
      <c r="O41" s="81"/>
      <c r="P41" s="81"/>
    </row>
    <row r="43" spans="2:17" s="78" customFormat="1" ht="27" customHeight="1">
      <c r="B43" s="81" t="s">
        <v>136</v>
      </c>
      <c r="C43" s="81"/>
      <c r="D43" s="81"/>
      <c r="E43" s="82"/>
      <c r="F43" s="82"/>
      <c r="G43" s="82"/>
      <c r="H43" s="82"/>
      <c r="I43" s="82"/>
      <c r="J43" s="82"/>
      <c r="K43" s="82"/>
      <c r="L43" s="82"/>
      <c r="M43" s="82"/>
      <c r="O43" s="81"/>
      <c r="P43" s="81"/>
      <c r="Q43" s="81"/>
    </row>
    <row r="44" spans="2:17" ht="22.5" customHeight="1">
      <c r="B44" s="83"/>
      <c r="C44" s="84"/>
      <c r="D44" s="83"/>
      <c r="E44" s="85"/>
      <c r="F44" s="147"/>
      <c r="G44" s="83"/>
      <c r="H44" s="147"/>
      <c r="I44" s="86"/>
      <c r="J44" s="87"/>
      <c r="K44" s="87"/>
      <c r="L44" s="87"/>
      <c r="M44" s="83"/>
    </row>
    <row r="45" spans="2:17" ht="22.5" customHeight="1">
      <c r="B45" s="478" t="s">
        <v>0</v>
      </c>
      <c r="C45" s="495" t="s">
        <v>88</v>
      </c>
      <c r="D45" s="478" t="s">
        <v>89</v>
      </c>
      <c r="E45" s="483" t="s">
        <v>21</v>
      </c>
      <c r="F45" s="483" t="s">
        <v>90</v>
      </c>
      <c r="G45" s="483" t="s">
        <v>2</v>
      </c>
      <c r="H45" s="483" t="s">
        <v>91</v>
      </c>
      <c r="I45" s="484" t="s">
        <v>102</v>
      </c>
      <c r="J45" s="483" t="s">
        <v>22</v>
      </c>
      <c r="K45" s="484" t="s">
        <v>100</v>
      </c>
      <c r="L45" s="484" t="s">
        <v>7</v>
      </c>
      <c r="M45" s="478" t="s">
        <v>122</v>
      </c>
    </row>
    <row r="46" spans="2:17" ht="17.25" customHeight="1">
      <c r="B46" s="478"/>
      <c r="C46" s="495"/>
      <c r="D46" s="478"/>
      <c r="E46" s="483"/>
      <c r="F46" s="483"/>
      <c r="G46" s="483"/>
      <c r="H46" s="483"/>
      <c r="I46" s="484"/>
      <c r="J46" s="483"/>
      <c r="K46" s="484"/>
      <c r="L46" s="484"/>
      <c r="M46" s="478"/>
    </row>
    <row r="47" spans="2:17" ht="17.25" customHeight="1">
      <c r="B47" s="150"/>
      <c r="C47" s="495"/>
      <c r="D47" s="150"/>
      <c r="E47" s="88"/>
      <c r="F47" s="148"/>
      <c r="G47" s="149"/>
      <c r="H47" s="148"/>
      <c r="I47" s="89"/>
      <c r="J47" s="90"/>
      <c r="K47" s="90"/>
      <c r="L47" s="90"/>
      <c r="M47" s="150"/>
    </row>
    <row r="48" spans="2:17" ht="17.25" customHeight="1" thickBot="1">
      <c r="B48" s="95" t="s">
        <v>14</v>
      </c>
      <c r="C48" s="115" t="s">
        <v>27</v>
      </c>
      <c r="D48" s="91" t="s">
        <v>15</v>
      </c>
      <c r="E48" s="199" t="s">
        <v>28</v>
      </c>
      <c r="F48" s="199" t="s">
        <v>37</v>
      </c>
      <c r="G48" s="93" t="s">
        <v>94</v>
      </c>
      <c r="H48" s="199" t="s">
        <v>17</v>
      </c>
      <c r="I48" s="93" t="s">
        <v>19</v>
      </c>
      <c r="J48" s="94" t="s">
        <v>18</v>
      </c>
      <c r="K48" s="94" t="s">
        <v>20</v>
      </c>
      <c r="L48" s="94" t="s">
        <v>53</v>
      </c>
      <c r="M48" s="95" t="s">
        <v>32</v>
      </c>
    </row>
    <row r="49" spans="2:17" ht="33" customHeight="1">
      <c r="B49" s="243"/>
      <c r="C49" s="244"/>
      <c r="D49" s="196" t="s">
        <v>142</v>
      </c>
      <c r="E49" s="251"/>
      <c r="F49" s="252"/>
      <c r="G49" s="202">
        <f>E49-F49</f>
        <v>0</v>
      </c>
      <c r="H49" s="257"/>
      <c r="I49" s="198">
        <v>200000</v>
      </c>
      <c r="J49" s="194">
        <f>MIN(G49:I49)</f>
        <v>0</v>
      </c>
      <c r="K49" s="194">
        <f>J49*4/5</f>
        <v>0</v>
      </c>
      <c r="L49" s="203">
        <f>ROUNDDOWN(K49,-3)</f>
        <v>0</v>
      </c>
      <c r="M49" s="260"/>
    </row>
    <row r="50" spans="2:17" ht="33" customHeight="1">
      <c r="B50" s="245"/>
      <c r="C50" s="246"/>
      <c r="D50" s="196" t="s">
        <v>142</v>
      </c>
      <c r="E50" s="253"/>
      <c r="F50" s="254"/>
      <c r="G50" s="202">
        <f t="shared" ref="G50:G53" si="1">E50-F50</f>
        <v>0</v>
      </c>
      <c r="H50" s="258"/>
      <c r="I50" s="198">
        <v>200000</v>
      </c>
      <c r="J50" s="194">
        <f t="shared" ref="J50:J53" si="2">MIN(G50:I50)</f>
        <v>0</v>
      </c>
      <c r="K50" s="194">
        <f t="shared" ref="K50:K53" si="3">J50*4/5</f>
        <v>0</v>
      </c>
      <c r="L50" s="203">
        <f t="shared" ref="L50:L53" si="4">ROUNDDOWN(K50,-3)</f>
        <v>0</v>
      </c>
      <c r="M50" s="261"/>
    </row>
    <row r="51" spans="2:17" ht="33" customHeight="1">
      <c r="B51" s="245"/>
      <c r="C51" s="247"/>
      <c r="D51" s="196" t="s">
        <v>142</v>
      </c>
      <c r="E51" s="253"/>
      <c r="F51" s="254"/>
      <c r="G51" s="202">
        <f t="shared" si="1"/>
        <v>0</v>
      </c>
      <c r="H51" s="258"/>
      <c r="I51" s="198">
        <v>200000</v>
      </c>
      <c r="J51" s="194">
        <f t="shared" si="2"/>
        <v>0</v>
      </c>
      <c r="K51" s="194">
        <f t="shared" si="3"/>
        <v>0</v>
      </c>
      <c r="L51" s="203">
        <f t="shared" si="4"/>
        <v>0</v>
      </c>
      <c r="M51" s="261"/>
    </row>
    <row r="52" spans="2:17" ht="33" customHeight="1">
      <c r="B52" s="245"/>
      <c r="C52" s="248"/>
      <c r="D52" s="196" t="s">
        <v>142</v>
      </c>
      <c r="E52" s="253"/>
      <c r="F52" s="254"/>
      <c r="G52" s="202">
        <f t="shared" si="1"/>
        <v>0</v>
      </c>
      <c r="H52" s="258"/>
      <c r="I52" s="198">
        <v>200000</v>
      </c>
      <c r="J52" s="194">
        <f t="shared" si="2"/>
        <v>0</v>
      </c>
      <c r="K52" s="194">
        <f t="shared" si="3"/>
        <v>0</v>
      </c>
      <c r="L52" s="203">
        <f t="shared" si="4"/>
        <v>0</v>
      </c>
      <c r="M52" s="261"/>
    </row>
    <row r="53" spans="2:17" ht="33" customHeight="1" thickBot="1">
      <c r="B53" s="249"/>
      <c r="C53" s="250"/>
      <c r="D53" s="197" t="s">
        <v>142</v>
      </c>
      <c r="E53" s="255"/>
      <c r="F53" s="256"/>
      <c r="G53" s="202">
        <f t="shared" si="1"/>
        <v>0</v>
      </c>
      <c r="H53" s="259"/>
      <c r="I53" s="198">
        <v>200000</v>
      </c>
      <c r="J53" s="194">
        <f t="shared" si="2"/>
        <v>0</v>
      </c>
      <c r="K53" s="194">
        <f t="shared" si="3"/>
        <v>0</v>
      </c>
      <c r="L53" s="203">
        <f t="shared" si="4"/>
        <v>0</v>
      </c>
      <c r="M53" s="262"/>
    </row>
    <row r="54" spans="2:17" ht="13.8" thickTop="1">
      <c r="B54" s="195" t="s">
        <v>95</v>
      </c>
      <c r="C54" s="479"/>
      <c r="D54" s="481"/>
      <c r="E54" s="200" t="s">
        <v>4</v>
      </c>
      <c r="F54" s="201" t="s">
        <v>4</v>
      </c>
      <c r="G54" s="189" t="s">
        <v>4</v>
      </c>
      <c r="H54" s="201" t="s">
        <v>4</v>
      </c>
      <c r="I54" s="189" t="s">
        <v>4</v>
      </c>
      <c r="J54" s="189" t="s">
        <v>4</v>
      </c>
      <c r="K54" s="189" t="s">
        <v>4</v>
      </c>
      <c r="L54" s="189" t="s">
        <v>4</v>
      </c>
      <c r="M54" s="481"/>
    </row>
    <row r="55" spans="2:17" ht="33" customHeight="1">
      <c r="B55" s="190">
        <f>COUNTA(B49:B53)</f>
        <v>0</v>
      </c>
      <c r="C55" s="480"/>
      <c r="D55" s="482"/>
      <c r="E55" s="191">
        <f t="shared" ref="E55:G55" si="5">SUBTOTAL(109,E49:E53)</f>
        <v>0</v>
      </c>
      <c r="F55" s="192">
        <f t="shared" si="5"/>
        <v>0</v>
      </c>
      <c r="G55" s="192">
        <f t="shared" si="5"/>
        <v>0</v>
      </c>
      <c r="H55" s="192">
        <f>SUBTOTAL(109,H49:H53)</f>
        <v>0</v>
      </c>
      <c r="I55" s="193" t="s">
        <v>137</v>
      </c>
      <c r="J55" s="192">
        <f t="shared" ref="J55:L55" si="6">SUBTOTAL(109,J49:J53)</f>
        <v>0</v>
      </c>
      <c r="K55" s="192">
        <f t="shared" si="6"/>
        <v>0</v>
      </c>
      <c r="L55" s="192">
        <f t="shared" si="6"/>
        <v>0</v>
      </c>
      <c r="M55" s="482"/>
    </row>
    <row r="56" spans="2:17" ht="16.5" customHeight="1">
      <c r="B56" s="107" t="s">
        <v>5</v>
      </c>
      <c r="C56" s="107"/>
      <c r="D56" s="107"/>
      <c r="E56" s="107"/>
      <c r="F56" s="107"/>
      <c r="G56" s="107"/>
      <c r="H56" s="107"/>
      <c r="I56" s="107"/>
      <c r="J56" s="108"/>
      <c r="K56" s="108"/>
      <c r="L56" s="108"/>
      <c r="M56" s="108"/>
      <c r="O56" s="107"/>
      <c r="Q56" s="107"/>
    </row>
    <row r="57" spans="2:17" ht="17.25" customHeight="1">
      <c r="B57" s="109" t="s">
        <v>97</v>
      </c>
      <c r="C57" s="109"/>
      <c r="D57" s="110"/>
      <c r="E57" s="111"/>
      <c r="F57" s="111"/>
      <c r="G57" s="111"/>
      <c r="H57" s="110"/>
      <c r="I57" s="110"/>
      <c r="J57" s="111"/>
      <c r="K57" s="111"/>
      <c r="L57" s="111"/>
      <c r="M57" s="110"/>
      <c r="O57" s="110"/>
      <c r="P57" s="110"/>
      <c r="Q57" s="110"/>
    </row>
    <row r="58" spans="2:17" ht="17.25" customHeight="1">
      <c r="B58" s="109" t="s">
        <v>98</v>
      </c>
      <c r="C58" s="109"/>
      <c r="D58" s="110"/>
      <c r="E58" s="110"/>
      <c r="F58" s="110"/>
      <c r="G58" s="110"/>
      <c r="H58" s="110"/>
      <c r="I58" s="110"/>
      <c r="J58" s="110"/>
      <c r="K58" s="109"/>
      <c r="L58" s="109"/>
      <c r="M58" s="109"/>
      <c r="O58" s="110"/>
      <c r="P58" s="110"/>
      <c r="Q58" s="110"/>
    </row>
    <row r="59" spans="2:17" ht="17.25" customHeight="1">
      <c r="B59" s="107" t="s">
        <v>99</v>
      </c>
      <c r="C59" s="107"/>
      <c r="D59" s="107"/>
      <c r="E59" s="107"/>
      <c r="F59" s="107"/>
      <c r="G59" s="107"/>
      <c r="H59" s="107"/>
      <c r="I59" s="107"/>
      <c r="J59" s="108"/>
      <c r="K59" s="108"/>
      <c r="L59" s="108"/>
      <c r="M59" s="108"/>
      <c r="O59" s="107"/>
      <c r="P59" s="107"/>
      <c r="Q59" s="107"/>
    </row>
    <row r="60" spans="2:17" ht="17.25" customHeight="1">
      <c r="B60" s="107" t="s">
        <v>101</v>
      </c>
      <c r="C60" s="107"/>
      <c r="D60" s="107"/>
      <c r="E60" s="107"/>
      <c r="F60" s="107"/>
      <c r="G60" s="107"/>
      <c r="H60" s="107"/>
      <c r="I60" s="107"/>
      <c r="J60" s="108"/>
      <c r="K60" s="108"/>
      <c r="L60" s="108"/>
      <c r="M60" s="108"/>
      <c r="O60" s="107"/>
      <c r="P60" s="107"/>
      <c r="Q60" s="107"/>
    </row>
    <row r="61" spans="2:17" ht="17.25" customHeight="1">
      <c r="B61" s="109" t="s">
        <v>127</v>
      </c>
      <c r="C61" s="107"/>
      <c r="D61" s="107"/>
      <c r="E61" s="107"/>
      <c r="F61" s="107"/>
      <c r="G61" s="107"/>
      <c r="H61" s="107"/>
      <c r="I61" s="107"/>
      <c r="J61" s="108"/>
      <c r="K61" s="108"/>
      <c r="L61" s="108"/>
      <c r="M61" s="108"/>
      <c r="O61" s="107"/>
      <c r="P61" s="107"/>
      <c r="Q61" s="107"/>
    </row>
    <row r="62" spans="2:17" ht="17.25" customHeight="1">
      <c r="B62" s="114" t="s">
        <v>125</v>
      </c>
      <c r="C62" s="114"/>
    </row>
    <row r="63" spans="2:17" ht="17.25" customHeight="1">
      <c r="B63" s="114" t="s">
        <v>126</v>
      </c>
      <c r="C63" s="114"/>
      <c r="M63" s="81"/>
      <c r="O63" s="81"/>
      <c r="P63" s="81"/>
    </row>
  </sheetData>
  <mergeCells count="100">
    <mergeCell ref="E10:E11"/>
    <mergeCell ref="F10:F11"/>
    <mergeCell ref="M10:M11"/>
    <mergeCell ref="B14:B16"/>
    <mergeCell ref="C14:C16"/>
    <mergeCell ref="D14:D16"/>
    <mergeCell ref="E14:E16"/>
    <mergeCell ref="F14:F16"/>
    <mergeCell ref="G14:G16"/>
    <mergeCell ref="H14:H16"/>
    <mergeCell ref="I14:I16"/>
    <mergeCell ref="H10:H11"/>
    <mergeCell ref="I10:I11"/>
    <mergeCell ref="J10:J11"/>
    <mergeCell ref="K10:K11"/>
    <mergeCell ref="B10:B11"/>
    <mergeCell ref="C10:C12"/>
    <mergeCell ref="D10:D11"/>
    <mergeCell ref="B17:B19"/>
    <mergeCell ref="C17:C19"/>
    <mergeCell ref="D17:D19"/>
    <mergeCell ref="E17:E19"/>
    <mergeCell ref="F17:F19"/>
    <mergeCell ref="L23:L25"/>
    <mergeCell ref="J23:J25"/>
    <mergeCell ref="G10:G11"/>
    <mergeCell ref="J14:J16"/>
    <mergeCell ref="L17:L19"/>
    <mergeCell ref="G17:G19"/>
    <mergeCell ref="H17:H19"/>
    <mergeCell ref="I17:I19"/>
    <mergeCell ref="J17:J19"/>
    <mergeCell ref="K17:K19"/>
    <mergeCell ref="K14:K16"/>
    <mergeCell ref="L14:L16"/>
    <mergeCell ref="L10:L11"/>
    <mergeCell ref="J20:J22"/>
    <mergeCell ref="K20:K22"/>
    <mergeCell ref="L20:L22"/>
    <mergeCell ref="B23:B25"/>
    <mergeCell ref="C23:C25"/>
    <mergeCell ref="D23:D25"/>
    <mergeCell ref="E23:E25"/>
    <mergeCell ref="F23:F25"/>
    <mergeCell ref="B20:B22"/>
    <mergeCell ref="C20:C22"/>
    <mergeCell ref="D20:D22"/>
    <mergeCell ref="E20:E22"/>
    <mergeCell ref="F20:F22"/>
    <mergeCell ref="G20:G22"/>
    <mergeCell ref="H20:H22"/>
    <mergeCell ref="I20:I22"/>
    <mergeCell ref="G23:G25"/>
    <mergeCell ref="G26:G28"/>
    <mergeCell ref="H26:H28"/>
    <mergeCell ref="I26:I28"/>
    <mergeCell ref="G29:G31"/>
    <mergeCell ref="H29:H31"/>
    <mergeCell ref="B26:B28"/>
    <mergeCell ref="C26:C28"/>
    <mergeCell ref="D26:D28"/>
    <mergeCell ref="E26:E28"/>
    <mergeCell ref="F26:F28"/>
    <mergeCell ref="B29:B31"/>
    <mergeCell ref="C29:C31"/>
    <mergeCell ref="D29:D31"/>
    <mergeCell ref="E29:E31"/>
    <mergeCell ref="F29:F31"/>
    <mergeCell ref="J5:M5"/>
    <mergeCell ref="H23:H25"/>
    <mergeCell ref="I23:I25"/>
    <mergeCell ref="B45:B46"/>
    <mergeCell ref="C45:C47"/>
    <mergeCell ref="D45:D46"/>
    <mergeCell ref="E45:E46"/>
    <mergeCell ref="F45:F46"/>
    <mergeCell ref="B40:M40"/>
    <mergeCell ref="I29:I31"/>
    <mergeCell ref="K23:K25"/>
    <mergeCell ref="J29:J31"/>
    <mergeCell ref="K29:K31"/>
    <mergeCell ref="J26:J28"/>
    <mergeCell ref="K26:K28"/>
    <mergeCell ref="L26:L28"/>
    <mergeCell ref="J6:M6"/>
    <mergeCell ref="A3:N3"/>
    <mergeCell ref="M45:M46"/>
    <mergeCell ref="C54:C55"/>
    <mergeCell ref="D54:D55"/>
    <mergeCell ref="M54:M55"/>
    <mergeCell ref="G45:G46"/>
    <mergeCell ref="H45:H46"/>
    <mergeCell ref="I45:I46"/>
    <mergeCell ref="J45:J46"/>
    <mergeCell ref="K45:K46"/>
    <mergeCell ref="L45:L46"/>
    <mergeCell ref="L29:L31"/>
    <mergeCell ref="C32:C33"/>
    <mergeCell ref="D32:D33"/>
    <mergeCell ref="M32:M33"/>
  </mergeCells>
  <phoneticPr fontId="6"/>
  <dataValidations count="3">
    <dataValidation type="list" allowBlank="1" showInputMessage="1" showErrorMessage="1" sqref="C49:C53 C14 C17 C20 C23 C26 C29">
      <formula1>"公立,私立"</formula1>
    </dataValidation>
    <dataValidation type="list" allowBlank="1" showInputMessage="1" showErrorMessage="1" sqref="D49:D53">
      <formula1>"認可保育所,幼保連携型認定こども園,家庭的保育事業,小規模保育事業A型,小規模保育事業B型,小規模保育事業C型,事業所内保育事業,認可外保育施設"</formula1>
    </dataValidation>
    <dataValidation type="list" allowBlank="1" showInputMessage="1" showErrorMessage="1" sqref="D14:D31">
      <formula1>"認可保育所,幼保連携型認定こども園,家庭的保育事業,小規模保育事業A型,小規模保育事業B型,小規模保育事業C型,事業所内保育事業,認可外保育施設,放課後児童クラブ,広域的保育所等利用事業"</formula1>
    </dataValidation>
  </dataValidations>
  <printOptions horizontalCentered="1"/>
  <pageMargins left="0.59055118110236227" right="0.59055118110236227" top="1.5354330708661419" bottom="0.55118110236220474" header="1.1023622047244095" footer="0.31496062992125984"/>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CC"/>
    <pageSetUpPr fitToPage="1"/>
  </sheetPr>
  <dimension ref="A1:W60"/>
  <sheetViews>
    <sheetView showGridLines="0" view="pageBreakPreview" zoomScale="55" zoomScaleNormal="100" zoomScaleSheetLayoutView="55" workbookViewId="0">
      <selection activeCell="J21" sqref="J21"/>
    </sheetView>
  </sheetViews>
  <sheetFormatPr defaultColWidth="8.77734375" defaultRowHeight="21" customHeight="1"/>
  <cols>
    <col min="1" max="1" width="11" style="52" customWidth="1"/>
    <col min="2" max="2" width="20.109375" style="49" customWidth="1"/>
    <col min="3" max="3" width="36" style="50" customWidth="1"/>
    <col min="4" max="4" width="42.33203125" style="51" customWidth="1"/>
    <col min="5" max="6" width="3.6640625" style="52" customWidth="1"/>
    <col min="7" max="8" width="3.6640625" style="53" customWidth="1"/>
    <col min="9" max="9" width="5" style="52" customWidth="1"/>
    <col min="10" max="10" width="86.21875" style="51" customWidth="1"/>
    <col min="11" max="11" width="2.88671875" style="52" customWidth="1"/>
    <col min="12" max="12" width="8.77734375" style="55"/>
    <col min="13" max="13" width="8.77734375" style="52" customWidth="1"/>
    <col min="14" max="16384" width="8.77734375" style="52"/>
  </cols>
  <sheetData>
    <row r="1" spans="1:23" ht="28.2" customHeight="1">
      <c r="A1" s="48" t="s">
        <v>82</v>
      </c>
      <c r="J1" s="54"/>
    </row>
    <row r="2" spans="1:23" ht="21" customHeight="1">
      <c r="A2" s="515" t="s">
        <v>81</v>
      </c>
      <c r="B2" s="515"/>
      <c r="C2" s="515"/>
      <c r="D2" s="515"/>
      <c r="E2" s="515"/>
      <c r="F2" s="515"/>
      <c r="G2" s="515"/>
      <c r="H2" s="515"/>
      <c r="I2" s="515"/>
      <c r="J2" s="515"/>
    </row>
    <row r="3" spans="1:23" ht="21" customHeight="1">
      <c r="A3" s="155"/>
      <c r="B3" s="155"/>
      <c r="C3" s="155"/>
      <c r="D3" s="155"/>
      <c r="E3" s="155"/>
      <c r="F3" s="155"/>
      <c r="G3" s="155"/>
      <c r="H3" s="155"/>
      <c r="I3" s="155"/>
      <c r="J3" s="325" t="s">
        <v>80</v>
      </c>
    </row>
    <row r="4" spans="1:23" ht="22.2" customHeight="1">
      <c r="A4" s="516" t="s">
        <v>79</v>
      </c>
      <c r="B4" s="518" t="s">
        <v>78</v>
      </c>
      <c r="C4" s="518" t="s">
        <v>77</v>
      </c>
      <c r="D4" s="518" t="s">
        <v>76</v>
      </c>
      <c r="E4" s="520" t="s">
        <v>75</v>
      </c>
      <c r="F4" s="520"/>
      <c r="G4" s="520"/>
      <c r="H4" s="520"/>
      <c r="I4" s="520" t="s">
        <v>74</v>
      </c>
      <c r="J4" s="522" t="s">
        <v>73</v>
      </c>
    </row>
    <row r="5" spans="1:23" ht="31.2" customHeight="1">
      <c r="A5" s="517"/>
      <c r="B5" s="519"/>
      <c r="C5" s="519"/>
      <c r="D5" s="519"/>
      <c r="E5" s="56" t="s">
        <v>72</v>
      </c>
      <c r="F5" s="57" t="s">
        <v>71</v>
      </c>
      <c r="G5" s="58" t="s">
        <v>70</v>
      </c>
      <c r="H5" s="58" t="s">
        <v>69</v>
      </c>
      <c r="I5" s="521"/>
      <c r="J5" s="523"/>
    </row>
    <row r="6" spans="1:23" s="65" customFormat="1" ht="21" customHeight="1">
      <c r="A6" s="512" t="s">
        <v>68</v>
      </c>
      <c r="B6" s="59" t="s">
        <v>67</v>
      </c>
      <c r="C6" s="60"/>
      <c r="D6" s="61" t="s">
        <v>66</v>
      </c>
      <c r="E6" s="62"/>
      <c r="F6" s="62"/>
      <c r="G6" s="63"/>
      <c r="H6" s="63"/>
      <c r="I6" s="62"/>
      <c r="J6" s="64" t="s">
        <v>65</v>
      </c>
      <c r="L6" s="66"/>
    </row>
    <row r="7" spans="1:23" s="65" customFormat="1" ht="25.8" customHeight="1">
      <c r="A7" s="513"/>
      <c r="B7" s="67" t="s">
        <v>64</v>
      </c>
      <c r="C7" s="67" t="s">
        <v>63</v>
      </c>
      <c r="D7" s="68" t="s">
        <v>62</v>
      </c>
      <c r="E7" s="62" t="s">
        <v>61</v>
      </c>
      <c r="F7" s="62">
        <v>1</v>
      </c>
      <c r="G7" s="63">
        <v>1</v>
      </c>
      <c r="H7" s="63">
        <v>1</v>
      </c>
      <c r="I7" s="62" t="s">
        <v>60</v>
      </c>
      <c r="J7" s="69" t="s">
        <v>59</v>
      </c>
      <c r="L7" s="66"/>
    </row>
    <row r="8" spans="1:23" ht="21" customHeight="1">
      <c r="A8" s="317">
        <v>1</v>
      </c>
      <c r="B8" s="318"/>
      <c r="C8" s="318"/>
      <c r="D8" s="319"/>
      <c r="E8" s="319"/>
      <c r="F8" s="319"/>
      <c r="G8" s="326"/>
      <c r="H8" s="326"/>
      <c r="I8" s="319"/>
      <c r="J8" s="320"/>
    </row>
    <row r="9" spans="1:23" ht="21" customHeight="1">
      <c r="A9" s="317">
        <v>2</v>
      </c>
      <c r="B9" s="318"/>
      <c r="C9" s="318"/>
      <c r="D9" s="319"/>
      <c r="E9" s="319"/>
      <c r="F9" s="319"/>
      <c r="G9" s="326"/>
      <c r="H9" s="326"/>
      <c r="I9" s="319"/>
      <c r="J9" s="320"/>
    </row>
    <row r="10" spans="1:23" ht="21" customHeight="1">
      <c r="A10" s="317">
        <v>3</v>
      </c>
      <c r="B10" s="318"/>
      <c r="C10" s="318"/>
      <c r="D10" s="319"/>
      <c r="E10" s="319"/>
      <c r="F10" s="319"/>
      <c r="G10" s="326"/>
      <c r="H10" s="326"/>
      <c r="I10" s="319"/>
      <c r="J10" s="320"/>
    </row>
    <row r="11" spans="1:23" ht="21" customHeight="1">
      <c r="A11" s="317">
        <v>4</v>
      </c>
      <c r="B11" s="318"/>
      <c r="C11" s="318"/>
      <c r="D11" s="319"/>
      <c r="E11" s="319"/>
      <c r="F11" s="319"/>
      <c r="G11" s="326"/>
      <c r="H11" s="326"/>
      <c r="I11" s="319"/>
      <c r="J11" s="320"/>
    </row>
    <row r="12" spans="1:23" ht="21" customHeight="1">
      <c r="A12" s="317">
        <v>5</v>
      </c>
      <c r="B12" s="318"/>
      <c r="C12" s="318"/>
      <c r="D12" s="319"/>
      <c r="E12" s="319"/>
      <c r="F12" s="319"/>
      <c r="G12" s="326"/>
      <c r="H12" s="326"/>
      <c r="I12" s="319"/>
      <c r="J12" s="320"/>
    </row>
    <row r="13" spans="1:23" ht="21" customHeight="1">
      <c r="A13" s="317">
        <v>6</v>
      </c>
      <c r="B13" s="318"/>
      <c r="C13" s="318"/>
      <c r="D13" s="319"/>
      <c r="E13" s="319"/>
      <c r="F13" s="319"/>
      <c r="G13" s="326"/>
      <c r="H13" s="326"/>
      <c r="I13" s="319"/>
      <c r="J13" s="320"/>
    </row>
    <row r="14" spans="1:23" ht="21" customHeight="1">
      <c r="A14" s="317">
        <v>7</v>
      </c>
      <c r="B14" s="318"/>
      <c r="C14" s="318"/>
      <c r="D14" s="319"/>
      <c r="E14" s="319"/>
      <c r="F14" s="319"/>
      <c r="G14" s="326"/>
      <c r="H14" s="326"/>
      <c r="I14" s="319"/>
      <c r="J14" s="320"/>
    </row>
    <row r="15" spans="1:23" ht="21" customHeight="1">
      <c r="A15" s="317">
        <v>8</v>
      </c>
      <c r="B15" s="318"/>
      <c r="C15" s="318"/>
      <c r="D15" s="319"/>
      <c r="E15" s="319"/>
      <c r="F15" s="319"/>
      <c r="G15" s="326"/>
      <c r="H15" s="326"/>
      <c r="I15" s="319"/>
      <c r="J15" s="320"/>
      <c r="W15" s="140"/>
    </row>
    <row r="16" spans="1:23" ht="21" customHeight="1">
      <c r="A16" s="317">
        <v>9</v>
      </c>
      <c r="B16" s="318"/>
      <c r="C16" s="318"/>
      <c r="D16" s="319"/>
      <c r="E16" s="319"/>
      <c r="F16" s="319"/>
      <c r="G16" s="326"/>
      <c r="H16" s="326"/>
      <c r="I16" s="319"/>
      <c r="J16" s="320"/>
    </row>
    <row r="17" spans="1:10" ht="21" customHeight="1">
      <c r="A17" s="317">
        <v>10</v>
      </c>
      <c r="B17" s="318"/>
      <c r="C17" s="318"/>
      <c r="D17" s="319"/>
      <c r="E17" s="319"/>
      <c r="F17" s="319"/>
      <c r="G17" s="326"/>
      <c r="H17" s="326"/>
      <c r="I17" s="319"/>
      <c r="J17" s="320"/>
    </row>
    <row r="18" spans="1:10" ht="21" customHeight="1">
      <c r="A18" s="317">
        <v>11</v>
      </c>
      <c r="B18" s="318"/>
      <c r="C18" s="318"/>
      <c r="D18" s="319"/>
      <c r="E18" s="319"/>
      <c r="F18" s="319"/>
      <c r="G18" s="326"/>
      <c r="H18" s="326"/>
      <c r="I18" s="319"/>
      <c r="J18" s="320"/>
    </row>
    <row r="19" spans="1:10" ht="21" customHeight="1">
      <c r="A19" s="317">
        <v>12</v>
      </c>
      <c r="B19" s="318"/>
      <c r="C19" s="318"/>
      <c r="D19" s="319"/>
      <c r="E19" s="319"/>
      <c r="F19" s="319"/>
      <c r="G19" s="326"/>
      <c r="H19" s="326"/>
      <c r="I19" s="319"/>
      <c r="J19" s="320"/>
    </row>
    <row r="20" spans="1:10" ht="21" customHeight="1">
      <c r="A20" s="317">
        <v>13</v>
      </c>
      <c r="B20" s="318"/>
      <c r="C20" s="318"/>
      <c r="D20" s="319"/>
      <c r="E20" s="319"/>
      <c r="F20" s="319"/>
      <c r="G20" s="326"/>
      <c r="H20" s="326"/>
      <c r="I20" s="319"/>
      <c r="J20" s="320"/>
    </row>
    <row r="21" spans="1:10" ht="21" customHeight="1">
      <c r="A21" s="317">
        <v>14</v>
      </c>
      <c r="B21" s="318"/>
      <c r="C21" s="318"/>
      <c r="D21" s="319"/>
      <c r="E21" s="319"/>
      <c r="F21" s="319"/>
      <c r="G21" s="326"/>
      <c r="H21" s="326"/>
      <c r="I21" s="319"/>
      <c r="J21" s="320"/>
    </row>
    <row r="22" spans="1:10" ht="21" customHeight="1">
      <c r="A22" s="317">
        <v>15</v>
      </c>
      <c r="B22" s="318"/>
      <c r="C22" s="318"/>
      <c r="D22" s="319"/>
      <c r="E22" s="319"/>
      <c r="F22" s="319"/>
      <c r="G22" s="326"/>
      <c r="H22" s="326"/>
      <c r="I22" s="319"/>
      <c r="J22" s="320"/>
    </row>
    <row r="23" spans="1:10" ht="21" customHeight="1">
      <c r="A23" s="317">
        <v>16</v>
      </c>
      <c r="B23" s="318"/>
      <c r="C23" s="318"/>
      <c r="D23" s="319"/>
      <c r="E23" s="319"/>
      <c r="F23" s="319"/>
      <c r="G23" s="326"/>
      <c r="H23" s="326"/>
      <c r="I23" s="319"/>
      <c r="J23" s="320"/>
    </row>
    <row r="24" spans="1:10" ht="21" customHeight="1">
      <c r="A24" s="317">
        <v>17</v>
      </c>
      <c r="B24" s="318"/>
      <c r="C24" s="318"/>
      <c r="D24" s="319"/>
      <c r="E24" s="319"/>
      <c r="F24" s="319"/>
      <c r="G24" s="326"/>
      <c r="H24" s="326"/>
      <c r="I24" s="319"/>
      <c r="J24" s="320"/>
    </row>
    <row r="25" spans="1:10" ht="21" customHeight="1">
      <c r="A25" s="317">
        <v>18</v>
      </c>
      <c r="B25" s="318"/>
      <c r="C25" s="318"/>
      <c r="D25" s="319"/>
      <c r="E25" s="319"/>
      <c r="F25" s="319"/>
      <c r="G25" s="326"/>
      <c r="H25" s="326"/>
      <c r="I25" s="319"/>
      <c r="J25" s="320"/>
    </row>
    <row r="26" spans="1:10" ht="21" customHeight="1">
      <c r="A26" s="317">
        <v>19</v>
      </c>
      <c r="B26" s="318"/>
      <c r="C26" s="318"/>
      <c r="D26" s="319"/>
      <c r="E26" s="319"/>
      <c r="F26" s="319"/>
      <c r="G26" s="326"/>
      <c r="H26" s="326"/>
      <c r="I26" s="319"/>
      <c r="J26" s="320"/>
    </row>
    <row r="27" spans="1:10" ht="21" customHeight="1">
      <c r="A27" s="321">
        <v>20</v>
      </c>
      <c r="B27" s="322"/>
      <c r="C27" s="322"/>
      <c r="D27" s="323"/>
      <c r="E27" s="323"/>
      <c r="F27" s="323"/>
      <c r="G27" s="327"/>
      <c r="H27" s="327"/>
      <c r="I27" s="323"/>
      <c r="J27" s="324"/>
    </row>
    <row r="29" spans="1:10" ht="28.2" customHeight="1">
      <c r="A29" s="514" t="s">
        <v>58</v>
      </c>
      <c r="B29" s="514"/>
      <c r="C29" s="514"/>
      <c r="D29" s="514"/>
      <c r="E29" s="514"/>
      <c r="F29" s="514"/>
      <c r="G29" s="514"/>
      <c r="H29" s="514"/>
      <c r="I29" s="514"/>
      <c r="J29" s="514"/>
    </row>
    <row r="30" spans="1:10" ht="28.2" customHeight="1">
      <c r="A30" s="514"/>
      <c r="B30" s="514"/>
      <c r="C30" s="514"/>
      <c r="D30" s="514"/>
      <c r="E30" s="514"/>
      <c r="F30" s="514"/>
      <c r="G30" s="514"/>
      <c r="H30" s="514"/>
      <c r="I30" s="514"/>
      <c r="J30" s="514"/>
    </row>
    <row r="31" spans="1:10" ht="21" customHeight="1">
      <c r="F31" s="510" t="s">
        <v>144</v>
      </c>
      <c r="G31" s="510"/>
      <c r="H31" s="510"/>
      <c r="I31" s="510"/>
      <c r="J31" s="315" t="s">
        <v>143</v>
      </c>
    </row>
    <row r="32" spans="1:10" ht="21" customHeight="1">
      <c r="F32" s="511" t="s">
        <v>145</v>
      </c>
      <c r="G32" s="511"/>
      <c r="H32" s="511"/>
      <c r="I32" s="511"/>
      <c r="J32" s="316"/>
    </row>
    <row r="60" spans="16:16" ht="21" customHeight="1">
      <c r="P60" s="158"/>
    </row>
  </sheetData>
  <mergeCells count="12">
    <mergeCell ref="F31:I31"/>
    <mergeCell ref="F32:I32"/>
    <mergeCell ref="A6:A7"/>
    <mergeCell ref="A29:J30"/>
    <mergeCell ref="A2:J2"/>
    <mergeCell ref="A4:A5"/>
    <mergeCell ref="B4:B5"/>
    <mergeCell ref="C4:C5"/>
    <mergeCell ref="D4:D5"/>
    <mergeCell ref="E4:H4"/>
    <mergeCell ref="I4:I5"/>
    <mergeCell ref="J4:J5"/>
  </mergeCells>
  <phoneticPr fontId="6"/>
  <conditionalFormatting sqref="J6">
    <cfRule type="cellIs" dxfId="7" priority="8" stopIfTrue="1" operator="equal">
      <formula>0</formula>
    </cfRule>
  </conditionalFormatting>
  <conditionalFormatting sqref="B6">
    <cfRule type="cellIs" dxfId="6" priority="7" stopIfTrue="1" operator="equal">
      <formula>0</formula>
    </cfRule>
  </conditionalFormatting>
  <conditionalFormatting sqref="B6">
    <cfRule type="cellIs" dxfId="5" priority="6" stopIfTrue="1" operator="equal">
      <formula>0</formula>
    </cfRule>
  </conditionalFormatting>
  <conditionalFormatting sqref="B6">
    <cfRule type="cellIs" dxfId="4" priority="5" stopIfTrue="1" operator="equal">
      <formula>0</formula>
    </cfRule>
  </conditionalFormatting>
  <conditionalFormatting sqref="B6">
    <cfRule type="cellIs" dxfId="3" priority="4" stopIfTrue="1" operator="equal">
      <formula>0</formula>
    </cfRule>
  </conditionalFormatting>
  <conditionalFormatting sqref="B6">
    <cfRule type="cellIs" dxfId="2" priority="3" stopIfTrue="1" operator="equal">
      <formula>0</formula>
    </cfRule>
  </conditionalFormatting>
  <conditionalFormatting sqref="B6">
    <cfRule type="cellIs" dxfId="1" priority="2" stopIfTrue="1" operator="equal">
      <formula>0</formula>
    </cfRule>
  </conditionalFormatting>
  <conditionalFormatting sqref="J7">
    <cfRule type="cellIs" dxfId="0" priority="1" stopIfTrue="1" operator="equal">
      <formula>0</formula>
    </cfRule>
  </conditionalFormatting>
  <dataValidations count="4">
    <dataValidation type="list" allowBlank="1" showInputMessage="1" showErrorMessage="1" sqref="I6:I27">
      <formula1>"F,M"</formula1>
    </dataValidation>
    <dataValidation imeMode="halfKatakana" allowBlank="1" showInputMessage="1" showErrorMessage="1" sqref="C6 C8:C27"/>
    <dataValidation imeMode="off" allowBlank="1" showInputMessage="1" showErrorMessage="1" sqref="F6:H6"/>
    <dataValidation type="list" allowBlank="1" showInputMessage="1" showErrorMessage="1" sqref="E6:E27">
      <formula1>"M,T,S,H"</formula1>
    </dataValidation>
  </dataValidations>
  <printOptions horizontalCentered="1"/>
  <pageMargins left="0.59055118110236227" right="0.59055118110236227" top="1.5354330708661419" bottom="0.55118110236220474" header="1.1023622047244095" footer="0.31496062992125984"/>
  <pageSetup paperSize="9" scale="63"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BD60"/>
  <sheetViews>
    <sheetView showGridLines="0" view="pageBreakPreview" zoomScale="85" zoomScaleNormal="100" zoomScaleSheetLayoutView="85" workbookViewId="0">
      <selection activeCell="BF21" sqref="BF21"/>
    </sheetView>
  </sheetViews>
  <sheetFormatPr defaultColWidth="2.6640625" defaultRowHeight="13.2"/>
  <cols>
    <col min="1" max="1" width="2.6640625" style="38"/>
    <col min="2" max="18" width="2.88671875" style="38" customWidth="1"/>
    <col min="19" max="19" width="4.77734375" style="38" customWidth="1"/>
    <col min="20" max="16384" width="2.6640625" style="38"/>
  </cols>
  <sheetData>
    <row r="1" spans="1:56" s="70" customFormat="1" ht="14.4">
      <c r="A1" s="36" t="s">
        <v>83</v>
      </c>
    </row>
    <row r="2" spans="1:56" s="70" customFormat="1" ht="14.4"/>
    <row r="3" spans="1:56" s="70" customFormat="1" ht="24" customHeight="1">
      <c r="A3" s="342" t="s">
        <v>48</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row>
    <row r="4" spans="1:56" ht="10.5" customHeight="1" thickBot="1"/>
    <row r="5" spans="1:56" s="36" customFormat="1" ht="16.2" customHeight="1" thickBot="1">
      <c r="B5" s="142"/>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121" t="s">
        <v>110</v>
      </c>
      <c r="AP5" s="144"/>
      <c r="AQ5" s="144"/>
      <c r="AR5" s="144"/>
      <c r="AS5" s="527"/>
      <c r="AT5" s="528"/>
      <c r="AU5" s="528"/>
      <c r="AV5" s="528"/>
      <c r="AW5" s="528"/>
      <c r="AX5" s="528"/>
      <c r="AY5" s="528"/>
      <c r="AZ5" s="528"/>
      <c r="BA5" s="528"/>
      <c r="BB5" s="529"/>
      <c r="BC5" s="123"/>
      <c r="BD5" s="37"/>
    </row>
    <row r="6" spans="1:56" s="36" customFormat="1" ht="16.2" customHeight="1" thickBot="1">
      <c r="AO6" s="141" t="s">
        <v>109</v>
      </c>
      <c r="AP6" s="141"/>
      <c r="AQ6" s="141"/>
      <c r="AR6" s="122"/>
      <c r="AS6" s="530"/>
      <c r="AT6" s="531"/>
      <c r="AU6" s="531"/>
      <c r="AV6" s="531"/>
      <c r="AW6" s="531"/>
      <c r="AX6" s="531"/>
      <c r="AY6" s="531"/>
      <c r="AZ6" s="531"/>
      <c r="BA6" s="531"/>
      <c r="BB6" s="532"/>
      <c r="BC6" s="46"/>
    </row>
    <row r="7" spans="1:56" ht="10.5" customHeight="1"/>
    <row r="8" spans="1:56" ht="11.25" customHeight="1">
      <c r="A8" s="331" t="s">
        <v>34</v>
      </c>
      <c r="B8" s="332"/>
      <c r="C8" s="332"/>
      <c r="D8" s="332"/>
      <c r="E8" s="332"/>
      <c r="F8" s="332"/>
      <c r="G8" s="332"/>
      <c r="H8" s="332"/>
      <c r="I8" s="332"/>
      <c r="J8" s="332"/>
      <c r="K8" s="332"/>
      <c r="L8" s="332"/>
      <c r="M8" s="332"/>
      <c r="N8" s="332"/>
      <c r="O8" s="332"/>
      <c r="P8" s="332"/>
      <c r="Q8" s="332"/>
      <c r="R8" s="332"/>
      <c r="S8" s="333"/>
      <c r="T8" s="331" t="s">
        <v>1</v>
      </c>
      <c r="U8" s="337"/>
      <c r="V8" s="337"/>
      <c r="W8" s="337"/>
      <c r="X8" s="338"/>
      <c r="Y8" s="331" t="s">
        <v>38</v>
      </c>
      <c r="Z8" s="337"/>
      <c r="AA8" s="337"/>
      <c r="AB8" s="337"/>
      <c r="AC8" s="338"/>
      <c r="AD8" s="337" t="s">
        <v>2</v>
      </c>
      <c r="AE8" s="337"/>
      <c r="AF8" s="337"/>
      <c r="AG8" s="337"/>
      <c r="AH8" s="337"/>
      <c r="AI8" s="331" t="s">
        <v>47</v>
      </c>
      <c r="AJ8" s="337"/>
      <c r="AK8" s="337"/>
      <c r="AL8" s="337"/>
      <c r="AM8" s="338"/>
      <c r="AN8" s="331" t="s">
        <v>6</v>
      </c>
      <c r="AO8" s="337"/>
      <c r="AP8" s="337"/>
      <c r="AQ8" s="337"/>
      <c r="AR8" s="338"/>
      <c r="AS8" s="337" t="s">
        <v>22</v>
      </c>
      <c r="AT8" s="337"/>
      <c r="AU8" s="337"/>
      <c r="AV8" s="337"/>
      <c r="AW8" s="337"/>
      <c r="AX8" s="331" t="s">
        <v>7</v>
      </c>
      <c r="AY8" s="337"/>
      <c r="AZ8" s="337"/>
      <c r="BA8" s="337"/>
      <c r="BB8" s="338"/>
    </row>
    <row r="9" spans="1:56" ht="11.25" customHeight="1">
      <c r="A9" s="334"/>
      <c r="B9" s="335"/>
      <c r="C9" s="335"/>
      <c r="D9" s="335"/>
      <c r="E9" s="335"/>
      <c r="F9" s="335"/>
      <c r="G9" s="335"/>
      <c r="H9" s="335"/>
      <c r="I9" s="335"/>
      <c r="J9" s="335"/>
      <c r="K9" s="335"/>
      <c r="L9" s="335"/>
      <c r="M9" s="335"/>
      <c r="N9" s="335"/>
      <c r="O9" s="335"/>
      <c r="P9" s="335"/>
      <c r="Q9" s="335"/>
      <c r="R9" s="335"/>
      <c r="S9" s="336"/>
      <c r="T9" s="339"/>
      <c r="U9" s="340"/>
      <c r="V9" s="340"/>
      <c r="W9" s="340"/>
      <c r="X9" s="341"/>
      <c r="Y9" s="339"/>
      <c r="Z9" s="340"/>
      <c r="AA9" s="340"/>
      <c r="AB9" s="340"/>
      <c r="AC9" s="341"/>
      <c r="AD9" s="340"/>
      <c r="AE9" s="340"/>
      <c r="AF9" s="340"/>
      <c r="AG9" s="340"/>
      <c r="AH9" s="340"/>
      <c r="AI9" s="339"/>
      <c r="AJ9" s="340"/>
      <c r="AK9" s="340"/>
      <c r="AL9" s="340"/>
      <c r="AM9" s="341"/>
      <c r="AN9" s="339"/>
      <c r="AO9" s="340"/>
      <c r="AP9" s="340"/>
      <c r="AQ9" s="340"/>
      <c r="AR9" s="341"/>
      <c r="AS9" s="340"/>
      <c r="AT9" s="340"/>
      <c r="AU9" s="340"/>
      <c r="AV9" s="340"/>
      <c r="AW9" s="340"/>
      <c r="AX9" s="339"/>
      <c r="AY9" s="340"/>
      <c r="AZ9" s="340"/>
      <c r="BA9" s="340"/>
      <c r="BB9" s="341"/>
    </row>
    <row r="10" spans="1:56" ht="11.25" customHeight="1">
      <c r="A10" s="334"/>
      <c r="B10" s="335"/>
      <c r="C10" s="335"/>
      <c r="D10" s="335"/>
      <c r="E10" s="335"/>
      <c r="F10" s="335"/>
      <c r="G10" s="335"/>
      <c r="H10" s="335"/>
      <c r="I10" s="335"/>
      <c r="J10" s="335"/>
      <c r="K10" s="335"/>
      <c r="L10" s="335"/>
      <c r="M10" s="335"/>
      <c r="N10" s="335"/>
      <c r="O10" s="335"/>
      <c r="P10" s="335"/>
      <c r="Q10" s="335"/>
      <c r="R10" s="335"/>
      <c r="S10" s="336"/>
      <c r="T10" s="339"/>
      <c r="U10" s="340"/>
      <c r="V10" s="340"/>
      <c r="W10" s="340"/>
      <c r="X10" s="341"/>
      <c r="Y10" s="339"/>
      <c r="Z10" s="340"/>
      <c r="AA10" s="340"/>
      <c r="AB10" s="340"/>
      <c r="AC10" s="341"/>
      <c r="AD10" s="340"/>
      <c r="AE10" s="340"/>
      <c r="AF10" s="340"/>
      <c r="AG10" s="340"/>
      <c r="AH10" s="340"/>
      <c r="AI10" s="339"/>
      <c r="AJ10" s="340"/>
      <c r="AK10" s="340"/>
      <c r="AL10" s="340"/>
      <c r="AM10" s="341"/>
      <c r="AN10" s="339"/>
      <c r="AO10" s="340"/>
      <c r="AP10" s="340"/>
      <c r="AQ10" s="340"/>
      <c r="AR10" s="341"/>
      <c r="AS10" s="340"/>
      <c r="AT10" s="340"/>
      <c r="AU10" s="340"/>
      <c r="AV10" s="340"/>
      <c r="AW10" s="340"/>
      <c r="AX10" s="339"/>
      <c r="AY10" s="340"/>
      <c r="AZ10" s="340"/>
      <c r="BA10" s="340"/>
      <c r="BB10" s="341"/>
    </row>
    <row r="11" spans="1:56">
      <c r="A11" s="343"/>
      <c r="B11" s="344"/>
      <c r="C11" s="344"/>
      <c r="D11" s="344"/>
      <c r="E11" s="344"/>
      <c r="F11" s="344"/>
      <c r="G11" s="344"/>
      <c r="H11" s="344"/>
      <c r="I11" s="344"/>
      <c r="J11" s="344"/>
      <c r="K11" s="344"/>
      <c r="L11" s="344"/>
      <c r="M11" s="344"/>
      <c r="N11" s="344"/>
      <c r="O11" s="344"/>
      <c r="P11" s="344"/>
      <c r="Q11" s="344"/>
      <c r="R11" s="344"/>
      <c r="S11" s="345"/>
      <c r="T11" s="39"/>
      <c r="U11" s="40"/>
      <c r="V11" s="40"/>
      <c r="W11" s="40"/>
      <c r="X11" s="41" t="s">
        <v>36</v>
      </c>
      <c r="Y11" s="39"/>
      <c r="Z11" s="40"/>
      <c r="AA11" s="40"/>
      <c r="AB11" s="40"/>
      <c r="AC11" s="41" t="s">
        <v>27</v>
      </c>
      <c r="AD11" s="40"/>
      <c r="AE11" s="346" t="s">
        <v>39</v>
      </c>
      <c r="AF11" s="347"/>
      <c r="AG11" s="347"/>
      <c r="AH11" s="348"/>
      <c r="AI11" s="39"/>
      <c r="AJ11" s="40"/>
      <c r="AK11" s="40"/>
      <c r="AL11" s="40"/>
      <c r="AM11" s="41" t="s">
        <v>28</v>
      </c>
      <c r="AN11" s="39"/>
      <c r="AO11" s="40"/>
      <c r="AP11" s="40"/>
      <c r="AQ11" s="40"/>
      <c r="AR11" s="41" t="s">
        <v>37</v>
      </c>
      <c r="AS11" s="40"/>
      <c r="AT11" s="40"/>
      <c r="AU11" s="40"/>
      <c r="AV11" s="40"/>
      <c r="AW11" s="40" t="s">
        <v>40</v>
      </c>
      <c r="AX11" s="39"/>
      <c r="AY11" s="40"/>
      <c r="AZ11" s="40"/>
      <c r="BA11" s="40"/>
      <c r="BB11" s="41" t="s">
        <v>17</v>
      </c>
    </row>
    <row r="12" spans="1:56" ht="15.75" customHeight="1">
      <c r="A12" s="349"/>
      <c r="B12" s="350"/>
      <c r="C12" s="350"/>
      <c r="D12" s="350"/>
      <c r="E12" s="350"/>
      <c r="F12" s="350"/>
      <c r="G12" s="350"/>
      <c r="H12" s="350"/>
      <c r="I12" s="350"/>
      <c r="J12" s="350"/>
      <c r="K12" s="350"/>
      <c r="L12" s="350"/>
      <c r="M12" s="350"/>
      <c r="N12" s="350"/>
      <c r="O12" s="350"/>
      <c r="P12" s="350"/>
      <c r="Q12" s="350"/>
      <c r="R12" s="350"/>
      <c r="S12" s="351"/>
      <c r="T12" s="42"/>
      <c r="U12" s="30"/>
      <c r="V12" s="30"/>
      <c r="W12" s="30"/>
      <c r="X12" s="43" t="s">
        <v>4</v>
      </c>
      <c r="Y12" s="44"/>
      <c r="Z12" s="45"/>
      <c r="AA12" s="45"/>
      <c r="AB12" s="45"/>
      <c r="AC12" s="43" t="s">
        <v>4</v>
      </c>
      <c r="AD12" s="45"/>
      <c r="AE12" s="45"/>
      <c r="AF12" s="45"/>
      <c r="AG12" s="45"/>
      <c r="AH12" s="45" t="s">
        <v>4</v>
      </c>
      <c r="AI12" s="44"/>
      <c r="AJ12" s="45"/>
      <c r="AK12" s="45"/>
      <c r="AL12" s="45"/>
      <c r="AM12" s="43" t="s">
        <v>4</v>
      </c>
      <c r="AN12" s="44"/>
      <c r="AO12" s="45"/>
      <c r="AP12" s="45"/>
      <c r="AQ12" s="45"/>
      <c r="AR12" s="43" t="s">
        <v>4</v>
      </c>
      <c r="AS12" s="45"/>
      <c r="AT12" s="45"/>
      <c r="AU12" s="45"/>
      <c r="AV12" s="45"/>
      <c r="AW12" s="45" t="s">
        <v>4</v>
      </c>
      <c r="AX12" s="137"/>
      <c r="AY12" s="138"/>
      <c r="AZ12" s="138"/>
      <c r="BA12" s="138"/>
      <c r="BB12" s="139" t="s">
        <v>4</v>
      </c>
    </row>
    <row r="13" spans="1:56" ht="33" customHeight="1">
      <c r="A13" s="352" t="s">
        <v>42</v>
      </c>
      <c r="B13" s="353"/>
      <c r="C13" s="353"/>
      <c r="D13" s="353"/>
      <c r="E13" s="353"/>
      <c r="F13" s="353"/>
      <c r="G13" s="353"/>
      <c r="H13" s="353"/>
      <c r="I13" s="353"/>
      <c r="J13" s="353"/>
      <c r="K13" s="353"/>
      <c r="L13" s="353"/>
      <c r="M13" s="353"/>
      <c r="N13" s="353"/>
      <c r="O13" s="353"/>
      <c r="P13" s="353"/>
      <c r="Q13" s="353"/>
      <c r="R13" s="353"/>
      <c r="S13" s="354"/>
      <c r="T13" s="355"/>
      <c r="U13" s="356"/>
      <c r="V13" s="356"/>
      <c r="W13" s="356"/>
      <c r="X13" s="357"/>
      <c r="Y13" s="355"/>
      <c r="Z13" s="356"/>
      <c r="AA13" s="356"/>
      <c r="AB13" s="356"/>
      <c r="AC13" s="357"/>
      <c r="AD13" s="355"/>
      <c r="AE13" s="356"/>
      <c r="AF13" s="356"/>
      <c r="AG13" s="356"/>
      <c r="AH13" s="357"/>
      <c r="AI13" s="355"/>
      <c r="AJ13" s="356"/>
      <c r="AK13" s="356"/>
      <c r="AL13" s="356"/>
      <c r="AM13" s="357"/>
      <c r="AN13" s="355"/>
      <c r="AO13" s="356"/>
      <c r="AP13" s="356"/>
      <c r="AQ13" s="356"/>
      <c r="AR13" s="357"/>
      <c r="AS13" s="355"/>
      <c r="AT13" s="356"/>
      <c r="AU13" s="356"/>
      <c r="AV13" s="356"/>
      <c r="AW13" s="357"/>
      <c r="AX13" s="355"/>
      <c r="AY13" s="356"/>
      <c r="AZ13" s="356"/>
      <c r="BA13" s="356"/>
      <c r="BB13" s="357"/>
    </row>
    <row r="14" spans="1:56" ht="33" customHeight="1">
      <c r="A14" s="352" t="s">
        <v>43</v>
      </c>
      <c r="B14" s="353"/>
      <c r="C14" s="353"/>
      <c r="D14" s="353"/>
      <c r="E14" s="353"/>
      <c r="F14" s="353"/>
      <c r="G14" s="353"/>
      <c r="H14" s="353"/>
      <c r="I14" s="353"/>
      <c r="J14" s="353"/>
      <c r="K14" s="353"/>
      <c r="L14" s="353"/>
      <c r="M14" s="353"/>
      <c r="N14" s="353"/>
      <c r="O14" s="353"/>
      <c r="P14" s="353"/>
      <c r="Q14" s="353"/>
      <c r="R14" s="353"/>
      <c r="S14" s="354"/>
      <c r="T14" s="355"/>
      <c r="U14" s="356"/>
      <c r="V14" s="356"/>
      <c r="W14" s="356"/>
      <c r="X14" s="357"/>
      <c r="Y14" s="355"/>
      <c r="Z14" s="356"/>
      <c r="AA14" s="356"/>
      <c r="AB14" s="356"/>
      <c r="AC14" s="357"/>
      <c r="AD14" s="386"/>
      <c r="AE14" s="380"/>
      <c r="AF14" s="380"/>
      <c r="AG14" s="380"/>
      <c r="AH14" s="381"/>
      <c r="AI14" s="355"/>
      <c r="AJ14" s="356"/>
      <c r="AK14" s="356"/>
      <c r="AL14" s="356"/>
      <c r="AM14" s="357"/>
      <c r="AN14" s="355"/>
      <c r="AO14" s="356"/>
      <c r="AP14" s="356"/>
      <c r="AQ14" s="356"/>
      <c r="AR14" s="357"/>
      <c r="AS14" s="386"/>
      <c r="AT14" s="380"/>
      <c r="AU14" s="380"/>
      <c r="AV14" s="380"/>
      <c r="AW14" s="381"/>
      <c r="AX14" s="355"/>
      <c r="AY14" s="356"/>
      <c r="AZ14" s="356"/>
      <c r="BA14" s="356"/>
      <c r="BB14" s="357"/>
    </row>
    <row r="15" spans="1:56" ht="33" customHeight="1">
      <c r="A15" s="352" t="s">
        <v>44</v>
      </c>
      <c r="B15" s="353"/>
      <c r="C15" s="353"/>
      <c r="D15" s="353"/>
      <c r="E15" s="353"/>
      <c r="F15" s="353"/>
      <c r="G15" s="353"/>
      <c r="H15" s="353"/>
      <c r="I15" s="353"/>
      <c r="J15" s="353"/>
      <c r="K15" s="353"/>
      <c r="L15" s="353"/>
      <c r="M15" s="353"/>
      <c r="N15" s="353"/>
      <c r="O15" s="353"/>
      <c r="P15" s="353"/>
      <c r="Q15" s="353"/>
      <c r="R15" s="353"/>
      <c r="S15" s="354"/>
      <c r="T15" s="539">
        <f>'別紙5（ICT）'!F13</f>
        <v>0</v>
      </c>
      <c r="U15" s="540"/>
      <c r="V15" s="540"/>
      <c r="W15" s="542"/>
      <c r="X15" s="541"/>
      <c r="Y15" s="539">
        <f>'別紙5（ICT）'!G13</f>
        <v>0</v>
      </c>
      <c r="Z15" s="540"/>
      <c r="AA15" s="540"/>
      <c r="AB15" s="540"/>
      <c r="AC15" s="541"/>
      <c r="AD15" s="536">
        <f>'別紙5（ICT）'!H13</f>
        <v>0</v>
      </c>
      <c r="AE15" s="537"/>
      <c r="AF15" s="537"/>
      <c r="AG15" s="537"/>
      <c r="AH15" s="538"/>
      <c r="AI15" s="539">
        <f>'別紙5（ICT）'!I13</f>
        <v>0</v>
      </c>
      <c r="AJ15" s="540"/>
      <c r="AK15" s="540"/>
      <c r="AL15" s="540"/>
      <c r="AM15" s="541"/>
      <c r="AN15" s="533" t="s">
        <v>137</v>
      </c>
      <c r="AO15" s="534"/>
      <c r="AP15" s="534"/>
      <c r="AQ15" s="534"/>
      <c r="AR15" s="535"/>
      <c r="AS15" s="536">
        <f>'別紙5（ICT）'!K13</f>
        <v>0</v>
      </c>
      <c r="AT15" s="537"/>
      <c r="AU15" s="537"/>
      <c r="AV15" s="537"/>
      <c r="AW15" s="538"/>
      <c r="AX15" s="539">
        <f>'別紙5（ICT）'!M13</f>
        <v>0</v>
      </c>
      <c r="AY15" s="540"/>
      <c r="AZ15" s="540"/>
      <c r="BA15" s="540"/>
      <c r="BB15" s="541"/>
    </row>
    <row r="16" spans="1:56" ht="33" customHeight="1" thickBot="1">
      <c r="A16" s="524" t="s">
        <v>45</v>
      </c>
      <c r="B16" s="525"/>
      <c r="C16" s="525"/>
      <c r="D16" s="525"/>
      <c r="E16" s="525"/>
      <c r="F16" s="525"/>
      <c r="G16" s="525"/>
      <c r="H16" s="525"/>
      <c r="I16" s="525"/>
      <c r="J16" s="525"/>
      <c r="K16" s="525"/>
      <c r="L16" s="525"/>
      <c r="M16" s="525"/>
      <c r="N16" s="525"/>
      <c r="O16" s="525"/>
      <c r="P16" s="525"/>
      <c r="Q16" s="525"/>
      <c r="R16" s="525"/>
      <c r="S16" s="526"/>
      <c r="T16" s="539">
        <f>別紙5安全対策①!E17+別紙5安全対策③!E55</f>
        <v>0</v>
      </c>
      <c r="U16" s="540"/>
      <c r="V16" s="540"/>
      <c r="W16" s="540"/>
      <c r="X16" s="541"/>
      <c r="Y16" s="539">
        <f>別紙5安全対策①!F17+別紙5安全対策③!F55</f>
        <v>0</v>
      </c>
      <c r="Z16" s="540"/>
      <c r="AA16" s="540"/>
      <c r="AB16" s="540"/>
      <c r="AC16" s="541"/>
      <c r="AD16" s="543">
        <f>別紙5安全対策①!G17+別紙5安全対策③!G55</f>
        <v>0</v>
      </c>
      <c r="AE16" s="544"/>
      <c r="AF16" s="544"/>
      <c r="AG16" s="544"/>
      <c r="AH16" s="545"/>
      <c r="AI16" s="539">
        <f>別紙5安全対策①!H17+別紙5安全対策③!H55</f>
        <v>0</v>
      </c>
      <c r="AJ16" s="540"/>
      <c r="AK16" s="540"/>
      <c r="AL16" s="540"/>
      <c r="AM16" s="541"/>
      <c r="AN16" s="533" t="s">
        <v>137</v>
      </c>
      <c r="AO16" s="534"/>
      <c r="AP16" s="534"/>
      <c r="AQ16" s="534"/>
      <c r="AR16" s="535"/>
      <c r="AS16" s="543">
        <f>別紙5安全対策①!J17+別紙5安全対策③!J55</f>
        <v>0</v>
      </c>
      <c r="AT16" s="544"/>
      <c r="AU16" s="544"/>
      <c r="AV16" s="544"/>
      <c r="AW16" s="545"/>
      <c r="AX16" s="539">
        <f>別紙5安全対策①!L17+別紙5安全対策③!L55</f>
        <v>0</v>
      </c>
      <c r="AY16" s="540"/>
      <c r="AZ16" s="540"/>
      <c r="BA16" s="540"/>
      <c r="BB16" s="541"/>
    </row>
    <row r="17" spans="1:54" ht="33" customHeight="1" thickBot="1">
      <c r="A17" s="374" t="s">
        <v>46</v>
      </c>
      <c r="B17" s="375"/>
      <c r="C17" s="375"/>
      <c r="D17" s="375"/>
      <c r="E17" s="375"/>
      <c r="F17" s="375"/>
      <c r="G17" s="375"/>
      <c r="H17" s="375"/>
      <c r="I17" s="375"/>
      <c r="J17" s="375"/>
      <c r="K17" s="375"/>
      <c r="L17" s="375"/>
      <c r="M17" s="375"/>
      <c r="N17" s="375"/>
      <c r="O17" s="375"/>
      <c r="P17" s="375"/>
      <c r="Q17" s="375"/>
      <c r="R17" s="375"/>
      <c r="S17" s="376"/>
      <c r="T17" s="546">
        <f>SUBTOTAL(9,T15:X16)</f>
        <v>0</v>
      </c>
      <c r="U17" s="547"/>
      <c r="V17" s="547"/>
      <c r="W17" s="547"/>
      <c r="X17" s="548"/>
      <c r="Y17" s="546">
        <f t="shared" ref="Y17" si="0">SUBTOTAL(9,Y15:AC16)</f>
        <v>0</v>
      </c>
      <c r="Z17" s="547"/>
      <c r="AA17" s="547"/>
      <c r="AB17" s="547"/>
      <c r="AC17" s="548"/>
      <c r="AD17" s="546">
        <f t="shared" ref="AD17" si="1">SUBTOTAL(9,AD15:AH16)</f>
        <v>0</v>
      </c>
      <c r="AE17" s="547"/>
      <c r="AF17" s="547"/>
      <c r="AG17" s="547"/>
      <c r="AH17" s="548"/>
      <c r="AI17" s="546">
        <f t="shared" ref="AI17" si="2">SUBTOTAL(9,AI15:AM16)</f>
        <v>0</v>
      </c>
      <c r="AJ17" s="547"/>
      <c r="AK17" s="547"/>
      <c r="AL17" s="547"/>
      <c r="AM17" s="548"/>
      <c r="AN17" s="550" t="s">
        <v>137</v>
      </c>
      <c r="AO17" s="551"/>
      <c r="AP17" s="551"/>
      <c r="AQ17" s="551"/>
      <c r="AR17" s="552"/>
      <c r="AS17" s="546">
        <f t="shared" ref="AS17" si="3">SUBTOTAL(9,AS15:AW16)</f>
        <v>0</v>
      </c>
      <c r="AT17" s="547"/>
      <c r="AU17" s="547"/>
      <c r="AV17" s="547"/>
      <c r="AW17" s="548"/>
      <c r="AX17" s="546">
        <f t="shared" ref="AX17" si="4">SUBTOTAL(9,AX15:BB16)</f>
        <v>0</v>
      </c>
      <c r="AY17" s="547"/>
      <c r="AZ17" s="547"/>
      <c r="BA17" s="547"/>
      <c r="BB17" s="549"/>
    </row>
    <row r="18" spans="1:54" ht="8.25" customHeight="1">
      <c r="A18" s="143"/>
      <c r="B18" s="46"/>
      <c r="C18" s="46"/>
      <c r="D18" s="46"/>
      <c r="E18" s="46"/>
      <c r="F18" s="46"/>
      <c r="G18" s="46"/>
      <c r="H18" s="46"/>
      <c r="I18" s="46"/>
      <c r="J18" s="46"/>
      <c r="K18" s="46"/>
      <c r="L18" s="46"/>
      <c r="M18" s="46"/>
      <c r="N18" s="46"/>
      <c r="O18" s="46"/>
      <c r="P18" s="46"/>
      <c r="Q18" s="46"/>
      <c r="R18" s="46"/>
      <c r="S18" s="46"/>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row>
    <row r="60" spans="16:16">
      <c r="P60" s="107"/>
    </row>
  </sheetData>
  <mergeCells count="54">
    <mergeCell ref="A17:S17"/>
    <mergeCell ref="T17:X17"/>
    <mergeCell ref="Y17:AC17"/>
    <mergeCell ref="AD17:AH17"/>
    <mergeCell ref="AI17:AM17"/>
    <mergeCell ref="AS16:AW16"/>
    <mergeCell ref="AX16:BB16"/>
    <mergeCell ref="AS17:AW17"/>
    <mergeCell ref="AX17:BB17"/>
    <mergeCell ref="AN17:AR17"/>
    <mergeCell ref="T16:X16"/>
    <mergeCell ref="Y16:AC16"/>
    <mergeCell ref="AD16:AH16"/>
    <mergeCell ref="AI16:AM16"/>
    <mergeCell ref="AN16:AR16"/>
    <mergeCell ref="AN15:AR15"/>
    <mergeCell ref="AS15:AW15"/>
    <mergeCell ref="AX15:BB15"/>
    <mergeCell ref="A14:S14"/>
    <mergeCell ref="T14:X14"/>
    <mergeCell ref="Y14:AC14"/>
    <mergeCell ref="AD14:AH14"/>
    <mergeCell ref="AI14:AM14"/>
    <mergeCell ref="A15:S15"/>
    <mergeCell ref="T15:X15"/>
    <mergeCell ref="Y15:AC15"/>
    <mergeCell ref="AD15:AH15"/>
    <mergeCell ref="AI15:AM15"/>
    <mergeCell ref="AN13:AR13"/>
    <mergeCell ref="AS13:AW13"/>
    <mergeCell ref="AN14:AR14"/>
    <mergeCell ref="AS14:AW14"/>
    <mergeCell ref="AX14:BB14"/>
    <mergeCell ref="A13:S13"/>
    <mergeCell ref="T13:X13"/>
    <mergeCell ref="Y13:AC13"/>
    <mergeCell ref="AD13:AH13"/>
    <mergeCell ref="AI13:AM13"/>
    <mergeCell ref="A16:S16"/>
    <mergeCell ref="AS5:BB5"/>
    <mergeCell ref="AS6:BB6"/>
    <mergeCell ref="A3:BC3"/>
    <mergeCell ref="A8:S10"/>
    <mergeCell ref="T8:X10"/>
    <mergeCell ref="Y8:AC10"/>
    <mergeCell ref="AD8:AH10"/>
    <mergeCell ref="AI8:AM10"/>
    <mergeCell ref="AN8:AR10"/>
    <mergeCell ref="AS8:AW10"/>
    <mergeCell ref="AX8:BB10"/>
    <mergeCell ref="AX13:BB13"/>
    <mergeCell ref="A11:S11"/>
    <mergeCell ref="AE11:AH11"/>
    <mergeCell ref="A12:S12"/>
  </mergeCells>
  <phoneticPr fontId="6"/>
  <printOptions horizontalCentered="1"/>
  <pageMargins left="0.59055118110236227" right="0.59055118110236227" top="1.5354330708661419" bottom="0.55118110236220474" header="1.1023622047244095" footer="0.31496062992125984"/>
  <pageSetup paperSize="9" scale="89"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FF"/>
    <pageSetUpPr fitToPage="1"/>
  </sheetPr>
  <dimension ref="A1:W60"/>
  <sheetViews>
    <sheetView showGridLines="0" view="pageBreakPreview" zoomScale="80" zoomScaleNormal="75" zoomScaleSheetLayoutView="80" zoomScalePageLayoutView="80" workbookViewId="0">
      <selection activeCell="D15" sqref="D15"/>
    </sheetView>
  </sheetViews>
  <sheetFormatPr defaultRowHeight="13.2"/>
  <cols>
    <col min="1" max="1" width="1.88671875" style="3" customWidth="1"/>
    <col min="2" max="2" width="26.77734375" style="3" customWidth="1"/>
    <col min="3" max="3" width="21.109375" style="3" customWidth="1"/>
    <col min="4" max="4" width="22.21875" style="3" customWidth="1"/>
    <col min="5" max="5" width="11.109375" style="3" bestFit="1" customWidth="1"/>
    <col min="6" max="13" width="12.77734375" style="3" customWidth="1"/>
    <col min="14" max="14" width="2.77734375" style="3" customWidth="1"/>
    <col min="15" max="15" width="8.88671875" style="3"/>
    <col min="16" max="16" width="8.44140625" style="72" customWidth="1"/>
    <col min="17" max="17" width="7.109375" style="72" customWidth="1"/>
    <col min="18" max="18" width="8.88671875" style="72"/>
    <col min="19" max="19" width="2" style="3" customWidth="1"/>
    <col min="20" max="252" width="8.88671875" style="3"/>
    <col min="253" max="253" width="17.6640625" style="3" customWidth="1"/>
    <col min="254" max="254" width="17.21875" style="3" customWidth="1"/>
    <col min="255" max="255" width="15.6640625" style="3" customWidth="1"/>
    <col min="256" max="256" width="8.77734375" style="3" customWidth="1"/>
    <col min="257" max="257" width="6.6640625" style="3" customWidth="1"/>
    <col min="258" max="258" width="9.88671875" style="3" customWidth="1"/>
    <col min="259" max="259" width="5.21875" style="3" customWidth="1"/>
    <col min="260" max="260" width="9.88671875" style="3" customWidth="1"/>
    <col min="261" max="261" width="5.21875" style="3" customWidth="1"/>
    <col min="262" max="263" width="13.109375" style="3" customWidth="1"/>
    <col min="264" max="264" width="8.77734375" style="3" customWidth="1"/>
    <col min="265" max="265" width="6.109375" style="3" customWidth="1"/>
    <col min="266" max="266" width="3.44140625" style="3" customWidth="1"/>
    <col min="267" max="508" width="8.88671875" style="3"/>
    <col min="509" max="509" width="17.6640625" style="3" customWidth="1"/>
    <col min="510" max="510" width="17.21875" style="3" customWidth="1"/>
    <col min="511" max="511" width="15.6640625" style="3" customWidth="1"/>
    <col min="512" max="512" width="8.77734375" style="3" customWidth="1"/>
    <col min="513" max="513" width="6.6640625" style="3" customWidth="1"/>
    <col min="514" max="514" width="9.88671875" style="3" customWidth="1"/>
    <col min="515" max="515" width="5.21875" style="3" customWidth="1"/>
    <col min="516" max="516" width="9.88671875" style="3" customWidth="1"/>
    <col min="517" max="517" width="5.21875" style="3" customWidth="1"/>
    <col min="518" max="519" width="13.109375" style="3" customWidth="1"/>
    <col min="520" max="520" width="8.77734375" style="3" customWidth="1"/>
    <col min="521" max="521" width="6.109375" style="3" customWidth="1"/>
    <col min="522" max="522" width="3.44140625" style="3" customWidth="1"/>
    <col min="523" max="764" width="8.88671875" style="3"/>
    <col min="765" max="765" width="17.6640625" style="3" customWidth="1"/>
    <col min="766" max="766" width="17.21875" style="3" customWidth="1"/>
    <col min="767" max="767" width="15.6640625" style="3" customWidth="1"/>
    <col min="768" max="768" width="8.77734375" style="3" customWidth="1"/>
    <col min="769" max="769" width="6.6640625" style="3" customWidth="1"/>
    <col min="770" max="770" width="9.88671875" style="3" customWidth="1"/>
    <col min="771" max="771" width="5.21875" style="3" customWidth="1"/>
    <col min="772" max="772" width="9.88671875" style="3" customWidth="1"/>
    <col min="773" max="773" width="5.21875" style="3" customWidth="1"/>
    <col min="774" max="775" width="13.109375" style="3" customWidth="1"/>
    <col min="776" max="776" width="8.77734375" style="3" customWidth="1"/>
    <col min="777" max="777" width="6.109375" style="3" customWidth="1"/>
    <col min="778" max="778" width="3.44140625" style="3" customWidth="1"/>
    <col min="779" max="1020" width="8.88671875" style="3"/>
    <col min="1021" max="1021" width="17.6640625" style="3" customWidth="1"/>
    <col min="1022" max="1022" width="17.21875" style="3" customWidth="1"/>
    <col min="1023" max="1023" width="15.6640625" style="3" customWidth="1"/>
    <col min="1024" max="1024" width="8.77734375" style="3" customWidth="1"/>
    <col min="1025" max="1025" width="6.6640625" style="3" customWidth="1"/>
    <col min="1026" max="1026" width="9.88671875" style="3" customWidth="1"/>
    <col min="1027" max="1027" width="5.21875" style="3" customWidth="1"/>
    <col min="1028" max="1028" width="9.88671875" style="3" customWidth="1"/>
    <col min="1029" max="1029" width="5.21875" style="3" customWidth="1"/>
    <col min="1030" max="1031" width="13.109375" style="3" customWidth="1"/>
    <col min="1032" max="1032" width="8.77734375" style="3" customWidth="1"/>
    <col min="1033" max="1033" width="6.109375" style="3" customWidth="1"/>
    <col min="1034" max="1034" width="3.44140625" style="3" customWidth="1"/>
    <col min="1035" max="1276" width="8.88671875" style="3"/>
    <col min="1277" max="1277" width="17.6640625" style="3" customWidth="1"/>
    <col min="1278" max="1278" width="17.21875" style="3" customWidth="1"/>
    <col min="1279" max="1279" width="15.6640625" style="3" customWidth="1"/>
    <col min="1280" max="1280" width="8.77734375" style="3" customWidth="1"/>
    <col min="1281" max="1281" width="6.6640625" style="3" customWidth="1"/>
    <col min="1282" max="1282" width="9.88671875" style="3" customWidth="1"/>
    <col min="1283" max="1283" width="5.21875" style="3" customWidth="1"/>
    <col min="1284" max="1284" width="9.88671875" style="3" customWidth="1"/>
    <col min="1285" max="1285" width="5.21875" style="3" customWidth="1"/>
    <col min="1286" max="1287" width="13.109375" style="3" customWidth="1"/>
    <col min="1288" max="1288" width="8.77734375" style="3" customWidth="1"/>
    <col min="1289" max="1289" width="6.109375" style="3" customWidth="1"/>
    <col min="1290" max="1290" width="3.44140625" style="3" customWidth="1"/>
    <col min="1291" max="1532" width="8.88671875" style="3"/>
    <col min="1533" max="1533" width="17.6640625" style="3" customWidth="1"/>
    <col min="1534" max="1534" width="17.21875" style="3" customWidth="1"/>
    <col min="1535" max="1535" width="15.6640625" style="3" customWidth="1"/>
    <col min="1536" max="1536" width="8.77734375" style="3" customWidth="1"/>
    <col min="1537" max="1537" width="6.6640625" style="3" customWidth="1"/>
    <col min="1538" max="1538" width="9.88671875" style="3" customWidth="1"/>
    <col min="1539" max="1539" width="5.21875" style="3" customWidth="1"/>
    <col min="1540" max="1540" width="9.88671875" style="3" customWidth="1"/>
    <col min="1541" max="1541" width="5.21875" style="3" customWidth="1"/>
    <col min="1542" max="1543" width="13.109375" style="3" customWidth="1"/>
    <col min="1544" max="1544" width="8.77734375" style="3" customWidth="1"/>
    <col min="1545" max="1545" width="6.109375" style="3" customWidth="1"/>
    <col min="1546" max="1546" width="3.44140625" style="3" customWidth="1"/>
    <col min="1547" max="1788" width="8.88671875" style="3"/>
    <col min="1789" max="1789" width="17.6640625" style="3" customWidth="1"/>
    <col min="1790" max="1790" width="17.21875" style="3" customWidth="1"/>
    <col min="1791" max="1791" width="15.6640625" style="3" customWidth="1"/>
    <col min="1792" max="1792" width="8.77734375" style="3" customWidth="1"/>
    <col min="1793" max="1793" width="6.6640625" style="3" customWidth="1"/>
    <col min="1794" max="1794" width="9.88671875" style="3" customWidth="1"/>
    <col min="1795" max="1795" width="5.21875" style="3" customWidth="1"/>
    <col min="1796" max="1796" width="9.88671875" style="3" customWidth="1"/>
    <col min="1797" max="1797" width="5.21875" style="3" customWidth="1"/>
    <col min="1798" max="1799" width="13.109375" style="3" customWidth="1"/>
    <col min="1800" max="1800" width="8.77734375" style="3" customWidth="1"/>
    <col min="1801" max="1801" width="6.109375" style="3" customWidth="1"/>
    <col min="1802" max="1802" width="3.44140625" style="3" customWidth="1"/>
    <col min="1803" max="2044" width="8.88671875" style="3"/>
    <col min="2045" max="2045" width="17.6640625" style="3" customWidth="1"/>
    <col min="2046" max="2046" width="17.21875" style="3" customWidth="1"/>
    <col min="2047" max="2047" width="15.6640625" style="3" customWidth="1"/>
    <col min="2048" max="2048" width="8.77734375" style="3" customWidth="1"/>
    <col min="2049" max="2049" width="6.6640625" style="3" customWidth="1"/>
    <col min="2050" max="2050" width="9.88671875" style="3" customWidth="1"/>
    <col min="2051" max="2051" width="5.21875" style="3" customWidth="1"/>
    <col min="2052" max="2052" width="9.88671875" style="3" customWidth="1"/>
    <col min="2053" max="2053" width="5.21875" style="3" customWidth="1"/>
    <col min="2054" max="2055" width="13.109375" style="3" customWidth="1"/>
    <col min="2056" max="2056" width="8.77734375" style="3" customWidth="1"/>
    <col min="2057" max="2057" width="6.109375" style="3" customWidth="1"/>
    <col min="2058" max="2058" width="3.44140625" style="3" customWidth="1"/>
    <col min="2059" max="2300" width="8.88671875" style="3"/>
    <col min="2301" max="2301" width="17.6640625" style="3" customWidth="1"/>
    <col min="2302" max="2302" width="17.21875" style="3" customWidth="1"/>
    <col min="2303" max="2303" width="15.6640625" style="3" customWidth="1"/>
    <col min="2304" max="2304" width="8.77734375" style="3" customWidth="1"/>
    <col min="2305" max="2305" width="6.6640625" style="3" customWidth="1"/>
    <col min="2306" max="2306" width="9.88671875" style="3" customWidth="1"/>
    <col min="2307" max="2307" width="5.21875" style="3" customWidth="1"/>
    <col min="2308" max="2308" width="9.88671875" style="3" customWidth="1"/>
    <col min="2309" max="2309" width="5.21875" style="3" customWidth="1"/>
    <col min="2310" max="2311" width="13.109375" style="3" customWidth="1"/>
    <col min="2312" max="2312" width="8.77734375" style="3" customWidth="1"/>
    <col min="2313" max="2313" width="6.109375" style="3" customWidth="1"/>
    <col min="2314" max="2314" width="3.44140625" style="3" customWidth="1"/>
    <col min="2315" max="2556" width="8.88671875" style="3"/>
    <col min="2557" max="2557" width="17.6640625" style="3" customWidth="1"/>
    <col min="2558" max="2558" width="17.21875" style="3" customWidth="1"/>
    <col min="2559" max="2559" width="15.6640625" style="3" customWidth="1"/>
    <col min="2560" max="2560" width="8.77734375" style="3" customWidth="1"/>
    <col min="2561" max="2561" width="6.6640625" style="3" customWidth="1"/>
    <col min="2562" max="2562" width="9.88671875" style="3" customWidth="1"/>
    <col min="2563" max="2563" width="5.21875" style="3" customWidth="1"/>
    <col min="2564" max="2564" width="9.88671875" style="3" customWidth="1"/>
    <col min="2565" max="2565" width="5.21875" style="3" customWidth="1"/>
    <col min="2566" max="2567" width="13.109375" style="3" customWidth="1"/>
    <col min="2568" max="2568" width="8.77734375" style="3" customWidth="1"/>
    <col min="2569" max="2569" width="6.109375" style="3" customWidth="1"/>
    <col min="2570" max="2570" width="3.44140625" style="3" customWidth="1"/>
    <col min="2571" max="2812" width="8.88671875" style="3"/>
    <col min="2813" max="2813" width="17.6640625" style="3" customWidth="1"/>
    <col min="2814" max="2814" width="17.21875" style="3" customWidth="1"/>
    <col min="2815" max="2815" width="15.6640625" style="3" customWidth="1"/>
    <col min="2816" max="2816" width="8.77734375" style="3" customWidth="1"/>
    <col min="2817" max="2817" width="6.6640625" style="3" customWidth="1"/>
    <col min="2818" max="2818" width="9.88671875" style="3" customWidth="1"/>
    <col min="2819" max="2819" width="5.21875" style="3" customWidth="1"/>
    <col min="2820" max="2820" width="9.88671875" style="3" customWidth="1"/>
    <col min="2821" max="2821" width="5.21875" style="3" customWidth="1"/>
    <col min="2822" max="2823" width="13.109375" style="3" customWidth="1"/>
    <col min="2824" max="2824" width="8.77734375" style="3" customWidth="1"/>
    <col min="2825" max="2825" width="6.109375" style="3" customWidth="1"/>
    <col min="2826" max="2826" width="3.44140625" style="3" customWidth="1"/>
    <col min="2827" max="3068" width="8.88671875" style="3"/>
    <col min="3069" max="3069" width="17.6640625" style="3" customWidth="1"/>
    <col min="3070" max="3070" width="17.21875" style="3" customWidth="1"/>
    <col min="3071" max="3071" width="15.6640625" style="3" customWidth="1"/>
    <col min="3072" max="3072" width="8.77734375" style="3" customWidth="1"/>
    <col min="3073" max="3073" width="6.6640625" style="3" customWidth="1"/>
    <col min="3074" max="3074" width="9.88671875" style="3" customWidth="1"/>
    <col min="3075" max="3075" width="5.21875" style="3" customWidth="1"/>
    <col min="3076" max="3076" width="9.88671875" style="3" customWidth="1"/>
    <col min="3077" max="3077" width="5.21875" style="3" customWidth="1"/>
    <col min="3078" max="3079" width="13.109375" style="3" customWidth="1"/>
    <col min="3080" max="3080" width="8.77734375" style="3" customWidth="1"/>
    <col min="3081" max="3081" width="6.109375" style="3" customWidth="1"/>
    <col min="3082" max="3082" width="3.44140625" style="3" customWidth="1"/>
    <col min="3083" max="3324" width="8.88671875" style="3"/>
    <col min="3325" max="3325" width="17.6640625" style="3" customWidth="1"/>
    <col min="3326" max="3326" width="17.21875" style="3" customWidth="1"/>
    <col min="3327" max="3327" width="15.6640625" style="3" customWidth="1"/>
    <col min="3328" max="3328" width="8.77734375" style="3" customWidth="1"/>
    <col min="3329" max="3329" width="6.6640625" style="3" customWidth="1"/>
    <col min="3330" max="3330" width="9.88671875" style="3" customWidth="1"/>
    <col min="3331" max="3331" width="5.21875" style="3" customWidth="1"/>
    <col min="3332" max="3332" width="9.88671875" style="3" customWidth="1"/>
    <col min="3333" max="3333" width="5.21875" style="3" customWidth="1"/>
    <col min="3334" max="3335" width="13.109375" style="3" customWidth="1"/>
    <col min="3336" max="3336" width="8.77734375" style="3" customWidth="1"/>
    <col min="3337" max="3337" width="6.109375" style="3" customWidth="1"/>
    <col min="3338" max="3338" width="3.44140625" style="3" customWidth="1"/>
    <col min="3339" max="3580" width="8.88671875" style="3"/>
    <col min="3581" max="3581" width="17.6640625" style="3" customWidth="1"/>
    <col min="3582" max="3582" width="17.21875" style="3" customWidth="1"/>
    <col min="3583" max="3583" width="15.6640625" style="3" customWidth="1"/>
    <col min="3584" max="3584" width="8.77734375" style="3" customWidth="1"/>
    <col min="3585" max="3585" width="6.6640625" style="3" customWidth="1"/>
    <col min="3586" max="3586" width="9.88671875" style="3" customWidth="1"/>
    <col min="3587" max="3587" width="5.21875" style="3" customWidth="1"/>
    <col min="3588" max="3588" width="9.88671875" style="3" customWidth="1"/>
    <col min="3589" max="3589" width="5.21875" style="3" customWidth="1"/>
    <col min="3590" max="3591" width="13.109375" style="3" customWidth="1"/>
    <col min="3592" max="3592" width="8.77734375" style="3" customWidth="1"/>
    <col min="3593" max="3593" width="6.109375" style="3" customWidth="1"/>
    <col min="3594" max="3594" width="3.44140625" style="3" customWidth="1"/>
    <col min="3595" max="3836" width="8.88671875" style="3"/>
    <col min="3837" max="3837" width="17.6640625" style="3" customWidth="1"/>
    <col min="3838" max="3838" width="17.21875" style="3" customWidth="1"/>
    <col min="3839" max="3839" width="15.6640625" style="3" customWidth="1"/>
    <col min="3840" max="3840" width="8.77734375" style="3" customWidth="1"/>
    <col min="3841" max="3841" width="6.6640625" style="3" customWidth="1"/>
    <col min="3842" max="3842" width="9.88671875" style="3" customWidth="1"/>
    <col min="3843" max="3843" width="5.21875" style="3" customWidth="1"/>
    <col min="3844" max="3844" width="9.88671875" style="3" customWidth="1"/>
    <col min="3845" max="3845" width="5.21875" style="3" customWidth="1"/>
    <col min="3846" max="3847" width="13.109375" style="3" customWidth="1"/>
    <col min="3848" max="3848" width="8.77734375" style="3" customWidth="1"/>
    <col min="3849" max="3849" width="6.109375" style="3" customWidth="1"/>
    <col min="3850" max="3850" width="3.44140625" style="3" customWidth="1"/>
    <col min="3851" max="4092" width="8.88671875" style="3"/>
    <col min="4093" max="4093" width="17.6640625" style="3" customWidth="1"/>
    <col min="4094" max="4094" width="17.21875" style="3" customWidth="1"/>
    <col min="4095" max="4095" width="15.6640625" style="3" customWidth="1"/>
    <col min="4096" max="4096" width="8.77734375" style="3" customWidth="1"/>
    <col min="4097" max="4097" width="6.6640625" style="3" customWidth="1"/>
    <col min="4098" max="4098" width="9.88671875" style="3" customWidth="1"/>
    <col min="4099" max="4099" width="5.21875" style="3" customWidth="1"/>
    <col min="4100" max="4100" width="9.88671875" style="3" customWidth="1"/>
    <col min="4101" max="4101" width="5.21875" style="3" customWidth="1"/>
    <col min="4102" max="4103" width="13.109375" style="3" customWidth="1"/>
    <col min="4104" max="4104" width="8.77734375" style="3" customWidth="1"/>
    <col min="4105" max="4105" width="6.109375" style="3" customWidth="1"/>
    <col min="4106" max="4106" width="3.44140625" style="3" customWidth="1"/>
    <col min="4107" max="4348" width="8.88671875" style="3"/>
    <col min="4349" max="4349" width="17.6640625" style="3" customWidth="1"/>
    <col min="4350" max="4350" width="17.21875" style="3" customWidth="1"/>
    <col min="4351" max="4351" width="15.6640625" style="3" customWidth="1"/>
    <col min="4352" max="4352" width="8.77734375" style="3" customWidth="1"/>
    <col min="4353" max="4353" width="6.6640625" style="3" customWidth="1"/>
    <col min="4354" max="4354" width="9.88671875" style="3" customWidth="1"/>
    <col min="4355" max="4355" width="5.21875" style="3" customWidth="1"/>
    <col min="4356" max="4356" width="9.88671875" style="3" customWidth="1"/>
    <col min="4357" max="4357" width="5.21875" style="3" customWidth="1"/>
    <col min="4358" max="4359" width="13.109375" style="3" customWidth="1"/>
    <col min="4360" max="4360" width="8.77734375" style="3" customWidth="1"/>
    <col min="4361" max="4361" width="6.109375" style="3" customWidth="1"/>
    <col min="4362" max="4362" width="3.44140625" style="3" customWidth="1"/>
    <col min="4363" max="4604" width="8.88671875" style="3"/>
    <col min="4605" max="4605" width="17.6640625" style="3" customWidth="1"/>
    <col min="4606" max="4606" width="17.21875" style="3" customWidth="1"/>
    <col min="4607" max="4607" width="15.6640625" style="3" customWidth="1"/>
    <col min="4608" max="4608" width="8.77734375" style="3" customWidth="1"/>
    <col min="4609" max="4609" width="6.6640625" style="3" customWidth="1"/>
    <col min="4610" max="4610" width="9.88671875" style="3" customWidth="1"/>
    <col min="4611" max="4611" width="5.21875" style="3" customWidth="1"/>
    <col min="4612" max="4612" width="9.88671875" style="3" customWidth="1"/>
    <col min="4613" max="4613" width="5.21875" style="3" customWidth="1"/>
    <col min="4614" max="4615" width="13.109375" style="3" customWidth="1"/>
    <col min="4616" max="4616" width="8.77734375" style="3" customWidth="1"/>
    <col min="4617" max="4617" width="6.109375" style="3" customWidth="1"/>
    <col min="4618" max="4618" width="3.44140625" style="3" customWidth="1"/>
    <col min="4619" max="4860" width="8.88671875" style="3"/>
    <col min="4861" max="4861" width="17.6640625" style="3" customWidth="1"/>
    <col min="4862" max="4862" width="17.21875" style="3" customWidth="1"/>
    <col min="4863" max="4863" width="15.6640625" style="3" customWidth="1"/>
    <col min="4864" max="4864" width="8.77734375" style="3" customWidth="1"/>
    <col min="4865" max="4865" width="6.6640625" style="3" customWidth="1"/>
    <col min="4866" max="4866" width="9.88671875" style="3" customWidth="1"/>
    <col min="4867" max="4867" width="5.21875" style="3" customWidth="1"/>
    <col min="4868" max="4868" width="9.88671875" style="3" customWidth="1"/>
    <col min="4869" max="4869" width="5.21875" style="3" customWidth="1"/>
    <col min="4870" max="4871" width="13.109375" style="3" customWidth="1"/>
    <col min="4872" max="4872" width="8.77734375" style="3" customWidth="1"/>
    <col min="4873" max="4873" width="6.109375" style="3" customWidth="1"/>
    <col min="4874" max="4874" width="3.44140625" style="3" customWidth="1"/>
    <col min="4875" max="5116" width="8.88671875" style="3"/>
    <col min="5117" max="5117" width="17.6640625" style="3" customWidth="1"/>
    <col min="5118" max="5118" width="17.21875" style="3" customWidth="1"/>
    <col min="5119" max="5119" width="15.6640625" style="3" customWidth="1"/>
    <col min="5120" max="5120" width="8.77734375" style="3" customWidth="1"/>
    <col min="5121" max="5121" width="6.6640625" style="3" customWidth="1"/>
    <col min="5122" max="5122" width="9.88671875" style="3" customWidth="1"/>
    <col min="5123" max="5123" width="5.21875" style="3" customWidth="1"/>
    <col min="5124" max="5124" width="9.88671875" style="3" customWidth="1"/>
    <col min="5125" max="5125" width="5.21875" style="3" customWidth="1"/>
    <col min="5126" max="5127" width="13.109375" style="3" customWidth="1"/>
    <col min="5128" max="5128" width="8.77734375" style="3" customWidth="1"/>
    <col min="5129" max="5129" width="6.109375" style="3" customWidth="1"/>
    <col min="5130" max="5130" width="3.44140625" style="3" customWidth="1"/>
    <col min="5131" max="5372" width="8.88671875" style="3"/>
    <col min="5373" max="5373" width="17.6640625" style="3" customWidth="1"/>
    <col min="5374" max="5374" width="17.21875" style="3" customWidth="1"/>
    <col min="5375" max="5375" width="15.6640625" style="3" customWidth="1"/>
    <col min="5376" max="5376" width="8.77734375" style="3" customWidth="1"/>
    <col min="5377" max="5377" width="6.6640625" style="3" customWidth="1"/>
    <col min="5378" max="5378" width="9.88671875" style="3" customWidth="1"/>
    <col min="5379" max="5379" width="5.21875" style="3" customWidth="1"/>
    <col min="5380" max="5380" width="9.88671875" style="3" customWidth="1"/>
    <col min="5381" max="5381" width="5.21875" style="3" customWidth="1"/>
    <col min="5382" max="5383" width="13.109375" style="3" customWidth="1"/>
    <col min="5384" max="5384" width="8.77734375" style="3" customWidth="1"/>
    <col min="5385" max="5385" width="6.109375" style="3" customWidth="1"/>
    <col min="5386" max="5386" width="3.44140625" style="3" customWidth="1"/>
    <col min="5387" max="5628" width="8.88671875" style="3"/>
    <col min="5629" max="5629" width="17.6640625" style="3" customWidth="1"/>
    <col min="5630" max="5630" width="17.21875" style="3" customWidth="1"/>
    <col min="5631" max="5631" width="15.6640625" style="3" customWidth="1"/>
    <col min="5632" max="5632" width="8.77734375" style="3" customWidth="1"/>
    <col min="5633" max="5633" width="6.6640625" style="3" customWidth="1"/>
    <col min="5634" max="5634" width="9.88671875" style="3" customWidth="1"/>
    <col min="5635" max="5635" width="5.21875" style="3" customWidth="1"/>
    <col min="5636" max="5636" width="9.88671875" style="3" customWidth="1"/>
    <col min="5637" max="5637" width="5.21875" style="3" customWidth="1"/>
    <col min="5638" max="5639" width="13.109375" style="3" customWidth="1"/>
    <col min="5640" max="5640" width="8.77734375" style="3" customWidth="1"/>
    <col min="5641" max="5641" width="6.109375" style="3" customWidth="1"/>
    <col min="5642" max="5642" width="3.44140625" style="3" customWidth="1"/>
    <col min="5643" max="5884" width="8.88671875" style="3"/>
    <col min="5885" max="5885" width="17.6640625" style="3" customWidth="1"/>
    <col min="5886" max="5886" width="17.21875" style="3" customWidth="1"/>
    <col min="5887" max="5887" width="15.6640625" style="3" customWidth="1"/>
    <col min="5888" max="5888" width="8.77734375" style="3" customWidth="1"/>
    <col min="5889" max="5889" width="6.6640625" style="3" customWidth="1"/>
    <col min="5890" max="5890" width="9.88671875" style="3" customWidth="1"/>
    <col min="5891" max="5891" width="5.21875" style="3" customWidth="1"/>
    <col min="5892" max="5892" width="9.88671875" style="3" customWidth="1"/>
    <col min="5893" max="5893" width="5.21875" style="3" customWidth="1"/>
    <col min="5894" max="5895" width="13.109375" style="3" customWidth="1"/>
    <col min="5896" max="5896" width="8.77734375" style="3" customWidth="1"/>
    <col min="5897" max="5897" width="6.109375" style="3" customWidth="1"/>
    <col min="5898" max="5898" width="3.44140625" style="3" customWidth="1"/>
    <col min="5899" max="6140" width="8.88671875" style="3"/>
    <col min="6141" max="6141" width="17.6640625" style="3" customWidth="1"/>
    <col min="6142" max="6142" width="17.21875" style="3" customWidth="1"/>
    <col min="6143" max="6143" width="15.6640625" style="3" customWidth="1"/>
    <col min="6144" max="6144" width="8.77734375" style="3" customWidth="1"/>
    <col min="6145" max="6145" width="6.6640625" style="3" customWidth="1"/>
    <col min="6146" max="6146" width="9.88671875" style="3" customWidth="1"/>
    <col min="6147" max="6147" width="5.21875" style="3" customWidth="1"/>
    <col min="6148" max="6148" width="9.88671875" style="3" customWidth="1"/>
    <col min="6149" max="6149" width="5.21875" style="3" customWidth="1"/>
    <col min="6150" max="6151" width="13.109375" style="3" customWidth="1"/>
    <col min="6152" max="6152" width="8.77734375" style="3" customWidth="1"/>
    <col min="6153" max="6153" width="6.109375" style="3" customWidth="1"/>
    <col min="6154" max="6154" width="3.44140625" style="3" customWidth="1"/>
    <col min="6155" max="6396" width="8.88671875" style="3"/>
    <col min="6397" max="6397" width="17.6640625" style="3" customWidth="1"/>
    <col min="6398" max="6398" width="17.21875" style="3" customWidth="1"/>
    <col min="6399" max="6399" width="15.6640625" style="3" customWidth="1"/>
    <col min="6400" max="6400" width="8.77734375" style="3" customWidth="1"/>
    <col min="6401" max="6401" width="6.6640625" style="3" customWidth="1"/>
    <col min="6402" max="6402" width="9.88671875" style="3" customWidth="1"/>
    <col min="6403" max="6403" width="5.21875" style="3" customWidth="1"/>
    <col min="6404" max="6404" width="9.88671875" style="3" customWidth="1"/>
    <col min="6405" max="6405" width="5.21875" style="3" customWidth="1"/>
    <col min="6406" max="6407" width="13.109375" style="3" customWidth="1"/>
    <col min="6408" max="6408" width="8.77734375" style="3" customWidth="1"/>
    <col min="6409" max="6409" width="6.109375" style="3" customWidth="1"/>
    <col min="6410" max="6410" width="3.44140625" style="3" customWidth="1"/>
    <col min="6411" max="6652" width="8.88671875" style="3"/>
    <col min="6653" max="6653" width="17.6640625" style="3" customWidth="1"/>
    <col min="6654" max="6654" width="17.21875" style="3" customWidth="1"/>
    <col min="6655" max="6655" width="15.6640625" style="3" customWidth="1"/>
    <col min="6656" max="6656" width="8.77734375" style="3" customWidth="1"/>
    <col min="6657" max="6657" width="6.6640625" style="3" customWidth="1"/>
    <col min="6658" max="6658" width="9.88671875" style="3" customWidth="1"/>
    <col min="6659" max="6659" width="5.21875" style="3" customWidth="1"/>
    <col min="6660" max="6660" width="9.88671875" style="3" customWidth="1"/>
    <col min="6661" max="6661" width="5.21875" style="3" customWidth="1"/>
    <col min="6662" max="6663" width="13.109375" style="3" customWidth="1"/>
    <col min="6664" max="6664" width="8.77734375" style="3" customWidth="1"/>
    <col min="6665" max="6665" width="6.109375" style="3" customWidth="1"/>
    <col min="6666" max="6666" width="3.44140625" style="3" customWidth="1"/>
    <col min="6667" max="6908" width="8.88671875" style="3"/>
    <col min="6909" max="6909" width="17.6640625" style="3" customWidth="1"/>
    <col min="6910" max="6910" width="17.21875" style="3" customWidth="1"/>
    <col min="6911" max="6911" width="15.6640625" style="3" customWidth="1"/>
    <col min="6912" max="6912" width="8.77734375" style="3" customWidth="1"/>
    <col min="6913" max="6913" width="6.6640625" style="3" customWidth="1"/>
    <col min="6914" max="6914" width="9.88671875" style="3" customWidth="1"/>
    <col min="6915" max="6915" width="5.21875" style="3" customWidth="1"/>
    <col min="6916" max="6916" width="9.88671875" style="3" customWidth="1"/>
    <col min="6917" max="6917" width="5.21875" style="3" customWidth="1"/>
    <col min="6918" max="6919" width="13.109375" style="3" customWidth="1"/>
    <col min="6920" max="6920" width="8.77734375" style="3" customWidth="1"/>
    <col min="6921" max="6921" width="6.109375" style="3" customWidth="1"/>
    <col min="6922" max="6922" width="3.44140625" style="3" customWidth="1"/>
    <col min="6923" max="7164" width="8.88671875" style="3"/>
    <col min="7165" max="7165" width="17.6640625" style="3" customWidth="1"/>
    <col min="7166" max="7166" width="17.21875" style="3" customWidth="1"/>
    <col min="7167" max="7167" width="15.6640625" style="3" customWidth="1"/>
    <col min="7168" max="7168" width="8.77734375" style="3" customWidth="1"/>
    <col min="7169" max="7169" width="6.6640625" style="3" customWidth="1"/>
    <col min="7170" max="7170" width="9.88671875" style="3" customWidth="1"/>
    <col min="7171" max="7171" width="5.21875" style="3" customWidth="1"/>
    <col min="7172" max="7172" width="9.88671875" style="3" customWidth="1"/>
    <col min="7173" max="7173" width="5.21875" style="3" customWidth="1"/>
    <col min="7174" max="7175" width="13.109375" style="3" customWidth="1"/>
    <col min="7176" max="7176" width="8.77734375" style="3" customWidth="1"/>
    <col min="7177" max="7177" width="6.109375" style="3" customWidth="1"/>
    <col min="7178" max="7178" width="3.44140625" style="3" customWidth="1"/>
    <col min="7179" max="7420" width="8.88671875" style="3"/>
    <col min="7421" max="7421" width="17.6640625" style="3" customWidth="1"/>
    <col min="7422" max="7422" width="17.21875" style="3" customWidth="1"/>
    <col min="7423" max="7423" width="15.6640625" style="3" customWidth="1"/>
    <col min="7424" max="7424" width="8.77734375" style="3" customWidth="1"/>
    <col min="7425" max="7425" width="6.6640625" style="3" customWidth="1"/>
    <col min="7426" max="7426" width="9.88671875" style="3" customWidth="1"/>
    <col min="7427" max="7427" width="5.21875" style="3" customWidth="1"/>
    <col min="7428" max="7428" width="9.88671875" style="3" customWidth="1"/>
    <col min="7429" max="7429" width="5.21875" style="3" customWidth="1"/>
    <col min="7430" max="7431" width="13.109375" style="3" customWidth="1"/>
    <col min="7432" max="7432" width="8.77734375" style="3" customWidth="1"/>
    <col min="7433" max="7433" width="6.109375" style="3" customWidth="1"/>
    <col min="7434" max="7434" width="3.44140625" style="3" customWidth="1"/>
    <col min="7435" max="7676" width="8.88671875" style="3"/>
    <col min="7677" max="7677" width="17.6640625" style="3" customWidth="1"/>
    <col min="7678" max="7678" width="17.21875" style="3" customWidth="1"/>
    <col min="7679" max="7679" width="15.6640625" style="3" customWidth="1"/>
    <col min="7680" max="7680" width="8.77734375" style="3" customWidth="1"/>
    <col min="7681" max="7681" width="6.6640625" style="3" customWidth="1"/>
    <col min="7682" max="7682" width="9.88671875" style="3" customWidth="1"/>
    <col min="7683" max="7683" width="5.21875" style="3" customWidth="1"/>
    <col min="7684" max="7684" width="9.88671875" style="3" customWidth="1"/>
    <col min="7685" max="7685" width="5.21875" style="3" customWidth="1"/>
    <col min="7686" max="7687" width="13.109375" style="3" customWidth="1"/>
    <col min="7688" max="7688" width="8.77734375" style="3" customWidth="1"/>
    <col min="7689" max="7689" width="6.109375" style="3" customWidth="1"/>
    <col min="7690" max="7690" width="3.44140625" style="3" customWidth="1"/>
    <col min="7691" max="7932" width="8.88671875" style="3"/>
    <col min="7933" max="7933" width="17.6640625" style="3" customWidth="1"/>
    <col min="7934" max="7934" width="17.21875" style="3" customWidth="1"/>
    <col min="7935" max="7935" width="15.6640625" style="3" customWidth="1"/>
    <col min="7936" max="7936" width="8.77734375" style="3" customWidth="1"/>
    <col min="7937" max="7937" width="6.6640625" style="3" customWidth="1"/>
    <col min="7938" max="7938" width="9.88671875" style="3" customWidth="1"/>
    <col min="7939" max="7939" width="5.21875" style="3" customWidth="1"/>
    <col min="7940" max="7940" width="9.88671875" style="3" customWidth="1"/>
    <col min="7941" max="7941" width="5.21875" style="3" customWidth="1"/>
    <col min="7942" max="7943" width="13.109375" style="3" customWidth="1"/>
    <col min="7944" max="7944" width="8.77734375" style="3" customWidth="1"/>
    <col min="7945" max="7945" width="6.109375" style="3" customWidth="1"/>
    <col min="7946" max="7946" width="3.44140625" style="3" customWidth="1"/>
    <col min="7947" max="8188" width="8.88671875" style="3"/>
    <col min="8189" max="8189" width="17.6640625" style="3" customWidth="1"/>
    <col min="8190" max="8190" width="17.21875" style="3" customWidth="1"/>
    <col min="8191" max="8191" width="15.6640625" style="3" customWidth="1"/>
    <col min="8192" max="8192" width="8.77734375" style="3" customWidth="1"/>
    <col min="8193" max="8193" width="6.6640625" style="3" customWidth="1"/>
    <col min="8194" max="8194" width="9.88671875" style="3" customWidth="1"/>
    <col min="8195" max="8195" width="5.21875" style="3" customWidth="1"/>
    <col min="8196" max="8196" width="9.88671875" style="3" customWidth="1"/>
    <col min="8197" max="8197" width="5.21875" style="3" customWidth="1"/>
    <col min="8198" max="8199" width="13.109375" style="3" customWidth="1"/>
    <col min="8200" max="8200" width="8.77734375" style="3" customWidth="1"/>
    <col min="8201" max="8201" width="6.109375" style="3" customWidth="1"/>
    <col min="8202" max="8202" width="3.44140625" style="3" customWidth="1"/>
    <col min="8203" max="8444" width="8.88671875" style="3"/>
    <col min="8445" max="8445" width="17.6640625" style="3" customWidth="1"/>
    <col min="8446" max="8446" width="17.21875" style="3" customWidth="1"/>
    <col min="8447" max="8447" width="15.6640625" style="3" customWidth="1"/>
    <col min="8448" max="8448" width="8.77734375" style="3" customWidth="1"/>
    <col min="8449" max="8449" width="6.6640625" style="3" customWidth="1"/>
    <col min="8450" max="8450" width="9.88671875" style="3" customWidth="1"/>
    <col min="8451" max="8451" width="5.21875" style="3" customWidth="1"/>
    <col min="8452" max="8452" width="9.88671875" style="3" customWidth="1"/>
    <col min="8453" max="8453" width="5.21875" style="3" customWidth="1"/>
    <col min="8454" max="8455" width="13.109375" style="3" customWidth="1"/>
    <col min="8456" max="8456" width="8.77734375" style="3" customWidth="1"/>
    <col min="8457" max="8457" width="6.109375" style="3" customWidth="1"/>
    <col min="8458" max="8458" width="3.44140625" style="3" customWidth="1"/>
    <col min="8459" max="8700" width="8.88671875" style="3"/>
    <col min="8701" max="8701" width="17.6640625" style="3" customWidth="1"/>
    <col min="8702" max="8702" width="17.21875" style="3" customWidth="1"/>
    <col min="8703" max="8703" width="15.6640625" style="3" customWidth="1"/>
    <col min="8704" max="8704" width="8.77734375" style="3" customWidth="1"/>
    <col min="8705" max="8705" width="6.6640625" style="3" customWidth="1"/>
    <col min="8706" max="8706" width="9.88671875" style="3" customWidth="1"/>
    <col min="8707" max="8707" width="5.21875" style="3" customWidth="1"/>
    <col min="8708" max="8708" width="9.88671875" style="3" customWidth="1"/>
    <col min="8709" max="8709" width="5.21875" style="3" customWidth="1"/>
    <col min="8710" max="8711" width="13.109375" style="3" customWidth="1"/>
    <col min="8712" max="8712" width="8.77734375" style="3" customWidth="1"/>
    <col min="8713" max="8713" width="6.109375" style="3" customWidth="1"/>
    <col min="8714" max="8714" width="3.44140625" style="3" customWidth="1"/>
    <col min="8715" max="8956" width="8.88671875" style="3"/>
    <col min="8957" max="8957" width="17.6640625" style="3" customWidth="1"/>
    <col min="8958" max="8958" width="17.21875" style="3" customWidth="1"/>
    <col min="8959" max="8959" width="15.6640625" style="3" customWidth="1"/>
    <col min="8960" max="8960" width="8.77734375" style="3" customWidth="1"/>
    <col min="8961" max="8961" width="6.6640625" style="3" customWidth="1"/>
    <col min="8962" max="8962" width="9.88671875" style="3" customWidth="1"/>
    <col min="8963" max="8963" width="5.21875" style="3" customWidth="1"/>
    <col min="8964" max="8964" width="9.88671875" style="3" customWidth="1"/>
    <col min="8965" max="8965" width="5.21875" style="3" customWidth="1"/>
    <col min="8966" max="8967" width="13.109375" style="3" customWidth="1"/>
    <col min="8968" max="8968" width="8.77734375" style="3" customWidth="1"/>
    <col min="8969" max="8969" width="6.109375" style="3" customWidth="1"/>
    <col min="8970" max="8970" width="3.44140625" style="3" customWidth="1"/>
    <col min="8971" max="9212" width="8.88671875" style="3"/>
    <col min="9213" max="9213" width="17.6640625" style="3" customWidth="1"/>
    <col min="9214" max="9214" width="17.21875" style="3" customWidth="1"/>
    <col min="9215" max="9215" width="15.6640625" style="3" customWidth="1"/>
    <col min="9216" max="9216" width="8.77734375" style="3" customWidth="1"/>
    <col min="9217" max="9217" width="6.6640625" style="3" customWidth="1"/>
    <col min="9218" max="9218" width="9.88671875" style="3" customWidth="1"/>
    <col min="9219" max="9219" width="5.21875" style="3" customWidth="1"/>
    <col min="9220" max="9220" width="9.88671875" style="3" customWidth="1"/>
    <col min="9221" max="9221" width="5.21875" style="3" customWidth="1"/>
    <col min="9222" max="9223" width="13.109375" style="3" customWidth="1"/>
    <col min="9224" max="9224" width="8.77734375" style="3" customWidth="1"/>
    <col min="9225" max="9225" width="6.109375" style="3" customWidth="1"/>
    <col min="9226" max="9226" width="3.44140625" style="3" customWidth="1"/>
    <col min="9227" max="9468" width="8.88671875" style="3"/>
    <col min="9469" max="9469" width="17.6640625" style="3" customWidth="1"/>
    <col min="9470" max="9470" width="17.21875" style="3" customWidth="1"/>
    <col min="9471" max="9471" width="15.6640625" style="3" customWidth="1"/>
    <col min="9472" max="9472" width="8.77734375" style="3" customWidth="1"/>
    <col min="9473" max="9473" width="6.6640625" style="3" customWidth="1"/>
    <col min="9474" max="9474" width="9.88671875" style="3" customWidth="1"/>
    <col min="9475" max="9475" width="5.21875" style="3" customWidth="1"/>
    <col min="9476" max="9476" width="9.88671875" style="3" customWidth="1"/>
    <col min="9477" max="9477" width="5.21875" style="3" customWidth="1"/>
    <col min="9478" max="9479" width="13.109375" style="3" customWidth="1"/>
    <col min="9480" max="9480" width="8.77734375" style="3" customWidth="1"/>
    <col min="9481" max="9481" width="6.109375" style="3" customWidth="1"/>
    <col min="9482" max="9482" width="3.44140625" style="3" customWidth="1"/>
    <col min="9483" max="9724" width="8.88671875" style="3"/>
    <col min="9725" max="9725" width="17.6640625" style="3" customWidth="1"/>
    <col min="9726" max="9726" width="17.21875" style="3" customWidth="1"/>
    <col min="9727" max="9727" width="15.6640625" style="3" customWidth="1"/>
    <col min="9728" max="9728" width="8.77734375" style="3" customWidth="1"/>
    <col min="9729" max="9729" width="6.6640625" style="3" customWidth="1"/>
    <col min="9730" max="9730" width="9.88671875" style="3" customWidth="1"/>
    <col min="9731" max="9731" width="5.21875" style="3" customWidth="1"/>
    <col min="9732" max="9732" width="9.88671875" style="3" customWidth="1"/>
    <col min="9733" max="9733" width="5.21875" style="3" customWidth="1"/>
    <col min="9734" max="9735" width="13.109375" style="3" customWidth="1"/>
    <col min="9736" max="9736" width="8.77734375" style="3" customWidth="1"/>
    <col min="9737" max="9737" width="6.109375" style="3" customWidth="1"/>
    <col min="9738" max="9738" width="3.44140625" style="3" customWidth="1"/>
    <col min="9739" max="9980" width="8.88671875" style="3"/>
    <col min="9981" max="9981" width="17.6640625" style="3" customWidth="1"/>
    <col min="9982" max="9982" width="17.21875" style="3" customWidth="1"/>
    <col min="9983" max="9983" width="15.6640625" style="3" customWidth="1"/>
    <col min="9984" max="9984" width="8.77734375" style="3" customWidth="1"/>
    <col min="9985" max="9985" width="6.6640625" style="3" customWidth="1"/>
    <col min="9986" max="9986" width="9.88671875" style="3" customWidth="1"/>
    <col min="9987" max="9987" width="5.21875" style="3" customWidth="1"/>
    <col min="9988" max="9988" width="9.88671875" style="3" customWidth="1"/>
    <col min="9989" max="9989" width="5.21875" style="3" customWidth="1"/>
    <col min="9990" max="9991" width="13.109375" style="3" customWidth="1"/>
    <col min="9992" max="9992" width="8.77734375" style="3" customWidth="1"/>
    <col min="9993" max="9993" width="6.109375" style="3" customWidth="1"/>
    <col min="9994" max="9994" width="3.44140625" style="3" customWidth="1"/>
    <col min="9995" max="10236" width="8.88671875" style="3"/>
    <col min="10237" max="10237" width="17.6640625" style="3" customWidth="1"/>
    <col min="10238" max="10238" width="17.21875" style="3" customWidth="1"/>
    <col min="10239" max="10239" width="15.6640625" style="3" customWidth="1"/>
    <col min="10240" max="10240" width="8.77734375" style="3" customWidth="1"/>
    <col min="10241" max="10241" width="6.6640625" style="3" customWidth="1"/>
    <col min="10242" max="10242" width="9.88671875" style="3" customWidth="1"/>
    <col min="10243" max="10243" width="5.21875" style="3" customWidth="1"/>
    <col min="10244" max="10244" width="9.88671875" style="3" customWidth="1"/>
    <col min="10245" max="10245" width="5.21875" style="3" customWidth="1"/>
    <col min="10246" max="10247" width="13.109375" style="3" customWidth="1"/>
    <col min="10248" max="10248" width="8.77734375" style="3" customWidth="1"/>
    <col min="10249" max="10249" width="6.109375" style="3" customWidth="1"/>
    <col min="10250" max="10250" width="3.44140625" style="3" customWidth="1"/>
    <col min="10251" max="10492" width="8.88671875" style="3"/>
    <col min="10493" max="10493" width="17.6640625" style="3" customWidth="1"/>
    <col min="10494" max="10494" width="17.21875" style="3" customWidth="1"/>
    <col min="10495" max="10495" width="15.6640625" style="3" customWidth="1"/>
    <col min="10496" max="10496" width="8.77734375" style="3" customWidth="1"/>
    <col min="10497" max="10497" width="6.6640625" style="3" customWidth="1"/>
    <col min="10498" max="10498" width="9.88671875" style="3" customWidth="1"/>
    <col min="10499" max="10499" width="5.21875" style="3" customWidth="1"/>
    <col min="10500" max="10500" width="9.88671875" style="3" customWidth="1"/>
    <col min="10501" max="10501" width="5.21875" style="3" customWidth="1"/>
    <col min="10502" max="10503" width="13.109375" style="3" customWidth="1"/>
    <col min="10504" max="10504" width="8.77734375" style="3" customWidth="1"/>
    <col min="10505" max="10505" width="6.109375" style="3" customWidth="1"/>
    <col min="10506" max="10506" width="3.44140625" style="3" customWidth="1"/>
    <col min="10507" max="10748" width="8.88671875" style="3"/>
    <col min="10749" max="10749" width="17.6640625" style="3" customWidth="1"/>
    <col min="10750" max="10750" width="17.21875" style="3" customWidth="1"/>
    <col min="10751" max="10751" width="15.6640625" style="3" customWidth="1"/>
    <col min="10752" max="10752" width="8.77734375" style="3" customWidth="1"/>
    <col min="10753" max="10753" width="6.6640625" style="3" customWidth="1"/>
    <col min="10754" max="10754" width="9.88671875" style="3" customWidth="1"/>
    <col min="10755" max="10755" width="5.21875" style="3" customWidth="1"/>
    <col min="10756" max="10756" width="9.88671875" style="3" customWidth="1"/>
    <col min="10757" max="10757" width="5.21875" style="3" customWidth="1"/>
    <col min="10758" max="10759" width="13.109375" style="3" customWidth="1"/>
    <col min="10760" max="10760" width="8.77734375" style="3" customWidth="1"/>
    <col min="10761" max="10761" width="6.109375" style="3" customWidth="1"/>
    <col min="10762" max="10762" width="3.44140625" style="3" customWidth="1"/>
    <col min="10763" max="11004" width="8.88671875" style="3"/>
    <col min="11005" max="11005" width="17.6640625" style="3" customWidth="1"/>
    <col min="11006" max="11006" width="17.21875" style="3" customWidth="1"/>
    <col min="11007" max="11007" width="15.6640625" style="3" customWidth="1"/>
    <col min="11008" max="11008" width="8.77734375" style="3" customWidth="1"/>
    <col min="11009" max="11009" width="6.6640625" style="3" customWidth="1"/>
    <col min="11010" max="11010" width="9.88671875" style="3" customWidth="1"/>
    <col min="11011" max="11011" width="5.21875" style="3" customWidth="1"/>
    <col min="11012" max="11012" width="9.88671875" style="3" customWidth="1"/>
    <col min="11013" max="11013" width="5.21875" style="3" customWidth="1"/>
    <col min="11014" max="11015" width="13.109375" style="3" customWidth="1"/>
    <col min="11016" max="11016" width="8.77734375" style="3" customWidth="1"/>
    <col min="11017" max="11017" width="6.109375" style="3" customWidth="1"/>
    <col min="11018" max="11018" width="3.44140625" style="3" customWidth="1"/>
    <col min="11019" max="11260" width="8.88671875" style="3"/>
    <col min="11261" max="11261" width="17.6640625" style="3" customWidth="1"/>
    <col min="11262" max="11262" width="17.21875" style="3" customWidth="1"/>
    <col min="11263" max="11263" width="15.6640625" style="3" customWidth="1"/>
    <col min="11264" max="11264" width="8.77734375" style="3" customWidth="1"/>
    <col min="11265" max="11265" width="6.6640625" style="3" customWidth="1"/>
    <col min="11266" max="11266" width="9.88671875" style="3" customWidth="1"/>
    <col min="11267" max="11267" width="5.21875" style="3" customWidth="1"/>
    <col min="11268" max="11268" width="9.88671875" style="3" customWidth="1"/>
    <col min="11269" max="11269" width="5.21875" style="3" customWidth="1"/>
    <col min="11270" max="11271" width="13.109375" style="3" customWidth="1"/>
    <col min="11272" max="11272" width="8.77734375" style="3" customWidth="1"/>
    <col min="11273" max="11273" width="6.109375" style="3" customWidth="1"/>
    <col min="11274" max="11274" width="3.44140625" style="3" customWidth="1"/>
    <col min="11275" max="11516" width="8.88671875" style="3"/>
    <col min="11517" max="11517" width="17.6640625" style="3" customWidth="1"/>
    <col min="11518" max="11518" width="17.21875" style="3" customWidth="1"/>
    <col min="11519" max="11519" width="15.6640625" style="3" customWidth="1"/>
    <col min="11520" max="11520" width="8.77734375" style="3" customWidth="1"/>
    <col min="11521" max="11521" width="6.6640625" style="3" customWidth="1"/>
    <col min="11522" max="11522" width="9.88671875" style="3" customWidth="1"/>
    <col min="11523" max="11523" width="5.21875" style="3" customWidth="1"/>
    <col min="11524" max="11524" width="9.88671875" style="3" customWidth="1"/>
    <col min="11525" max="11525" width="5.21875" style="3" customWidth="1"/>
    <col min="11526" max="11527" width="13.109375" style="3" customWidth="1"/>
    <col min="11528" max="11528" width="8.77734375" style="3" customWidth="1"/>
    <col min="11529" max="11529" width="6.109375" style="3" customWidth="1"/>
    <col min="11530" max="11530" width="3.44140625" style="3" customWidth="1"/>
    <col min="11531" max="11772" width="8.88671875" style="3"/>
    <col min="11773" max="11773" width="17.6640625" style="3" customWidth="1"/>
    <col min="11774" max="11774" width="17.21875" style="3" customWidth="1"/>
    <col min="11775" max="11775" width="15.6640625" style="3" customWidth="1"/>
    <col min="11776" max="11776" width="8.77734375" style="3" customWidth="1"/>
    <col min="11777" max="11777" width="6.6640625" style="3" customWidth="1"/>
    <col min="11778" max="11778" width="9.88671875" style="3" customWidth="1"/>
    <col min="11779" max="11779" width="5.21875" style="3" customWidth="1"/>
    <col min="11780" max="11780" width="9.88671875" style="3" customWidth="1"/>
    <col min="11781" max="11781" width="5.21875" style="3" customWidth="1"/>
    <col min="11782" max="11783" width="13.109375" style="3" customWidth="1"/>
    <col min="11784" max="11784" width="8.77734375" style="3" customWidth="1"/>
    <col min="11785" max="11785" width="6.109375" style="3" customWidth="1"/>
    <col min="11786" max="11786" width="3.44140625" style="3" customWidth="1"/>
    <col min="11787" max="12028" width="8.88671875" style="3"/>
    <col min="12029" max="12029" width="17.6640625" style="3" customWidth="1"/>
    <col min="12030" max="12030" width="17.21875" style="3" customWidth="1"/>
    <col min="12031" max="12031" width="15.6640625" style="3" customWidth="1"/>
    <col min="12032" max="12032" width="8.77734375" style="3" customWidth="1"/>
    <col min="12033" max="12033" width="6.6640625" style="3" customWidth="1"/>
    <col min="12034" max="12034" width="9.88671875" style="3" customWidth="1"/>
    <col min="12035" max="12035" width="5.21875" style="3" customWidth="1"/>
    <col min="12036" max="12036" width="9.88671875" style="3" customWidth="1"/>
    <col min="12037" max="12037" width="5.21875" style="3" customWidth="1"/>
    <col min="12038" max="12039" width="13.109375" style="3" customWidth="1"/>
    <col min="12040" max="12040" width="8.77734375" style="3" customWidth="1"/>
    <col min="12041" max="12041" width="6.109375" style="3" customWidth="1"/>
    <col min="12042" max="12042" width="3.44140625" style="3" customWidth="1"/>
    <col min="12043" max="12284" width="8.88671875" style="3"/>
    <col min="12285" max="12285" width="17.6640625" style="3" customWidth="1"/>
    <col min="12286" max="12286" width="17.21875" style="3" customWidth="1"/>
    <col min="12287" max="12287" width="15.6640625" style="3" customWidth="1"/>
    <col min="12288" max="12288" width="8.77734375" style="3" customWidth="1"/>
    <col min="12289" max="12289" width="6.6640625" style="3" customWidth="1"/>
    <col min="12290" max="12290" width="9.88671875" style="3" customWidth="1"/>
    <col min="12291" max="12291" width="5.21875" style="3" customWidth="1"/>
    <col min="12292" max="12292" width="9.88671875" style="3" customWidth="1"/>
    <col min="12293" max="12293" width="5.21875" style="3" customWidth="1"/>
    <col min="12294" max="12295" width="13.109375" style="3" customWidth="1"/>
    <col min="12296" max="12296" width="8.77734375" style="3" customWidth="1"/>
    <col min="12297" max="12297" width="6.109375" style="3" customWidth="1"/>
    <col min="12298" max="12298" width="3.44140625" style="3" customWidth="1"/>
    <col min="12299" max="12540" width="8.88671875" style="3"/>
    <col min="12541" max="12541" width="17.6640625" style="3" customWidth="1"/>
    <col min="12542" max="12542" width="17.21875" style="3" customWidth="1"/>
    <col min="12543" max="12543" width="15.6640625" style="3" customWidth="1"/>
    <col min="12544" max="12544" width="8.77734375" style="3" customWidth="1"/>
    <col min="12545" max="12545" width="6.6640625" style="3" customWidth="1"/>
    <col min="12546" max="12546" width="9.88671875" style="3" customWidth="1"/>
    <col min="12547" max="12547" width="5.21875" style="3" customWidth="1"/>
    <col min="12548" max="12548" width="9.88671875" style="3" customWidth="1"/>
    <col min="12549" max="12549" width="5.21875" style="3" customWidth="1"/>
    <col min="12550" max="12551" width="13.109375" style="3" customWidth="1"/>
    <col min="12552" max="12552" width="8.77734375" style="3" customWidth="1"/>
    <col min="12553" max="12553" width="6.109375" style="3" customWidth="1"/>
    <col min="12554" max="12554" width="3.44140625" style="3" customWidth="1"/>
    <col min="12555" max="12796" width="8.88671875" style="3"/>
    <col min="12797" max="12797" width="17.6640625" style="3" customWidth="1"/>
    <col min="12798" max="12798" width="17.21875" style="3" customWidth="1"/>
    <col min="12799" max="12799" width="15.6640625" style="3" customWidth="1"/>
    <col min="12800" max="12800" width="8.77734375" style="3" customWidth="1"/>
    <col min="12801" max="12801" width="6.6640625" style="3" customWidth="1"/>
    <col min="12802" max="12802" width="9.88671875" style="3" customWidth="1"/>
    <col min="12803" max="12803" width="5.21875" style="3" customWidth="1"/>
    <col min="12804" max="12804" width="9.88671875" style="3" customWidth="1"/>
    <col min="12805" max="12805" width="5.21875" style="3" customWidth="1"/>
    <col min="12806" max="12807" width="13.109375" style="3" customWidth="1"/>
    <col min="12808" max="12808" width="8.77734375" style="3" customWidth="1"/>
    <col min="12809" max="12809" width="6.109375" style="3" customWidth="1"/>
    <col min="12810" max="12810" width="3.44140625" style="3" customWidth="1"/>
    <col min="12811" max="13052" width="8.88671875" style="3"/>
    <col min="13053" max="13053" width="17.6640625" style="3" customWidth="1"/>
    <col min="13054" max="13054" width="17.21875" style="3" customWidth="1"/>
    <col min="13055" max="13055" width="15.6640625" style="3" customWidth="1"/>
    <col min="13056" max="13056" width="8.77734375" style="3" customWidth="1"/>
    <col min="13057" max="13057" width="6.6640625" style="3" customWidth="1"/>
    <col min="13058" max="13058" width="9.88671875" style="3" customWidth="1"/>
    <col min="13059" max="13059" width="5.21875" style="3" customWidth="1"/>
    <col min="13060" max="13060" width="9.88671875" style="3" customWidth="1"/>
    <col min="13061" max="13061" width="5.21875" style="3" customWidth="1"/>
    <col min="13062" max="13063" width="13.109375" style="3" customWidth="1"/>
    <col min="13064" max="13064" width="8.77734375" style="3" customWidth="1"/>
    <col min="13065" max="13065" width="6.109375" style="3" customWidth="1"/>
    <col min="13066" max="13066" width="3.44140625" style="3" customWidth="1"/>
    <col min="13067" max="13308" width="8.88671875" style="3"/>
    <col min="13309" max="13309" width="17.6640625" style="3" customWidth="1"/>
    <col min="13310" max="13310" width="17.21875" style="3" customWidth="1"/>
    <col min="13311" max="13311" width="15.6640625" style="3" customWidth="1"/>
    <col min="13312" max="13312" width="8.77734375" style="3" customWidth="1"/>
    <col min="13313" max="13313" width="6.6640625" style="3" customWidth="1"/>
    <col min="13314" max="13314" width="9.88671875" style="3" customWidth="1"/>
    <col min="13315" max="13315" width="5.21875" style="3" customWidth="1"/>
    <col min="13316" max="13316" width="9.88671875" style="3" customWidth="1"/>
    <col min="13317" max="13317" width="5.21875" style="3" customWidth="1"/>
    <col min="13318" max="13319" width="13.109375" style="3" customWidth="1"/>
    <col min="13320" max="13320" width="8.77734375" style="3" customWidth="1"/>
    <col min="13321" max="13321" width="6.109375" style="3" customWidth="1"/>
    <col min="13322" max="13322" width="3.44140625" style="3" customWidth="1"/>
    <col min="13323" max="13564" width="8.88671875" style="3"/>
    <col min="13565" max="13565" width="17.6640625" style="3" customWidth="1"/>
    <col min="13566" max="13566" width="17.21875" style="3" customWidth="1"/>
    <col min="13567" max="13567" width="15.6640625" style="3" customWidth="1"/>
    <col min="13568" max="13568" width="8.77734375" style="3" customWidth="1"/>
    <col min="13569" max="13569" width="6.6640625" style="3" customWidth="1"/>
    <col min="13570" max="13570" width="9.88671875" style="3" customWidth="1"/>
    <col min="13571" max="13571" width="5.21875" style="3" customWidth="1"/>
    <col min="13572" max="13572" width="9.88671875" style="3" customWidth="1"/>
    <col min="13573" max="13573" width="5.21875" style="3" customWidth="1"/>
    <col min="13574" max="13575" width="13.109375" style="3" customWidth="1"/>
    <col min="13576" max="13576" width="8.77734375" style="3" customWidth="1"/>
    <col min="13577" max="13577" width="6.109375" style="3" customWidth="1"/>
    <col min="13578" max="13578" width="3.44140625" style="3" customWidth="1"/>
    <col min="13579" max="13820" width="8.88671875" style="3"/>
    <col min="13821" max="13821" width="17.6640625" style="3" customWidth="1"/>
    <col min="13822" max="13822" width="17.21875" style="3" customWidth="1"/>
    <col min="13823" max="13823" width="15.6640625" style="3" customWidth="1"/>
    <col min="13824" max="13824" width="8.77734375" style="3" customWidth="1"/>
    <col min="13825" max="13825" width="6.6640625" style="3" customWidth="1"/>
    <col min="13826" max="13826" width="9.88671875" style="3" customWidth="1"/>
    <col min="13827" max="13827" width="5.21875" style="3" customWidth="1"/>
    <col min="13828" max="13828" width="9.88671875" style="3" customWidth="1"/>
    <col min="13829" max="13829" width="5.21875" style="3" customWidth="1"/>
    <col min="13830" max="13831" width="13.109375" style="3" customWidth="1"/>
    <col min="13832" max="13832" width="8.77734375" style="3" customWidth="1"/>
    <col min="13833" max="13833" width="6.109375" style="3" customWidth="1"/>
    <col min="13834" max="13834" width="3.44140625" style="3" customWidth="1"/>
    <col min="13835" max="14076" width="8.88671875" style="3"/>
    <col min="14077" max="14077" width="17.6640625" style="3" customWidth="1"/>
    <col min="14078" max="14078" width="17.21875" style="3" customWidth="1"/>
    <col min="14079" max="14079" width="15.6640625" style="3" customWidth="1"/>
    <col min="14080" max="14080" width="8.77734375" style="3" customWidth="1"/>
    <col min="14081" max="14081" width="6.6640625" style="3" customWidth="1"/>
    <col min="14082" max="14082" width="9.88671875" style="3" customWidth="1"/>
    <col min="14083" max="14083" width="5.21875" style="3" customWidth="1"/>
    <col min="14084" max="14084" width="9.88671875" style="3" customWidth="1"/>
    <col min="14085" max="14085" width="5.21875" style="3" customWidth="1"/>
    <col min="14086" max="14087" width="13.109375" style="3" customWidth="1"/>
    <col min="14088" max="14088" width="8.77734375" style="3" customWidth="1"/>
    <col min="14089" max="14089" width="6.109375" style="3" customWidth="1"/>
    <col min="14090" max="14090" width="3.44140625" style="3" customWidth="1"/>
    <col min="14091" max="14332" width="8.88671875" style="3"/>
    <col min="14333" max="14333" width="17.6640625" style="3" customWidth="1"/>
    <col min="14334" max="14334" width="17.21875" style="3" customWidth="1"/>
    <col min="14335" max="14335" width="15.6640625" style="3" customWidth="1"/>
    <col min="14336" max="14336" width="8.77734375" style="3" customWidth="1"/>
    <col min="14337" max="14337" width="6.6640625" style="3" customWidth="1"/>
    <col min="14338" max="14338" width="9.88671875" style="3" customWidth="1"/>
    <col min="14339" max="14339" width="5.21875" style="3" customWidth="1"/>
    <col min="14340" max="14340" width="9.88671875" style="3" customWidth="1"/>
    <col min="14341" max="14341" width="5.21875" style="3" customWidth="1"/>
    <col min="14342" max="14343" width="13.109375" style="3" customWidth="1"/>
    <col min="14344" max="14344" width="8.77734375" style="3" customWidth="1"/>
    <col min="14345" max="14345" width="6.109375" style="3" customWidth="1"/>
    <col min="14346" max="14346" width="3.44140625" style="3" customWidth="1"/>
    <col min="14347" max="14588" width="8.88671875" style="3"/>
    <col min="14589" max="14589" width="17.6640625" style="3" customWidth="1"/>
    <col min="14590" max="14590" width="17.21875" style="3" customWidth="1"/>
    <col min="14591" max="14591" width="15.6640625" style="3" customWidth="1"/>
    <col min="14592" max="14592" width="8.77734375" style="3" customWidth="1"/>
    <col min="14593" max="14593" width="6.6640625" style="3" customWidth="1"/>
    <col min="14594" max="14594" width="9.88671875" style="3" customWidth="1"/>
    <col min="14595" max="14595" width="5.21875" style="3" customWidth="1"/>
    <col min="14596" max="14596" width="9.88671875" style="3" customWidth="1"/>
    <col min="14597" max="14597" width="5.21875" style="3" customWidth="1"/>
    <col min="14598" max="14599" width="13.109375" style="3" customWidth="1"/>
    <col min="14600" max="14600" width="8.77734375" style="3" customWidth="1"/>
    <col min="14601" max="14601" width="6.109375" style="3" customWidth="1"/>
    <col min="14602" max="14602" width="3.44140625" style="3" customWidth="1"/>
    <col min="14603" max="14844" width="8.88671875" style="3"/>
    <col min="14845" max="14845" width="17.6640625" style="3" customWidth="1"/>
    <col min="14846" max="14846" width="17.21875" style="3" customWidth="1"/>
    <col min="14847" max="14847" width="15.6640625" style="3" customWidth="1"/>
    <col min="14848" max="14848" width="8.77734375" style="3" customWidth="1"/>
    <col min="14849" max="14849" width="6.6640625" style="3" customWidth="1"/>
    <col min="14850" max="14850" width="9.88671875" style="3" customWidth="1"/>
    <col min="14851" max="14851" width="5.21875" style="3" customWidth="1"/>
    <col min="14852" max="14852" width="9.88671875" style="3" customWidth="1"/>
    <col min="14853" max="14853" width="5.21875" style="3" customWidth="1"/>
    <col min="14854" max="14855" width="13.109375" style="3" customWidth="1"/>
    <col min="14856" max="14856" width="8.77734375" style="3" customWidth="1"/>
    <col min="14857" max="14857" width="6.109375" style="3" customWidth="1"/>
    <col min="14858" max="14858" width="3.44140625" style="3" customWidth="1"/>
    <col min="14859" max="15100" width="8.88671875" style="3"/>
    <col min="15101" max="15101" width="17.6640625" style="3" customWidth="1"/>
    <col min="15102" max="15102" width="17.21875" style="3" customWidth="1"/>
    <col min="15103" max="15103" width="15.6640625" style="3" customWidth="1"/>
    <col min="15104" max="15104" width="8.77734375" style="3" customWidth="1"/>
    <col min="15105" max="15105" width="6.6640625" style="3" customWidth="1"/>
    <col min="15106" max="15106" width="9.88671875" style="3" customWidth="1"/>
    <col min="15107" max="15107" width="5.21875" style="3" customWidth="1"/>
    <col min="15108" max="15108" width="9.88671875" style="3" customWidth="1"/>
    <col min="15109" max="15109" width="5.21875" style="3" customWidth="1"/>
    <col min="15110" max="15111" width="13.109375" style="3" customWidth="1"/>
    <col min="15112" max="15112" width="8.77734375" style="3" customWidth="1"/>
    <col min="15113" max="15113" width="6.109375" style="3" customWidth="1"/>
    <col min="15114" max="15114" width="3.44140625" style="3" customWidth="1"/>
    <col min="15115" max="15356" width="8.88671875" style="3"/>
    <col min="15357" max="15357" width="17.6640625" style="3" customWidth="1"/>
    <col min="15358" max="15358" width="17.21875" style="3" customWidth="1"/>
    <col min="15359" max="15359" width="15.6640625" style="3" customWidth="1"/>
    <col min="15360" max="15360" width="8.77734375" style="3" customWidth="1"/>
    <col min="15361" max="15361" width="6.6640625" style="3" customWidth="1"/>
    <col min="15362" max="15362" width="9.88671875" style="3" customWidth="1"/>
    <col min="15363" max="15363" width="5.21875" style="3" customWidth="1"/>
    <col min="15364" max="15364" width="9.88671875" style="3" customWidth="1"/>
    <col min="15365" max="15365" width="5.21875" style="3" customWidth="1"/>
    <col min="15366" max="15367" width="13.109375" style="3" customWidth="1"/>
    <col min="15368" max="15368" width="8.77734375" style="3" customWidth="1"/>
    <col min="15369" max="15369" width="6.109375" style="3" customWidth="1"/>
    <col min="15370" max="15370" width="3.44140625" style="3" customWidth="1"/>
    <col min="15371" max="15612" width="8.88671875" style="3"/>
    <col min="15613" max="15613" width="17.6640625" style="3" customWidth="1"/>
    <col min="15614" max="15614" width="17.21875" style="3" customWidth="1"/>
    <col min="15615" max="15615" width="15.6640625" style="3" customWidth="1"/>
    <col min="15616" max="15616" width="8.77734375" style="3" customWidth="1"/>
    <col min="15617" max="15617" width="6.6640625" style="3" customWidth="1"/>
    <col min="15618" max="15618" width="9.88671875" style="3" customWidth="1"/>
    <col min="15619" max="15619" width="5.21875" style="3" customWidth="1"/>
    <col min="15620" max="15620" width="9.88671875" style="3" customWidth="1"/>
    <col min="15621" max="15621" width="5.21875" style="3" customWidth="1"/>
    <col min="15622" max="15623" width="13.109375" style="3" customWidth="1"/>
    <col min="15624" max="15624" width="8.77734375" style="3" customWidth="1"/>
    <col min="15625" max="15625" width="6.109375" style="3" customWidth="1"/>
    <col min="15626" max="15626" width="3.44140625" style="3" customWidth="1"/>
    <col min="15627" max="15868" width="8.88671875" style="3"/>
    <col min="15869" max="15869" width="17.6640625" style="3" customWidth="1"/>
    <col min="15870" max="15870" width="17.21875" style="3" customWidth="1"/>
    <col min="15871" max="15871" width="15.6640625" style="3" customWidth="1"/>
    <col min="15872" max="15872" width="8.77734375" style="3" customWidth="1"/>
    <col min="15873" max="15873" width="6.6640625" style="3" customWidth="1"/>
    <col min="15874" max="15874" width="9.88671875" style="3" customWidth="1"/>
    <col min="15875" max="15875" width="5.21875" style="3" customWidth="1"/>
    <col min="15876" max="15876" width="9.88671875" style="3" customWidth="1"/>
    <col min="15877" max="15877" width="5.21875" style="3" customWidth="1"/>
    <col min="15878" max="15879" width="13.109375" style="3" customWidth="1"/>
    <col min="15880" max="15880" width="8.77734375" style="3" customWidth="1"/>
    <col min="15881" max="15881" width="6.109375" style="3" customWidth="1"/>
    <col min="15882" max="15882" width="3.44140625" style="3" customWidth="1"/>
    <col min="15883" max="16124" width="8.88671875" style="3"/>
    <col min="16125" max="16125" width="17.6640625" style="3" customWidth="1"/>
    <col min="16126" max="16126" width="17.21875" style="3" customWidth="1"/>
    <col min="16127" max="16127" width="15.6640625" style="3" customWidth="1"/>
    <col min="16128" max="16128" width="8.77734375" style="3" customWidth="1"/>
    <col min="16129" max="16129" width="6.6640625" style="3" customWidth="1"/>
    <col min="16130" max="16130" width="9.88671875" style="3" customWidth="1"/>
    <col min="16131" max="16131" width="5.21875" style="3" customWidth="1"/>
    <col min="16132" max="16132" width="9.88671875" style="3" customWidth="1"/>
    <col min="16133" max="16133" width="5.21875" style="3" customWidth="1"/>
    <col min="16134" max="16135" width="13.109375" style="3" customWidth="1"/>
    <col min="16136" max="16136" width="8.77734375" style="3" customWidth="1"/>
    <col min="16137" max="16137" width="6.109375" style="3" customWidth="1"/>
    <col min="16138" max="16138" width="3.44140625" style="3" customWidth="1"/>
    <col min="16139" max="16384" width="8.88671875" style="3"/>
  </cols>
  <sheetData>
    <row r="1" spans="1:23" ht="16.2">
      <c r="B1" s="4" t="s">
        <v>84</v>
      </c>
      <c r="C1" s="4"/>
      <c r="D1" s="4"/>
      <c r="E1" s="4"/>
      <c r="F1" s="4"/>
      <c r="G1" s="4"/>
      <c r="H1" s="4"/>
      <c r="I1" s="4"/>
      <c r="J1" s="4"/>
      <c r="K1" s="4"/>
      <c r="L1" s="4"/>
      <c r="M1" s="4"/>
      <c r="N1" s="4"/>
      <c r="P1" s="71"/>
      <c r="Q1" s="71"/>
    </row>
    <row r="2" spans="1:23" s="2" customFormat="1" ht="15" customHeight="1">
      <c r="B2" s="5"/>
      <c r="C2" s="5"/>
      <c r="D2" s="5"/>
      <c r="E2" s="5"/>
      <c r="F2" s="5"/>
      <c r="G2" s="5"/>
      <c r="H2" s="5"/>
      <c r="I2" s="5"/>
      <c r="J2" s="5"/>
      <c r="K2" s="5"/>
      <c r="L2" s="5"/>
      <c r="M2" s="5"/>
      <c r="N2" s="145"/>
      <c r="P2" s="8"/>
      <c r="Q2" s="71"/>
      <c r="R2" s="8"/>
      <c r="S2" s="5"/>
    </row>
    <row r="3" spans="1:23" s="2" customFormat="1" ht="32.4" customHeight="1">
      <c r="A3" s="392" t="s">
        <v>139</v>
      </c>
      <c r="B3" s="392"/>
      <c r="C3" s="392"/>
      <c r="D3" s="392"/>
      <c r="E3" s="392"/>
      <c r="F3" s="392"/>
      <c r="G3" s="392"/>
      <c r="H3" s="392"/>
      <c r="I3" s="392"/>
      <c r="J3" s="392"/>
      <c r="K3" s="392"/>
      <c r="L3" s="392"/>
      <c r="M3" s="392"/>
      <c r="N3" s="392"/>
      <c r="O3" s="392"/>
      <c r="P3" s="392"/>
      <c r="Q3" s="392"/>
      <c r="R3" s="392"/>
      <c r="S3" s="392"/>
    </row>
    <row r="4" spans="1:23" s="2" customFormat="1" ht="9" customHeight="1" thickBot="1">
      <c r="B4" s="6"/>
      <c r="C4" s="6"/>
      <c r="D4" s="6"/>
      <c r="E4" s="6"/>
      <c r="F4" s="6"/>
      <c r="G4" s="6"/>
      <c r="H4" s="6"/>
      <c r="I4" s="6"/>
      <c r="J4" s="6"/>
      <c r="K4" s="6"/>
      <c r="L4" s="6"/>
      <c r="M4" s="6"/>
      <c r="N4" s="6"/>
      <c r="P4" s="8"/>
      <c r="Q4" s="8"/>
      <c r="R4" s="8"/>
    </row>
    <row r="5" spans="1:23" s="2" customFormat="1" ht="16.2" customHeight="1" thickBot="1">
      <c r="B5" s="6"/>
      <c r="C5" s="6"/>
      <c r="D5" s="6"/>
      <c r="E5" s="6"/>
      <c r="F5" s="6"/>
      <c r="G5" s="6"/>
      <c r="H5" s="6"/>
      <c r="I5" s="7" t="s">
        <v>111</v>
      </c>
      <c r="J5" s="553"/>
      <c r="K5" s="554"/>
      <c r="L5" s="554"/>
      <c r="M5" s="555"/>
      <c r="N5" s="8"/>
      <c r="P5" s="8"/>
      <c r="Q5" s="8"/>
      <c r="R5" s="8"/>
    </row>
    <row r="6" spans="1:23" s="2" customFormat="1" ht="16.2" customHeight="1" thickBot="1">
      <c r="B6" s="6"/>
      <c r="C6" s="6"/>
      <c r="D6" s="6"/>
      <c r="E6" s="6"/>
      <c r="F6" s="6"/>
      <c r="G6" s="6"/>
      <c r="H6" s="6"/>
      <c r="I6" s="117" t="s">
        <v>105</v>
      </c>
      <c r="J6" s="556"/>
      <c r="K6" s="557"/>
      <c r="L6" s="557"/>
      <c r="M6" s="558"/>
      <c r="N6" s="8"/>
      <c r="P6" s="8"/>
      <c r="Q6" s="8"/>
      <c r="R6" s="8"/>
    </row>
    <row r="7" spans="1:23" s="2" customFormat="1" ht="9" customHeight="1">
      <c r="B7" s="6"/>
      <c r="C7" s="6"/>
      <c r="D7" s="6"/>
      <c r="E7" s="6"/>
      <c r="F7" s="6"/>
      <c r="G7" s="6"/>
      <c r="H7" s="6"/>
      <c r="I7" s="6"/>
      <c r="J7" s="6"/>
      <c r="K7" s="6"/>
      <c r="L7" s="6"/>
      <c r="M7" s="6"/>
      <c r="N7" s="6"/>
      <c r="P7" s="8"/>
      <c r="Q7" s="8"/>
      <c r="R7" s="8"/>
    </row>
    <row r="8" spans="1:23" ht="14.25" customHeight="1">
      <c r="B8" s="10"/>
      <c r="C8" s="161"/>
      <c r="D8" s="161"/>
      <c r="E8" s="161"/>
      <c r="F8" s="161"/>
      <c r="G8" s="161"/>
      <c r="H8" s="161"/>
      <c r="I8" s="11"/>
      <c r="J8" s="11"/>
      <c r="K8" s="11"/>
      <c r="L8" s="11"/>
      <c r="M8" s="12"/>
      <c r="N8" s="13"/>
      <c r="O8" s="12"/>
      <c r="P8" s="12"/>
      <c r="Q8" s="12"/>
      <c r="R8" s="12"/>
    </row>
    <row r="9" spans="1:23" s="9" customFormat="1" ht="30.75" customHeight="1">
      <c r="B9" s="14" t="s">
        <v>0</v>
      </c>
      <c r="C9" s="14" t="s">
        <v>112</v>
      </c>
      <c r="D9" s="15" t="s">
        <v>113</v>
      </c>
      <c r="E9" s="14" t="s">
        <v>114</v>
      </c>
      <c r="F9" s="14" t="s">
        <v>8</v>
      </c>
      <c r="G9" s="15" t="s">
        <v>9</v>
      </c>
      <c r="H9" s="14" t="s">
        <v>10</v>
      </c>
      <c r="I9" s="15" t="s">
        <v>11</v>
      </c>
      <c r="J9" s="15" t="s">
        <v>121</v>
      </c>
      <c r="K9" s="15" t="s">
        <v>12</v>
      </c>
      <c r="L9" s="15" t="s">
        <v>115</v>
      </c>
      <c r="M9" s="15" t="s">
        <v>7</v>
      </c>
      <c r="N9" s="16"/>
      <c r="O9" s="15" t="s">
        <v>87</v>
      </c>
      <c r="P9" s="15" t="s">
        <v>24</v>
      </c>
      <c r="Q9" s="15" t="s">
        <v>85</v>
      </c>
      <c r="R9" s="15" t="s">
        <v>86</v>
      </c>
    </row>
    <row r="10" spans="1:23" s="9" customFormat="1" ht="21.6" customHeight="1">
      <c r="B10" s="14"/>
      <c r="C10" s="124"/>
      <c r="D10" s="125" t="s">
        <v>116</v>
      </c>
      <c r="E10" s="124"/>
      <c r="F10" s="124"/>
      <c r="G10" s="126"/>
      <c r="H10" s="124"/>
      <c r="I10" s="126"/>
      <c r="J10" s="15"/>
      <c r="K10" s="15"/>
      <c r="L10" s="15"/>
      <c r="M10" s="15"/>
      <c r="N10" s="16"/>
      <c r="O10" s="135"/>
      <c r="P10" s="135"/>
      <c r="Q10" s="135"/>
      <c r="R10" s="136"/>
    </row>
    <row r="11" spans="1:23" ht="16.5" customHeight="1" thickBot="1">
      <c r="B11" s="127" t="s">
        <v>14</v>
      </c>
      <c r="C11" s="128" t="s">
        <v>27</v>
      </c>
      <c r="D11" s="129" t="s">
        <v>15</v>
      </c>
      <c r="E11" s="128" t="s">
        <v>28</v>
      </c>
      <c r="F11" s="128" t="s">
        <v>37</v>
      </c>
      <c r="G11" s="128" t="s">
        <v>16</v>
      </c>
      <c r="H11" s="130" t="s">
        <v>117</v>
      </c>
      <c r="I11" s="128" t="s">
        <v>19</v>
      </c>
      <c r="J11" s="127" t="s">
        <v>18</v>
      </c>
      <c r="K11" s="127" t="s">
        <v>20</v>
      </c>
      <c r="L11" s="127" t="s">
        <v>53</v>
      </c>
      <c r="M11" s="127" t="s">
        <v>32</v>
      </c>
      <c r="N11" s="17"/>
      <c r="O11" s="135"/>
      <c r="P11" s="135"/>
      <c r="Q11" s="135"/>
      <c r="R11" s="135"/>
    </row>
    <row r="12" spans="1:23">
      <c r="B12" s="168" t="s">
        <v>95</v>
      </c>
      <c r="C12" s="399"/>
      <c r="D12" s="401"/>
      <c r="E12" s="401"/>
      <c r="F12" s="169" t="s">
        <v>4</v>
      </c>
      <c r="G12" s="169" t="s">
        <v>4</v>
      </c>
      <c r="H12" s="169" t="s">
        <v>4</v>
      </c>
      <c r="I12" s="169" t="s">
        <v>4</v>
      </c>
      <c r="J12" s="169" t="s">
        <v>4</v>
      </c>
      <c r="K12" s="169" t="s">
        <v>4</v>
      </c>
      <c r="L12" s="169" t="s">
        <v>4</v>
      </c>
      <c r="M12" s="169" t="s">
        <v>4</v>
      </c>
      <c r="N12" s="17"/>
      <c r="O12" s="559"/>
      <c r="P12" s="561"/>
      <c r="Q12" s="563"/>
      <c r="R12" s="391">
        <f>P12*Q12</f>
        <v>0</v>
      </c>
    </row>
    <row r="13" spans="1:23" ht="16.5" customHeight="1" thickBot="1">
      <c r="B13" s="174">
        <f>COUNTA(B14:B18)</f>
        <v>0</v>
      </c>
      <c r="C13" s="400"/>
      <c r="D13" s="402"/>
      <c r="E13" s="402"/>
      <c r="F13" s="175">
        <f>SUM(F14:F18)</f>
        <v>0</v>
      </c>
      <c r="G13" s="175">
        <f t="shared" ref="G13:M13" si="0">SUM(G14:G18)</f>
        <v>0</v>
      </c>
      <c r="H13" s="170">
        <f t="shared" si="0"/>
        <v>0</v>
      </c>
      <c r="I13" s="175">
        <f t="shared" si="0"/>
        <v>0</v>
      </c>
      <c r="J13" s="170">
        <f t="shared" si="0"/>
        <v>1000000</v>
      </c>
      <c r="K13" s="170">
        <f t="shared" si="0"/>
        <v>0</v>
      </c>
      <c r="L13" s="170">
        <f t="shared" si="0"/>
        <v>0</v>
      </c>
      <c r="M13" s="170">
        <f t="shared" si="0"/>
        <v>0</v>
      </c>
      <c r="N13" s="17"/>
      <c r="O13" s="560"/>
      <c r="P13" s="562"/>
      <c r="Q13" s="564"/>
      <c r="R13" s="391"/>
    </row>
    <row r="14" spans="1:23" ht="27.75" customHeight="1">
      <c r="B14" s="272"/>
      <c r="C14" s="273"/>
      <c r="D14" s="274"/>
      <c r="E14" s="274"/>
      <c r="F14" s="275"/>
      <c r="G14" s="276"/>
      <c r="H14" s="179">
        <f>F14-G14</f>
        <v>0</v>
      </c>
      <c r="I14" s="286"/>
      <c r="J14" s="181">
        <f>IF(D14="有",IF(E14="有",VALUE(700000),VALUE(200000)),VALUE(200000))</f>
        <v>200000</v>
      </c>
      <c r="K14" s="171">
        <f>MIN(H14:J14)</f>
        <v>0</v>
      </c>
      <c r="L14" s="171">
        <f>IF(D14="有",K14/5*4,K14/4*3)</f>
        <v>0</v>
      </c>
      <c r="M14" s="171">
        <f>ROUNDDOWN(L14,-3)</f>
        <v>0</v>
      </c>
      <c r="N14" s="18"/>
      <c r="O14" s="263"/>
      <c r="P14" s="264"/>
      <c r="Q14" s="265"/>
      <c r="R14" s="176">
        <f t="shared" ref="R14:R17" si="1">P14*Q14</f>
        <v>0</v>
      </c>
    </row>
    <row r="15" spans="1:23" ht="27.75" customHeight="1">
      <c r="B15" s="277"/>
      <c r="C15" s="278"/>
      <c r="D15" s="279"/>
      <c r="E15" s="279"/>
      <c r="F15" s="280"/>
      <c r="G15" s="281"/>
      <c r="H15" s="180">
        <f t="shared" ref="H15:H18" si="2">F15-G15</f>
        <v>0</v>
      </c>
      <c r="I15" s="287"/>
      <c r="J15" s="181">
        <f t="shared" ref="J15:J18" si="3">IF(D15="有",IF(E15="有",VALUE(700000),VALUE(200000)),VALUE(200000))</f>
        <v>200000</v>
      </c>
      <c r="K15" s="172">
        <f t="shared" ref="K15:K18" si="4">MIN(H15:J15)</f>
        <v>0</v>
      </c>
      <c r="L15" s="172">
        <f>IF(D15="有",K15/5*4,K15/4*3)</f>
        <v>0</v>
      </c>
      <c r="M15" s="172">
        <f t="shared" ref="M15:M18" si="5">ROUNDDOWN(L15,-3)</f>
        <v>0</v>
      </c>
      <c r="N15" s="18"/>
      <c r="O15" s="266"/>
      <c r="P15" s="267"/>
      <c r="Q15" s="268"/>
      <c r="R15" s="176">
        <f t="shared" si="1"/>
        <v>0</v>
      </c>
      <c r="W15" s="1"/>
    </row>
    <row r="16" spans="1:23" ht="27.75" customHeight="1">
      <c r="B16" s="277"/>
      <c r="C16" s="278"/>
      <c r="D16" s="278"/>
      <c r="E16" s="278"/>
      <c r="F16" s="280"/>
      <c r="G16" s="281"/>
      <c r="H16" s="180">
        <f t="shared" si="2"/>
        <v>0</v>
      </c>
      <c r="I16" s="287"/>
      <c r="J16" s="181">
        <f t="shared" si="3"/>
        <v>200000</v>
      </c>
      <c r="K16" s="172">
        <f t="shared" si="4"/>
        <v>0</v>
      </c>
      <c r="L16" s="172">
        <f>IF(D16="有",K16/5*4,K16/4*3)</f>
        <v>0</v>
      </c>
      <c r="M16" s="172">
        <f t="shared" si="5"/>
        <v>0</v>
      </c>
      <c r="N16" s="18"/>
      <c r="O16" s="266"/>
      <c r="P16" s="267"/>
      <c r="Q16" s="268"/>
      <c r="R16" s="176">
        <f t="shared" si="1"/>
        <v>0</v>
      </c>
    </row>
    <row r="17" spans="2:18" ht="27.75" customHeight="1" thickBot="1">
      <c r="B17" s="277"/>
      <c r="C17" s="278"/>
      <c r="D17" s="278"/>
      <c r="E17" s="278"/>
      <c r="F17" s="280"/>
      <c r="G17" s="281"/>
      <c r="H17" s="180">
        <f t="shared" si="2"/>
        <v>0</v>
      </c>
      <c r="I17" s="287"/>
      <c r="J17" s="181">
        <f t="shared" si="3"/>
        <v>200000</v>
      </c>
      <c r="K17" s="172">
        <f t="shared" si="4"/>
        <v>0</v>
      </c>
      <c r="L17" s="172">
        <f>IF(D17="有",K17/5*4,K17/4*3)</f>
        <v>0</v>
      </c>
      <c r="M17" s="172">
        <f t="shared" si="5"/>
        <v>0</v>
      </c>
      <c r="N17" s="18"/>
      <c r="O17" s="269"/>
      <c r="P17" s="270"/>
      <c r="Q17" s="271"/>
      <c r="R17" s="177">
        <f t="shared" si="1"/>
        <v>0</v>
      </c>
    </row>
    <row r="18" spans="2:18" ht="27.75" customHeight="1" thickBot="1">
      <c r="B18" s="282"/>
      <c r="C18" s="283"/>
      <c r="D18" s="283"/>
      <c r="E18" s="283"/>
      <c r="F18" s="284"/>
      <c r="G18" s="285"/>
      <c r="H18" s="180">
        <f t="shared" si="2"/>
        <v>0</v>
      </c>
      <c r="I18" s="288"/>
      <c r="J18" s="181">
        <f t="shared" si="3"/>
        <v>200000</v>
      </c>
      <c r="K18" s="172">
        <f t="shared" si="4"/>
        <v>0</v>
      </c>
      <c r="L18" s="172">
        <f>IF(D18="有",K18/5*4,K18/4*3)</f>
        <v>0</v>
      </c>
      <c r="M18" s="172">
        <f t="shared" si="5"/>
        <v>0</v>
      </c>
      <c r="N18" s="18"/>
      <c r="O18" s="74" t="s">
        <v>50</v>
      </c>
      <c r="P18" s="178"/>
      <c r="Q18" s="178"/>
      <c r="R18" s="173">
        <f>SUM(R12:R17)</f>
        <v>0</v>
      </c>
    </row>
    <row r="19" spans="2:18" ht="16.5" customHeight="1">
      <c r="B19" s="19"/>
      <c r="C19" s="19"/>
      <c r="D19" s="19"/>
      <c r="E19" s="19"/>
      <c r="F19" s="19"/>
      <c r="G19" s="19"/>
      <c r="H19" s="19"/>
      <c r="I19" s="19"/>
      <c r="J19" s="19"/>
      <c r="K19" s="19"/>
      <c r="L19" s="19"/>
      <c r="M19" s="19"/>
      <c r="N19" s="19"/>
    </row>
    <row r="20" spans="2:18" ht="16.5" customHeight="1">
      <c r="B20" s="393" t="s">
        <v>118</v>
      </c>
      <c r="C20" s="393"/>
      <c r="D20" s="393"/>
      <c r="E20" s="393"/>
      <c r="F20" s="393"/>
      <c r="G20" s="393"/>
      <c r="H20" s="393"/>
      <c r="I20" s="393"/>
      <c r="J20" s="393"/>
      <c r="K20" s="393"/>
      <c r="L20" s="393"/>
      <c r="M20" s="393"/>
      <c r="N20" s="19"/>
    </row>
    <row r="21" spans="2:18" ht="17.25" customHeight="1">
      <c r="B21" s="393" t="s">
        <v>119</v>
      </c>
      <c r="C21" s="393"/>
      <c r="D21" s="393"/>
      <c r="E21" s="393"/>
      <c r="F21" s="393"/>
      <c r="G21" s="393"/>
      <c r="H21" s="393"/>
      <c r="I21" s="393"/>
      <c r="J21" s="393"/>
      <c r="K21" s="393"/>
      <c r="L21" s="393"/>
      <c r="M21" s="393"/>
    </row>
    <row r="22" spans="2:18" ht="17.25" customHeight="1">
      <c r="B22" s="393" t="s">
        <v>120</v>
      </c>
      <c r="C22" s="393"/>
      <c r="D22" s="393"/>
      <c r="E22" s="393"/>
      <c r="F22" s="393"/>
      <c r="G22" s="393"/>
      <c r="H22" s="393"/>
      <c r="I22" s="393"/>
      <c r="J22" s="393"/>
      <c r="K22" s="393"/>
      <c r="L22" s="393"/>
      <c r="M22" s="393"/>
    </row>
    <row r="23" spans="2:18" ht="17.25" customHeight="1">
      <c r="B23" s="393" t="s">
        <v>124</v>
      </c>
      <c r="C23" s="393"/>
      <c r="D23" s="393"/>
      <c r="E23" s="393"/>
      <c r="F23" s="393"/>
      <c r="G23" s="393"/>
      <c r="H23" s="393"/>
      <c r="I23" s="393"/>
      <c r="J23" s="393"/>
      <c r="K23" s="393"/>
      <c r="L23" s="393"/>
      <c r="M23" s="393"/>
    </row>
    <row r="24" spans="2:18">
      <c r="B24" s="159"/>
    </row>
    <row r="60" spans="16:16">
      <c r="P60" s="157"/>
    </row>
  </sheetData>
  <mergeCells count="14">
    <mergeCell ref="B20:M20"/>
    <mergeCell ref="B21:M21"/>
    <mergeCell ref="B22:M22"/>
    <mergeCell ref="B23:M23"/>
    <mergeCell ref="A3:S3"/>
    <mergeCell ref="J5:M5"/>
    <mergeCell ref="J6:M6"/>
    <mergeCell ref="C12:C13"/>
    <mergeCell ref="D12:D13"/>
    <mergeCell ref="E12:E13"/>
    <mergeCell ref="O12:O13"/>
    <mergeCell ref="P12:P13"/>
    <mergeCell ref="Q12:Q13"/>
    <mergeCell ref="R12:R13"/>
  </mergeCells>
  <phoneticPr fontId="6"/>
  <dataValidations count="2">
    <dataValidation type="list" allowBlank="1" showInputMessage="1" showErrorMessage="1" sqref="D14:E18">
      <formula1>"有,無"</formula1>
    </dataValidation>
    <dataValidation type="list" allowBlank="1" showInputMessage="1" showErrorMessage="1" sqref="C14:C18">
      <formula1>"事業所内保育施設,ベビーホテル,その他の認可外保育施設"</formula1>
    </dataValidation>
  </dataValidations>
  <printOptions horizontalCentered="1"/>
  <pageMargins left="0.59055118110236227" right="0.59055118110236227" top="1.5354330708661419" bottom="0.55118110236220474" header="1.1023622047244095" footer="0.31496062992125984"/>
  <pageSetup paperSize="9" scale="61"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pageSetUpPr fitToPage="1"/>
  </sheetPr>
  <dimension ref="A1:R60"/>
  <sheetViews>
    <sheetView showGridLines="0" view="pageBreakPreview" zoomScale="80" zoomScaleNormal="70" zoomScaleSheetLayoutView="80" workbookViewId="0">
      <selection activeCell="J14" sqref="J14:J15"/>
    </sheetView>
  </sheetViews>
  <sheetFormatPr defaultColWidth="9" defaultRowHeight="13.2"/>
  <cols>
    <col min="1" max="1" width="1.88671875" style="1" customWidth="1"/>
    <col min="2" max="2" width="12.88671875" style="1" customWidth="1"/>
    <col min="3" max="3" width="4.44140625" style="1" customWidth="1"/>
    <col min="4" max="4" width="5" style="1" customWidth="1"/>
    <col min="5" max="9" width="14.6640625" style="1" customWidth="1"/>
    <col min="10" max="12" width="14.88671875" style="1" customWidth="1"/>
    <col min="13" max="13" width="15" style="1" customWidth="1"/>
    <col min="14" max="14" width="10.6640625" style="1" customWidth="1"/>
    <col min="15" max="15" width="10" style="1" customWidth="1"/>
    <col min="16" max="16" width="13.33203125" style="1" customWidth="1"/>
    <col min="17" max="17" width="2.88671875" style="1" customWidth="1"/>
    <col min="18" max="16384" width="9" style="1"/>
  </cols>
  <sheetData>
    <row r="1" spans="1:18" ht="18" customHeight="1">
      <c r="B1" s="4" t="s">
        <v>84</v>
      </c>
      <c r="C1" s="4"/>
      <c r="D1" s="4"/>
      <c r="E1" s="4"/>
      <c r="F1" s="4"/>
      <c r="G1" s="4"/>
      <c r="H1" s="4"/>
      <c r="I1" s="4"/>
      <c r="J1" s="4"/>
      <c r="K1" s="4"/>
      <c r="L1" s="4"/>
      <c r="M1" s="4"/>
      <c r="N1" s="4"/>
      <c r="O1" s="4"/>
      <c r="P1" s="4"/>
    </row>
    <row r="2" spans="1:18" s="2" customFormat="1" ht="15" customHeight="1">
      <c r="A2" s="458" t="s">
        <v>138</v>
      </c>
      <c r="B2" s="458"/>
      <c r="C2" s="458"/>
      <c r="D2" s="458"/>
      <c r="E2" s="458"/>
      <c r="F2" s="458"/>
      <c r="G2" s="458"/>
      <c r="H2" s="458"/>
      <c r="I2" s="458"/>
      <c r="J2" s="458"/>
      <c r="K2" s="458"/>
      <c r="L2" s="458"/>
      <c r="M2" s="458"/>
      <c r="N2" s="458"/>
      <c r="O2" s="458"/>
      <c r="P2" s="458"/>
    </row>
    <row r="3" spans="1:18" s="2" customFormat="1" ht="18.75" customHeight="1" thickBot="1">
      <c r="A3" s="458"/>
      <c r="B3" s="458"/>
      <c r="C3" s="458"/>
      <c r="D3" s="458"/>
      <c r="E3" s="458"/>
      <c r="F3" s="458"/>
      <c r="G3" s="458"/>
      <c r="H3" s="458"/>
      <c r="I3" s="458"/>
      <c r="J3" s="458"/>
      <c r="K3" s="458"/>
      <c r="L3" s="458"/>
      <c r="M3" s="458"/>
      <c r="N3" s="458"/>
      <c r="O3" s="458"/>
      <c r="P3" s="458"/>
    </row>
    <row r="4" spans="1:18" s="2" customFormat="1" ht="16.8" thickBot="1">
      <c r="B4" s="116"/>
      <c r="C4" s="116"/>
      <c r="D4" s="116"/>
      <c r="E4" s="116"/>
      <c r="F4" s="116"/>
      <c r="G4" s="116"/>
      <c r="H4" s="116"/>
      <c r="I4" s="116"/>
      <c r="J4" s="116"/>
      <c r="K4" s="8"/>
      <c r="L4" s="120"/>
      <c r="M4" s="118" t="s">
        <v>104</v>
      </c>
      <c r="N4" s="605"/>
      <c r="O4" s="606"/>
      <c r="P4" s="607"/>
      <c r="Q4" s="8"/>
      <c r="R4" s="8"/>
    </row>
    <row r="5" spans="1:18" s="2" customFormat="1" ht="16.8" thickBot="1">
      <c r="B5" s="116"/>
      <c r="C5" s="116"/>
      <c r="D5" s="116"/>
      <c r="E5" s="116"/>
      <c r="F5" s="116"/>
      <c r="G5" s="116"/>
      <c r="H5" s="116"/>
      <c r="I5" s="116"/>
      <c r="J5" s="116"/>
      <c r="K5" s="8"/>
      <c r="L5" s="120"/>
      <c r="M5" s="119" t="s">
        <v>105</v>
      </c>
      <c r="N5" s="605"/>
      <c r="O5" s="606"/>
      <c r="P5" s="607"/>
      <c r="Q5" s="8"/>
      <c r="R5" s="8"/>
    </row>
    <row r="6" spans="1:18" s="2" customFormat="1" ht="18.75" customHeight="1">
      <c r="B6" s="6" t="s">
        <v>134</v>
      </c>
      <c r="C6" s="6"/>
      <c r="D6" s="6"/>
      <c r="E6" s="6"/>
      <c r="F6" s="6"/>
      <c r="G6" s="6"/>
      <c r="H6" s="6"/>
      <c r="I6" s="6"/>
      <c r="J6" s="6"/>
      <c r="K6" s="6"/>
      <c r="L6" s="6"/>
      <c r="M6" s="20"/>
      <c r="N6" s="21"/>
      <c r="O6" s="22"/>
      <c r="P6" s="22"/>
      <c r="Q6" s="8"/>
    </row>
    <row r="7" spans="1:18" ht="14.25" customHeight="1">
      <c r="B7" s="459"/>
      <c r="C7" s="460"/>
      <c r="D7" s="461"/>
      <c r="E7" s="161"/>
      <c r="F7" s="161"/>
      <c r="G7" s="161"/>
      <c r="H7" s="161"/>
      <c r="I7" s="161"/>
      <c r="J7" s="11"/>
      <c r="K7" s="11"/>
      <c r="L7" s="11"/>
      <c r="M7" s="11"/>
      <c r="N7" s="11"/>
      <c r="O7" s="12"/>
      <c r="P7" s="12"/>
    </row>
    <row r="8" spans="1:18" ht="46.5" customHeight="1">
      <c r="B8" s="432" t="s">
        <v>0</v>
      </c>
      <c r="C8" s="433"/>
      <c r="D8" s="462"/>
      <c r="E8" s="23" t="s">
        <v>21</v>
      </c>
      <c r="F8" s="24" t="s">
        <v>9</v>
      </c>
      <c r="G8" s="23" t="s">
        <v>2</v>
      </c>
      <c r="H8" s="24" t="s">
        <v>11</v>
      </c>
      <c r="I8" s="24" t="s">
        <v>6</v>
      </c>
      <c r="J8" s="24" t="s">
        <v>22</v>
      </c>
      <c r="K8" s="24" t="s">
        <v>13</v>
      </c>
      <c r="L8" s="24" t="s">
        <v>7</v>
      </c>
      <c r="M8" s="25" t="s">
        <v>23</v>
      </c>
      <c r="N8" s="25" t="s">
        <v>24</v>
      </c>
      <c r="O8" s="24" t="s">
        <v>25</v>
      </c>
      <c r="P8" s="24" t="s">
        <v>26</v>
      </c>
    </row>
    <row r="9" spans="1:18" ht="17.25" customHeight="1" thickBot="1">
      <c r="B9" s="463" t="s">
        <v>14</v>
      </c>
      <c r="C9" s="464"/>
      <c r="D9" s="465"/>
      <c r="E9" s="182" t="s">
        <v>27</v>
      </c>
      <c r="F9" s="182" t="s">
        <v>15</v>
      </c>
      <c r="G9" s="163" t="s">
        <v>52</v>
      </c>
      <c r="H9" s="182" t="s">
        <v>37</v>
      </c>
      <c r="I9" s="26" t="s">
        <v>16</v>
      </c>
      <c r="J9" s="27" t="s">
        <v>17</v>
      </c>
      <c r="K9" s="28" t="s">
        <v>19</v>
      </c>
      <c r="L9" s="162" t="s">
        <v>18</v>
      </c>
      <c r="M9" s="186" t="s">
        <v>20</v>
      </c>
      <c r="N9" s="187" t="s">
        <v>53</v>
      </c>
      <c r="O9" s="187" t="s">
        <v>32</v>
      </c>
      <c r="P9" s="188" t="s">
        <v>33</v>
      </c>
    </row>
    <row r="10" spans="1:18" ht="22.2" customHeight="1">
      <c r="B10" s="599"/>
      <c r="C10" s="600"/>
      <c r="D10" s="601"/>
      <c r="E10" s="602"/>
      <c r="F10" s="603"/>
      <c r="G10" s="419">
        <f>E10-F10</f>
        <v>0</v>
      </c>
      <c r="H10" s="604"/>
      <c r="I10" s="442">
        <v>500000</v>
      </c>
      <c r="J10" s="444">
        <f>MIN(G10:I11)</f>
        <v>0</v>
      </c>
      <c r="K10" s="565">
        <f>J10*3/4</f>
        <v>0</v>
      </c>
      <c r="L10" s="567">
        <f>ROUNDDOWN(K10,-3)</f>
        <v>0</v>
      </c>
      <c r="M10" s="596" t="s">
        <v>51</v>
      </c>
      <c r="N10" s="597"/>
      <c r="O10" s="598"/>
      <c r="P10" s="590"/>
    </row>
    <row r="11" spans="1:18" ht="22.2" customHeight="1">
      <c r="B11" s="183" t="s">
        <v>30</v>
      </c>
      <c r="C11" s="293"/>
      <c r="D11" s="29" t="s">
        <v>3</v>
      </c>
      <c r="E11" s="576"/>
      <c r="F11" s="594"/>
      <c r="G11" s="420"/>
      <c r="H11" s="595"/>
      <c r="I11" s="455"/>
      <c r="J11" s="445"/>
      <c r="K11" s="566"/>
      <c r="L11" s="568"/>
      <c r="M11" s="574"/>
      <c r="N11" s="576"/>
      <c r="O11" s="578"/>
      <c r="P11" s="580"/>
    </row>
    <row r="12" spans="1:18" ht="22.2" customHeight="1">
      <c r="B12" s="591"/>
      <c r="C12" s="592"/>
      <c r="D12" s="593"/>
      <c r="E12" s="584"/>
      <c r="F12" s="586"/>
      <c r="G12" s="419">
        <f>E12-F12</f>
        <v>0</v>
      </c>
      <c r="H12" s="588"/>
      <c r="I12" s="442">
        <v>500000</v>
      </c>
      <c r="J12" s="444">
        <f>MIN(G12:I13)</f>
        <v>0</v>
      </c>
      <c r="K12" s="565">
        <f>J12*3/4</f>
        <v>0</v>
      </c>
      <c r="L12" s="567">
        <f>ROUNDDOWN(K12,-3)</f>
        <v>0</v>
      </c>
      <c r="M12" s="573" t="s">
        <v>51</v>
      </c>
      <c r="N12" s="575"/>
      <c r="O12" s="577"/>
      <c r="P12" s="579"/>
    </row>
    <row r="13" spans="1:18" ht="22.2" customHeight="1">
      <c r="B13" s="183" t="s">
        <v>30</v>
      </c>
      <c r="C13" s="293"/>
      <c r="D13" s="29" t="s">
        <v>3</v>
      </c>
      <c r="E13" s="576"/>
      <c r="F13" s="594"/>
      <c r="G13" s="420"/>
      <c r="H13" s="595"/>
      <c r="I13" s="455"/>
      <c r="J13" s="445"/>
      <c r="K13" s="566"/>
      <c r="L13" s="568"/>
      <c r="M13" s="574"/>
      <c r="N13" s="576"/>
      <c r="O13" s="578"/>
      <c r="P13" s="580"/>
    </row>
    <row r="14" spans="1:18" ht="22.2" customHeight="1">
      <c r="B14" s="581"/>
      <c r="C14" s="582"/>
      <c r="D14" s="583"/>
      <c r="E14" s="584"/>
      <c r="F14" s="586"/>
      <c r="G14" s="419">
        <f>E14-F14</f>
        <v>0</v>
      </c>
      <c r="H14" s="588"/>
      <c r="I14" s="442">
        <v>500000</v>
      </c>
      <c r="J14" s="444">
        <f>MIN(G14:I15)</f>
        <v>0</v>
      </c>
      <c r="K14" s="565">
        <f>J14*3/4</f>
        <v>0</v>
      </c>
      <c r="L14" s="567">
        <f>ROUNDDOWN(K14,-3)</f>
        <v>0</v>
      </c>
      <c r="M14" s="569" t="s">
        <v>51</v>
      </c>
      <c r="N14" s="289"/>
      <c r="O14" s="290"/>
      <c r="P14" s="571"/>
    </row>
    <row r="15" spans="1:18" ht="22.2" customHeight="1" thickBot="1">
      <c r="B15" s="184" t="s">
        <v>106</v>
      </c>
      <c r="C15" s="294"/>
      <c r="D15" s="185" t="s">
        <v>107</v>
      </c>
      <c r="E15" s="585"/>
      <c r="F15" s="587"/>
      <c r="G15" s="420"/>
      <c r="H15" s="589"/>
      <c r="I15" s="443"/>
      <c r="J15" s="445"/>
      <c r="K15" s="566"/>
      <c r="L15" s="568"/>
      <c r="M15" s="570"/>
      <c r="N15" s="291"/>
      <c r="O15" s="292"/>
      <c r="P15" s="572"/>
    </row>
    <row r="16" spans="1:18" ht="13.8" thickTop="1">
      <c r="B16" s="432" t="s">
        <v>50</v>
      </c>
      <c r="C16" s="433"/>
      <c r="D16" s="434"/>
      <c r="E16" s="175" t="s">
        <v>4</v>
      </c>
      <c r="F16" s="175" t="s">
        <v>4</v>
      </c>
      <c r="G16" s="204" t="s">
        <v>4</v>
      </c>
      <c r="H16" s="175" t="s">
        <v>4</v>
      </c>
      <c r="I16" s="204" t="s">
        <v>4</v>
      </c>
      <c r="J16" s="204" t="s">
        <v>4</v>
      </c>
      <c r="K16" s="204" t="s">
        <v>4</v>
      </c>
      <c r="L16" s="204" t="s">
        <v>4</v>
      </c>
      <c r="M16" s="438"/>
      <c r="N16" s="440"/>
      <c r="O16" s="440"/>
      <c r="P16" s="440"/>
    </row>
    <row r="17" spans="2:16" ht="14.25" customHeight="1">
      <c r="B17" s="432"/>
      <c r="C17" s="433"/>
      <c r="D17" s="434"/>
      <c r="E17" s="424">
        <f>SUBTOTAL(9,E10:E15)</f>
        <v>0</v>
      </c>
      <c r="F17" s="424">
        <f t="shared" ref="F17:L17" si="0">SUBTOTAL(9,F10:F15)</f>
        <v>0</v>
      </c>
      <c r="G17" s="424">
        <f t="shared" si="0"/>
        <v>0</v>
      </c>
      <c r="H17" s="424">
        <f t="shared" si="0"/>
        <v>0</v>
      </c>
      <c r="I17" s="426" t="s">
        <v>137</v>
      </c>
      <c r="J17" s="424">
        <f t="shared" si="0"/>
        <v>0</v>
      </c>
      <c r="K17" s="424">
        <f t="shared" si="0"/>
        <v>0</v>
      </c>
      <c r="L17" s="424">
        <f t="shared" si="0"/>
        <v>0</v>
      </c>
      <c r="M17" s="438"/>
      <c r="N17" s="440"/>
      <c r="O17" s="440"/>
      <c r="P17" s="440"/>
    </row>
    <row r="18" spans="2:16">
      <c r="B18" s="435"/>
      <c r="C18" s="436"/>
      <c r="D18" s="437"/>
      <c r="E18" s="425"/>
      <c r="F18" s="425"/>
      <c r="G18" s="425"/>
      <c r="H18" s="425"/>
      <c r="I18" s="427"/>
      <c r="J18" s="425"/>
      <c r="K18" s="425"/>
      <c r="L18" s="425"/>
      <c r="M18" s="439"/>
      <c r="N18" s="441"/>
      <c r="O18" s="441"/>
      <c r="P18" s="441"/>
    </row>
    <row r="19" spans="2:16" ht="16.5" customHeight="1">
      <c r="B19" s="30" t="s">
        <v>5</v>
      </c>
      <c r="C19" s="30"/>
      <c r="D19" s="30"/>
      <c r="E19" s="30"/>
      <c r="F19" s="30"/>
      <c r="G19" s="30"/>
      <c r="H19" s="30"/>
      <c r="I19" s="30"/>
      <c r="J19" s="19"/>
      <c r="K19" s="19"/>
      <c r="L19" s="19"/>
      <c r="M19" s="19"/>
      <c r="N19" s="19"/>
      <c r="O19" s="19"/>
      <c r="P19" s="19"/>
    </row>
    <row r="20" spans="2:16" ht="16.5" customHeight="1">
      <c r="B20" s="31" t="s">
        <v>31</v>
      </c>
      <c r="C20" s="31"/>
      <c r="D20" s="31"/>
      <c r="E20" s="31"/>
      <c r="F20" s="31"/>
      <c r="G20" s="31"/>
      <c r="H20" s="31"/>
      <c r="I20" s="31"/>
      <c r="J20" s="32"/>
      <c r="K20" s="32"/>
      <c r="L20" s="32"/>
      <c r="M20" s="19"/>
      <c r="N20" s="19"/>
      <c r="O20" s="19"/>
      <c r="P20" s="19"/>
    </row>
    <row r="21" spans="2:16" s="3" customFormat="1" ht="19.5" customHeight="1">
      <c r="B21" s="33" t="s">
        <v>54</v>
      </c>
      <c r="C21" s="33"/>
      <c r="D21" s="33"/>
      <c r="E21" s="33"/>
      <c r="F21" s="33"/>
      <c r="G21" s="33"/>
      <c r="H21" s="33"/>
      <c r="I21" s="33"/>
      <c r="J21" s="33"/>
      <c r="K21" s="33"/>
      <c r="L21" s="33"/>
      <c r="M21" s="33"/>
      <c r="N21" s="33"/>
      <c r="O21" s="33"/>
      <c r="P21" s="33"/>
    </row>
    <row r="22" spans="2:16" ht="17.25" customHeight="1">
      <c r="B22" s="423" t="s">
        <v>55</v>
      </c>
      <c r="C22" s="423"/>
      <c r="D22" s="423"/>
      <c r="E22" s="423"/>
      <c r="F22" s="423"/>
      <c r="G22" s="423"/>
      <c r="H22" s="423"/>
      <c r="I22" s="423"/>
      <c r="J22" s="423"/>
      <c r="K22" s="423"/>
      <c r="L22" s="423"/>
    </row>
    <row r="23" spans="2:16" ht="17.25" customHeight="1">
      <c r="B23" s="423" t="s">
        <v>56</v>
      </c>
      <c r="C23" s="423"/>
      <c r="D23" s="423"/>
      <c r="E23" s="423"/>
      <c r="F23" s="423"/>
      <c r="G23" s="423"/>
      <c r="H23" s="423"/>
      <c r="I23" s="423"/>
      <c r="J23" s="423"/>
      <c r="K23" s="423"/>
      <c r="L23" s="423"/>
    </row>
    <row r="24" spans="2:16" ht="17.25" customHeight="1">
      <c r="B24" s="160" t="s">
        <v>57</v>
      </c>
      <c r="C24" s="160"/>
      <c r="D24" s="160"/>
      <c r="E24" s="160"/>
      <c r="F24" s="160"/>
      <c r="G24" s="160"/>
      <c r="H24" s="160"/>
      <c r="I24" s="160"/>
      <c r="J24" s="160"/>
      <c r="K24" s="160"/>
      <c r="L24" s="160"/>
    </row>
    <row r="25" spans="2:16" ht="17.25" customHeight="1">
      <c r="B25" s="160" t="s">
        <v>131</v>
      </c>
      <c r="C25" s="160"/>
      <c r="D25" s="160"/>
      <c r="E25" s="160"/>
      <c r="F25" s="160"/>
      <c r="G25" s="160"/>
      <c r="H25" s="160"/>
      <c r="I25" s="160"/>
      <c r="J25" s="160"/>
      <c r="K25" s="160"/>
      <c r="L25" s="160"/>
    </row>
    <row r="26" spans="2:16" ht="17.25" customHeight="1">
      <c r="B26" s="160" t="s">
        <v>132</v>
      </c>
      <c r="C26" s="160"/>
      <c r="D26" s="160"/>
      <c r="E26" s="160"/>
      <c r="F26" s="160"/>
      <c r="G26" s="160"/>
      <c r="H26" s="160"/>
      <c r="I26" s="160"/>
      <c r="J26" s="160"/>
      <c r="K26" s="160"/>
      <c r="L26" s="160"/>
    </row>
    <row r="27" spans="2:16" s="3" customFormat="1" ht="19.5" customHeight="1">
      <c r="B27" s="33" t="s">
        <v>133</v>
      </c>
      <c r="C27" s="33"/>
      <c r="D27" s="33"/>
      <c r="E27" s="33"/>
      <c r="F27" s="33"/>
      <c r="G27" s="33"/>
      <c r="H27" s="33"/>
      <c r="I27" s="33"/>
      <c r="J27" s="33"/>
      <c r="K27" s="33"/>
      <c r="L27" s="33"/>
      <c r="M27" s="33"/>
      <c r="N27" s="33"/>
      <c r="O27" s="33"/>
      <c r="P27" s="33"/>
    </row>
    <row r="28" spans="2:16" s="3" customFormat="1" ht="19.5" customHeight="1">
      <c r="B28" s="34"/>
      <c r="C28" s="34"/>
      <c r="D28" s="34"/>
      <c r="E28" s="34"/>
      <c r="F28" s="34"/>
      <c r="G28" s="34"/>
      <c r="H28" s="34"/>
      <c r="I28" s="34"/>
      <c r="J28" s="33"/>
      <c r="K28" s="33"/>
      <c r="L28" s="33"/>
      <c r="M28" s="33"/>
      <c r="N28" s="33"/>
      <c r="O28" s="33"/>
      <c r="P28" s="33"/>
    </row>
    <row r="30" spans="2:16">
      <c r="B30" s="35"/>
    </row>
    <row r="60" spans="16:16">
      <c r="P60" s="156"/>
    </row>
  </sheetData>
  <mergeCells count="58">
    <mergeCell ref="B9:D9"/>
    <mergeCell ref="A2:P3"/>
    <mergeCell ref="N4:P4"/>
    <mergeCell ref="N5:P5"/>
    <mergeCell ref="B7:D7"/>
    <mergeCell ref="B8:D8"/>
    <mergeCell ref="O10:O11"/>
    <mergeCell ref="B10:D10"/>
    <mergeCell ref="E10:E11"/>
    <mergeCell ref="F10:F11"/>
    <mergeCell ref="G10:G11"/>
    <mergeCell ref="H10:H11"/>
    <mergeCell ref="I10:I11"/>
    <mergeCell ref="I14:I15"/>
    <mergeCell ref="P10:P11"/>
    <mergeCell ref="B12:D12"/>
    <mergeCell ref="E12:E13"/>
    <mergeCell ref="F12:F13"/>
    <mergeCell ref="G12:G13"/>
    <mergeCell ref="H12:H13"/>
    <mergeCell ref="I12:I13"/>
    <mergeCell ref="J12:J13"/>
    <mergeCell ref="K12:K13"/>
    <mergeCell ref="L12:L13"/>
    <mergeCell ref="J10:J11"/>
    <mergeCell ref="K10:K11"/>
    <mergeCell ref="L10:L11"/>
    <mergeCell ref="M10:M11"/>
    <mergeCell ref="N10:N11"/>
    <mergeCell ref="B14:D14"/>
    <mergeCell ref="E14:E15"/>
    <mergeCell ref="F14:F15"/>
    <mergeCell ref="G14:G15"/>
    <mergeCell ref="H14:H15"/>
    <mergeCell ref="M16:M18"/>
    <mergeCell ref="N16:N18"/>
    <mergeCell ref="O16:O18"/>
    <mergeCell ref="P16:P18"/>
    <mergeCell ref="M12:M13"/>
    <mergeCell ref="N12:N13"/>
    <mergeCell ref="O12:O13"/>
    <mergeCell ref="P12:P13"/>
    <mergeCell ref="J14:J15"/>
    <mergeCell ref="K14:K15"/>
    <mergeCell ref="L14:L15"/>
    <mergeCell ref="M14:M15"/>
    <mergeCell ref="P14:P15"/>
    <mergeCell ref="K17:K18"/>
    <mergeCell ref="L17:L18"/>
    <mergeCell ref="B22:L22"/>
    <mergeCell ref="B23:L23"/>
    <mergeCell ref="E17:E18"/>
    <mergeCell ref="F17:F18"/>
    <mergeCell ref="G17:G18"/>
    <mergeCell ref="H17:H18"/>
    <mergeCell ref="I17:I18"/>
    <mergeCell ref="J17:J18"/>
    <mergeCell ref="B16:D18"/>
  </mergeCells>
  <phoneticPr fontId="6"/>
  <printOptions horizontalCentered="1"/>
  <pageMargins left="0.59055118110236227" right="0.59055118110236227" top="1.5354330708661419" bottom="0.55118110236220474" header="1.1023622047244095"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FF"/>
    <pageSetUpPr fitToPage="1"/>
  </sheetPr>
  <dimension ref="A1:W63"/>
  <sheetViews>
    <sheetView showGridLines="0" defaultGridColor="0" view="pageBreakPreview" colorId="8" zoomScale="70" zoomScaleNormal="75" zoomScaleSheetLayoutView="70" zoomScalePageLayoutView="70" workbookViewId="0">
      <selection activeCell="K59" sqref="K59"/>
    </sheetView>
  </sheetViews>
  <sheetFormatPr defaultColWidth="9" defaultRowHeight="13.2"/>
  <cols>
    <col min="1" max="1" width="1.88671875" style="76" customWidth="1"/>
    <col min="2" max="2" width="22.6640625" style="76" customWidth="1"/>
    <col min="3" max="3" width="13.109375" style="76" customWidth="1"/>
    <col min="4" max="4" width="18.44140625" style="76" customWidth="1"/>
    <col min="5" max="8" width="14.6640625" style="76" customWidth="1"/>
    <col min="9" max="13" width="14.77734375" style="76" customWidth="1"/>
    <col min="14" max="14" width="1.44140625" style="76" customWidth="1"/>
    <col min="15" max="15" width="16.77734375" style="76" customWidth="1"/>
    <col min="16" max="17" width="13.21875" style="76" customWidth="1"/>
    <col min="18" max="16384" width="9" style="76"/>
  </cols>
  <sheetData>
    <row r="1" spans="1:23" ht="16.2">
      <c r="B1" s="75" t="s">
        <v>84</v>
      </c>
      <c r="C1" s="75"/>
      <c r="D1" s="75"/>
      <c r="E1" s="75"/>
      <c r="F1" s="75"/>
      <c r="G1" s="75"/>
      <c r="H1" s="75"/>
      <c r="I1" s="75"/>
      <c r="J1" s="75"/>
      <c r="K1" s="75"/>
      <c r="L1" s="75"/>
      <c r="M1" s="75"/>
      <c r="O1" s="75"/>
      <c r="P1" s="75"/>
      <c r="Q1" s="75"/>
    </row>
    <row r="2" spans="1:23" s="78" customFormat="1" ht="9.75" customHeight="1">
      <c r="B2" s="77"/>
      <c r="C2" s="77"/>
      <c r="D2" s="77"/>
      <c r="E2" s="77"/>
      <c r="F2" s="77"/>
      <c r="G2" s="77"/>
      <c r="H2" s="77"/>
      <c r="I2" s="77"/>
      <c r="J2" s="77"/>
      <c r="K2" s="77"/>
      <c r="L2" s="77"/>
      <c r="M2" s="77"/>
      <c r="O2" s="77"/>
      <c r="P2" s="77"/>
      <c r="Q2" s="77"/>
    </row>
    <row r="3" spans="1:23" s="78" customFormat="1" ht="32.4" customHeight="1">
      <c r="A3" s="477" t="s">
        <v>141</v>
      </c>
      <c r="B3" s="477"/>
      <c r="C3" s="477"/>
      <c r="D3" s="477"/>
      <c r="E3" s="477"/>
      <c r="F3" s="477"/>
      <c r="G3" s="477"/>
      <c r="H3" s="477"/>
      <c r="I3" s="477"/>
      <c r="J3" s="477"/>
      <c r="K3" s="477"/>
      <c r="L3" s="477"/>
      <c r="M3" s="477"/>
      <c r="N3" s="477"/>
      <c r="O3" s="77"/>
      <c r="P3" s="77"/>
      <c r="Q3" s="77"/>
    </row>
    <row r="4" spans="1:23" s="78" customFormat="1" ht="9.75" customHeight="1" thickBot="1">
      <c r="B4" s="77"/>
      <c r="C4" s="77"/>
      <c r="D4" s="77"/>
      <c r="E4" s="77"/>
      <c r="F4" s="77"/>
      <c r="G4" s="77"/>
      <c r="H4" s="77"/>
      <c r="I4" s="77"/>
      <c r="J4" s="77"/>
      <c r="K4" s="77"/>
      <c r="L4" s="77"/>
      <c r="M4" s="77"/>
      <c r="O4" s="77"/>
      <c r="P4" s="77"/>
      <c r="Q4" s="77"/>
    </row>
    <row r="5" spans="1:23" s="78" customFormat="1" ht="16.8" thickBot="1">
      <c r="B5" s="77"/>
      <c r="C5" s="77"/>
      <c r="D5" s="77"/>
      <c r="E5" s="79"/>
      <c r="F5" s="79"/>
      <c r="G5" s="79"/>
      <c r="H5" s="79"/>
      <c r="I5" s="131" t="s">
        <v>123</v>
      </c>
      <c r="J5" s="608"/>
      <c r="K5" s="609"/>
      <c r="L5" s="609"/>
      <c r="M5" s="610"/>
      <c r="O5" s="80"/>
    </row>
    <row r="6" spans="1:23" s="78" customFormat="1" ht="15.75" customHeight="1" thickBot="1">
      <c r="B6" s="77"/>
      <c r="C6" s="77"/>
      <c r="D6" s="77"/>
      <c r="E6" s="79"/>
      <c r="F6" s="79"/>
      <c r="G6" s="79"/>
      <c r="H6" s="79"/>
      <c r="I6" s="134" t="s">
        <v>108</v>
      </c>
      <c r="J6" s="608"/>
      <c r="K6" s="609"/>
      <c r="L6" s="609"/>
      <c r="M6" s="610"/>
      <c r="O6" s="132"/>
      <c r="P6" s="133"/>
      <c r="Q6" s="79"/>
    </row>
    <row r="7" spans="1:23" s="78" customFormat="1" ht="9.75" customHeight="1">
      <c r="B7" s="77"/>
      <c r="C7" s="77"/>
      <c r="D7" s="77"/>
      <c r="E7" s="77"/>
      <c r="F7" s="77"/>
      <c r="G7" s="77"/>
      <c r="H7" s="77"/>
      <c r="I7" s="77"/>
      <c r="J7" s="77"/>
      <c r="K7" s="77"/>
      <c r="L7" s="77"/>
      <c r="M7" s="77"/>
      <c r="O7" s="77"/>
      <c r="P7" s="77"/>
      <c r="Q7" s="77"/>
    </row>
    <row r="8" spans="1:23" s="78" customFormat="1" ht="27" hidden="1" customHeight="1">
      <c r="B8" s="81" t="s">
        <v>135</v>
      </c>
      <c r="C8" s="81"/>
      <c r="D8" s="81"/>
      <c r="E8" s="82"/>
      <c r="F8" s="82"/>
      <c r="G8" s="82"/>
      <c r="H8" s="82"/>
      <c r="I8" s="82"/>
      <c r="J8" s="82"/>
      <c r="K8" s="82"/>
      <c r="L8" s="82"/>
      <c r="M8" s="82"/>
      <c r="O8" s="81"/>
      <c r="P8" s="81"/>
      <c r="Q8" s="81"/>
    </row>
    <row r="9" spans="1:23" ht="22.5" hidden="1" customHeight="1">
      <c r="B9" s="83"/>
      <c r="C9" s="84"/>
      <c r="D9" s="83"/>
      <c r="E9" s="85"/>
      <c r="F9" s="166"/>
      <c r="G9" s="83"/>
      <c r="H9" s="166"/>
      <c r="I9" s="86"/>
      <c r="J9" s="87"/>
      <c r="K9" s="87"/>
      <c r="L9" s="83"/>
      <c r="M9" s="85"/>
    </row>
    <row r="10" spans="1:23" ht="22.5" hidden="1" customHeight="1">
      <c r="B10" s="478" t="s">
        <v>0</v>
      </c>
      <c r="C10" s="495" t="s">
        <v>88</v>
      </c>
      <c r="D10" s="478" t="s">
        <v>89</v>
      </c>
      <c r="E10" s="483" t="s">
        <v>21</v>
      </c>
      <c r="F10" s="483" t="s">
        <v>90</v>
      </c>
      <c r="G10" s="483" t="s">
        <v>2</v>
      </c>
      <c r="H10" s="483" t="s">
        <v>91</v>
      </c>
      <c r="I10" s="509" t="s">
        <v>103</v>
      </c>
      <c r="J10" s="483" t="s">
        <v>22</v>
      </c>
      <c r="K10" s="484" t="s">
        <v>7</v>
      </c>
      <c r="L10" s="507" t="s">
        <v>92</v>
      </c>
      <c r="M10" s="508" t="s">
        <v>93</v>
      </c>
    </row>
    <row r="11" spans="1:23" ht="17.25" hidden="1" customHeight="1">
      <c r="B11" s="478"/>
      <c r="C11" s="495"/>
      <c r="D11" s="478"/>
      <c r="E11" s="483"/>
      <c r="F11" s="483"/>
      <c r="G11" s="483"/>
      <c r="H11" s="483"/>
      <c r="I11" s="484"/>
      <c r="J11" s="483"/>
      <c r="K11" s="484"/>
      <c r="L11" s="507"/>
      <c r="M11" s="508"/>
    </row>
    <row r="12" spans="1:23" ht="17.25" hidden="1" customHeight="1">
      <c r="B12" s="164"/>
      <c r="C12" s="495"/>
      <c r="D12" s="164"/>
      <c r="E12" s="88"/>
      <c r="F12" s="167"/>
      <c r="G12" s="165"/>
      <c r="H12" s="167"/>
      <c r="I12" s="89"/>
      <c r="J12" s="90"/>
      <c r="K12" s="90"/>
      <c r="L12" s="164"/>
      <c r="M12" s="89"/>
    </row>
    <row r="13" spans="1:23" ht="17.25" hidden="1" customHeight="1">
      <c r="B13" s="91" t="s">
        <v>14</v>
      </c>
      <c r="C13" s="92" t="s">
        <v>27</v>
      </c>
      <c r="D13" s="91" t="s">
        <v>15</v>
      </c>
      <c r="E13" s="93" t="s">
        <v>28</v>
      </c>
      <c r="F13" s="93" t="s">
        <v>37</v>
      </c>
      <c r="G13" s="93" t="s">
        <v>94</v>
      </c>
      <c r="H13" s="93" t="s">
        <v>17</v>
      </c>
      <c r="I13" s="93" t="s">
        <v>19</v>
      </c>
      <c r="J13" s="94" t="s">
        <v>18</v>
      </c>
      <c r="K13" s="94" t="s">
        <v>20</v>
      </c>
      <c r="L13" s="94" t="s">
        <v>53</v>
      </c>
      <c r="M13" s="91" t="s">
        <v>32</v>
      </c>
    </row>
    <row r="14" spans="1:23" ht="11.1" hidden="1" customHeight="1">
      <c r="B14" s="485"/>
      <c r="C14" s="505"/>
      <c r="D14" s="506"/>
      <c r="E14" s="492"/>
      <c r="F14" s="492"/>
      <c r="G14" s="492"/>
      <c r="H14" s="492"/>
      <c r="I14" s="492"/>
      <c r="J14" s="492"/>
      <c r="K14" s="492"/>
      <c r="L14" s="485"/>
      <c r="M14" s="96"/>
    </row>
    <row r="15" spans="1:23" ht="11.1" hidden="1" customHeight="1">
      <c r="B15" s="486"/>
      <c r="C15" s="499"/>
      <c r="D15" s="503"/>
      <c r="E15" s="493"/>
      <c r="F15" s="493"/>
      <c r="G15" s="493"/>
      <c r="H15" s="493"/>
      <c r="I15" s="493"/>
      <c r="J15" s="493"/>
      <c r="K15" s="493"/>
      <c r="L15" s="486"/>
      <c r="M15" s="97"/>
      <c r="W15" s="113"/>
    </row>
    <row r="16" spans="1:23" ht="11.1" hidden="1" customHeight="1">
      <c r="B16" s="498"/>
      <c r="C16" s="499"/>
      <c r="D16" s="503"/>
      <c r="E16" s="494"/>
      <c r="F16" s="494"/>
      <c r="G16" s="494"/>
      <c r="H16" s="494"/>
      <c r="I16" s="494"/>
      <c r="J16" s="494"/>
      <c r="K16" s="494"/>
      <c r="L16" s="498"/>
      <c r="M16" s="98"/>
    </row>
    <row r="17" spans="2:13" ht="11.1" hidden="1" customHeight="1">
      <c r="B17" s="485"/>
      <c r="C17" s="505"/>
      <c r="D17" s="506"/>
      <c r="E17" s="492"/>
      <c r="F17" s="492"/>
      <c r="G17" s="492"/>
      <c r="H17" s="492"/>
      <c r="I17" s="492"/>
      <c r="J17" s="492"/>
      <c r="K17" s="492"/>
      <c r="L17" s="485"/>
      <c r="M17" s="96"/>
    </row>
    <row r="18" spans="2:13" ht="11.1" hidden="1" customHeight="1">
      <c r="B18" s="486"/>
      <c r="C18" s="499"/>
      <c r="D18" s="503"/>
      <c r="E18" s="493"/>
      <c r="F18" s="493"/>
      <c r="G18" s="493"/>
      <c r="H18" s="493"/>
      <c r="I18" s="493"/>
      <c r="J18" s="493"/>
      <c r="K18" s="493"/>
      <c r="L18" s="486"/>
      <c r="M18" s="97"/>
    </row>
    <row r="19" spans="2:13" ht="11.1" hidden="1" customHeight="1">
      <c r="B19" s="498"/>
      <c r="C19" s="502"/>
      <c r="D19" s="504"/>
      <c r="E19" s="494"/>
      <c r="F19" s="494"/>
      <c r="G19" s="494"/>
      <c r="H19" s="494"/>
      <c r="I19" s="494"/>
      <c r="J19" s="494"/>
      <c r="K19" s="494"/>
      <c r="L19" s="498"/>
      <c r="M19" s="98"/>
    </row>
    <row r="20" spans="2:13" ht="11.1" hidden="1" customHeight="1">
      <c r="B20" s="485"/>
      <c r="C20" s="499"/>
      <c r="D20" s="503"/>
      <c r="E20" s="492"/>
      <c r="F20" s="492"/>
      <c r="G20" s="492"/>
      <c r="H20" s="492"/>
      <c r="I20" s="492"/>
      <c r="J20" s="492"/>
      <c r="K20" s="492"/>
      <c r="L20" s="485"/>
      <c r="M20" s="96"/>
    </row>
    <row r="21" spans="2:13" ht="11.1" hidden="1" customHeight="1">
      <c r="B21" s="486"/>
      <c r="C21" s="499"/>
      <c r="D21" s="503"/>
      <c r="E21" s="493"/>
      <c r="F21" s="493"/>
      <c r="G21" s="493"/>
      <c r="H21" s="493"/>
      <c r="I21" s="493"/>
      <c r="J21" s="493"/>
      <c r="K21" s="493"/>
      <c r="L21" s="486"/>
      <c r="M21" s="97"/>
    </row>
    <row r="22" spans="2:13" ht="11.1" hidden="1" customHeight="1">
      <c r="B22" s="498"/>
      <c r="C22" s="499"/>
      <c r="D22" s="503"/>
      <c r="E22" s="494"/>
      <c r="F22" s="494"/>
      <c r="G22" s="494"/>
      <c r="H22" s="494"/>
      <c r="I22" s="494"/>
      <c r="J22" s="494"/>
      <c r="K22" s="494"/>
      <c r="L22" s="498"/>
      <c r="M22" s="98"/>
    </row>
    <row r="23" spans="2:13" ht="11.1" hidden="1" customHeight="1">
      <c r="B23" s="485"/>
      <c r="C23" s="505"/>
      <c r="D23" s="506"/>
      <c r="E23" s="492"/>
      <c r="F23" s="492"/>
      <c r="G23" s="492"/>
      <c r="H23" s="492"/>
      <c r="I23" s="492"/>
      <c r="J23" s="492"/>
      <c r="K23" s="492"/>
      <c r="L23" s="485"/>
      <c r="M23" s="96"/>
    </row>
    <row r="24" spans="2:13" ht="11.1" hidden="1" customHeight="1">
      <c r="B24" s="486"/>
      <c r="C24" s="499"/>
      <c r="D24" s="503"/>
      <c r="E24" s="493"/>
      <c r="F24" s="493"/>
      <c r="G24" s="493"/>
      <c r="H24" s="493"/>
      <c r="I24" s="493"/>
      <c r="J24" s="493"/>
      <c r="K24" s="493"/>
      <c r="L24" s="486"/>
      <c r="M24" s="97"/>
    </row>
    <row r="25" spans="2:13" ht="11.1" hidden="1" customHeight="1">
      <c r="B25" s="498"/>
      <c r="C25" s="502"/>
      <c r="D25" s="504"/>
      <c r="E25" s="494"/>
      <c r="F25" s="494"/>
      <c r="G25" s="494"/>
      <c r="H25" s="494"/>
      <c r="I25" s="494"/>
      <c r="J25" s="494"/>
      <c r="K25" s="494"/>
      <c r="L25" s="498"/>
      <c r="M25" s="98"/>
    </row>
    <row r="26" spans="2:13" ht="11.1" hidden="1" customHeight="1">
      <c r="B26" s="485"/>
      <c r="C26" s="499"/>
      <c r="D26" s="503"/>
      <c r="E26" s="492"/>
      <c r="F26" s="492"/>
      <c r="G26" s="492"/>
      <c r="H26" s="492"/>
      <c r="I26" s="492"/>
      <c r="J26" s="492"/>
      <c r="K26" s="492"/>
      <c r="L26" s="485"/>
      <c r="M26" s="96"/>
    </row>
    <row r="27" spans="2:13" ht="11.1" hidden="1" customHeight="1">
      <c r="B27" s="486"/>
      <c r="C27" s="499"/>
      <c r="D27" s="503"/>
      <c r="E27" s="493"/>
      <c r="F27" s="493"/>
      <c r="G27" s="493"/>
      <c r="H27" s="493"/>
      <c r="I27" s="493"/>
      <c r="J27" s="493"/>
      <c r="K27" s="493"/>
      <c r="L27" s="486"/>
      <c r="M27" s="97"/>
    </row>
    <row r="28" spans="2:13" ht="11.1" hidden="1" customHeight="1">
      <c r="B28" s="498"/>
      <c r="C28" s="502"/>
      <c r="D28" s="504"/>
      <c r="E28" s="494"/>
      <c r="F28" s="494"/>
      <c r="G28" s="494"/>
      <c r="H28" s="494"/>
      <c r="I28" s="494"/>
      <c r="J28" s="494"/>
      <c r="K28" s="494"/>
      <c r="L28" s="498"/>
      <c r="M28" s="98"/>
    </row>
    <row r="29" spans="2:13" ht="11.1" hidden="1" customHeight="1">
      <c r="B29" s="485"/>
      <c r="C29" s="499"/>
      <c r="D29" s="495"/>
      <c r="E29" s="492"/>
      <c r="F29" s="492"/>
      <c r="G29" s="492"/>
      <c r="H29" s="492"/>
      <c r="I29" s="492"/>
      <c r="J29" s="492"/>
      <c r="K29" s="492"/>
      <c r="L29" s="485"/>
      <c r="M29" s="96"/>
    </row>
    <row r="30" spans="2:13" ht="11.1" hidden="1" customHeight="1">
      <c r="B30" s="486"/>
      <c r="C30" s="499"/>
      <c r="D30" s="495"/>
      <c r="E30" s="493"/>
      <c r="F30" s="493"/>
      <c r="G30" s="493"/>
      <c r="H30" s="493"/>
      <c r="I30" s="493"/>
      <c r="J30" s="493"/>
      <c r="K30" s="493"/>
      <c r="L30" s="486"/>
      <c r="M30" s="97"/>
    </row>
    <row r="31" spans="2:13" ht="11.1" hidden="1" customHeight="1" thickBot="1">
      <c r="B31" s="498"/>
      <c r="C31" s="500"/>
      <c r="D31" s="501"/>
      <c r="E31" s="497"/>
      <c r="F31" s="497"/>
      <c r="G31" s="497"/>
      <c r="H31" s="497"/>
      <c r="I31" s="497"/>
      <c r="J31" s="497"/>
      <c r="K31" s="497"/>
      <c r="L31" s="487"/>
      <c r="M31" s="99"/>
    </row>
    <row r="32" spans="2:13" ht="13.8" hidden="1" thickTop="1">
      <c r="B32" s="100" t="s">
        <v>95</v>
      </c>
      <c r="C32" s="488"/>
      <c r="D32" s="490"/>
      <c r="E32" s="101" t="s">
        <v>4</v>
      </c>
      <c r="F32" s="102" t="s">
        <v>4</v>
      </c>
      <c r="G32" s="102" t="s">
        <v>4</v>
      </c>
      <c r="H32" s="102" t="s">
        <v>4</v>
      </c>
      <c r="I32" s="102" t="s">
        <v>4</v>
      </c>
      <c r="J32" s="102" t="s">
        <v>4</v>
      </c>
      <c r="K32" s="102" t="s">
        <v>4</v>
      </c>
      <c r="L32" s="103" t="s">
        <v>96</v>
      </c>
      <c r="M32" s="490"/>
    </row>
    <row r="33" spans="2:17" ht="33" hidden="1" customHeight="1">
      <c r="B33" s="104">
        <f>COUNTA(B14:B31)</f>
        <v>0</v>
      </c>
      <c r="C33" s="489"/>
      <c r="D33" s="491"/>
      <c r="E33" s="105">
        <f t="shared" ref="E33:L33" si="0">SUBTOTAL(109,E14:E31)</f>
        <v>0</v>
      </c>
      <c r="F33" s="106">
        <f t="shared" si="0"/>
        <v>0</v>
      </c>
      <c r="G33" s="106">
        <f t="shared" si="0"/>
        <v>0</v>
      </c>
      <c r="H33" s="106">
        <f t="shared" si="0"/>
        <v>0</v>
      </c>
      <c r="I33" s="106">
        <f t="shared" si="0"/>
        <v>0</v>
      </c>
      <c r="J33" s="106">
        <f t="shared" si="0"/>
        <v>0</v>
      </c>
      <c r="K33" s="106">
        <f t="shared" si="0"/>
        <v>0</v>
      </c>
      <c r="L33" s="106">
        <f t="shared" si="0"/>
        <v>0</v>
      </c>
      <c r="M33" s="491"/>
    </row>
    <row r="34" spans="2:17" ht="16.5" hidden="1" customHeight="1">
      <c r="B34" s="107" t="s">
        <v>5</v>
      </c>
      <c r="C34" s="107"/>
      <c r="D34" s="107"/>
      <c r="E34" s="107"/>
      <c r="F34" s="107"/>
      <c r="G34" s="107"/>
      <c r="H34" s="107"/>
      <c r="I34" s="107"/>
      <c r="J34" s="108"/>
      <c r="K34" s="108"/>
      <c r="L34" s="108"/>
      <c r="M34" s="108"/>
      <c r="O34" s="107"/>
      <c r="P34" s="107"/>
      <c r="Q34" s="107"/>
    </row>
    <row r="35" spans="2:17" ht="17.25" hidden="1" customHeight="1">
      <c r="B35" s="109" t="s">
        <v>97</v>
      </c>
      <c r="C35" s="109"/>
      <c r="D35" s="110"/>
      <c r="E35" s="111"/>
      <c r="F35" s="111"/>
      <c r="G35" s="111"/>
      <c r="H35" s="110"/>
      <c r="I35" s="110"/>
      <c r="J35" s="111"/>
      <c r="K35" s="111"/>
      <c r="L35" s="111"/>
      <c r="M35" s="110"/>
      <c r="O35" s="110"/>
      <c r="P35" s="110"/>
      <c r="Q35" s="110"/>
    </row>
    <row r="36" spans="2:17" ht="17.25" hidden="1" customHeight="1">
      <c r="B36" s="109" t="s">
        <v>98</v>
      </c>
      <c r="C36" s="109"/>
      <c r="D36" s="110"/>
      <c r="E36" s="110"/>
      <c r="F36" s="110"/>
      <c r="G36" s="110"/>
      <c r="H36" s="110"/>
      <c r="I36" s="110"/>
      <c r="J36" s="110"/>
      <c r="K36" s="109"/>
      <c r="L36" s="109"/>
      <c r="M36" s="109"/>
      <c r="O36" s="110"/>
      <c r="P36" s="110"/>
      <c r="Q36" s="110"/>
    </row>
    <row r="37" spans="2:17" ht="17.25" hidden="1" customHeight="1">
      <c r="B37" s="107" t="s">
        <v>99</v>
      </c>
      <c r="C37" s="107"/>
      <c r="D37" s="107"/>
      <c r="E37" s="107"/>
      <c r="F37" s="107"/>
      <c r="G37" s="107"/>
      <c r="H37" s="107"/>
      <c r="I37" s="107"/>
      <c r="J37" s="108"/>
      <c r="K37" s="108"/>
      <c r="L37" s="108"/>
      <c r="M37" s="108"/>
      <c r="O37" s="107"/>
      <c r="P37" s="107"/>
      <c r="Q37" s="107"/>
    </row>
    <row r="38" spans="2:17" ht="17.25" hidden="1" customHeight="1">
      <c r="B38" s="109" t="s">
        <v>128</v>
      </c>
      <c r="C38" s="107"/>
      <c r="D38" s="107"/>
      <c r="E38" s="107"/>
      <c r="F38" s="107"/>
      <c r="G38" s="107"/>
      <c r="H38" s="107"/>
      <c r="I38" s="107"/>
      <c r="J38" s="108"/>
      <c r="K38" s="108"/>
      <c r="L38" s="108"/>
      <c r="M38" s="108"/>
      <c r="O38" s="107"/>
      <c r="P38" s="107"/>
      <c r="Q38" s="107"/>
    </row>
    <row r="39" spans="2:17" ht="16.8" hidden="1" customHeight="1">
      <c r="B39" s="109" t="s">
        <v>129</v>
      </c>
      <c r="C39" s="109"/>
      <c r="D39" s="112"/>
      <c r="E39" s="112"/>
      <c r="F39" s="112"/>
      <c r="G39" s="112"/>
      <c r="J39" s="112"/>
      <c r="K39" s="112"/>
      <c r="L39" s="113"/>
      <c r="M39" s="114"/>
      <c r="O39" s="114"/>
      <c r="P39" s="114"/>
    </row>
    <row r="40" spans="2:17" ht="34.799999999999997" hidden="1" customHeight="1">
      <c r="B40" s="496" t="s">
        <v>130</v>
      </c>
      <c r="C40" s="496"/>
      <c r="D40" s="496"/>
      <c r="E40" s="496"/>
      <c r="F40" s="496"/>
      <c r="G40" s="496"/>
      <c r="H40" s="496"/>
      <c r="I40" s="496"/>
      <c r="J40" s="496"/>
      <c r="K40" s="496"/>
      <c r="L40" s="496"/>
      <c r="M40" s="496"/>
      <c r="O40" s="81"/>
      <c r="P40" s="81"/>
    </row>
    <row r="41" spans="2:17" ht="17.25" hidden="1" customHeight="1">
      <c r="B41" s="114" t="s">
        <v>126</v>
      </c>
      <c r="C41" s="114"/>
      <c r="M41" s="81"/>
      <c r="O41" s="81"/>
      <c r="P41" s="81"/>
    </row>
    <row r="43" spans="2:17" s="78" customFormat="1" ht="27" customHeight="1">
      <c r="B43" s="81" t="s">
        <v>136</v>
      </c>
      <c r="C43" s="81"/>
      <c r="D43" s="81"/>
      <c r="E43" s="82"/>
      <c r="F43" s="82"/>
      <c r="G43" s="82"/>
      <c r="H43" s="82"/>
      <c r="I43" s="82"/>
      <c r="J43" s="82"/>
      <c r="K43" s="82"/>
      <c r="L43" s="82"/>
      <c r="M43" s="82"/>
      <c r="O43" s="81"/>
      <c r="P43" s="81"/>
      <c r="Q43" s="81"/>
    </row>
    <row r="44" spans="2:17" ht="22.5" customHeight="1">
      <c r="B44" s="83"/>
      <c r="C44" s="84"/>
      <c r="D44" s="83"/>
      <c r="E44" s="85"/>
      <c r="F44" s="166"/>
      <c r="G44" s="83"/>
      <c r="H44" s="166"/>
      <c r="I44" s="86"/>
      <c r="J44" s="87"/>
      <c r="K44" s="87"/>
      <c r="L44" s="87"/>
      <c r="M44" s="83"/>
    </row>
    <row r="45" spans="2:17" ht="22.5" customHeight="1">
      <c r="B45" s="478" t="s">
        <v>0</v>
      </c>
      <c r="C45" s="495" t="s">
        <v>88</v>
      </c>
      <c r="D45" s="478" t="s">
        <v>89</v>
      </c>
      <c r="E45" s="483" t="s">
        <v>21</v>
      </c>
      <c r="F45" s="483" t="s">
        <v>90</v>
      </c>
      <c r="G45" s="483" t="s">
        <v>2</v>
      </c>
      <c r="H45" s="483" t="s">
        <v>91</v>
      </c>
      <c r="I45" s="484" t="s">
        <v>102</v>
      </c>
      <c r="J45" s="483" t="s">
        <v>22</v>
      </c>
      <c r="K45" s="484" t="s">
        <v>100</v>
      </c>
      <c r="L45" s="484" t="s">
        <v>7</v>
      </c>
      <c r="M45" s="478" t="s">
        <v>122</v>
      </c>
    </row>
    <row r="46" spans="2:17" ht="17.25" customHeight="1">
      <c r="B46" s="478"/>
      <c r="C46" s="495"/>
      <c r="D46" s="478"/>
      <c r="E46" s="483"/>
      <c r="F46" s="483"/>
      <c r="G46" s="483"/>
      <c r="H46" s="483"/>
      <c r="I46" s="484"/>
      <c r="J46" s="483"/>
      <c r="K46" s="484"/>
      <c r="L46" s="484"/>
      <c r="M46" s="478"/>
    </row>
    <row r="47" spans="2:17" ht="17.25" customHeight="1">
      <c r="B47" s="164"/>
      <c r="C47" s="495"/>
      <c r="D47" s="164"/>
      <c r="E47" s="88"/>
      <c r="F47" s="167"/>
      <c r="G47" s="165"/>
      <c r="H47" s="167"/>
      <c r="I47" s="89"/>
      <c r="J47" s="90"/>
      <c r="K47" s="90"/>
      <c r="L47" s="90"/>
      <c r="M47" s="164"/>
    </row>
    <row r="48" spans="2:17" ht="17.25" customHeight="1" thickBot="1">
      <c r="B48" s="95" t="s">
        <v>14</v>
      </c>
      <c r="C48" s="115" t="s">
        <v>27</v>
      </c>
      <c r="D48" s="91" t="s">
        <v>15</v>
      </c>
      <c r="E48" s="199" t="s">
        <v>28</v>
      </c>
      <c r="F48" s="199" t="s">
        <v>37</v>
      </c>
      <c r="G48" s="93" t="s">
        <v>94</v>
      </c>
      <c r="H48" s="199" t="s">
        <v>17</v>
      </c>
      <c r="I48" s="93" t="s">
        <v>19</v>
      </c>
      <c r="J48" s="94" t="s">
        <v>18</v>
      </c>
      <c r="K48" s="94" t="s">
        <v>20</v>
      </c>
      <c r="L48" s="94" t="s">
        <v>53</v>
      </c>
      <c r="M48" s="95" t="s">
        <v>32</v>
      </c>
    </row>
    <row r="49" spans="2:17" ht="33" customHeight="1">
      <c r="B49" s="295"/>
      <c r="C49" s="296"/>
      <c r="D49" s="196" t="s">
        <v>142</v>
      </c>
      <c r="E49" s="303"/>
      <c r="F49" s="304"/>
      <c r="G49" s="205">
        <f>E49-F49</f>
        <v>0</v>
      </c>
      <c r="H49" s="309"/>
      <c r="I49" s="206">
        <v>200000</v>
      </c>
      <c r="J49" s="207">
        <f>MIN(G49:I49)</f>
        <v>0</v>
      </c>
      <c r="K49" s="207">
        <f>J49*4/5</f>
        <v>0</v>
      </c>
      <c r="L49" s="208">
        <f>ROUNDDOWN(K49,-3)</f>
        <v>0</v>
      </c>
      <c r="M49" s="312"/>
    </row>
    <row r="50" spans="2:17" ht="33" customHeight="1">
      <c r="B50" s="297"/>
      <c r="C50" s="298"/>
      <c r="D50" s="196" t="s">
        <v>142</v>
      </c>
      <c r="E50" s="305"/>
      <c r="F50" s="306"/>
      <c r="G50" s="205">
        <f t="shared" ref="G50:G53" si="1">E50-F50</f>
        <v>0</v>
      </c>
      <c r="H50" s="310"/>
      <c r="I50" s="206">
        <v>200000</v>
      </c>
      <c r="J50" s="207">
        <f t="shared" ref="J50:J53" si="2">MIN(G50:I50)</f>
        <v>0</v>
      </c>
      <c r="K50" s="207">
        <f t="shared" ref="K50:K53" si="3">J50*4/5</f>
        <v>0</v>
      </c>
      <c r="L50" s="208">
        <f t="shared" ref="L50:L53" si="4">ROUNDDOWN(K50,-3)</f>
        <v>0</v>
      </c>
      <c r="M50" s="313"/>
    </row>
    <row r="51" spans="2:17" ht="33" customHeight="1">
      <c r="B51" s="297"/>
      <c r="C51" s="299"/>
      <c r="D51" s="196" t="s">
        <v>142</v>
      </c>
      <c r="E51" s="305"/>
      <c r="F51" s="306"/>
      <c r="G51" s="205">
        <f t="shared" si="1"/>
        <v>0</v>
      </c>
      <c r="H51" s="310"/>
      <c r="I51" s="206">
        <v>200000</v>
      </c>
      <c r="J51" s="207">
        <f t="shared" si="2"/>
        <v>0</v>
      </c>
      <c r="K51" s="207">
        <f t="shared" si="3"/>
        <v>0</v>
      </c>
      <c r="L51" s="208">
        <f t="shared" si="4"/>
        <v>0</v>
      </c>
      <c r="M51" s="313"/>
    </row>
    <row r="52" spans="2:17" ht="33" customHeight="1">
      <c r="B52" s="297"/>
      <c r="C52" s="300"/>
      <c r="D52" s="196" t="s">
        <v>142</v>
      </c>
      <c r="E52" s="305"/>
      <c r="F52" s="306"/>
      <c r="G52" s="205">
        <f t="shared" si="1"/>
        <v>0</v>
      </c>
      <c r="H52" s="310"/>
      <c r="I52" s="206">
        <v>200000</v>
      </c>
      <c r="J52" s="207">
        <f t="shared" si="2"/>
        <v>0</v>
      </c>
      <c r="K52" s="207">
        <f t="shared" si="3"/>
        <v>0</v>
      </c>
      <c r="L52" s="208">
        <f t="shared" si="4"/>
        <v>0</v>
      </c>
      <c r="M52" s="313"/>
    </row>
    <row r="53" spans="2:17" ht="33" customHeight="1" thickBot="1">
      <c r="B53" s="301"/>
      <c r="C53" s="302"/>
      <c r="D53" s="197" t="s">
        <v>142</v>
      </c>
      <c r="E53" s="307"/>
      <c r="F53" s="308"/>
      <c r="G53" s="205">
        <f t="shared" si="1"/>
        <v>0</v>
      </c>
      <c r="H53" s="311"/>
      <c r="I53" s="206">
        <v>200000</v>
      </c>
      <c r="J53" s="207">
        <f t="shared" si="2"/>
        <v>0</v>
      </c>
      <c r="K53" s="207">
        <f t="shared" si="3"/>
        <v>0</v>
      </c>
      <c r="L53" s="208">
        <f t="shared" si="4"/>
        <v>0</v>
      </c>
      <c r="M53" s="314"/>
    </row>
    <row r="54" spans="2:17" ht="13.8" thickTop="1">
      <c r="B54" s="195" t="s">
        <v>95</v>
      </c>
      <c r="C54" s="479"/>
      <c r="D54" s="481"/>
      <c r="E54" s="200" t="s">
        <v>4</v>
      </c>
      <c r="F54" s="201" t="s">
        <v>4</v>
      </c>
      <c r="G54" s="189" t="s">
        <v>4</v>
      </c>
      <c r="H54" s="201" t="s">
        <v>4</v>
      </c>
      <c r="I54" s="189" t="s">
        <v>4</v>
      </c>
      <c r="J54" s="189" t="s">
        <v>4</v>
      </c>
      <c r="K54" s="189" t="s">
        <v>4</v>
      </c>
      <c r="L54" s="189" t="s">
        <v>4</v>
      </c>
      <c r="M54" s="481"/>
    </row>
    <row r="55" spans="2:17" ht="33" customHeight="1">
      <c r="B55" s="190">
        <f>COUNTA(B49:B53)</f>
        <v>0</v>
      </c>
      <c r="C55" s="480"/>
      <c r="D55" s="482"/>
      <c r="E55" s="191">
        <f t="shared" ref="E55:G55" si="5">SUBTOTAL(109,E49:E53)</f>
        <v>0</v>
      </c>
      <c r="F55" s="192">
        <f t="shared" si="5"/>
        <v>0</v>
      </c>
      <c r="G55" s="192">
        <f t="shared" si="5"/>
        <v>0</v>
      </c>
      <c r="H55" s="192">
        <f>SUBTOTAL(109,H49:H53)</f>
        <v>0</v>
      </c>
      <c r="I55" s="193" t="s">
        <v>137</v>
      </c>
      <c r="J55" s="192">
        <f t="shared" ref="J55:L55" si="6">SUBTOTAL(109,J49:J53)</f>
        <v>0</v>
      </c>
      <c r="K55" s="192">
        <f t="shared" si="6"/>
        <v>0</v>
      </c>
      <c r="L55" s="192">
        <f t="shared" si="6"/>
        <v>0</v>
      </c>
      <c r="M55" s="482"/>
    </row>
    <row r="56" spans="2:17" ht="16.5" customHeight="1">
      <c r="B56" s="107" t="s">
        <v>5</v>
      </c>
      <c r="C56" s="107"/>
      <c r="D56" s="107"/>
      <c r="E56" s="107"/>
      <c r="F56" s="107"/>
      <c r="G56" s="107"/>
      <c r="H56" s="107"/>
      <c r="I56" s="107"/>
      <c r="J56" s="108"/>
      <c r="K56" s="108"/>
      <c r="L56" s="108"/>
      <c r="M56" s="108"/>
      <c r="O56" s="107"/>
      <c r="Q56" s="107"/>
    </row>
    <row r="57" spans="2:17" ht="17.25" customHeight="1">
      <c r="B57" s="109" t="s">
        <v>97</v>
      </c>
      <c r="C57" s="109"/>
      <c r="D57" s="110"/>
      <c r="E57" s="111"/>
      <c r="F57" s="111"/>
      <c r="G57" s="111"/>
      <c r="H57" s="110"/>
      <c r="I57" s="110"/>
      <c r="J57" s="111"/>
      <c r="K57" s="111"/>
      <c r="L57" s="111"/>
      <c r="M57" s="110"/>
      <c r="O57" s="110"/>
      <c r="P57" s="110"/>
      <c r="Q57" s="110"/>
    </row>
    <row r="58" spans="2:17" ht="17.25" customHeight="1">
      <c r="B58" s="109" t="s">
        <v>98</v>
      </c>
      <c r="C58" s="109"/>
      <c r="D58" s="110"/>
      <c r="E58" s="110"/>
      <c r="F58" s="110"/>
      <c r="G58" s="110"/>
      <c r="H58" s="110"/>
      <c r="I58" s="110"/>
      <c r="J58" s="110"/>
      <c r="K58" s="109"/>
      <c r="L58" s="109"/>
      <c r="M58" s="109"/>
      <c r="O58" s="110"/>
      <c r="P58" s="110"/>
      <c r="Q58" s="110"/>
    </row>
    <row r="59" spans="2:17" ht="17.25" customHeight="1">
      <c r="B59" s="107" t="s">
        <v>99</v>
      </c>
      <c r="C59" s="107"/>
      <c r="D59" s="107"/>
      <c r="E59" s="107"/>
      <c r="F59" s="107"/>
      <c r="G59" s="107"/>
      <c r="H59" s="107"/>
      <c r="I59" s="107"/>
      <c r="J59" s="108"/>
      <c r="K59" s="108"/>
      <c r="L59" s="108"/>
      <c r="M59" s="108"/>
      <c r="O59" s="107"/>
      <c r="P59" s="107"/>
      <c r="Q59" s="107"/>
    </row>
    <row r="60" spans="2:17" ht="17.25" customHeight="1">
      <c r="B60" s="107" t="s">
        <v>101</v>
      </c>
      <c r="C60" s="107"/>
      <c r="D60" s="107"/>
      <c r="E60" s="107"/>
      <c r="F60" s="107"/>
      <c r="G60" s="107"/>
      <c r="H60" s="107"/>
      <c r="I60" s="107"/>
      <c r="J60" s="108"/>
      <c r="K60" s="108"/>
      <c r="L60" s="108"/>
      <c r="M60" s="108"/>
      <c r="O60" s="107"/>
      <c r="P60" s="107"/>
      <c r="Q60" s="107"/>
    </row>
    <row r="61" spans="2:17" ht="17.25" customHeight="1">
      <c r="B61" s="109" t="s">
        <v>127</v>
      </c>
      <c r="C61" s="107"/>
      <c r="D61" s="107"/>
      <c r="E61" s="107"/>
      <c r="F61" s="107"/>
      <c r="G61" s="107"/>
      <c r="H61" s="107"/>
      <c r="I61" s="107"/>
      <c r="J61" s="108"/>
      <c r="K61" s="108"/>
      <c r="L61" s="108"/>
      <c r="M61" s="108"/>
      <c r="O61" s="107"/>
      <c r="P61" s="107"/>
      <c r="Q61" s="107"/>
    </row>
    <row r="62" spans="2:17" ht="17.25" customHeight="1">
      <c r="B62" s="114" t="s">
        <v>125</v>
      </c>
      <c r="C62" s="114"/>
    </row>
    <row r="63" spans="2:17" ht="17.25" customHeight="1">
      <c r="B63" s="114" t="s">
        <v>126</v>
      </c>
      <c r="C63" s="114"/>
      <c r="M63" s="81"/>
      <c r="O63" s="81"/>
      <c r="P63" s="81"/>
    </row>
  </sheetData>
  <mergeCells count="100">
    <mergeCell ref="A3:N3"/>
    <mergeCell ref="J5:M5"/>
    <mergeCell ref="J6:M6"/>
    <mergeCell ref="B10:B11"/>
    <mergeCell ref="C10:C12"/>
    <mergeCell ref="D10:D11"/>
    <mergeCell ref="E10:E11"/>
    <mergeCell ref="F10:F11"/>
    <mergeCell ref="G10:G11"/>
    <mergeCell ref="H10:H11"/>
    <mergeCell ref="M10:M11"/>
    <mergeCell ref="B14:B16"/>
    <mergeCell ref="C14:C16"/>
    <mergeCell ref="D14:D16"/>
    <mergeCell ref="E14:E16"/>
    <mergeCell ref="F14:F16"/>
    <mergeCell ref="K14:K16"/>
    <mergeCell ref="L14:L16"/>
    <mergeCell ref="I10:I11"/>
    <mergeCell ref="J10:J11"/>
    <mergeCell ref="K10:K11"/>
    <mergeCell ref="L10:L11"/>
    <mergeCell ref="G17:G19"/>
    <mergeCell ref="G14:G16"/>
    <mergeCell ref="H14:H16"/>
    <mergeCell ref="I14:I16"/>
    <mergeCell ref="J14:J16"/>
    <mergeCell ref="B17:B19"/>
    <mergeCell ref="C17:C19"/>
    <mergeCell ref="D17:D19"/>
    <mergeCell ref="E17:E19"/>
    <mergeCell ref="F17:F19"/>
    <mergeCell ref="B20:B22"/>
    <mergeCell ref="C20:C22"/>
    <mergeCell ref="D20:D22"/>
    <mergeCell ref="E20:E22"/>
    <mergeCell ref="F20:F22"/>
    <mergeCell ref="K20:K22"/>
    <mergeCell ref="L20:L22"/>
    <mergeCell ref="H17:H19"/>
    <mergeCell ref="I17:I19"/>
    <mergeCell ref="J17:J19"/>
    <mergeCell ref="K17:K19"/>
    <mergeCell ref="L17:L19"/>
    <mergeCell ref="G23:G25"/>
    <mergeCell ref="G20:G22"/>
    <mergeCell ref="H20:H22"/>
    <mergeCell ref="I20:I22"/>
    <mergeCell ref="J20:J22"/>
    <mergeCell ref="B23:B25"/>
    <mergeCell ref="C23:C25"/>
    <mergeCell ref="D23:D25"/>
    <mergeCell ref="E23:E25"/>
    <mergeCell ref="F23:F25"/>
    <mergeCell ref="B26:B28"/>
    <mergeCell ref="C26:C28"/>
    <mergeCell ref="D26:D28"/>
    <mergeCell ref="E26:E28"/>
    <mergeCell ref="F26:F28"/>
    <mergeCell ref="K26:K28"/>
    <mergeCell ref="L26:L28"/>
    <mergeCell ref="H23:H25"/>
    <mergeCell ref="I23:I25"/>
    <mergeCell ref="J23:J25"/>
    <mergeCell ref="K23:K25"/>
    <mergeCell ref="L23:L25"/>
    <mergeCell ref="G29:G31"/>
    <mergeCell ref="G26:G28"/>
    <mergeCell ref="H26:H28"/>
    <mergeCell ref="I26:I28"/>
    <mergeCell ref="J26:J28"/>
    <mergeCell ref="B29:B31"/>
    <mergeCell ref="C29:C31"/>
    <mergeCell ref="D29:D31"/>
    <mergeCell ref="E29:E31"/>
    <mergeCell ref="F29:F31"/>
    <mergeCell ref="H29:H31"/>
    <mergeCell ref="I29:I31"/>
    <mergeCell ref="J29:J31"/>
    <mergeCell ref="K29:K31"/>
    <mergeCell ref="L29:L31"/>
    <mergeCell ref="M32:M33"/>
    <mergeCell ref="B40:M40"/>
    <mergeCell ref="B45:B46"/>
    <mergeCell ref="C45:C47"/>
    <mergeCell ref="D45:D46"/>
    <mergeCell ref="E45:E46"/>
    <mergeCell ref="F45:F46"/>
    <mergeCell ref="G45:G46"/>
    <mergeCell ref="H45:H46"/>
    <mergeCell ref="I45:I46"/>
    <mergeCell ref="C32:C33"/>
    <mergeCell ref="D32:D33"/>
    <mergeCell ref="J45:J46"/>
    <mergeCell ref="K45:K46"/>
    <mergeCell ref="L45:L46"/>
    <mergeCell ref="M45:M46"/>
    <mergeCell ref="C54:C55"/>
    <mergeCell ref="D54:D55"/>
    <mergeCell ref="M54:M55"/>
  </mergeCells>
  <phoneticPr fontId="6"/>
  <dataValidations count="3">
    <dataValidation type="list" allowBlank="1" showInputMessage="1" showErrorMessage="1" sqref="D14:D31">
      <formula1>"認可保育所,幼保連携型認定こども園,家庭的保育事業,小規模保育事業A型,小規模保育事業B型,小規模保育事業C型,事業所内保育事業,認可外保育施設,放課後児童クラブ,広域的保育所等利用事業"</formula1>
    </dataValidation>
    <dataValidation type="list" allowBlank="1" showInputMessage="1" showErrorMessage="1" sqref="D49:D53">
      <formula1>"認可保育所,幼保連携型認定こども園,家庭的保育事業,小規模保育事業A型,小規模保育事業B型,小規模保育事業C型,事業所内保育事業,認可外保育施設"</formula1>
    </dataValidation>
    <dataValidation type="list" allowBlank="1" showInputMessage="1" showErrorMessage="1" sqref="C49:C53 C14 C17 C20 C23 C26 C29">
      <formula1>"公立,私立"</formula1>
    </dataValidation>
  </dataValidations>
  <printOptions horizontalCentered="1"/>
  <pageMargins left="0.59055118110236227" right="0.59055118110236227" top="1.5354330708661419" bottom="0.55118110236220474" header="1.1023622047244095" footer="0.31496062992125984"/>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別紙１</vt:lpstr>
      <vt:lpstr>別紙２（ICT）</vt:lpstr>
      <vt:lpstr>別紙２安全対策①</vt:lpstr>
      <vt:lpstr>別紙２安全対策③</vt:lpstr>
      <vt:lpstr>別紙3役員等氏名一覧表</vt:lpstr>
      <vt:lpstr>別紙４</vt:lpstr>
      <vt:lpstr>別紙5（ICT）</vt:lpstr>
      <vt:lpstr>別紙5安全対策①</vt:lpstr>
      <vt:lpstr>別紙5安全対策③</vt:lpstr>
      <vt:lpstr>別紙１!Print_Area</vt:lpstr>
      <vt:lpstr>'別紙２（ICT）'!Print_Area</vt:lpstr>
      <vt:lpstr>別紙２安全対策①!Print_Area</vt:lpstr>
      <vt:lpstr>別紙２安全対策③!Print_Area</vt:lpstr>
      <vt:lpstr>別紙3役員等氏名一覧表!Print_Area</vt:lpstr>
      <vt:lpstr>別紙４!Print_Area</vt:lpstr>
      <vt:lpstr>'別紙5（ICT）'!Print_Area</vt:lpstr>
      <vt:lpstr>別紙5安全対策①!Print_Area</vt:lpstr>
      <vt:lpstr>別紙5安全対策③!Print_Area</vt:lpstr>
      <vt:lpstr>別紙3役員等氏名一覧表!Print_Titles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2023-11-29T05:22:48Z</dcterms:created>
  <dcterms:modified xsi:type="dcterms:W3CDTF">2023-11-29T05:23:24Z</dcterms:modified>
</cp:coreProperties>
</file>