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U:\2025_01統計管理課\02_普及\01_刊行物\02_神奈川の統計\01_2025年度\03_HP\09_12月更新用\"/>
    </mc:Choice>
  </mc:AlternateContent>
  <xr:revisionPtr revIDLastSave="0" documentId="8_{728DAEE6-44EA-464A-9D1B-1337FE94B2E3}" xr6:coauthVersionLast="47" xr6:coauthVersionMax="47" xr10:uidLastSave="{00000000-0000-0000-0000-000000000000}"/>
  <bookViews>
    <workbookView xWindow="2730" yWindow="2730" windowWidth="21600" windowHeight="11295" xr2:uid="{3F73770D-7EAE-475B-8F80-7CE892FA247A}"/>
  </bookViews>
  <sheets>
    <sheet name="17入港船舶数等" sheetId="1" r:id="rId1"/>
  </sheets>
  <externalReferences>
    <externalReference r:id="rId2"/>
    <externalReference r:id="rId3"/>
  </externalReferences>
  <definedNames>
    <definedName name="__hyo40404" localSheetId="0">[1]一覧!#REF!</definedName>
    <definedName name="__hyo40404">[1]一覧!#REF!</definedName>
    <definedName name="_hyo40404" localSheetId="0">[1]一覧!#REF!</definedName>
    <definedName name="_hyo40404">[1]一覧!#REF!</definedName>
    <definedName name="_Order1" hidden="1">255</definedName>
    <definedName name="_xlnm.Print_Area" localSheetId="0">'17入港船舶数等'!$A$1:$L$33</definedName>
    <definedName name="月報">"グラフ 1"</definedName>
    <definedName name="出力当月概観" localSheetId="0">[2]処理手順!#REF!</definedName>
    <definedName name="出力当月概観">[2]処理手順!#REF!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6" i="1" l="1"/>
  <c r="J26" i="1"/>
  <c r="I26" i="1"/>
  <c r="H26" i="1"/>
  <c r="G26" i="1"/>
  <c r="F26" i="1"/>
  <c r="E26" i="1"/>
  <c r="D26" i="1"/>
  <c r="C26" i="1"/>
  <c r="B24" i="1"/>
</calcChain>
</file>

<file path=xl/sharedStrings.xml><?xml version="1.0" encoding="utf-8"?>
<sst xmlns="http://schemas.openxmlformats.org/spreadsheetml/2006/main" count="56" uniqueCount="46">
  <si>
    <t>貿易</t>
    <rPh sb="0" eb="2">
      <t>ボウエキ</t>
    </rPh>
    <phoneticPr fontId="3"/>
  </si>
  <si>
    <t xml:space="preserve">17  横浜港の入港船舶・貨物取扱数  １) ４) </t>
    <rPh sb="4" eb="7">
      <t>ヨコハマコウ</t>
    </rPh>
    <rPh sb="8" eb="10">
      <t>ニュウコウ</t>
    </rPh>
    <rPh sb="10" eb="12">
      <t>センパク</t>
    </rPh>
    <rPh sb="13" eb="15">
      <t>カモツ</t>
    </rPh>
    <rPh sb="15" eb="18">
      <t>トリアツカイスウ</t>
    </rPh>
    <phoneticPr fontId="3"/>
  </si>
  <si>
    <t>入港船舶</t>
    <rPh sb="0" eb="4">
      <t>ニュウコウセンパク</t>
    </rPh>
    <phoneticPr fontId="3"/>
  </si>
  <si>
    <t>取扱貨物</t>
    <rPh sb="0" eb="2">
      <t>トリアツカイ</t>
    </rPh>
    <rPh sb="2" eb="4">
      <t>カモツ</t>
    </rPh>
    <phoneticPr fontId="3"/>
  </si>
  <si>
    <t>年・月</t>
    <rPh sb="0" eb="1">
      <t>ネン</t>
    </rPh>
    <rPh sb="2" eb="3">
      <t>ツキ</t>
    </rPh>
    <phoneticPr fontId="3"/>
  </si>
  <si>
    <t>総数</t>
    <rPh sb="0" eb="2">
      <t>ソウスウ</t>
    </rPh>
    <phoneticPr fontId="3"/>
  </si>
  <si>
    <t>外航船</t>
    <rPh sb="0" eb="1">
      <t>ガイ</t>
    </rPh>
    <rPh sb="1" eb="2">
      <t>コウロ</t>
    </rPh>
    <rPh sb="2" eb="3">
      <t>セン</t>
    </rPh>
    <phoneticPr fontId="3"/>
  </si>
  <si>
    <t>内航船</t>
    <rPh sb="0" eb="1">
      <t>ナイ</t>
    </rPh>
    <rPh sb="1" eb="2">
      <t>コウロ</t>
    </rPh>
    <rPh sb="2" eb="3">
      <t>セン</t>
    </rPh>
    <phoneticPr fontId="3"/>
  </si>
  <si>
    <t>外国貿易</t>
    <rPh sb="0" eb="3">
      <t>ガイコクボウエキ</t>
    </rPh>
    <rPh sb="3" eb="4">
      <t>エキ</t>
    </rPh>
    <phoneticPr fontId="3"/>
  </si>
  <si>
    <t>内国貿易</t>
    <rPh sb="0" eb="3">
      <t>ナイコクボウエキ</t>
    </rPh>
    <rPh sb="3" eb="4">
      <t>エキ</t>
    </rPh>
    <phoneticPr fontId="3"/>
  </si>
  <si>
    <t>隻数</t>
    <rPh sb="0" eb="2">
      <t>セキスウ</t>
    </rPh>
    <phoneticPr fontId="3"/>
  </si>
  <si>
    <t>総トン数</t>
    <rPh sb="0" eb="1">
      <t>ソウ</t>
    </rPh>
    <rPh sb="3" eb="4">
      <t>スウ</t>
    </rPh>
    <phoneticPr fontId="3"/>
  </si>
  <si>
    <t>総トン数</t>
    <rPh sb="0" eb="4">
      <t>ソウトンスウ</t>
    </rPh>
    <phoneticPr fontId="3"/>
  </si>
  <si>
    <t>(輸出・輸入)</t>
    <rPh sb="1" eb="3">
      <t>ユシュツ</t>
    </rPh>
    <rPh sb="4" eb="6">
      <t>ユニュウ</t>
    </rPh>
    <phoneticPr fontId="3"/>
  </si>
  <si>
    <t>(移出・移入)</t>
    <rPh sb="1" eb="3">
      <t>イシュツ</t>
    </rPh>
    <rPh sb="4" eb="6">
      <t>イニュウ</t>
    </rPh>
    <phoneticPr fontId="3"/>
  </si>
  <si>
    <t>２)</t>
  </si>
  <si>
    <t>３)</t>
  </si>
  <si>
    <t>　</t>
    <phoneticPr fontId="3"/>
  </si>
  <si>
    <t>隻</t>
    <rPh sb="0" eb="1">
      <t>セキスウ</t>
    </rPh>
    <phoneticPr fontId="3"/>
  </si>
  <si>
    <t>総トン</t>
    <rPh sb="0" eb="1">
      <t>ソウ</t>
    </rPh>
    <phoneticPr fontId="3"/>
  </si>
  <si>
    <t>トン</t>
    <phoneticPr fontId="3"/>
  </si>
  <si>
    <t>令和４年</t>
    <rPh sb="0" eb="2">
      <t>レイワ</t>
    </rPh>
    <rPh sb="3" eb="4">
      <t>ネン</t>
    </rPh>
    <phoneticPr fontId="3"/>
  </si>
  <si>
    <t>５年</t>
    <rPh sb="1" eb="2">
      <t>ネン</t>
    </rPh>
    <phoneticPr fontId="3"/>
  </si>
  <si>
    <t>６年</t>
    <rPh sb="1" eb="2">
      <t>ネン</t>
    </rPh>
    <phoneticPr fontId="3"/>
  </si>
  <si>
    <t>令和６年</t>
  </si>
  <si>
    <t>９月</t>
  </si>
  <si>
    <t>10月</t>
  </si>
  <si>
    <t>11月</t>
  </si>
  <si>
    <t>12月</t>
  </si>
  <si>
    <t>令和７年</t>
  </si>
  <si>
    <t>１月</t>
  </si>
  <si>
    <t>２月</t>
  </si>
  <si>
    <t>３月</t>
  </si>
  <si>
    <t>４月</t>
  </si>
  <si>
    <t>５月</t>
  </si>
  <si>
    <t>６月</t>
  </si>
  <si>
    <t>７月</t>
  </si>
  <si>
    <t>８月</t>
  </si>
  <si>
    <t>対前年同月増減率(％)</t>
    <phoneticPr fontId="3"/>
  </si>
  <si>
    <t>資      料</t>
    <rPh sb="0" eb="8">
      <t>シリョウ</t>
    </rPh>
    <phoneticPr fontId="3"/>
  </si>
  <si>
    <t>横   浜   市   港   湾   局</t>
    <rPh sb="0" eb="9">
      <t>ヨコハマシ</t>
    </rPh>
    <rPh sb="12" eb="13">
      <t>コウ</t>
    </rPh>
    <rPh sb="16" eb="17">
      <t>ワン</t>
    </rPh>
    <rPh sb="20" eb="21">
      <t>キョク</t>
    </rPh>
    <phoneticPr fontId="3"/>
  </si>
  <si>
    <t xml:space="preserve"> </t>
    <phoneticPr fontId="3"/>
  </si>
  <si>
    <t>注1)  船舶及び｢はしけ｣により横浜港に海路出入した貨物。（速報値）</t>
    <rPh sb="0" eb="1">
      <t>チュウ</t>
    </rPh>
    <rPh sb="31" eb="34">
      <t>ソクホウチ</t>
    </rPh>
    <phoneticPr fontId="3"/>
  </si>
  <si>
    <t xml:space="preserve">  2)  横浜港で船積みされ、そのまま外国へ輸送されたもの、及び外国で船積みされ、そのまま横浜港に輸送されたもの。</t>
    <rPh sb="10" eb="12">
      <t>フナヅ</t>
    </rPh>
    <rPh sb="20" eb="22">
      <t>ガイコク</t>
    </rPh>
    <rPh sb="23" eb="25">
      <t>ユソウ</t>
    </rPh>
    <rPh sb="31" eb="32">
      <t>オヨ</t>
    </rPh>
    <rPh sb="36" eb="38">
      <t>フナヅ</t>
    </rPh>
    <rPh sb="46" eb="48">
      <t>ヨコハマ</t>
    </rPh>
    <rPh sb="48" eb="49">
      <t>コウ</t>
    </rPh>
    <rPh sb="50" eb="52">
      <t>ユソウ</t>
    </rPh>
    <phoneticPr fontId="3"/>
  </si>
  <si>
    <t xml:space="preserve">  3)  国内の他の港湾で積み替えられたもの。</t>
    <rPh sb="6" eb="8">
      <t>コクナイ</t>
    </rPh>
    <rPh sb="9" eb="10">
      <t>ホカ</t>
    </rPh>
    <rPh sb="11" eb="13">
      <t>コウワン</t>
    </rPh>
    <rPh sb="14" eb="15">
      <t>ツ</t>
    </rPh>
    <rPh sb="16" eb="17">
      <t>カ</t>
    </rPh>
    <phoneticPr fontId="3"/>
  </si>
  <si>
    <t xml:space="preserve">  4)  年の数値は、令和５年以前は確報値、令和６年は速報値。</t>
    <rPh sb="12" eb="14">
      <t>レイワ</t>
    </rPh>
    <rPh sb="15" eb="18">
      <t>ネンイゼン</t>
    </rPh>
    <rPh sb="19" eb="21">
      <t>カクホウ</t>
    </rPh>
    <rPh sb="21" eb="22">
      <t>チ</t>
    </rPh>
    <rPh sb="23" eb="25">
      <t>レイワ</t>
    </rPh>
    <rPh sb="26" eb="27">
      <t>ネン</t>
    </rPh>
    <rPh sb="28" eb="30">
      <t>ソクホウ</t>
    </rPh>
    <rPh sb="30" eb="31">
      <t>アタイ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</si>
</sst>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176" formatCode="#,##0_ "/>
    <numFmt numFmtId="177" formatCode="0.0_ ;&quot;△&quot;0.0_ ;0.0_ ;@_ 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</borders>
  <cellStyleXfs count="2">
    <xf numFmtId="0" fontId="0" fillId="0" borderId="0"/>
    <xf numFmtId="0" fontId="1" fillId="0" borderId="0">
      <alignment vertical="center"/>
    </xf>
  </cellStyleXfs>
  <cellXfs count="78">
    <xf numFmtId="0" fontId="0" fillId="0" borderId="0" xfId="0"/>
    <xf numFmtId="0" fontId="2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4" fillId="2" borderId="1" xfId="0" applyFont="1" applyFill="1" applyBorder="1" applyAlignment="1">
      <alignment horizontal="centerContinuous" vertical="center"/>
    </xf>
    <xf numFmtId="0" fontId="5" fillId="2" borderId="2" xfId="0" applyFont="1" applyFill="1" applyBorder="1" applyAlignment="1">
      <alignment horizontal="centerContinuous" vertical="center"/>
    </xf>
    <xf numFmtId="0" fontId="5" fillId="2" borderId="3" xfId="0" applyFont="1" applyFill="1" applyBorder="1" applyAlignment="1">
      <alignment horizontal="centerContinuous" vertical="center"/>
    </xf>
    <xf numFmtId="0" fontId="4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Continuous" vertical="center"/>
    </xf>
    <xf numFmtId="0" fontId="4" fillId="2" borderId="7" xfId="0" applyFont="1" applyFill="1" applyBorder="1" applyAlignment="1">
      <alignment horizontal="centerContinuous" vertical="center"/>
    </xf>
    <xf numFmtId="0" fontId="4" fillId="2" borderId="8" xfId="0" applyFont="1" applyFill="1" applyBorder="1" applyAlignment="1">
      <alignment horizontal="centerContinuous" vertical="center"/>
    </xf>
    <xf numFmtId="0" fontId="4" fillId="2" borderId="9" xfId="0" applyFont="1" applyFill="1" applyBorder="1" applyAlignment="1">
      <alignment horizontal="centerContinuous" vertical="center"/>
    </xf>
    <xf numFmtId="0" fontId="4" fillId="2" borderId="10" xfId="0" applyFont="1" applyFill="1" applyBorder="1" applyAlignment="1">
      <alignment horizontal="centerContinuous" vertical="center"/>
    </xf>
    <xf numFmtId="0" fontId="5" fillId="2" borderId="11" xfId="0" applyFont="1" applyFill="1" applyBorder="1" applyAlignment="1">
      <alignment horizontal="centerContinuous" vertical="center"/>
    </xf>
    <xf numFmtId="0" fontId="4" fillId="2" borderId="12" xfId="0" applyFont="1" applyFill="1" applyBorder="1" applyAlignment="1">
      <alignment horizontal="centerContinuous" vertical="center"/>
    </xf>
    <xf numFmtId="0" fontId="5" fillId="2" borderId="13" xfId="0" applyFont="1" applyFill="1" applyBorder="1" applyAlignment="1">
      <alignment horizontal="centerContinuous" vertical="center"/>
    </xf>
    <xf numFmtId="0" fontId="4" fillId="2" borderId="14" xfId="0" applyFont="1" applyFill="1" applyBorder="1" applyAlignment="1">
      <alignment horizontal="centerContinuous" vertical="center"/>
    </xf>
    <xf numFmtId="0" fontId="4" fillId="2" borderId="13" xfId="0" applyFont="1" applyFill="1" applyBorder="1" applyAlignment="1">
      <alignment horizontal="centerContinuous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distributed" vertical="center"/>
    </xf>
    <xf numFmtId="0" fontId="4" fillId="2" borderId="16" xfId="0" applyFont="1" applyFill="1" applyBorder="1" applyAlignment="1">
      <alignment horizontal="distributed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distributed" vertical="center"/>
    </xf>
    <xf numFmtId="0" fontId="4" fillId="2" borderId="19" xfId="0" applyFont="1" applyFill="1" applyBorder="1" applyAlignment="1">
      <alignment horizontal="distributed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vertical="center"/>
    </xf>
    <xf numFmtId="0" fontId="4" fillId="2" borderId="23" xfId="0" applyFont="1" applyFill="1" applyBorder="1" applyAlignment="1">
      <alignment horizontal="right" vertical="center"/>
    </xf>
    <xf numFmtId="0" fontId="4" fillId="2" borderId="24" xfId="0" applyFont="1" applyFill="1" applyBorder="1" applyAlignment="1">
      <alignment horizontal="right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7" xfId="0" applyFont="1" applyBorder="1" applyAlignment="1">
      <alignment horizontal="right" vertical="center"/>
    </xf>
    <xf numFmtId="0" fontId="4" fillId="0" borderId="18" xfId="0" applyFont="1" applyBorder="1" applyAlignment="1">
      <alignment horizontal="right" vertical="center"/>
    </xf>
    <xf numFmtId="0" fontId="4" fillId="0" borderId="19" xfId="0" applyFont="1" applyBorder="1" applyAlignment="1">
      <alignment horizontal="right" vertical="center"/>
    </xf>
    <xf numFmtId="0" fontId="4" fillId="0" borderId="10" xfId="0" applyFont="1" applyBorder="1" applyAlignment="1">
      <alignment horizontal="right" vertical="center"/>
    </xf>
    <xf numFmtId="0" fontId="4" fillId="0" borderId="11" xfId="0" applyFont="1" applyBorder="1" applyAlignment="1">
      <alignment vertical="center"/>
    </xf>
    <xf numFmtId="41" fontId="4" fillId="0" borderId="17" xfId="0" applyNumberFormat="1" applyFont="1" applyBorder="1" applyAlignment="1">
      <alignment horizontal="right" vertical="center"/>
    </xf>
    <xf numFmtId="41" fontId="4" fillId="0" borderId="18" xfId="0" applyNumberFormat="1" applyFont="1" applyBorder="1" applyAlignment="1">
      <alignment horizontal="right" vertical="center"/>
    </xf>
    <xf numFmtId="176" fontId="4" fillId="0" borderId="18" xfId="0" applyNumberFormat="1" applyFont="1" applyBorder="1" applyAlignment="1">
      <alignment horizontal="right" vertical="center"/>
    </xf>
    <xf numFmtId="176" fontId="4" fillId="0" borderId="19" xfId="0" applyNumberFormat="1" applyFont="1" applyBorder="1" applyAlignment="1">
      <alignment horizontal="right" vertical="center"/>
    </xf>
    <xf numFmtId="41" fontId="4" fillId="0" borderId="19" xfId="0" applyNumberFormat="1" applyFont="1" applyBorder="1" applyAlignment="1">
      <alignment horizontal="right" vertical="center"/>
    </xf>
    <xf numFmtId="0" fontId="4" fillId="0" borderId="10" xfId="0" applyFont="1" applyBorder="1" applyAlignment="1">
      <alignment vertical="center"/>
    </xf>
    <xf numFmtId="0" fontId="4" fillId="0" borderId="11" xfId="0" applyFont="1" applyBorder="1" applyAlignment="1">
      <alignment horizontal="right" vertical="center"/>
    </xf>
    <xf numFmtId="41" fontId="4" fillId="0" borderId="25" xfId="1" quotePrefix="1" applyNumberFormat="1" applyFont="1" applyBorder="1" applyAlignment="1" applyProtection="1">
      <alignment horizontal="right" vertical="center" shrinkToFit="1"/>
      <protection locked="0"/>
    </xf>
    <xf numFmtId="41" fontId="4" fillId="0" borderId="18" xfId="1" quotePrefix="1" applyNumberFormat="1" applyFont="1" applyBorder="1" applyAlignment="1" applyProtection="1">
      <alignment horizontal="right" vertical="center" shrinkToFit="1"/>
      <protection locked="0"/>
    </xf>
    <xf numFmtId="41" fontId="4" fillId="0" borderId="11" xfId="0" applyNumberFormat="1" applyFont="1" applyBorder="1" applyAlignment="1">
      <alignment horizontal="right" vertical="center"/>
    </xf>
    <xf numFmtId="41" fontId="4" fillId="0" borderId="17" xfId="1" quotePrefix="1" applyNumberFormat="1" applyFont="1" applyBorder="1" applyAlignment="1" applyProtection="1">
      <alignment horizontal="right" vertical="center" shrinkToFit="1"/>
      <protection locked="0"/>
    </xf>
    <xf numFmtId="0" fontId="4" fillId="0" borderId="0" xfId="0" applyFont="1" applyAlignment="1">
      <alignment vertical="center"/>
    </xf>
    <xf numFmtId="41" fontId="4" fillId="0" borderId="10" xfId="1" quotePrefix="1" applyNumberFormat="1" applyFont="1" applyBorder="1" applyAlignment="1" applyProtection="1">
      <alignment vertical="center" shrinkToFit="1"/>
      <protection locked="0"/>
    </xf>
    <xf numFmtId="41" fontId="4" fillId="0" borderId="26" xfId="1" quotePrefix="1" applyNumberFormat="1" applyFont="1" applyBorder="1" applyAlignment="1" applyProtection="1">
      <alignment vertical="center" shrinkToFit="1"/>
      <protection locked="0"/>
    </xf>
    <xf numFmtId="41" fontId="4" fillId="0" borderId="18" xfId="1" quotePrefix="1" applyNumberFormat="1" applyFont="1" applyBorder="1" applyAlignment="1" applyProtection="1">
      <alignment vertical="center" shrinkToFit="1"/>
      <protection locked="0"/>
    </xf>
    <xf numFmtId="41" fontId="4" fillId="0" borderId="0" xfId="1" quotePrefix="1" applyNumberFormat="1" applyFont="1" applyAlignment="1" applyProtection="1">
      <alignment vertical="center" shrinkToFit="1"/>
      <protection locked="0"/>
    </xf>
    <xf numFmtId="41" fontId="4" fillId="0" borderId="25" xfId="1" quotePrefix="1" applyNumberFormat="1" applyFont="1" applyBorder="1" applyAlignment="1" applyProtection="1">
      <alignment vertical="center" shrinkToFit="1"/>
      <protection locked="0"/>
    </xf>
    <xf numFmtId="41" fontId="4" fillId="0" borderId="11" xfId="1" quotePrefix="1" applyNumberFormat="1" applyFont="1" applyBorder="1" applyAlignment="1" applyProtection="1">
      <alignment vertical="center" shrinkToFit="1"/>
      <protection locked="0"/>
    </xf>
    <xf numFmtId="41" fontId="4" fillId="3" borderId="25" xfId="1" quotePrefix="1" applyNumberFormat="1" applyFont="1" applyFill="1" applyBorder="1" applyAlignment="1" applyProtection="1">
      <alignment horizontal="right" vertical="center" shrinkToFit="1"/>
      <protection locked="0"/>
    </xf>
    <xf numFmtId="41" fontId="4" fillId="3" borderId="18" xfId="1" quotePrefix="1" applyNumberFormat="1" applyFont="1" applyFill="1" applyBorder="1" applyAlignment="1" applyProtection="1">
      <alignment horizontal="right" vertical="center" shrinkToFit="1"/>
      <protection locked="0"/>
    </xf>
    <xf numFmtId="41" fontId="4" fillId="3" borderId="18" xfId="0" applyNumberFormat="1" applyFont="1" applyFill="1" applyBorder="1" applyAlignment="1">
      <alignment horizontal="right" vertical="center"/>
    </xf>
    <xf numFmtId="41" fontId="4" fillId="3" borderId="11" xfId="0" applyNumberFormat="1" applyFont="1" applyFill="1" applyBorder="1" applyAlignment="1">
      <alignment horizontal="right" vertical="center"/>
    </xf>
    <xf numFmtId="0" fontId="6" fillId="0" borderId="10" xfId="0" applyFont="1" applyBorder="1" applyAlignment="1">
      <alignment horizontal="centerContinuous" vertical="center"/>
    </xf>
    <xf numFmtId="0" fontId="5" fillId="0" borderId="11" xfId="0" applyFont="1" applyBorder="1" applyAlignment="1">
      <alignment horizontal="centerContinuous" vertical="center"/>
    </xf>
    <xf numFmtId="177" fontId="4" fillId="0" borderId="18" xfId="0" applyNumberFormat="1" applyFont="1" applyBorder="1" applyAlignment="1">
      <alignment horizontal="right" vertical="center"/>
    </xf>
    <xf numFmtId="177" fontId="4" fillId="0" borderId="19" xfId="0" applyNumberFormat="1" applyFont="1" applyBorder="1" applyAlignment="1">
      <alignment horizontal="right" vertical="center"/>
    </xf>
    <xf numFmtId="41" fontId="4" fillId="0" borderId="22" xfId="0" applyNumberFormat="1" applyFont="1" applyBorder="1" applyAlignment="1">
      <alignment horizontal="right" vertical="center"/>
    </xf>
    <xf numFmtId="41" fontId="4" fillId="0" borderId="23" xfId="0" applyNumberFormat="1" applyFont="1" applyBorder="1" applyAlignment="1">
      <alignment horizontal="right" vertical="center"/>
    </xf>
    <xf numFmtId="41" fontId="4" fillId="0" borderId="24" xfId="0" applyNumberFormat="1" applyFont="1" applyBorder="1" applyAlignment="1">
      <alignment horizontal="right" vertical="center"/>
    </xf>
    <xf numFmtId="0" fontId="4" fillId="2" borderId="3" xfId="0" applyFont="1" applyFill="1" applyBorder="1" applyAlignment="1">
      <alignment horizontal="centerContinuous" vertical="center"/>
    </xf>
    <xf numFmtId="0" fontId="4" fillId="2" borderId="2" xfId="0" applyFont="1" applyFill="1" applyBorder="1" applyAlignment="1">
      <alignment horizontal="centerContinuous"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Continuous" vertical="center"/>
    </xf>
    <xf numFmtId="0" fontId="5" fillId="2" borderId="0" xfId="0" applyFont="1" applyFill="1" applyAlignment="1">
      <alignment horizontal="centerContinuous" vertical="center"/>
    </xf>
    <xf numFmtId="0" fontId="4" fillId="2" borderId="0" xfId="0" applyFont="1" applyFill="1" applyAlignment="1">
      <alignment vertical="top"/>
    </xf>
    <xf numFmtId="0" fontId="7" fillId="2" borderId="0" xfId="0" applyFont="1" applyFill="1" applyAlignment="1">
      <alignment vertical="top"/>
    </xf>
    <xf numFmtId="0" fontId="7" fillId="2" borderId="0" xfId="0" applyFont="1" applyFill="1" applyAlignment="1">
      <alignment horizontal="justify" vertical="center"/>
    </xf>
  </cellXfs>
  <cellStyles count="2">
    <cellStyle name="標準" xfId="0" builtinId="0"/>
    <cellStyle name="標準 4" xfId="1" xr:uid="{3295DF37-A20F-4E3C-B4FD-43DD8AD1B9A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30690;&#21521;\&#24180;&#22577;&#20316;&#25104;VBA&#854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ksv100\users\2-2%20&#26376;&#22577;&#65288;&#27178;&#27996;&#28207;&#32113;&#35336;&#36895;&#22577;&#65289;\&#27178;&#27996;&#28207;&#36895;&#22577;&#65288;&#26376;&#22577;&#65289;&#20316;&#25104;&#8545;VB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一覧"/>
      <sheetName val="テーブル"/>
      <sheetName val="1-1-1"/>
      <sheetName val="1-1-2a"/>
      <sheetName val="1-1-2b"/>
      <sheetName val="1-1-3"/>
      <sheetName val="1-1-4"/>
      <sheetName val="1-2-1"/>
      <sheetName val="1-2-2"/>
      <sheetName val="1-2-3"/>
      <sheetName val="1-2-4"/>
      <sheetName val="1-2-5"/>
      <sheetName val="1-2-6"/>
      <sheetName val="1-2-7"/>
      <sheetName val="1-2-8"/>
      <sheetName val="1-2-9"/>
      <sheetName val="1-2-10"/>
      <sheetName val="1-2-11b"/>
      <sheetName val="1-3-1"/>
      <sheetName val="1-3-2"/>
      <sheetName val="1-3-3"/>
      <sheetName val="1-3-3b"/>
      <sheetName val="1-3-4"/>
      <sheetName val="1-4-1"/>
      <sheetName val="1-4-2"/>
      <sheetName val="1-4-3"/>
      <sheetName val="1-4-4"/>
      <sheetName val="1-4-5"/>
      <sheetName val="1-4-6"/>
      <sheetName val="1-4-7"/>
      <sheetName val="1-4-8"/>
      <sheetName val="3-2-1"/>
      <sheetName val="3-2-2"/>
      <sheetName val="3-2-6"/>
      <sheetName val="4-2-2"/>
      <sheetName val="4-2-3"/>
      <sheetName val="4-3-3"/>
      <sheetName val="4-3-4"/>
      <sheetName val="4-4-1"/>
      <sheetName val="4-4-1タイプ"/>
      <sheetName val="4-4-1サイズ"/>
      <sheetName val="4-4-2"/>
      <sheetName val="4-4-3"/>
      <sheetName val="4-4-3N"/>
      <sheetName val="4-4-4"/>
      <sheetName val="5-3-1"/>
      <sheetName val="5-3-1N"/>
      <sheetName val="5-3-2"/>
      <sheetName val="5-3-2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処理手順"/>
      <sheetName val="印刷"/>
      <sheetName val="横浜港貿易額"/>
      <sheetName val="概観（作業用）"/>
      <sheetName val="概観（原紙）"/>
      <sheetName val="概観（当月）"/>
      <sheetName val="概観（原紙） (3)"/>
      <sheetName val="表紙"/>
      <sheetName val="01-e"/>
      <sheetName val="02-e"/>
      <sheetName val="04-e"/>
      <sheetName val="07-e"/>
      <sheetName val="08-e"/>
      <sheetName val="01-cn"/>
      <sheetName val="02-cn"/>
      <sheetName val="04-cn"/>
      <sheetName val="07-cn"/>
      <sheetName val="08-cn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9E2F7-A085-47C0-A552-E82498C98BE4}">
  <sheetPr codeName="Sheet10">
    <pageSetUpPr fitToPage="1"/>
  </sheetPr>
  <dimension ref="A1:L33"/>
  <sheetViews>
    <sheetView tabSelected="1" zoomScaleNormal="100" zoomScaleSheetLayoutView="100" workbookViewId="0"/>
  </sheetViews>
  <sheetFormatPr defaultColWidth="9" defaultRowHeight="11.25" x14ac:dyDescent="0.15"/>
  <cols>
    <col min="1" max="2" width="9" style="2"/>
    <col min="3" max="3" width="9.375" style="2" customWidth="1"/>
    <col min="4" max="4" width="13.125" style="2" customWidth="1"/>
    <col min="5" max="5" width="9.375" style="2" customWidth="1"/>
    <col min="6" max="6" width="13.125" style="2" customWidth="1"/>
    <col min="7" max="7" width="9.375" style="2" customWidth="1"/>
    <col min="8" max="11" width="13.125" style="2" customWidth="1"/>
    <col min="12" max="12" width="9" style="2"/>
    <col min="13" max="16384" width="9" style="52"/>
  </cols>
  <sheetData>
    <row r="1" spans="1:11" ht="14.25" x14ac:dyDescent="0.15">
      <c r="A1" s="1" t="s">
        <v>0</v>
      </c>
    </row>
    <row r="2" spans="1:11" ht="15.75" customHeight="1" x14ac:dyDescent="0.15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5"/>
    </row>
    <row r="3" spans="1:11" ht="15.95" customHeight="1" x14ac:dyDescent="0.15">
      <c r="A3" s="6"/>
      <c r="B3" s="7"/>
      <c r="C3" s="8" t="s">
        <v>2</v>
      </c>
      <c r="D3" s="9"/>
      <c r="E3" s="9"/>
      <c r="F3" s="9"/>
      <c r="G3" s="9"/>
      <c r="H3" s="9"/>
      <c r="I3" s="10" t="s">
        <v>3</v>
      </c>
      <c r="J3" s="9"/>
      <c r="K3" s="11"/>
    </row>
    <row r="4" spans="1:11" ht="15.95" customHeight="1" x14ac:dyDescent="0.15">
      <c r="A4" s="12" t="s">
        <v>4</v>
      </c>
      <c r="B4" s="13"/>
      <c r="C4" s="14" t="s">
        <v>5</v>
      </c>
      <c r="D4" s="15"/>
      <c r="E4" s="16" t="s">
        <v>6</v>
      </c>
      <c r="F4" s="17"/>
      <c r="G4" s="16" t="s">
        <v>7</v>
      </c>
      <c r="H4" s="17"/>
      <c r="I4" s="18" t="s">
        <v>5</v>
      </c>
      <c r="J4" s="19" t="s">
        <v>8</v>
      </c>
      <c r="K4" s="20" t="s">
        <v>9</v>
      </c>
    </row>
    <row r="5" spans="1:11" ht="15.95" customHeight="1" x14ac:dyDescent="0.15">
      <c r="A5" s="21"/>
      <c r="B5" s="22"/>
      <c r="C5" s="23" t="s">
        <v>10</v>
      </c>
      <c r="D5" s="24" t="s">
        <v>11</v>
      </c>
      <c r="E5" s="24" t="s">
        <v>10</v>
      </c>
      <c r="F5" s="24" t="s">
        <v>12</v>
      </c>
      <c r="G5" s="24" t="s">
        <v>10</v>
      </c>
      <c r="H5" s="24" t="s">
        <v>12</v>
      </c>
      <c r="I5" s="24"/>
      <c r="J5" s="25" t="s">
        <v>13</v>
      </c>
      <c r="K5" s="26" t="s">
        <v>14</v>
      </c>
    </row>
    <row r="6" spans="1:11" ht="15.95" customHeight="1" x14ac:dyDescent="0.15">
      <c r="A6" s="27"/>
      <c r="B6" s="28"/>
      <c r="C6" s="29"/>
      <c r="D6" s="30"/>
      <c r="E6" s="30"/>
      <c r="F6" s="30"/>
      <c r="G6" s="30"/>
      <c r="H6" s="30"/>
      <c r="I6" s="31"/>
      <c r="J6" s="32" t="s">
        <v>15</v>
      </c>
      <c r="K6" s="33" t="s">
        <v>16</v>
      </c>
    </row>
    <row r="7" spans="1:11" ht="15.95" customHeight="1" x14ac:dyDescent="0.15">
      <c r="A7" s="34"/>
      <c r="B7" s="35" t="s">
        <v>17</v>
      </c>
      <c r="C7" s="36" t="s">
        <v>18</v>
      </c>
      <c r="D7" s="37" t="s">
        <v>19</v>
      </c>
      <c r="E7" s="37" t="s">
        <v>18</v>
      </c>
      <c r="F7" s="37" t="s">
        <v>19</v>
      </c>
      <c r="G7" s="37" t="s">
        <v>18</v>
      </c>
      <c r="H7" s="37" t="s">
        <v>19</v>
      </c>
      <c r="I7" s="37" t="s">
        <v>20</v>
      </c>
      <c r="J7" s="37" t="s">
        <v>20</v>
      </c>
      <c r="K7" s="38" t="s">
        <v>20</v>
      </c>
    </row>
    <row r="8" spans="1:11" ht="15.95" customHeight="1" x14ac:dyDescent="0.15">
      <c r="A8" s="39" t="s">
        <v>21</v>
      </c>
      <c r="B8" s="40"/>
      <c r="C8" s="41">
        <v>30345</v>
      </c>
      <c r="D8" s="42">
        <v>265868575</v>
      </c>
      <c r="E8" s="42">
        <v>8230</v>
      </c>
      <c r="F8" s="42">
        <v>225883663</v>
      </c>
      <c r="G8" s="42">
        <v>22115</v>
      </c>
      <c r="H8" s="42">
        <v>39984912</v>
      </c>
      <c r="I8" s="43">
        <v>106223943</v>
      </c>
      <c r="J8" s="43">
        <v>75784230</v>
      </c>
      <c r="K8" s="44">
        <v>30439713</v>
      </c>
    </row>
    <row r="9" spans="1:11" ht="15.95" customHeight="1" x14ac:dyDescent="0.15">
      <c r="A9" s="39" t="s">
        <v>22</v>
      </c>
      <c r="B9" s="40"/>
      <c r="C9" s="41">
        <v>28579</v>
      </c>
      <c r="D9" s="42">
        <v>288525510</v>
      </c>
      <c r="E9" s="42">
        <v>8800</v>
      </c>
      <c r="F9" s="42">
        <v>248339643</v>
      </c>
      <c r="G9" s="42">
        <v>19779</v>
      </c>
      <c r="H9" s="42">
        <v>40185867</v>
      </c>
      <c r="I9" s="42">
        <v>100967965</v>
      </c>
      <c r="J9" s="42">
        <v>71425530</v>
      </c>
      <c r="K9" s="45">
        <v>29542435</v>
      </c>
    </row>
    <row r="10" spans="1:11" ht="15.95" customHeight="1" x14ac:dyDescent="0.15">
      <c r="A10" s="39" t="s">
        <v>23</v>
      </c>
      <c r="B10" s="40"/>
      <c r="C10" s="41">
        <v>27412</v>
      </c>
      <c r="D10" s="42">
        <v>277640420</v>
      </c>
      <c r="E10" s="42">
        <v>8602</v>
      </c>
      <c r="F10" s="42">
        <v>238388157</v>
      </c>
      <c r="G10" s="42">
        <v>18810</v>
      </c>
      <c r="H10" s="42">
        <v>39252263</v>
      </c>
      <c r="I10" s="42">
        <v>101206457</v>
      </c>
      <c r="J10" s="42">
        <v>71203895</v>
      </c>
      <c r="K10" s="45">
        <v>30002562</v>
      </c>
    </row>
    <row r="11" spans="1:11" ht="10.15" customHeight="1" x14ac:dyDescent="0.15">
      <c r="A11" s="46"/>
      <c r="B11" s="40"/>
      <c r="C11" s="41"/>
      <c r="D11" s="42"/>
      <c r="E11" s="42"/>
      <c r="F11" s="42"/>
      <c r="G11" s="42"/>
      <c r="H11" s="42"/>
      <c r="I11" s="42"/>
      <c r="J11" s="42"/>
      <c r="K11" s="45"/>
    </row>
    <row r="12" spans="1:11" ht="15.95" customHeight="1" x14ac:dyDescent="0.15">
      <c r="A12" s="39" t="s">
        <v>24</v>
      </c>
      <c r="B12" s="47" t="s">
        <v>25</v>
      </c>
      <c r="C12" s="48">
        <v>2186</v>
      </c>
      <c r="D12" s="49">
        <v>22611060</v>
      </c>
      <c r="E12" s="49">
        <v>693</v>
      </c>
      <c r="F12" s="49">
        <v>19439456</v>
      </c>
      <c r="G12" s="49">
        <v>1493</v>
      </c>
      <c r="H12" s="49">
        <v>3171604</v>
      </c>
      <c r="I12" s="42">
        <v>8129815</v>
      </c>
      <c r="J12" s="42">
        <v>6018773</v>
      </c>
      <c r="K12" s="50">
        <v>2111042</v>
      </c>
    </row>
    <row r="13" spans="1:11" ht="15.95" customHeight="1" x14ac:dyDescent="0.15">
      <c r="A13" s="39"/>
      <c r="B13" s="47" t="s">
        <v>26</v>
      </c>
      <c r="C13" s="48">
        <v>2368</v>
      </c>
      <c r="D13" s="49">
        <v>23738633</v>
      </c>
      <c r="E13" s="49">
        <v>755</v>
      </c>
      <c r="F13" s="49">
        <v>20368033</v>
      </c>
      <c r="G13" s="49">
        <v>1613</v>
      </c>
      <c r="H13" s="49">
        <v>3370600</v>
      </c>
      <c r="I13" s="42">
        <v>8167846</v>
      </c>
      <c r="J13" s="42">
        <v>6006355</v>
      </c>
      <c r="K13" s="50">
        <v>2161491</v>
      </c>
    </row>
    <row r="14" spans="1:11" ht="15.95" customHeight="1" x14ac:dyDescent="0.15">
      <c r="A14" s="39"/>
      <c r="B14" s="47" t="s">
        <v>27</v>
      </c>
      <c r="C14" s="48">
        <v>2291</v>
      </c>
      <c r="D14" s="49">
        <v>21511605</v>
      </c>
      <c r="E14" s="49">
        <v>709</v>
      </c>
      <c r="F14" s="49">
        <v>18630727</v>
      </c>
      <c r="G14" s="49">
        <v>1582</v>
      </c>
      <c r="H14" s="49">
        <v>2880878</v>
      </c>
      <c r="I14" s="42">
        <v>8252908</v>
      </c>
      <c r="J14" s="42">
        <v>5815958</v>
      </c>
      <c r="K14" s="50">
        <v>2436950</v>
      </c>
    </row>
    <row r="15" spans="1:11" ht="15.95" customHeight="1" x14ac:dyDescent="0.15">
      <c r="A15" s="39"/>
      <c r="B15" s="47" t="s">
        <v>28</v>
      </c>
      <c r="C15" s="48">
        <v>2327</v>
      </c>
      <c r="D15" s="49">
        <v>23519326</v>
      </c>
      <c r="E15" s="49">
        <v>730</v>
      </c>
      <c r="F15" s="49">
        <v>20120904</v>
      </c>
      <c r="G15" s="49">
        <v>1597</v>
      </c>
      <c r="H15" s="49">
        <v>3398422</v>
      </c>
      <c r="I15" s="42">
        <v>9160626</v>
      </c>
      <c r="J15" s="42">
        <v>6431678</v>
      </c>
      <c r="K15" s="50">
        <v>2728948</v>
      </c>
    </row>
    <row r="16" spans="1:11" ht="15.95" customHeight="1" x14ac:dyDescent="0.15">
      <c r="A16" s="39" t="s">
        <v>29</v>
      </c>
      <c r="B16" s="47" t="s">
        <v>30</v>
      </c>
      <c r="C16" s="48">
        <v>2187</v>
      </c>
      <c r="D16" s="49">
        <v>19394231</v>
      </c>
      <c r="E16" s="49">
        <v>634</v>
      </c>
      <c r="F16" s="49">
        <v>16249213</v>
      </c>
      <c r="G16" s="49">
        <v>1553</v>
      </c>
      <c r="H16" s="49">
        <v>3145018</v>
      </c>
      <c r="I16" s="42">
        <v>7606315</v>
      </c>
      <c r="J16" s="42">
        <v>5010595</v>
      </c>
      <c r="K16" s="50">
        <v>2595720</v>
      </c>
    </row>
    <row r="17" spans="1:12" ht="15.95" customHeight="1" x14ac:dyDescent="0.15">
      <c r="A17" s="39"/>
      <c r="B17" s="47" t="s">
        <v>31</v>
      </c>
      <c r="C17" s="51">
        <v>2144</v>
      </c>
      <c r="D17" s="49">
        <v>20327315</v>
      </c>
      <c r="E17" s="49">
        <v>650</v>
      </c>
      <c r="F17" s="49">
        <v>17415947</v>
      </c>
      <c r="G17" s="49">
        <v>1494</v>
      </c>
      <c r="H17" s="49">
        <v>2911368</v>
      </c>
      <c r="I17" s="42">
        <v>8158131</v>
      </c>
      <c r="J17" s="42">
        <v>5517469</v>
      </c>
      <c r="K17" s="50">
        <v>2640662</v>
      </c>
    </row>
    <row r="18" spans="1:12" ht="15.95" customHeight="1" x14ac:dyDescent="0.15">
      <c r="A18" s="39"/>
      <c r="B18" s="47" t="s">
        <v>32</v>
      </c>
      <c r="C18" s="53">
        <v>2486</v>
      </c>
      <c r="D18" s="54">
        <v>23913791</v>
      </c>
      <c r="E18" s="55">
        <v>747</v>
      </c>
      <c r="F18" s="56">
        <v>20538206</v>
      </c>
      <c r="G18" s="55">
        <v>1739</v>
      </c>
      <c r="H18" s="56">
        <v>3375585</v>
      </c>
      <c r="I18" s="55">
        <v>9012781</v>
      </c>
      <c r="J18" s="57">
        <v>6253509</v>
      </c>
      <c r="K18" s="58">
        <v>2759272</v>
      </c>
    </row>
    <row r="19" spans="1:12" ht="15.95" customHeight="1" x14ac:dyDescent="0.15">
      <c r="A19" s="39"/>
      <c r="B19" s="47" t="s">
        <v>33</v>
      </c>
      <c r="C19" s="48">
        <v>2250</v>
      </c>
      <c r="D19" s="49">
        <v>24738476</v>
      </c>
      <c r="E19" s="49">
        <v>731</v>
      </c>
      <c r="F19" s="49">
        <v>21871232</v>
      </c>
      <c r="G19" s="49">
        <v>1519</v>
      </c>
      <c r="H19" s="49">
        <v>2867244</v>
      </c>
      <c r="I19" s="42">
        <v>9041190</v>
      </c>
      <c r="J19" s="42">
        <v>6538811</v>
      </c>
      <c r="K19" s="50">
        <v>2502379</v>
      </c>
    </row>
    <row r="20" spans="1:12" ht="15.95" customHeight="1" x14ac:dyDescent="0.15">
      <c r="A20" s="39"/>
      <c r="B20" s="47" t="s">
        <v>34</v>
      </c>
      <c r="C20" s="48">
        <v>2336</v>
      </c>
      <c r="D20" s="49">
        <v>23325240</v>
      </c>
      <c r="E20" s="49">
        <v>715</v>
      </c>
      <c r="F20" s="49">
        <v>20602244</v>
      </c>
      <c r="G20" s="49">
        <v>1621</v>
      </c>
      <c r="H20" s="49">
        <v>2722996</v>
      </c>
      <c r="I20" s="42">
        <v>7656957</v>
      </c>
      <c r="J20" s="42">
        <v>5668224</v>
      </c>
      <c r="K20" s="50">
        <v>1988733</v>
      </c>
    </row>
    <row r="21" spans="1:12" ht="15.95" customHeight="1" x14ac:dyDescent="0.15">
      <c r="A21" s="39"/>
      <c r="B21" s="47" t="s">
        <v>35</v>
      </c>
      <c r="C21" s="48">
        <v>2332</v>
      </c>
      <c r="D21" s="49">
        <v>22816196</v>
      </c>
      <c r="E21" s="49">
        <v>721</v>
      </c>
      <c r="F21" s="49">
        <v>19832309</v>
      </c>
      <c r="G21" s="49">
        <v>1611</v>
      </c>
      <c r="H21" s="49">
        <v>2983887</v>
      </c>
      <c r="I21" s="42">
        <v>8586080</v>
      </c>
      <c r="J21" s="42">
        <v>6100758</v>
      </c>
      <c r="K21" s="50">
        <v>2485322</v>
      </c>
    </row>
    <row r="22" spans="1:12" ht="15.95" customHeight="1" x14ac:dyDescent="0.15">
      <c r="A22" s="39"/>
      <c r="B22" s="47" t="s">
        <v>36</v>
      </c>
      <c r="C22" s="48">
        <v>2345</v>
      </c>
      <c r="D22" s="49">
        <v>24117579</v>
      </c>
      <c r="E22" s="49">
        <v>716</v>
      </c>
      <c r="F22" s="49">
        <v>20350725</v>
      </c>
      <c r="G22" s="49">
        <v>1629</v>
      </c>
      <c r="H22" s="49">
        <v>3766854</v>
      </c>
      <c r="I22" s="42">
        <v>8860401</v>
      </c>
      <c r="J22" s="42">
        <v>6117722</v>
      </c>
      <c r="K22" s="50">
        <v>2742679</v>
      </c>
    </row>
    <row r="23" spans="1:12" ht="15.95" customHeight="1" x14ac:dyDescent="0.15">
      <c r="A23" s="39"/>
      <c r="B23" s="47" t="s">
        <v>37</v>
      </c>
      <c r="C23" s="48">
        <v>2204</v>
      </c>
      <c r="D23" s="49">
        <v>24866903</v>
      </c>
      <c r="E23" s="49">
        <v>754</v>
      </c>
      <c r="F23" s="49">
        <v>21404388</v>
      </c>
      <c r="G23" s="49">
        <v>1450</v>
      </c>
      <c r="H23" s="49">
        <v>3462515</v>
      </c>
      <c r="I23" s="42">
        <v>8925484</v>
      </c>
      <c r="J23" s="42">
        <v>6317923</v>
      </c>
      <c r="K23" s="50">
        <v>2607561</v>
      </c>
    </row>
    <row r="24" spans="1:12" ht="15.95" customHeight="1" x14ac:dyDescent="0.15">
      <c r="A24" s="39"/>
      <c r="B24" s="47" t="str">
        <f>B12</f>
        <v>９月</v>
      </c>
      <c r="C24" s="59">
        <v>2260</v>
      </c>
      <c r="D24" s="60">
        <v>23562703</v>
      </c>
      <c r="E24" s="60">
        <v>707</v>
      </c>
      <c r="F24" s="60">
        <v>20404655</v>
      </c>
      <c r="G24" s="60">
        <v>1553</v>
      </c>
      <c r="H24" s="60">
        <v>3158048</v>
      </c>
      <c r="I24" s="61">
        <v>8746665</v>
      </c>
      <c r="J24" s="61">
        <v>6024848</v>
      </c>
      <c r="K24" s="62">
        <v>2721817</v>
      </c>
    </row>
    <row r="25" spans="1:12" ht="15.95" customHeight="1" x14ac:dyDescent="0.15">
      <c r="A25" s="39"/>
      <c r="B25" s="47"/>
      <c r="C25" s="48"/>
      <c r="D25" s="49"/>
      <c r="E25" s="49"/>
      <c r="F25" s="49"/>
      <c r="G25" s="49"/>
      <c r="H25" s="49"/>
      <c r="I25" s="42"/>
      <c r="J25" s="42"/>
      <c r="K25" s="50"/>
    </row>
    <row r="26" spans="1:12" ht="15.95" customHeight="1" x14ac:dyDescent="0.15">
      <c r="A26" s="63" t="s">
        <v>38</v>
      </c>
      <c r="B26" s="64"/>
      <c r="C26" s="65">
        <f t="shared" ref="C26:K26" si="0">IF(ISERROR(ROUND((C24/C12-1)*100,1)),"-",ROUND((C24/C12-1)*100,1))</f>
        <v>3.4</v>
      </c>
      <c r="D26" s="65">
        <f t="shared" si="0"/>
        <v>4.2</v>
      </c>
      <c r="E26" s="65">
        <f t="shared" si="0"/>
        <v>2</v>
      </c>
      <c r="F26" s="65">
        <f t="shared" si="0"/>
        <v>5</v>
      </c>
      <c r="G26" s="65">
        <f t="shared" si="0"/>
        <v>4</v>
      </c>
      <c r="H26" s="65">
        <f t="shared" si="0"/>
        <v>-0.4</v>
      </c>
      <c r="I26" s="65">
        <f t="shared" si="0"/>
        <v>7.6</v>
      </c>
      <c r="J26" s="65">
        <f t="shared" si="0"/>
        <v>0.1</v>
      </c>
      <c r="K26" s="66">
        <f t="shared" si="0"/>
        <v>28.9</v>
      </c>
    </row>
    <row r="27" spans="1:12" ht="15.95" customHeight="1" x14ac:dyDescent="0.15">
      <c r="A27" s="39"/>
      <c r="B27" s="40"/>
      <c r="C27" s="67"/>
      <c r="D27" s="68"/>
      <c r="E27" s="68"/>
      <c r="F27" s="68"/>
      <c r="G27" s="68"/>
      <c r="H27" s="68"/>
      <c r="I27" s="68"/>
      <c r="J27" s="68"/>
      <c r="K27" s="69"/>
    </row>
    <row r="28" spans="1:12" ht="15.95" customHeight="1" x14ac:dyDescent="0.15">
      <c r="A28" s="3" t="s">
        <v>39</v>
      </c>
      <c r="B28" s="70"/>
      <c r="C28" s="71" t="s">
        <v>40</v>
      </c>
      <c r="D28" s="4"/>
      <c r="E28" s="4"/>
      <c r="F28" s="4"/>
      <c r="G28" s="4"/>
      <c r="H28" s="4"/>
      <c r="I28" s="4"/>
      <c r="J28" s="4"/>
      <c r="K28" s="5"/>
    </row>
    <row r="29" spans="1:12" ht="11.25" customHeight="1" x14ac:dyDescent="0.15">
      <c r="A29" s="72"/>
      <c r="B29" s="73"/>
      <c r="C29" s="73"/>
      <c r="D29" s="74"/>
      <c r="E29" s="74"/>
      <c r="F29" s="74"/>
      <c r="G29" s="74"/>
      <c r="H29" s="74"/>
      <c r="I29" s="74"/>
      <c r="J29" s="74"/>
      <c r="K29" s="74"/>
      <c r="L29" s="2" t="s">
        <v>41</v>
      </c>
    </row>
    <row r="30" spans="1:12" ht="12.75" customHeight="1" x14ac:dyDescent="0.15">
      <c r="A30" s="75" t="s">
        <v>42</v>
      </c>
      <c r="B30" s="76"/>
      <c r="C30" s="76"/>
      <c r="D30" s="77"/>
      <c r="E30" s="77"/>
      <c r="F30" s="77"/>
      <c r="G30" s="77"/>
      <c r="H30" s="77"/>
      <c r="I30" s="77"/>
      <c r="J30" s="77"/>
      <c r="K30" s="77"/>
    </row>
    <row r="31" spans="1:12" x14ac:dyDescent="0.15">
      <c r="A31" s="75" t="s">
        <v>43</v>
      </c>
      <c r="B31" s="76"/>
      <c r="C31" s="76"/>
      <c r="D31" s="77"/>
      <c r="E31" s="77"/>
      <c r="F31" s="77"/>
      <c r="G31" s="77"/>
      <c r="H31" s="77"/>
      <c r="I31" s="77"/>
      <c r="J31" s="77"/>
      <c r="K31" s="77"/>
    </row>
    <row r="32" spans="1:12" x14ac:dyDescent="0.15">
      <c r="A32" s="75" t="s">
        <v>44</v>
      </c>
      <c r="B32" s="76"/>
      <c r="C32" s="76"/>
      <c r="D32" s="77"/>
      <c r="E32" s="77"/>
      <c r="F32" s="77"/>
      <c r="G32" s="77"/>
      <c r="H32" s="77"/>
      <c r="I32" s="77"/>
      <c r="J32" s="77"/>
      <c r="K32" s="77"/>
    </row>
    <row r="33" spans="1:1" x14ac:dyDescent="0.15">
      <c r="A33" s="2" t="s">
        <v>45</v>
      </c>
    </row>
  </sheetData>
  <phoneticPr fontId="3"/>
  <pageMargins left="0.98425196850393704" right="0.78740157480314965" top="1.1811023622047245" bottom="0.98425196850393704" header="0.51181102362204722" footer="0.51181102362204722"/>
  <pageSetup paperSize="9" scale="9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17入港船舶数等</vt:lpstr>
      <vt:lpstr>'17入港船舶数等'!Print_Area</vt:lpstr>
    </vt:vector>
  </TitlesOfParts>
  <Company>KPG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2025-12-24T07:10:18Z</dcterms:created>
  <dcterms:modified xsi:type="dcterms:W3CDTF">2025-12-24T07:10:20Z</dcterms:modified>
</cp:coreProperties>
</file>