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2_神奈川の統計\01_2024年度\03_HP\08_11月更新用\"/>
    </mc:Choice>
  </mc:AlternateContent>
  <bookViews>
    <workbookView xWindow="0" yWindow="0" windowWidth="28800" windowHeight="11730"/>
  </bookViews>
  <sheets>
    <sheet name="19港別輸出入額" sheetId="1" r:id="rId1"/>
  </sheets>
  <externalReferences>
    <externalReference r:id="rId2"/>
    <externalReference r:id="rId3"/>
  </externalReferences>
  <definedNames>
    <definedName name="__hyo40404" localSheetId="0">[1]一覧!#REF!</definedName>
    <definedName name="__hyo40404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0">'19港別輸出入額'!$A$1:$N$30</definedName>
    <definedName name="月報">"グラフ 1"</definedName>
    <definedName name="出力当月概観">[2]処理手順!#REF!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" i="1" l="1"/>
  <c r="M25" i="1"/>
  <c r="L25" i="1"/>
  <c r="K25" i="1"/>
  <c r="J25" i="1"/>
  <c r="I25" i="1"/>
  <c r="H25" i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<sst xmlns="http://schemas.openxmlformats.org/spreadsheetml/2006/main" count="54" uniqueCount="35">
  <si>
    <t>貿易(つづき)</t>
    <rPh sb="0" eb="2">
      <t>ボウエキ</t>
    </rPh>
    <phoneticPr fontId="2"/>
  </si>
  <si>
    <t>19  港別輸出入額  1) 2)</t>
    <rPh sb="4" eb="5">
      <t>ミナト</t>
    </rPh>
    <rPh sb="5" eb="6">
      <t>ベツ</t>
    </rPh>
    <rPh sb="6" eb="9">
      <t>ユシュツニュウ</t>
    </rPh>
    <rPh sb="9" eb="10">
      <t>ガク</t>
    </rPh>
    <phoneticPr fontId="2"/>
  </si>
  <si>
    <t>横浜港</t>
    <rPh sb="0" eb="3">
      <t>ヨコハマコウ</t>
    </rPh>
    <phoneticPr fontId="2"/>
  </si>
  <si>
    <t>川崎港</t>
    <rPh sb="0" eb="2">
      <t>カワサキ</t>
    </rPh>
    <rPh sb="2" eb="3">
      <t>コウ</t>
    </rPh>
    <phoneticPr fontId="2"/>
  </si>
  <si>
    <t>横須賀港</t>
    <rPh sb="0" eb="3">
      <t>ヨコスカ</t>
    </rPh>
    <rPh sb="3" eb="4">
      <t>コウ</t>
    </rPh>
    <phoneticPr fontId="2"/>
  </si>
  <si>
    <t>年・月</t>
    <rPh sb="0" eb="1">
      <t>ネン</t>
    </rPh>
    <rPh sb="2" eb="3">
      <t>ツキ</t>
    </rPh>
    <phoneticPr fontId="2"/>
  </si>
  <si>
    <t>輸出額</t>
    <rPh sb="0" eb="3">
      <t>ユシュツガク</t>
    </rPh>
    <phoneticPr fontId="2"/>
  </si>
  <si>
    <t>輸入額</t>
    <rPh sb="0" eb="3">
      <t>ユニュウガク</t>
    </rPh>
    <phoneticPr fontId="2"/>
  </si>
  <si>
    <t>アメリカ合衆国</t>
    <rPh sb="4" eb="7">
      <t>ガッシュウコク</t>
    </rPh>
    <phoneticPr fontId="2"/>
  </si>
  <si>
    <t>アジア</t>
    <phoneticPr fontId="2"/>
  </si>
  <si>
    <t>ＥＵ</t>
    <phoneticPr fontId="2"/>
  </si>
  <si>
    <t>百万円</t>
    <rPh sb="0" eb="3">
      <t>ヒャクマンエン</t>
    </rPh>
    <phoneticPr fontId="2"/>
  </si>
  <si>
    <t>令和３年</t>
    <rPh sb="0" eb="2">
      <t>レイワ</t>
    </rPh>
    <rPh sb="3" eb="4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</si>
  <si>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</si>
  <si>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</si>
  <si>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令和５年</t>
  </si>
  <si>
    <t>８月</t>
  </si>
  <si>
    <t xml:space="preserve"> </t>
    <phoneticPr fontId="2"/>
  </si>
  <si>
    <t>９月</t>
  </si>
  <si>
    <t>10月</t>
  </si>
  <si>
    <t>11月</t>
  </si>
  <si>
    <t>12月</t>
  </si>
  <si>
    <t>令和６年</t>
  </si>
  <si>
    <t>１月</t>
  </si>
  <si>
    <t>２月</t>
  </si>
  <si>
    <t>３月</t>
  </si>
  <si>
    <t>４月</t>
  </si>
  <si>
    <t>５月</t>
  </si>
  <si>
    <t>６月</t>
  </si>
  <si>
    <t>７月</t>
  </si>
  <si>
    <t>対前年同月増減率(％)</t>
    <phoneticPr fontId="2"/>
  </si>
  <si>
    <t>資      料</t>
    <rPh sb="0" eb="8">
      <t>シリョウ</t>
    </rPh>
    <phoneticPr fontId="2"/>
  </si>
  <si>
    <t>横    浜    税    関</t>
    <rPh sb="0" eb="6">
      <t>ヨコハマ</t>
    </rPh>
    <rPh sb="10" eb="16">
      <t>ゼイカン</t>
    </rPh>
    <phoneticPr fontId="2"/>
  </si>
  <si>
    <t>注1)　価額は、原則として輸出が本船渡価額(Ｆ.Ｏ.Ｂ)、輸入が到着価額(Ｃ.Ｉ.Ｆ)による。</t>
    <rPh sb="0" eb="1">
      <t>チュウ</t>
    </rPh>
    <rPh sb="4" eb="6">
      <t>カガク</t>
    </rPh>
    <phoneticPr fontId="2"/>
  </si>
  <si>
    <t xml:space="preserve">  2)  年の数値は、確定値。</t>
    <rPh sb="12" eb="15">
      <t>カクテイチ</t>
    </rPh>
    <rPh sb="13" eb="15">
      <t>テイチ</t>
    </rPh>
    <rPh sb="14" eb="15">
      <t>アタイ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</si>
</sst>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176" formatCode="#,##0_ "/>
    <numFmt numFmtId="177" formatCode="#,##0_ ;&quot;-&quot;#,##0_ ;0_ ;@_ "/>
    <numFmt numFmtId="178" formatCode="0.0_ ;&quot;△&quot;0.0_ ;0.0_ ;@_ "/>
  </numFmts>
  <fonts count="7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3" fillId="0" borderId="0" xfId="0" applyFont="1" applyFill="1" applyAlignment="1"/>
    <xf numFmtId="0" fontId="4" fillId="2" borderId="1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5" fillId="2" borderId="3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Continuous" vertical="center"/>
    </xf>
    <xf numFmtId="0" fontId="3" fillId="2" borderId="7" xfId="0" applyFont="1" applyFill="1" applyBorder="1" applyAlignment="1">
      <alignment horizontal="centerContinuous"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3" fillId="2" borderId="23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176" fontId="3" fillId="0" borderId="25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horizontal="right" vertical="center"/>
    </xf>
    <xf numFmtId="176" fontId="3" fillId="0" borderId="13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26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41" fontId="3" fillId="0" borderId="26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1" fontId="3" fillId="3" borderId="10" xfId="0" applyNumberFormat="1" applyFont="1" applyFill="1" applyBorder="1" applyAlignment="1">
      <alignment horizontal="right" vertical="center"/>
    </xf>
    <xf numFmtId="41" fontId="3" fillId="3" borderId="13" xfId="0" applyNumberFormat="1" applyFont="1" applyFill="1" applyBorder="1" applyAlignment="1">
      <alignment horizontal="right" vertical="center"/>
    </xf>
    <xf numFmtId="41" fontId="3" fillId="3" borderId="0" xfId="0" applyNumberFormat="1" applyFont="1" applyFill="1" applyBorder="1" applyAlignment="1">
      <alignment horizontal="right" vertical="center"/>
    </xf>
    <xf numFmtId="41" fontId="3" fillId="3" borderId="26" xfId="0" applyNumberFormat="1" applyFont="1" applyFill="1" applyBorder="1" applyAlignment="1">
      <alignment horizontal="right" vertical="center"/>
    </xf>
    <xf numFmtId="41" fontId="3" fillId="3" borderId="11" xfId="0" applyNumberFormat="1" applyFont="1" applyFill="1" applyBorder="1" applyAlignment="1">
      <alignment horizontal="right" vertical="center"/>
    </xf>
    <xf numFmtId="177" fontId="3" fillId="0" borderId="10" xfId="0" applyNumberFormat="1" applyFont="1" applyFill="1" applyBorder="1" applyAlignment="1">
      <alignment horizontal="right" vertical="center"/>
    </xf>
    <xf numFmtId="177" fontId="3" fillId="0" borderId="13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26" xfId="0" applyNumberFormat="1" applyFont="1" applyFill="1" applyBorder="1" applyAlignment="1">
      <alignment horizontal="right" vertical="center"/>
    </xf>
    <xf numFmtId="177" fontId="3" fillId="0" borderId="1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vertical="center"/>
    </xf>
    <xf numFmtId="177" fontId="3" fillId="4" borderId="0" xfId="0" applyNumberFormat="1" applyFont="1" applyFill="1" applyBorder="1" applyAlignment="1">
      <alignment horizontal="right" vertical="center"/>
    </xf>
    <xf numFmtId="177" fontId="3" fillId="4" borderId="13" xfId="0" applyNumberFormat="1" applyFont="1" applyFill="1" applyBorder="1" applyAlignment="1">
      <alignment horizontal="right" vertical="center"/>
    </xf>
    <xf numFmtId="177" fontId="3" fillId="3" borderId="26" xfId="0" applyNumberFormat="1" applyFont="1" applyFill="1" applyBorder="1" applyAlignment="1">
      <alignment horizontal="right" vertical="center"/>
    </xf>
    <xf numFmtId="177" fontId="3" fillId="3" borderId="13" xfId="0" applyNumberFormat="1" applyFont="1" applyFill="1" applyBorder="1" applyAlignment="1">
      <alignment horizontal="right" vertical="center"/>
    </xf>
    <xf numFmtId="177" fontId="3" fillId="3" borderId="11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Continuous" vertical="center"/>
    </xf>
    <xf numFmtId="178" fontId="3" fillId="0" borderId="13" xfId="0" applyNumberFormat="1" applyFont="1" applyFill="1" applyBorder="1" applyAlignment="1">
      <alignment horizontal="right" vertical="center"/>
    </xf>
    <xf numFmtId="178" fontId="3" fillId="0" borderId="27" xfId="0" applyNumberFormat="1" applyFont="1" applyFill="1" applyBorder="1" applyAlignment="1">
      <alignment horizontal="right" vertical="center"/>
    </xf>
    <xf numFmtId="177" fontId="3" fillId="0" borderId="15" xfId="0" applyNumberFormat="1" applyFont="1" applyFill="1" applyBorder="1" applyAlignment="1">
      <alignment horizontal="right" vertical="center"/>
    </xf>
    <xf numFmtId="177" fontId="3" fillId="0" borderId="21" xfId="0" applyNumberFormat="1" applyFont="1" applyFill="1" applyBorder="1" applyAlignment="1">
      <alignment horizontal="right" vertical="center"/>
    </xf>
    <xf numFmtId="177" fontId="3" fillId="0" borderId="20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23" xfId="0" applyFont="1" applyFill="1" applyBorder="1" applyAlignment="1">
      <alignment horizontal="centerContinuous" vertical="center"/>
    </xf>
    <xf numFmtId="0" fontId="5" fillId="2" borderId="23" xfId="0" applyFont="1" applyFill="1" applyBorder="1" applyAlignment="1">
      <alignment horizontal="centerContinuous" vertical="center"/>
    </xf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justify" vertical="top"/>
    </xf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top"/>
    </xf>
    <xf numFmtId="0" fontId="3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39"/>
  <sheetViews>
    <sheetView tabSelected="1" zoomScaleNormal="100" workbookViewId="0"/>
  </sheetViews>
  <sheetFormatPr defaultColWidth="9" defaultRowHeight="11.25" x14ac:dyDescent="0.15"/>
  <cols>
    <col min="1" max="2" width="9" style="2"/>
    <col min="3" max="3" width="11.875" style="2" customWidth="1"/>
    <col min="4" max="4" width="10.875" style="2" customWidth="1"/>
    <col min="5" max="5" width="12.5" style="2" bestFit="1" customWidth="1"/>
    <col min="6" max="6" width="10.5" style="2" bestFit="1" customWidth="1"/>
    <col min="7" max="7" width="11.5" style="2" customWidth="1"/>
    <col min="8" max="8" width="10.875" style="2" customWidth="1"/>
    <col min="9" max="9" width="12.5" style="2" bestFit="1" customWidth="1"/>
    <col min="10" max="10" width="10.625" style="2" customWidth="1"/>
    <col min="11" max="12" width="12.5" style="2" bestFit="1" customWidth="1"/>
    <col min="13" max="14" width="10.5" style="2" bestFit="1" customWidth="1"/>
    <col min="15" max="15" width="9" style="3"/>
    <col min="16" max="16384" width="9" style="85"/>
  </cols>
  <sheetData>
    <row r="1" spans="1:15" s="3" customFormat="1" ht="14.25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" customFormat="1" ht="17.100000000000001" customHeigh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</row>
    <row r="3" spans="1:15" s="7" customFormat="1" ht="17.100000000000001" customHeight="1" x14ac:dyDescent="0.15">
      <c r="A3" s="8"/>
      <c r="B3" s="9"/>
      <c r="C3" s="10" t="s">
        <v>2</v>
      </c>
      <c r="D3" s="11"/>
      <c r="E3" s="11"/>
      <c r="F3" s="11"/>
      <c r="G3" s="11"/>
      <c r="H3" s="11"/>
      <c r="I3" s="11"/>
      <c r="J3" s="11"/>
      <c r="K3" s="12" t="s">
        <v>3</v>
      </c>
      <c r="L3" s="12"/>
      <c r="M3" s="11" t="s">
        <v>4</v>
      </c>
      <c r="N3" s="13"/>
    </row>
    <row r="4" spans="1:15" s="7" customFormat="1" ht="17.100000000000001" customHeight="1" x14ac:dyDescent="0.15">
      <c r="A4" s="14" t="s">
        <v>5</v>
      </c>
      <c r="B4" s="15"/>
      <c r="C4" s="16" t="s">
        <v>6</v>
      </c>
      <c r="D4" s="17"/>
      <c r="E4" s="17"/>
      <c r="F4" s="17"/>
      <c r="G4" s="18" t="s">
        <v>7</v>
      </c>
      <c r="H4" s="17"/>
      <c r="I4" s="17"/>
      <c r="J4" s="17"/>
      <c r="K4" s="19" t="s">
        <v>6</v>
      </c>
      <c r="L4" s="19" t="s">
        <v>7</v>
      </c>
      <c r="M4" s="20" t="s">
        <v>6</v>
      </c>
      <c r="N4" s="21" t="s">
        <v>7</v>
      </c>
    </row>
    <row r="5" spans="1:15" s="7" customFormat="1" ht="17.100000000000001" customHeight="1" x14ac:dyDescent="0.15">
      <c r="A5" s="22"/>
      <c r="B5" s="23"/>
      <c r="C5" s="24"/>
      <c r="D5" s="25" t="s">
        <v>8</v>
      </c>
      <c r="E5" s="26" t="s">
        <v>9</v>
      </c>
      <c r="F5" s="27" t="s">
        <v>10</v>
      </c>
      <c r="G5" s="28"/>
      <c r="H5" s="25" t="s">
        <v>8</v>
      </c>
      <c r="I5" s="26" t="s">
        <v>9</v>
      </c>
      <c r="J5" s="27" t="s">
        <v>10</v>
      </c>
      <c r="K5" s="29"/>
      <c r="L5" s="29"/>
      <c r="M5" s="29"/>
      <c r="N5" s="30"/>
    </row>
    <row r="6" spans="1:15" s="7" customFormat="1" ht="17.100000000000001" customHeight="1" x14ac:dyDescent="0.15">
      <c r="A6" s="31"/>
      <c r="B6" s="32"/>
      <c r="C6" s="33" t="s">
        <v>11</v>
      </c>
      <c r="D6" s="34" t="s">
        <v>11</v>
      </c>
      <c r="E6" s="34" t="s">
        <v>11</v>
      </c>
      <c r="F6" s="34" t="s">
        <v>11</v>
      </c>
      <c r="G6" s="35" t="s">
        <v>11</v>
      </c>
      <c r="H6" s="34" t="s">
        <v>11</v>
      </c>
      <c r="I6" s="34" t="s">
        <v>11</v>
      </c>
      <c r="J6" s="36" t="s">
        <v>11</v>
      </c>
      <c r="K6" s="34" t="s">
        <v>11</v>
      </c>
      <c r="L6" s="34" t="s">
        <v>11</v>
      </c>
      <c r="M6" s="34" t="s">
        <v>11</v>
      </c>
      <c r="N6" s="37" t="s">
        <v>11</v>
      </c>
    </row>
    <row r="7" spans="1:15" s="7" customFormat="1" ht="17.100000000000001" customHeight="1" x14ac:dyDescent="0.15">
      <c r="A7" s="38" t="s">
        <v>12</v>
      </c>
      <c r="B7" s="39"/>
      <c r="C7" s="40">
        <v>7225474</v>
      </c>
      <c r="D7" s="41">
        <v>967389</v>
      </c>
      <c r="E7" s="42">
        <v>4208056</v>
      </c>
      <c r="F7" s="41">
        <v>446119</v>
      </c>
      <c r="G7" s="43">
        <v>4986990</v>
      </c>
      <c r="H7" s="42">
        <v>363078</v>
      </c>
      <c r="I7" s="42">
        <v>2670589</v>
      </c>
      <c r="J7" s="44">
        <v>626097</v>
      </c>
      <c r="K7" s="41">
        <v>1003448</v>
      </c>
      <c r="L7" s="42">
        <v>2489704</v>
      </c>
      <c r="M7" s="41">
        <v>30239</v>
      </c>
      <c r="N7" s="45">
        <v>104486</v>
      </c>
      <c r="O7" s="46"/>
    </row>
    <row r="8" spans="1:15" s="7" customFormat="1" ht="17.100000000000001" customHeight="1" x14ac:dyDescent="0.15">
      <c r="A8" s="38" t="s">
        <v>13</v>
      </c>
      <c r="B8" s="39"/>
      <c r="C8" s="47">
        <v>8241529</v>
      </c>
      <c r="D8" s="41">
        <v>1268558</v>
      </c>
      <c r="E8" s="42">
        <v>4573205</v>
      </c>
      <c r="F8" s="41">
        <v>511522</v>
      </c>
      <c r="G8" s="43">
        <v>6735210</v>
      </c>
      <c r="H8" s="42">
        <v>472751</v>
      </c>
      <c r="I8" s="42">
        <v>3508824</v>
      </c>
      <c r="J8" s="48">
        <v>718288</v>
      </c>
      <c r="K8" s="42">
        <v>1249846</v>
      </c>
      <c r="L8" s="42">
        <v>3924386</v>
      </c>
      <c r="M8" s="41">
        <v>63583</v>
      </c>
      <c r="N8" s="45">
        <v>46978</v>
      </c>
      <c r="O8" s="49"/>
    </row>
    <row r="9" spans="1:15" s="7" customFormat="1" ht="17.100000000000001" customHeight="1" x14ac:dyDescent="0.15">
      <c r="A9" s="38" t="s">
        <v>14</v>
      </c>
      <c r="B9" s="39"/>
      <c r="C9" s="50">
        <v>8521013</v>
      </c>
      <c r="D9" s="51">
        <v>1439907</v>
      </c>
      <c r="E9" s="51">
        <v>4404842</v>
      </c>
      <c r="F9" s="41">
        <v>594915</v>
      </c>
      <c r="G9" s="52">
        <v>6384890</v>
      </c>
      <c r="H9" s="51">
        <v>488902</v>
      </c>
      <c r="I9" s="51">
        <v>3568231</v>
      </c>
      <c r="J9" s="53">
        <v>746397</v>
      </c>
      <c r="K9" s="41">
        <v>1285420</v>
      </c>
      <c r="L9" s="51">
        <v>3094429</v>
      </c>
      <c r="M9" s="41">
        <v>109314</v>
      </c>
      <c r="N9" s="54">
        <v>73793</v>
      </c>
      <c r="O9" s="49"/>
    </row>
    <row r="10" spans="1:15" s="7" customFormat="1" ht="10.15" customHeight="1" x14ac:dyDescent="0.15">
      <c r="A10" s="38"/>
      <c r="B10" s="39"/>
      <c r="C10" s="55"/>
      <c r="D10" s="56"/>
      <c r="E10" s="56"/>
      <c r="F10" s="56"/>
      <c r="G10" s="57"/>
      <c r="H10" s="56"/>
      <c r="I10" s="56"/>
      <c r="J10" s="58"/>
      <c r="K10" s="56"/>
      <c r="L10" s="56"/>
      <c r="M10" s="56"/>
      <c r="N10" s="59"/>
    </row>
    <row r="11" spans="1:15" s="7" customFormat="1" ht="17.100000000000001" customHeight="1" x14ac:dyDescent="0.15">
      <c r="A11" s="38" t="s">
        <v>15</v>
      </c>
      <c r="B11" s="60" t="s">
        <v>16</v>
      </c>
      <c r="C11" s="55">
        <v>684044.48100000003</v>
      </c>
      <c r="D11" s="56">
        <v>121602.955</v>
      </c>
      <c r="E11" s="56">
        <v>336197.65600000002</v>
      </c>
      <c r="F11" s="58">
        <v>54226.173000000003</v>
      </c>
      <c r="G11" s="56">
        <v>533009.65899999999</v>
      </c>
      <c r="H11" s="56">
        <v>34861.978999999999</v>
      </c>
      <c r="I11" s="56">
        <v>283397.20799999998</v>
      </c>
      <c r="J11" s="58">
        <v>64840.798000000003</v>
      </c>
      <c r="K11" s="56">
        <v>97876.160999999993</v>
      </c>
      <c r="L11" s="56">
        <v>270033.58600000001</v>
      </c>
      <c r="M11" s="56">
        <v>9836.1489999999994</v>
      </c>
      <c r="N11" s="59">
        <v>6262.7920000000004</v>
      </c>
      <c r="O11" s="7" t="s">
        <v>17</v>
      </c>
    </row>
    <row r="12" spans="1:15" s="7" customFormat="1" ht="17.100000000000001" customHeight="1" x14ac:dyDescent="0.15">
      <c r="A12" s="38"/>
      <c r="B12" s="60" t="s">
        <v>18</v>
      </c>
      <c r="C12" s="55">
        <v>784430.51599999995</v>
      </c>
      <c r="D12" s="56">
        <v>135858.747</v>
      </c>
      <c r="E12" s="56">
        <v>402402.25199999998</v>
      </c>
      <c r="F12" s="58">
        <v>52690.061999999998</v>
      </c>
      <c r="G12" s="56">
        <v>528412.87100000004</v>
      </c>
      <c r="H12" s="56">
        <v>38677.792000000001</v>
      </c>
      <c r="I12" s="56">
        <v>304972.36700000003</v>
      </c>
      <c r="J12" s="58">
        <v>65407.017999999996</v>
      </c>
      <c r="K12" s="56">
        <v>115204.322</v>
      </c>
      <c r="L12" s="56">
        <v>265975.90100000001</v>
      </c>
      <c r="M12" s="56">
        <v>12913.204</v>
      </c>
      <c r="N12" s="59">
        <v>8061.2150000000001</v>
      </c>
    </row>
    <row r="13" spans="1:15" s="7" customFormat="1" ht="17.100000000000001" customHeight="1" x14ac:dyDescent="0.15">
      <c r="A13" s="38"/>
      <c r="B13" s="60" t="s">
        <v>19</v>
      </c>
      <c r="C13" s="55">
        <v>784791.69299999997</v>
      </c>
      <c r="D13" s="56">
        <v>146267.704</v>
      </c>
      <c r="E13" s="56">
        <v>390881.35700000002</v>
      </c>
      <c r="F13" s="58">
        <v>57629.440000000002</v>
      </c>
      <c r="G13" s="56">
        <v>576524.93000000005</v>
      </c>
      <c r="H13" s="56">
        <v>51277.95</v>
      </c>
      <c r="I13" s="56">
        <v>316177.62099999998</v>
      </c>
      <c r="J13" s="58">
        <v>60496.506000000001</v>
      </c>
      <c r="K13" s="56">
        <v>106410.124</v>
      </c>
      <c r="L13" s="56">
        <v>249707.84099999999</v>
      </c>
      <c r="M13" s="56">
        <v>4685.8140000000003</v>
      </c>
      <c r="N13" s="59">
        <v>4514.9160000000002</v>
      </c>
    </row>
    <row r="14" spans="1:15" s="7" customFormat="1" ht="17.100000000000001" customHeight="1" x14ac:dyDescent="0.15">
      <c r="A14" s="38"/>
      <c r="B14" s="60" t="s">
        <v>20</v>
      </c>
      <c r="C14" s="55">
        <v>706616.28</v>
      </c>
      <c r="D14" s="56">
        <v>118473.568</v>
      </c>
      <c r="E14" s="56">
        <v>380713.63099999999</v>
      </c>
      <c r="F14" s="58">
        <v>40852.26</v>
      </c>
      <c r="G14" s="56">
        <v>561065.647</v>
      </c>
      <c r="H14" s="56">
        <v>50833.589</v>
      </c>
      <c r="I14" s="56">
        <v>320104.946</v>
      </c>
      <c r="J14" s="58">
        <v>60701.061999999998</v>
      </c>
      <c r="K14" s="56">
        <v>98015.55</v>
      </c>
      <c r="L14" s="56">
        <v>204830.024</v>
      </c>
      <c r="M14" s="56">
        <v>7177.3230000000003</v>
      </c>
      <c r="N14" s="59">
        <v>8105.8869999999997</v>
      </c>
    </row>
    <row r="15" spans="1:15" s="7" customFormat="1" ht="17.100000000000001" customHeight="1" x14ac:dyDescent="0.15">
      <c r="A15" s="38"/>
      <c r="B15" s="60" t="s">
        <v>21</v>
      </c>
      <c r="C15" s="55">
        <v>856264.46900000004</v>
      </c>
      <c r="D15" s="56">
        <v>174376.34</v>
      </c>
      <c r="E15" s="56">
        <v>420962.17700000003</v>
      </c>
      <c r="F15" s="58">
        <v>57003.853000000003</v>
      </c>
      <c r="G15" s="56">
        <v>523942.22200000001</v>
      </c>
      <c r="H15" s="56">
        <v>32045.281999999999</v>
      </c>
      <c r="I15" s="56">
        <v>303465.761</v>
      </c>
      <c r="J15" s="58">
        <v>58015.035000000003</v>
      </c>
      <c r="K15" s="56">
        <v>112569.77</v>
      </c>
      <c r="L15" s="56">
        <v>252038.06299999999</v>
      </c>
      <c r="M15" s="56">
        <v>11506.338</v>
      </c>
      <c r="N15" s="59">
        <v>9773.58</v>
      </c>
    </row>
    <row r="16" spans="1:15" s="7" customFormat="1" ht="17.100000000000001" customHeight="1" x14ac:dyDescent="0.15">
      <c r="A16" s="38" t="s">
        <v>22</v>
      </c>
      <c r="B16" s="60" t="s">
        <v>23</v>
      </c>
      <c r="C16" s="55">
        <v>565361.71600000001</v>
      </c>
      <c r="D16" s="56">
        <v>100691.21400000001</v>
      </c>
      <c r="E16" s="56">
        <v>297735.06300000002</v>
      </c>
      <c r="F16" s="58">
        <v>39859.252</v>
      </c>
      <c r="G16" s="56">
        <v>522738.46500000003</v>
      </c>
      <c r="H16" s="56">
        <v>37242.868000000002</v>
      </c>
      <c r="I16" s="56">
        <v>329021.38799999998</v>
      </c>
      <c r="J16" s="58">
        <v>44742.588000000003</v>
      </c>
      <c r="K16" s="56">
        <v>77240.490999999995</v>
      </c>
      <c r="L16" s="56">
        <v>228992.49900000001</v>
      </c>
      <c r="M16" s="56">
        <v>9730.357</v>
      </c>
      <c r="N16" s="59">
        <v>3308.8020000000001</v>
      </c>
    </row>
    <row r="17" spans="1:14" s="7" customFormat="1" ht="17.100000000000001" customHeight="1" x14ac:dyDescent="0.15">
      <c r="A17" s="38"/>
      <c r="B17" s="60" t="s">
        <v>24</v>
      </c>
      <c r="C17" s="55">
        <v>672658.92500000005</v>
      </c>
      <c r="D17" s="56">
        <v>107481.864</v>
      </c>
      <c r="E17" s="56">
        <v>360311.11200000002</v>
      </c>
      <c r="F17" s="58">
        <v>47738.491999999998</v>
      </c>
      <c r="G17" s="56">
        <v>472210.342</v>
      </c>
      <c r="H17" s="56">
        <v>28373.782999999999</v>
      </c>
      <c r="I17" s="56">
        <v>278103.37</v>
      </c>
      <c r="J17" s="58">
        <v>61798.042999999998</v>
      </c>
      <c r="K17" s="56">
        <v>86112.648000000001</v>
      </c>
      <c r="L17" s="56">
        <v>271588.44199999998</v>
      </c>
      <c r="M17" s="56">
        <v>8150.1750000000002</v>
      </c>
      <c r="N17" s="59">
        <v>52744.853999999999</v>
      </c>
    </row>
    <row r="18" spans="1:14" s="7" customFormat="1" ht="17.100000000000001" customHeight="1" x14ac:dyDescent="0.15">
      <c r="A18" s="38"/>
      <c r="B18" s="60" t="s">
        <v>25</v>
      </c>
      <c r="C18" s="55">
        <v>808250.36499999999</v>
      </c>
      <c r="D18" s="56">
        <v>115718.281</v>
      </c>
      <c r="E18" s="56">
        <v>450281.22399999999</v>
      </c>
      <c r="F18" s="58">
        <v>47118.203000000001</v>
      </c>
      <c r="G18" s="56">
        <v>508300.05900000001</v>
      </c>
      <c r="H18" s="56">
        <v>46676.385999999999</v>
      </c>
      <c r="I18" s="56">
        <v>268936.55599999998</v>
      </c>
      <c r="J18" s="58">
        <v>56224.214</v>
      </c>
      <c r="K18" s="56">
        <v>103982.806</v>
      </c>
      <c r="L18" s="56">
        <v>224207.12700000001</v>
      </c>
      <c r="M18" s="56">
        <v>13532.001</v>
      </c>
      <c r="N18" s="59">
        <v>3050.1129999999998</v>
      </c>
    </row>
    <row r="19" spans="1:14" s="7" customFormat="1" ht="17.100000000000001" customHeight="1" x14ac:dyDescent="0.15">
      <c r="A19" s="38"/>
      <c r="B19" s="60" t="s">
        <v>26</v>
      </c>
      <c r="C19" s="55">
        <v>726620.10699999996</v>
      </c>
      <c r="D19" s="56">
        <v>120962.516</v>
      </c>
      <c r="E19" s="56">
        <v>381924.11599999998</v>
      </c>
      <c r="F19" s="58">
        <v>50486.767</v>
      </c>
      <c r="G19" s="56">
        <v>509458.451</v>
      </c>
      <c r="H19" s="56">
        <v>39395.033000000003</v>
      </c>
      <c r="I19" s="56">
        <v>287684.36900000001</v>
      </c>
      <c r="J19" s="58">
        <v>69084.368000000002</v>
      </c>
      <c r="K19" s="56">
        <v>92835.553</v>
      </c>
      <c r="L19" s="56">
        <v>246131.82500000001</v>
      </c>
      <c r="M19" s="56">
        <v>7532.692</v>
      </c>
      <c r="N19" s="59">
        <v>8192.5069999999996</v>
      </c>
    </row>
    <row r="20" spans="1:14" s="7" customFormat="1" ht="17.100000000000001" customHeight="1" x14ac:dyDescent="0.15">
      <c r="A20" s="38"/>
      <c r="B20" s="60" t="s">
        <v>27</v>
      </c>
      <c r="C20" s="57">
        <v>643924.81000000006</v>
      </c>
      <c r="D20" s="56">
        <v>92840.985000000001</v>
      </c>
      <c r="E20" s="56">
        <v>358115.57500000001</v>
      </c>
      <c r="F20" s="58">
        <v>36047.072999999997</v>
      </c>
      <c r="G20" s="56">
        <v>548540.74899999995</v>
      </c>
      <c r="H20" s="56">
        <v>42932.536</v>
      </c>
      <c r="I20" s="56">
        <v>298434.02100000001</v>
      </c>
      <c r="J20" s="58">
        <v>76787.872000000003</v>
      </c>
      <c r="K20" s="56">
        <v>99269.975000000006</v>
      </c>
      <c r="L20" s="56">
        <v>211116.86799999999</v>
      </c>
      <c r="M20" s="56">
        <v>14317.916999999999</v>
      </c>
      <c r="N20" s="59">
        <v>9574.1759999999995</v>
      </c>
    </row>
    <row r="21" spans="1:14" s="7" customFormat="1" ht="17.100000000000001" customHeight="1" x14ac:dyDescent="0.15">
      <c r="A21" s="38"/>
      <c r="B21" s="60" t="s">
        <v>28</v>
      </c>
      <c r="C21" s="57">
        <v>739656.60600000003</v>
      </c>
      <c r="D21" s="56">
        <v>112039.308</v>
      </c>
      <c r="E21" s="56">
        <v>384502.29700000002</v>
      </c>
      <c r="F21" s="58">
        <v>42849.398000000001</v>
      </c>
      <c r="G21" s="56">
        <v>509380.04599999997</v>
      </c>
      <c r="H21" s="56">
        <v>35665.94</v>
      </c>
      <c r="I21" s="56">
        <v>287780.44</v>
      </c>
      <c r="J21" s="58">
        <v>61889.264000000003</v>
      </c>
      <c r="K21" s="56">
        <v>103432.20699999999</v>
      </c>
      <c r="L21" s="56">
        <v>192347.40400000001</v>
      </c>
      <c r="M21" s="56">
        <v>8371.7360000000008</v>
      </c>
      <c r="N21" s="59">
        <v>4343.201</v>
      </c>
    </row>
    <row r="22" spans="1:14" s="7" customFormat="1" ht="17.100000000000001" customHeight="1" x14ac:dyDescent="0.15">
      <c r="A22" s="38"/>
      <c r="B22" s="60" t="s">
        <v>29</v>
      </c>
      <c r="C22" s="57">
        <v>747721.90599999996</v>
      </c>
      <c r="D22" s="56">
        <v>115330.674</v>
      </c>
      <c r="E22" s="56">
        <v>393821.16100000002</v>
      </c>
      <c r="F22" s="58">
        <v>50043.824000000001</v>
      </c>
      <c r="G22" s="56">
        <v>592712.19799999997</v>
      </c>
      <c r="H22" s="56">
        <v>37397.398999999998</v>
      </c>
      <c r="I22" s="56">
        <v>328993.53100000002</v>
      </c>
      <c r="J22" s="58">
        <v>61123.055999999997</v>
      </c>
      <c r="K22" s="56">
        <v>126507.24800000001</v>
      </c>
      <c r="L22" s="56">
        <v>233259.55900000001</v>
      </c>
      <c r="M22" s="56">
        <v>4059.2860000000001</v>
      </c>
      <c r="N22" s="59">
        <v>3778.0140000000001</v>
      </c>
    </row>
    <row r="23" spans="1:14" s="7" customFormat="1" ht="17.100000000000001" customHeight="1" x14ac:dyDescent="0.15">
      <c r="A23" s="38"/>
      <c r="B23" s="60" t="str">
        <f>B11</f>
        <v>８月</v>
      </c>
      <c r="C23" s="61">
        <v>668518.55299999996</v>
      </c>
      <c r="D23" s="62">
        <v>96897.822</v>
      </c>
      <c r="E23" s="62">
        <v>368821.86499999999</v>
      </c>
      <c r="F23" s="63">
        <v>37396.124000000003</v>
      </c>
      <c r="G23" s="64">
        <v>529228.81299999997</v>
      </c>
      <c r="H23" s="64">
        <v>36706.656000000003</v>
      </c>
      <c r="I23" s="64">
        <v>289569.20600000001</v>
      </c>
      <c r="J23" s="63">
        <v>66669.445999999996</v>
      </c>
      <c r="K23" s="64">
        <v>98168.865999999995</v>
      </c>
      <c r="L23" s="64">
        <v>249411.10800000001</v>
      </c>
      <c r="M23" s="64">
        <v>6522.1</v>
      </c>
      <c r="N23" s="65">
        <v>2413.991</v>
      </c>
    </row>
    <row r="24" spans="1:14" s="7" customFormat="1" ht="17.100000000000001" customHeight="1" x14ac:dyDescent="0.15">
      <c r="A24" s="38"/>
      <c r="B24" s="60"/>
      <c r="C24" s="57"/>
      <c r="D24" s="56"/>
      <c r="E24" s="56"/>
      <c r="F24" s="58"/>
      <c r="G24" s="56"/>
      <c r="H24" s="56"/>
      <c r="I24" s="56"/>
      <c r="J24" s="58"/>
      <c r="K24" s="56"/>
      <c r="L24" s="56"/>
      <c r="M24" s="56"/>
      <c r="N24" s="59"/>
    </row>
    <row r="25" spans="1:14" s="7" customFormat="1" ht="16.5" customHeight="1" x14ac:dyDescent="0.15">
      <c r="A25" s="66" t="s">
        <v>30</v>
      </c>
      <c r="B25" s="67"/>
      <c r="C25" s="68">
        <f t="shared" ref="C25:I25" si="0">IF(ISERROR(ROUND((C23/C11-1)*100,1)),"-",ROUND((C23/C11-1)*100,1))</f>
        <v>-2.2999999999999998</v>
      </c>
      <c r="D25" s="68">
        <f t="shared" si="0"/>
        <v>-20.3</v>
      </c>
      <c r="E25" s="68">
        <f t="shared" si="0"/>
        <v>9.6999999999999993</v>
      </c>
      <c r="F25" s="68">
        <f t="shared" si="0"/>
        <v>-31</v>
      </c>
      <c r="G25" s="68">
        <f t="shared" si="0"/>
        <v>-0.7</v>
      </c>
      <c r="H25" s="68">
        <f t="shared" si="0"/>
        <v>5.3</v>
      </c>
      <c r="I25" s="68">
        <f t="shared" si="0"/>
        <v>2.2000000000000002</v>
      </c>
      <c r="J25" s="68">
        <f>IF(ISERROR(ROUND((J23/J11-1)*100,1)),"-",ROUND((J23/J11-1)*100,1))</f>
        <v>2.8</v>
      </c>
      <c r="K25" s="68">
        <f>IF(ISERROR(ROUND((K23/K11-1)*100,1)),"-",ROUND((K23/K11-1)*100,1))</f>
        <v>0.3</v>
      </c>
      <c r="L25" s="68">
        <f>IF(ISERROR(ROUND((L23/L11-1)*100,1)),"-",ROUND((L23/L11-1)*100,1))</f>
        <v>-7.6</v>
      </c>
      <c r="M25" s="68">
        <f>IF(ISERROR(ROUND((M23/M11-1)*100,1)),"-",ROUND((M23/M11-1)*100,1))</f>
        <v>-33.700000000000003</v>
      </c>
      <c r="N25" s="69">
        <f>IF(ISERROR(ROUND((N23/N11-1)*100,1)),"-",ROUND((N23/N11-1)*100,1))</f>
        <v>-61.5</v>
      </c>
    </row>
    <row r="26" spans="1:14" s="7" customFormat="1" ht="17.100000000000001" customHeight="1" x14ac:dyDescent="0.15">
      <c r="A26" s="38"/>
      <c r="B26" s="39"/>
      <c r="C26" s="70"/>
      <c r="D26" s="71"/>
      <c r="E26" s="71"/>
      <c r="F26" s="72"/>
      <c r="G26" s="71"/>
      <c r="H26" s="71"/>
      <c r="I26" s="71"/>
      <c r="J26" s="72"/>
      <c r="K26" s="71"/>
      <c r="L26" s="71"/>
      <c r="M26" s="71"/>
      <c r="N26" s="73" t="s">
        <v>17</v>
      </c>
    </row>
    <row r="27" spans="1:14" s="7" customFormat="1" ht="17.100000000000001" customHeight="1" x14ac:dyDescent="0.15">
      <c r="A27" s="74" t="s">
        <v>31</v>
      </c>
      <c r="B27" s="75"/>
      <c r="C27" s="76" t="s">
        <v>32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</row>
    <row r="28" spans="1:14" s="7" customFormat="1" ht="11.25" customHeight="1" x14ac:dyDescent="0.15">
      <c r="A28" s="77"/>
      <c r="B28" s="78"/>
      <c r="C28" s="7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</row>
    <row r="29" spans="1:14" s="7" customFormat="1" ht="12" x14ac:dyDescent="0.15">
      <c r="A29" s="80" t="s">
        <v>33</v>
      </c>
      <c r="B29" s="81"/>
      <c r="C29" s="81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</row>
    <row r="30" spans="1:14" s="3" customFormat="1" ht="12" x14ac:dyDescent="0.15">
      <c r="A30" s="83" t="s">
        <v>34</v>
      </c>
      <c r="B30" s="81"/>
      <c r="C30" s="81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</row>
    <row r="31" spans="1:14" s="3" customFormat="1" x14ac:dyDescent="0.15">
      <c r="A31" s="8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s="3" customFormat="1" x14ac:dyDescent="0.1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s="3" customForma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s="3" customForma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3" customForma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s="3" customForma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s="3" customForma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s="3" customForma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s="3" customForma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s="3" customForma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s="3" customForma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s="3" customForma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s="3" customForma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s="3" customForma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s="3" customForma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s="3" customForma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s="3" customForma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s="3" customForma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  <row r="49" spans="1:14" s="3" customForma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</row>
    <row r="50" spans="1:14" s="3" customForma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s="3" customForma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s="3" customForma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s="3" customForma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s="3" customForma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</row>
    <row r="55" spans="1:14" s="3" customForma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</row>
    <row r="56" spans="1:14" s="3" customForma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s="3" customForma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s="3" customForma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</row>
    <row r="59" spans="1:14" s="3" customForma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s="3" customForma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s="3" customForma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s="3" customForma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s="3" customForma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</row>
    <row r="64" spans="1:14" s="3" customForma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s="3" customForma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s="3" customForma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  <row r="67" spans="1:14" s="3" customForma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  <row r="68" spans="1:14" s="3" customForma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</row>
    <row r="69" spans="1:14" s="3" customForma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0" spans="1:14" s="3" customForma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</row>
    <row r="71" spans="1:14" s="3" customForma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</row>
    <row r="72" spans="1:14" s="3" customForma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</row>
    <row r="73" spans="1:14" s="3" customForma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</row>
    <row r="74" spans="1:14" s="3" customForma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</row>
    <row r="75" spans="1:14" s="3" customForma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</row>
    <row r="76" spans="1:14" s="3" customForma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4" s="3" customForma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</row>
    <row r="78" spans="1:14" s="3" customForma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</row>
    <row r="79" spans="1:14" s="3" customForma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</row>
    <row r="80" spans="1:14" s="3" customForma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</row>
    <row r="81" spans="1:14" s="3" customForma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</row>
    <row r="82" spans="1:14" s="3" customForma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s="3" customForma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s="3" customForma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s="3" customForma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</row>
    <row r="86" spans="1:14" s="3" customForma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</row>
    <row r="87" spans="1:14" s="3" customForma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s="3" customForma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s="3" customForma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s="3" customForma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s="3" customForma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s="3" customForma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s="3" customForma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s="3" customForma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s="3" customForma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s="3" customForma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s="3" customForma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s="3" customForma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s="3" customForma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s="3" customForma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s="3" customForma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s="3" customForma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s="3" customForma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1:14" s="3" customForma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1:14" s="3" customForma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1:14" s="3" customForma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1:14" s="3" customForma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1:14" s="3" customForma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1:14" s="3" customForma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1:14" s="3" customForma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1:14" s="3" customForma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1:14" s="3" customForma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1:14" s="3" customForma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1:14" s="3" customForma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1:14" s="3" customForma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1:14" s="3" customForma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1:14" s="3" customForma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1:14" s="3" customForma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1:14" s="3" customForma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1:14" s="3" customForma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s="3" customForma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1:14" s="3" customForma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1:14" s="3" customForma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</row>
    <row r="124" spans="1:14" s="3" customForma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</row>
    <row r="125" spans="1:14" s="3" customForma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</row>
    <row r="126" spans="1:14" s="3" customForma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</row>
    <row r="127" spans="1:14" s="3" customForma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</row>
    <row r="128" spans="1:14" s="3" customForma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s="3" customForma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</row>
    <row r="130" spans="1:14" s="3" customForma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</row>
    <row r="131" spans="1:14" s="3" customForma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</row>
    <row r="132" spans="1:14" s="3" customForma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</row>
    <row r="133" spans="1:14" s="3" customForma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</row>
    <row r="134" spans="1:14" s="3" customForma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</row>
    <row r="135" spans="1:14" s="3" customForma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</row>
    <row r="136" spans="1:14" s="3" customForma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</row>
    <row r="137" spans="1:14" s="3" customForma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</row>
    <row r="138" spans="1:14" s="3" customForma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</row>
    <row r="139" spans="1:14" s="3" customForma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</row>
  </sheetData>
  <phoneticPr fontId="2"/>
  <pageMargins left="0.98425196850393704" right="0.78740157480314965" top="1.1811023622047245" bottom="1.1811023622047245" header="0.51181102362204722" footer="0.51181102362204722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19港別輸出入額</vt:lpstr>
      <vt:lpstr>'19港別輸出入額'!Print_Area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2024-11-26T02:40:54Z</dcterms:created>
  <dcterms:modified xsi:type="dcterms:W3CDTF">2024-11-26T02:40:55Z</dcterms:modified>
</cp:coreProperties>
</file>