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2024_01統計管理課\02_普及\01_刊行物\02_神奈川の統計\01_2024年度\03_HP\08_11月更新用\"/>
    </mc:Choice>
  </mc:AlternateContent>
  <bookViews>
    <workbookView xWindow="0" yWindow="0" windowWidth="28800" windowHeight="11730"/>
  </bookViews>
  <sheets>
    <sheet name="20銀行主要勘定" sheetId="1" r:id="rId1"/>
    <sheet name="20つづき" sheetId="2" r:id="rId2"/>
  </sheets>
  <externalReferences>
    <externalReference r:id="rId3"/>
    <externalReference r:id="rId4"/>
  </externalReferences>
  <definedNames>
    <definedName name="__hyo40404" localSheetId="1">[1]一覧!#REF!</definedName>
    <definedName name="__hyo40404" localSheetId="0">[1]一覧!#REF!</definedName>
    <definedName name="__hyo40404">[1]一覧!#REF!</definedName>
    <definedName name="_hyo40404" localSheetId="1">[1]一覧!#REF!</definedName>
    <definedName name="_hyo40404" localSheetId="0">[1]一覧!#REF!</definedName>
    <definedName name="_hyo40404">[1]一覧!#REF!</definedName>
    <definedName name="_Order1" hidden="1">255</definedName>
    <definedName name="_xlnm.Print_Area" localSheetId="1">'20つづき'!$A$1:$O$27</definedName>
    <definedName name="_xlnm.Print_Area" localSheetId="0">'20銀行主要勘定'!$A$1:$J$29</definedName>
    <definedName name="月報">"グラフ 1"</definedName>
    <definedName name="出力当月概観">[2]処理手順!#REF!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2" l="1"/>
  <c r="M25" i="2"/>
  <c r="L25" i="2"/>
  <c r="K25" i="2"/>
  <c r="J25" i="2"/>
  <c r="I25" i="2"/>
  <c r="H25" i="2"/>
  <c r="G25" i="2"/>
  <c r="F25" i="2"/>
  <c r="E25" i="2"/>
  <c r="D25" i="2"/>
  <c r="C25" i="2"/>
  <c r="B23" i="2"/>
  <c r="J25" i="1"/>
  <c r="I25" i="1"/>
  <c r="H25" i="1"/>
  <c r="G25" i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<sst xmlns="http://schemas.openxmlformats.org/spreadsheetml/2006/main" count="102" uniqueCount="56">
  <si>
    <t>金融</t>
    <rPh sb="0" eb="2">
      <t>キンユウ</t>
    </rPh>
    <phoneticPr fontId="2"/>
  </si>
  <si>
    <t>20  銀行主要勘定 １）</t>
    <rPh sb="4" eb="6">
      <t>ギンコウ</t>
    </rPh>
    <rPh sb="6" eb="10">
      <t>シュヨウカンジョウ</t>
    </rPh>
    <phoneticPr fontId="2"/>
  </si>
  <si>
    <t>預　　金</t>
    <rPh sb="0" eb="1">
      <t>アズカリ</t>
    </rPh>
    <rPh sb="3" eb="4">
      <t>キン</t>
    </rPh>
    <phoneticPr fontId="2"/>
  </si>
  <si>
    <t>譲渡性</t>
    <rPh sb="0" eb="3">
      <t>ジョウトセイ</t>
    </rPh>
    <phoneticPr fontId="2"/>
  </si>
  <si>
    <t>コールマネー</t>
    <phoneticPr fontId="2"/>
  </si>
  <si>
    <t>年・月</t>
    <rPh sb="0" eb="1">
      <t>ネン</t>
    </rPh>
    <rPh sb="2" eb="3">
      <t>ツキ</t>
    </rPh>
    <phoneticPr fontId="2"/>
  </si>
  <si>
    <t>計</t>
    <rPh sb="0" eb="1">
      <t>ケイ</t>
    </rPh>
    <phoneticPr fontId="2"/>
  </si>
  <si>
    <t>要求払</t>
    <rPh sb="0" eb="3">
      <t>ヨウキュウバライヨキン</t>
    </rPh>
    <phoneticPr fontId="2"/>
  </si>
  <si>
    <t>定期性</t>
    <rPh sb="0" eb="3">
      <t>テイキセイ</t>
    </rPh>
    <phoneticPr fontId="2"/>
  </si>
  <si>
    <t>その他</t>
    <rPh sb="0" eb="3">
      <t>ソノタ</t>
    </rPh>
    <phoneticPr fontId="2"/>
  </si>
  <si>
    <t>・</t>
    <phoneticPr fontId="2"/>
  </si>
  <si>
    <t>借 用 金</t>
    <rPh sb="0" eb="1">
      <t>シャク</t>
    </rPh>
    <rPh sb="2" eb="3">
      <t>ヨウ</t>
    </rPh>
    <rPh sb="4" eb="5">
      <t>キン</t>
    </rPh>
    <phoneticPr fontId="2"/>
  </si>
  <si>
    <t>一般預金</t>
    <rPh sb="0" eb="4">
      <t>イッパンヨキン</t>
    </rPh>
    <phoneticPr fontId="2"/>
  </si>
  <si>
    <t>預金</t>
    <rPh sb="0" eb="2">
      <t>ヨキン</t>
    </rPh>
    <phoneticPr fontId="2"/>
  </si>
  <si>
    <t>売渡手形</t>
    <rPh sb="0" eb="2">
      <t>ウリワタシ</t>
    </rPh>
    <rPh sb="2" eb="4">
      <t>テガタ</t>
    </rPh>
    <phoneticPr fontId="2"/>
  </si>
  <si>
    <t>百万円</t>
    <rPh sb="0" eb="3">
      <t>ヒャクマンエン</t>
    </rPh>
    <phoneticPr fontId="2"/>
  </si>
  <si>
    <t>令和３年</t>
    <rPh sb="0" eb="2">
      <t>レイワ</t>
    </rPh>
    <rPh sb="3" eb="4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</si>
  <si>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</si>
  <si>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</si>
  <si>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令和５年</t>
  </si>
  <si>
    <t>８月</t>
  </si>
  <si>
    <t>９月</t>
  </si>
  <si>
    <t>10月</t>
  </si>
  <si>
    <t>11月</t>
  </si>
  <si>
    <t>12月</t>
  </si>
  <si>
    <t>令和６年</t>
  </si>
  <si>
    <t>１月</t>
  </si>
  <si>
    <t>２月</t>
  </si>
  <si>
    <t>３月</t>
  </si>
  <si>
    <t>４月</t>
  </si>
  <si>
    <t>５月</t>
  </si>
  <si>
    <t>６月</t>
  </si>
  <si>
    <t>７月</t>
  </si>
  <si>
    <t>対前年同月増減率(％)</t>
    <phoneticPr fontId="2"/>
  </si>
  <si>
    <t xml:space="preserve"> </t>
    <phoneticPr fontId="2"/>
  </si>
  <si>
    <t>資      料</t>
    <rPh sb="0" eb="8">
      <t>シリョウ</t>
    </rPh>
    <phoneticPr fontId="2"/>
  </si>
  <si>
    <t>横   浜   銀   行   協   会</t>
    <rPh sb="0" eb="5">
      <t>ヨコハマ</t>
    </rPh>
    <rPh sb="8" eb="21">
      <t>ギンコウキョウカイ</t>
    </rPh>
    <phoneticPr fontId="2"/>
  </si>
  <si>
    <t>注1)  年計は年末値。百万円未満切り捨てのため、計と内訳の合計は一致しない。</t>
    <rPh sb="0" eb="1">
      <t>チュウ</t>
    </rPh>
    <rPh sb="5" eb="6">
      <t>トシ</t>
    </rPh>
    <rPh sb="6" eb="7">
      <t>ケイ</t>
    </rPh>
    <rPh sb="8" eb="10">
      <t>ネンマツ</t>
    </rPh>
    <rPh sb="10" eb="11">
      <t>チ</t>
    </rPh>
    <rPh sb="12" eb="13">
      <t>ヒャク</t>
    </rPh>
    <rPh sb="13" eb="15">
      <t>マンエン</t>
    </rPh>
    <rPh sb="15" eb="17">
      <t>ミマン</t>
    </rPh>
    <rPh sb="17" eb="18">
      <t>キ</t>
    </rPh>
    <rPh sb="19" eb="20">
      <t>ス</t>
    </rPh>
    <rPh sb="25" eb="26">
      <t>ケイ</t>
    </rPh>
    <rPh sb="27" eb="29">
      <t>ウチワケ</t>
    </rPh>
    <rPh sb="30" eb="31">
      <t>ア</t>
    </rPh>
    <rPh sb="31" eb="32">
      <t>ケイ</t>
    </rPh>
    <rPh sb="33" eb="35">
      <t>イッチ</t>
    </rPh>
    <phoneticPr fontId="2"/>
  </si>
  <si>
    <t>　</t>
    <phoneticPr fontId="2"/>
  </si>
  <si>
    <t>金融(つづき)</t>
    <rPh sb="0" eb="2">
      <t>キンユウ</t>
    </rPh>
    <phoneticPr fontId="2"/>
  </si>
  <si>
    <t>20  銀行主要勘定(つづき)　　１）</t>
    <rPh sb="4" eb="6">
      <t>ギンコウヨキン</t>
    </rPh>
    <rPh sb="6" eb="10">
      <t>シュヨウカンジョウ</t>
    </rPh>
    <phoneticPr fontId="2"/>
  </si>
  <si>
    <t>貸出金</t>
    <rPh sb="0" eb="3">
      <t>カシダシキン</t>
    </rPh>
    <phoneticPr fontId="2"/>
  </si>
  <si>
    <t>コールローン</t>
    <phoneticPr fontId="2"/>
  </si>
  <si>
    <t>商品</t>
    <rPh sb="0" eb="2">
      <t>ショウヒン</t>
    </rPh>
    <phoneticPr fontId="2"/>
  </si>
  <si>
    <t>現金・預け金</t>
    <rPh sb="0" eb="2">
      <t>ゲンキン</t>
    </rPh>
    <rPh sb="3" eb="4">
      <t>アズ</t>
    </rPh>
    <rPh sb="5" eb="6">
      <t>キン</t>
    </rPh>
    <phoneticPr fontId="2"/>
  </si>
  <si>
    <t>割引手形</t>
    <rPh sb="0" eb="4">
      <t>ワリビキテガタ</t>
    </rPh>
    <phoneticPr fontId="2"/>
  </si>
  <si>
    <t>手形貸付</t>
    <rPh sb="0" eb="4">
      <t>テガタカシツケ</t>
    </rPh>
    <phoneticPr fontId="2"/>
  </si>
  <si>
    <t>証書貸付</t>
    <rPh sb="0" eb="4">
      <t>ショウショカシツケ</t>
    </rPh>
    <phoneticPr fontId="2"/>
  </si>
  <si>
    <t>当座貸越</t>
    <rPh sb="0" eb="4">
      <t>トウザカシコシ</t>
    </rPh>
    <phoneticPr fontId="2"/>
  </si>
  <si>
    <t>有価</t>
    <rPh sb="0" eb="2">
      <t>ユウカ</t>
    </rPh>
    <phoneticPr fontId="2"/>
  </si>
  <si>
    <t>有価証券</t>
    <rPh sb="0" eb="2">
      <t>ユウカ</t>
    </rPh>
    <rPh sb="2" eb="4">
      <t>ショウケン</t>
    </rPh>
    <phoneticPr fontId="2"/>
  </si>
  <si>
    <t>現金</t>
    <rPh sb="0" eb="2">
      <t>ゲンキン</t>
    </rPh>
    <phoneticPr fontId="2"/>
  </si>
  <si>
    <t>預け金</t>
    <rPh sb="0" eb="1">
      <t>アズ</t>
    </rPh>
    <rPh sb="2" eb="3">
      <t>キン</t>
    </rPh>
    <phoneticPr fontId="2"/>
  </si>
  <si>
    <t>買入手形</t>
    <rPh sb="0" eb="2">
      <t>カイイレ</t>
    </rPh>
    <rPh sb="2" eb="4">
      <t>テガタ</t>
    </rPh>
    <phoneticPr fontId="2"/>
  </si>
  <si>
    <t>証券</t>
    <rPh sb="0" eb="2">
      <t>ショウケン</t>
    </rPh>
    <phoneticPr fontId="2"/>
  </si>
  <si>
    <t>切手手形</t>
    <rPh sb="0" eb="4">
      <t>キッテテガタ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</si>
</sst>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76" formatCode="0.0_ ;&quot;△&quot;0.0_ ;0.0_ ;@_ "/>
    <numFmt numFmtId="177" formatCode="#,##0_ "/>
  </numFmts>
  <fonts count="7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Continuous" vertical="center"/>
    </xf>
    <xf numFmtId="0" fontId="4" fillId="2" borderId="7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10" xfId="0" applyFont="1" applyFill="1" applyBorder="1" applyAlignment="1">
      <alignment horizontal="centerContinuous" vertical="center"/>
    </xf>
    <xf numFmtId="0" fontId="4" fillId="2" borderId="11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distributed" vertical="center"/>
    </xf>
    <xf numFmtId="0" fontId="3" fillId="2" borderId="16" xfId="0" applyFont="1" applyFill="1" applyBorder="1" applyAlignment="1">
      <alignment horizontal="distributed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right" vertical="center"/>
    </xf>
    <xf numFmtId="38" fontId="3" fillId="0" borderId="13" xfId="0" applyNumberFormat="1" applyFont="1" applyFill="1" applyBorder="1" applyAlignment="1">
      <alignment horizontal="right" vertical="center"/>
    </xf>
    <xf numFmtId="38" fontId="3" fillId="0" borderId="11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13" xfId="0" applyNumberFormat="1" applyFont="1" applyFill="1" applyBorder="1" applyAlignment="1">
      <alignment horizontal="right" vertical="center"/>
    </xf>
    <xf numFmtId="41" fontId="3" fillId="0" borderId="11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right" vertical="center"/>
    </xf>
    <xf numFmtId="41" fontId="3" fillId="0" borderId="19" xfId="0" applyNumberFormat="1" applyFont="1" applyFill="1" applyBorder="1" applyAlignment="1">
      <alignment horizontal="right" vertical="center"/>
    </xf>
    <xf numFmtId="41" fontId="3" fillId="3" borderId="19" xfId="0" applyNumberFormat="1" applyFont="1" applyFill="1" applyBorder="1" applyAlignment="1">
      <alignment horizontal="right" vertical="center"/>
    </xf>
    <xf numFmtId="41" fontId="3" fillId="3" borderId="13" xfId="0" applyNumberFormat="1" applyFont="1" applyFill="1" applyBorder="1" applyAlignment="1">
      <alignment horizontal="right" vertical="center"/>
    </xf>
    <xf numFmtId="41" fontId="3" fillId="3" borderId="0" xfId="0" applyNumberFormat="1" applyFont="1" applyFill="1" applyBorder="1" applyAlignment="1">
      <alignment horizontal="right" vertical="center"/>
    </xf>
    <xf numFmtId="41" fontId="3" fillId="3" borderId="1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176" fontId="3" fillId="0" borderId="19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Continuous" vertical="center"/>
    </xf>
    <xf numFmtId="0" fontId="6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Continuous" vertical="center"/>
    </xf>
    <xf numFmtId="0" fontId="4" fillId="2" borderId="22" xfId="0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distributed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3" xfId="0" applyNumberFormat="1" applyFont="1" applyFill="1" applyBorder="1" applyAlignment="1">
      <alignment horizontal="right" vertical="center"/>
    </xf>
    <xf numFmtId="177" fontId="3" fillId="0" borderId="28" xfId="0" applyNumberFormat="1" applyFont="1" applyFill="1" applyBorder="1" applyAlignment="1">
      <alignment horizontal="right" vertical="center"/>
    </xf>
    <xf numFmtId="177" fontId="3" fillId="0" borderId="20" xfId="0" applyNumberFormat="1" applyFont="1" applyFill="1" applyBorder="1" applyAlignment="1">
      <alignment horizontal="right" vertical="center"/>
    </xf>
    <xf numFmtId="41" fontId="3" fillId="0" borderId="28" xfId="0" applyNumberFormat="1" applyFont="1" applyFill="1" applyBorder="1" applyAlignment="1">
      <alignment horizontal="right" vertical="center"/>
    </xf>
    <xf numFmtId="41" fontId="3" fillId="0" borderId="20" xfId="0" applyNumberFormat="1" applyFont="1" applyFill="1" applyBorder="1" applyAlignment="1">
      <alignment horizontal="right" vertical="center"/>
    </xf>
    <xf numFmtId="177" fontId="3" fillId="3" borderId="0" xfId="0" applyNumberFormat="1" applyFont="1" applyFill="1" applyBorder="1" applyAlignment="1">
      <alignment horizontal="right" vertical="center"/>
    </xf>
    <xf numFmtId="177" fontId="3" fillId="3" borderId="13" xfId="0" applyNumberFormat="1" applyFont="1" applyFill="1" applyBorder="1" applyAlignment="1">
      <alignment horizontal="right" vertical="center"/>
    </xf>
    <xf numFmtId="177" fontId="3" fillId="3" borderId="20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Continuous" vertical="center"/>
    </xf>
    <xf numFmtId="176" fontId="3" fillId="0" borderId="10" xfId="0" applyNumberFormat="1" applyFont="1" applyFill="1" applyBorder="1" applyAlignment="1">
      <alignment horizontal="right" vertical="center"/>
    </xf>
    <xf numFmtId="41" fontId="3" fillId="0" borderId="25" xfId="0" applyNumberFormat="1" applyFont="1" applyFill="1" applyBorder="1" applyAlignment="1">
      <alignment horizontal="right" vertical="center"/>
    </xf>
    <xf numFmtId="41" fontId="3" fillId="0" borderId="27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139"/>
  <sheetViews>
    <sheetView tabSelected="1" zoomScaleNormal="100" workbookViewId="0"/>
  </sheetViews>
  <sheetFormatPr defaultColWidth="9" defaultRowHeight="11.25" x14ac:dyDescent="0.15"/>
  <cols>
    <col min="1" max="2" width="9" style="2"/>
    <col min="3" max="10" width="13.125" style="2" customWidth="1"/>
    <col min="11" max="13" width="9" style="3"/>
    <col min="14" max="16384" width="9" style="60"/>
  </cols>
  <sheetData>
    <row r="1" spans="1:10" s="3" customFormat="1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7.100000000000001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</row>
    <row r="3" spans="1:10" s="3" customFormat="1" ht="17.100000000000001" customHeight="1" x14ac:dyDescent="0.15">
      <c r="A3" s="7"/>
      <c r="B3" s="8"/>
      <c r="C3" s="9" t="s">
        <v>2</v>
      </c>
      <c r="D3" s="10"/>
      <c r="E3" s="10"/>
      <c r="F3" s="10"/>
      <c r="G3" s="11"/>
      <c r="H3" s="12" t="s">
        <v>3</v>
      </c>
      <c r="I3" s="13" t="s">
        <v>4</v>
      </c>
      <c r="J3" s="14"/>
    </row>
    <row r="4" spans="1:10" s="3" customFormat="1" ht="17.100000000000001" customHeight="1" x14ac:dyDescent="0.15">
      <c r="A4" s="15" t="s">
        <v>5</v>
      </c>
      <c r="B4" s="16"/>
      <c r="C4" s="17" t="s">
        <v>6</v>
      </c>
      <c r="D4" s="18"/>
      <c r="E4" s="19" t="s">
        <v>7</v>
      </c>
      <c r="F4" s="19" t="s">
        <v>8</v>
      </c>
      <c r="G4" s="20" t="s">
        <v>9</v>
      </c>
      <c r="H4" s="21"/>
      <c r="I4" s="22" t="s">
        <v>10</v>
      </c>
      <c r="J4" s="23" t="s">
        <v>11</v>
      </c>
    </row>
    <row r="5" spans="1:10" s="3" customFormat="1" ht="17.100000000000001" customHeight="1" x14ac:dyDescent="0.15">
      <c r="A5" s="24"/>
      <c r="B5" s="25"/>
      <c r="C5" s="26"/>
      <c r="D5" s="27" t="s">
        <v>12</v>
      </c>
      <c r="E5" s="28" t="s">
        <v>13</v>
      </c>
      <c r="F5" s="28" t="s">
        <v>13</v>
      </c>
      <c r="G5" s="29" t="s">
        <v>13</v>
      </c>
      <c r="H5" s="28" t="s">
        <v>13</v>
      </c>
      <c r="I5" s="30" t="s">
        <v>14</v>
      </c>
      <c r="J5" s="31"/>
    </row>
    <row r="6" spans="1:10" s="3" customFormat="1" ht="17.100000000000001" customHeight="1" x14ac:dyDescent="0.15">
      <c r="A6" s="32"/>
      <c r="B6" s="33"/>
      <c r="C6" s="34" t="s">
        <v>15</v>
      </c>
      <c r="D6" s="35" t="s">
        <v>15</v>
      </c>
      <c r="E6" s="35" t="s">
        <v>15</v>
      </c>
      <c r="F6" s="35" t="s">
        <v>15</v>
      </c>
      <c r="G6" s="34" t="s">
        <v>15</v>
      </c>
      <c r="H6" s="35" t="s">
        <v>15</v>
      </c>
      <c r="I6" s="35" t="s">
        <v>15</v>
      </c>
      <c r="J6" s="36" t="s">
        <v>15</v>
      </c>
    </row>
    <row r="7" spans="1:10" s="3" customFormat="1" ht="17.100000000000001" customHeight="1" x14ac:dyDescent="0.15">
      <c r="A7" s="37" t="s">
        <v>16</v>
      </c>
      <c r="B7" s="38"/>
      <c r="C7" s="39">
        <v>48237484</v>
      </c>
      <c r="D7" s="40">
        <v>47229729</v>
      </c>
      <c r="E7" s="40">
        <v>36516607</v>
      </c>
      <c r="F7" s="40">
        <v>11124299</v>
      </c>
      <c r="G7" s="39">
        <v>596562</v>
      </c>
      <c r="H7" s="40">
        <v>403024</v>
      </c>
      <c r="I7" s="40">
        <v>932161</v>
      </c>
      <c r="J7" s="41">
        <v>2036881</v>
      </c>
    </row>
    <row r="8" spans="1:10" s="3" customFormat="1" ht="17.100000000000001" customHeight="1" x14ac:dyDescent="0.15">
      <c r="A8" s="37" t="s">
        <v>17</v>
      </c>
      <c r="B8" s="38"/>
      <c r="C8" s="39">
        <v>50130236</v>
      </c>
      <c r="D8" s="40">
        <v>48670150</v>
      </c>
      <c r="E8" s="40">
        <v>38734453</v>
      </c>
      <c r="F8" s="40">
        <v>10777101</v>
      </c>
      <c r="G8" s="39">
        <v>618663</v>
      </c>
      <c r="H8" s="40">
        <v>518201</v>
      </c>
      <c r="I8" s="40">
        <v>1122068</v>
      </c>
      <c r="J8" s="41">
        <v>1904311</v>
      </c>
    </row>
    <row r="9" spans="1:10" s="3" customFormat="1" ht="17.100000000000001" customHeight="1" x14ac:dyDescent="0.15">
      <c r="A9" s="37" t="s">
        <v>18</v>
      </c>
      <c r="B9" s="38"/>
      <c r="C9" s="39">
        <v>50821727</v>
      </c>
      <c r="D9" s="40">
        <v>49739504</v>
      </c>
      <c r="E9" s="40">
        <v>39803531</v>
      </c>
      <c r="F9" s="40">
        <v>10402089</v>
      </c>
      <c r="G9" s="39">
        <v>616087</v>
      </c>
      <c r="H9" s="40">
        <v>583927</v>
      </c>
      <c r="I9" s="40">
        <v>69005</v>
      </c>
      <c r="J9" s="41">
        <v>2016679</v>
      </c>
    </row>
    <row r="10" spans="1:10" s="3" customFormat="1" ht="10.15" customHeight="1" x14ac:dyDescent="0.15">
      <c r="A10" s="42"/>
      <c r="B10" s="38"/>
      <c r="C10" s="39"/>
      <c r="D10" s="40"/>
      <c r="E10" s="40"/>
      <c r="F10" s="40"/>
      <c r="G10" s="39"/>
      <c r="H10" s="40"/>
      <c r="I10" s="40"/>
      <c r="J10" s="41"/>
    </row>
    <row r="11" spans="1:10" s="3" customFormat="1" ht="17.100000000000001" customHeight="1" x14ac:dyDescent="0.15">
      <c r="A11" s="37" t="s">
        <v>19</v>
      </c>
      <c r="B11" s="43" t="s">
        <v>20</v>
      </c>
      <c r="C11" s="39">
        <v>50542392</v>
      </c>
      <c r="D11" s="40">
        <v>48958684</v>
      </c>
      <c r="E11" s="40">
        <v>39294771</v>
      </c>
      <c r="F11" s="40">
        <v>10501575</v>
      </c>
      <c r="G11" s="39">
        <v>746029</v>
      </c>
      <c r="H11" s="40">
        <v>420477</v>
      </c>
      <c r="I11" s="40">
        <v>94435</v>
      </c>
      <c r="J11" s="41">
        <v>2006201</v>
      </c>
    </row>
    <row r="12" spans="1:10" s="3" customFormat="1" ht="17.100000000000001" customHeight="1" x14ac:dyDescent="0.15">
      <c r="A12" s="37"/>
      <c r="B12" s="43" t="s">
        <v>21</v>
      </c>
      <c r="C12" s="39">
        <v>50255529</v>
      </c>
      <c r="D12" s="40">
        <v>48986655</v>
      </c>
      <c r="E12" s="40">
        <v>39190591</v>
      </c>
      <c r="F12" s="40">
        <v>10410693</v>
      </c>
      <c r="G12" s="39">
        <v>654225</v>
      </c>
      <c r="H12" s="40">
        <v>460227</v>
      </c>
      <c r="I12" s="40">
        <v>109120</v>
      </c>
      <c r="J12" s="41">
        <v>2012442</v>
      </c>
    </row>
    <row r="13" spans="1:10" s="3" customFormat="1" ht="17.100000000000001" customHeight="1" x14ac:dyDescent="0.15">
      <c r="A13" s="37"/>
      <c r="B13" s="43" t="s">
        <v>22</v>
      </c>
      <c r="C13" s="39">
        <v>50265332</v>
      </c>
      <c r="D13" s="40">
        <v>49047598</v>
      </c>
      <c r="E13" s="40">
        <v>39149020</v>
      </c>
      <c r="F13" s="40">
        <v>10434514</v>
      </c>
      <c r="G13" s="39">
        <v>681776</v>
      </c>
      <c r="H13" s="40">
        <v>496157</v>
      </c>
      <c r="I13" s="40">
        <v>86277</v>
      </c>
      <c r="J13" s="41">
        <v>2012238</v>
      </c>
    </row>
    <row r="14" spans="1:10" s="3" customFormat="1" ht="17.100000000000001" customHeight="1" x14ac:dyDescent="0.15">
      <c r="A14" s="37"/>
      <c r="B14" s="43" t="s">
        <v>23</v>
      </c>
      <c r="C14" s="39">
        <v>50389544</v>
      </c>
      <c r="D14" s="40">
        <v>48842240</v>
      </c>
      <c r="E14" s="40">
        <v>39231282</v>
      </c>
      <c r="F14" s="40">
        <v>10411966</v>
      </c>
      <c r="G14" s="39">
        <v>746274</v>
      </c>
      <c r="H14" s="40">
        <v>294747</v>
      </c>
      <c r="I14" s="40">
        <v>125200</v>
      </c>
      <c r="J14" s="41">
        <v>2011969</v>
      </c>
    </row>
    <row r="15" spans="1:10" s="3" customFormat="1" ht="17.100000000000001" customHeight="1" x14ac:dyDescent="0.15">
      <c r="A15" s="37"/>
      <c r="B15" s="43" t="s">
        <v>24</v>
      </c>
      <c r="C15" s="39">
        <v>50821727</v>
      </c>
      <c r="D15" s="40">
        <v>49739504</v>
      </c>
      <c r="E15" s="40">
        <v>39803531</v>
      </c>
      <c r="F15" s="40">
        <v>10402089</v>
      </c>
      <c r="G15" s="39">
        <v>616087</v>
      </c>
      <c r="H15" s="40">
        <v>583927</v>
      </c>
      <c r="I15" s="40">
        <v>69005</v>
      </c>
      <c r="J15" s="41">
        <v>2016679</v>
      </c>
    </row>
    <row r="16" spans="1:10" s="3" customFormat="1" ht="17.100000000000001" customHeight="1" x14ac:dyDescent="0.15">
      <c r="A16" s="37" t="s">
        <v>25</v>
      </c>
      <c r="B16" s="43" t="s">
        <v>26</v>
      </c>
      <c r="C16" s="44">
        <v>50627208</v>
      </c>
      <c r="D16" s="40">
        <v>49382897</v>
      </c>
      <c r="E16" s="40">
        <v>39535956</v>
      </c>
      <c r="F16" s="40">
        <v>10364440</v>
      </c>
      <c r="G16" s="39">
        <v>726797</v>
      </c>
      <c r="H16" s="40">
        <v>489017</v>
      </c>
      <c r="I16" s="40">
        <v>98781</v>
      </c>
      <c r="J16" s="41">
        <v>2021170</v>
      </c>
    </row>
    <row r="17" spans="1:10" s="3" customFormat="1" ht="17.100000000000001" customHeight="1" x14ac:dyDescent="0.15">
      <c r="A17" s="37"/>
      <c r="B17" s="43" t="s">
        <v>27</v>
      </c>
      <c r="C17" s="44">
        <v>50747689</v>
      </c>
      <c r="D17" s="40">
        <v>49432923</v>
      </c>
      <c r="E17" s="40">
        <v>39762157</v>
      </c>
      <c r="F17" s="40">
        <v>10286878</v>
      </c>
      <c r="G17" s="39">
        <v>698631</v>
      </c>
      <c r="H17" s="40">
        <v>313007</v>
      </c>
      <c r="I17" s="40">
        <v>206408</v>
      </c>
      <c r="J17" s="41">
        <v>2024081</v>
      </c>
    </row>
    <row r="18" spans="1:10" s="3" customFormat="1" ht="17.100000000000001" customHeight="1" x14ac:dyDescent="0.15">
      <c r="A18" s="37"/>
      <c r="B18" s="43" t="s">
        <v>28</v>
      </c>
      <c r="C18" s="44">
        <v>51409105</v>
      </c>
      <c r="D18" s="40">
        <v>49712155</v>
      </c>
      <c r="E18" s="40">
        <v>40663911</v>
      </c>
      <c r="F18" s="40">
        <v>10146807</v>
      </c>
      <c r="G18" s="39">
        <v>598364</v>
      </c>
      <c r="H18" s="40">
        <v>234015</v>
      </c>
      <c r="I18" s="40">
        <v>180090</v>
      </c>
      <c r="J18" s="41">
        <v>2006450</v>
      </c>
    </row>
    <row r="19" spans="1:10" s="3" customFormat="1" ht="17.100000000000001" customHeight="1" x14ac:dyDescent="0.15">
      <c r="A19" s="37"/>
      <c r="B19" s="43" t="s">
        <v>29</v>
      </c>
      <c r="C19" s="44">
        <v>51347507</v>
      </c>
      <c r="D19" s="40">
        <v>50002109</v>
      </c>
      <c r="E19" s="40">
        <v>40345978</v>
      </c>
      <c r="F19" s="40">
        <v>10305949</v>
      </c>
      <c r="G19" s="39">
        <v>695558</v>
      </c>
      <c r="H19" s="40">
        <v>294850</v>
      </c>
      <c r="I19" s="40">
        <v>943479</v>
      </c>
      <c r="J19" s="41">
        <v>2006219</v>
      </c>
    </row>
    <row r="20" spans="1:10" s="3" customFormat="1" ht="17.100000000000001" customHeight="1" x14ac:dyDescent="0.15">
      <c r="A20" s="37"/>
      <c r="B20" s="43" t="s">
        <v>30</v>
      </c>
      <c r="C20" s="44">
        <v>51241004</v>
      </c>
      <c r="D20" s="40">
        <v>49633092</v>
      </c>
      <c r="E20" s="40">
        <v>39966233</v>
      </c>
      <c r="F20" s="40">
        <v>10387956</v>
      </c>
      <c r="G20" s="39">
        <v>886797</v>
      </c>
      <c r="H20" s="40">
        <v>285200</v>
      </c>
      <c r="I20" s="40">
        <v>94013</v>
      </c>
      <c r="J20" s="41">
        <v>2009821</v>
      </c>
    </row>
    <row r="21" spans="1:10" s="3" customFormat="1" ht="17.100000000000001" customHeight="1" x14ac:dyDescent="0.15">
      <c r="A21" s="37"/>
      <c r="B21" s="43" t="s">
        <v>31</v>
      </c>
      <c r="C21" s="44">
        <v>51832855</v>
      </c>
      <c r="D21" s="40">
        <v>50367161</v>
      </c>
      <c r="E21" s="40">
        <v>40685316</v>
      </c>
      <c r="F21" s="40">
        <v>10460987</v>
      </c>
      <c r="G21" s="39">
        <v>686531</v>
      </c>
      <c r="H21" s="40">
        <v>386925</v>
      </c>
      <c r="I21" s="40">
        <v>622298</v>
      </c>
      <c r="J21" s="41">
        <v>2112207</v>
      </c>
    </row>
    <row r="22" spans="1:10" s="3" customFormat="1" ht="17.100000000000001" customHeight="1" x14ac:dyDescent="0.15">
      <c r="A22" s="37"/>
      <c r="B22" s="43" t="s">
        <v>32</v>
      </c>
      <c r="C22" s="44">
        <v>51536216</v>
      </c>
      <c r="D22" s="40">
        <v>50070678</v>
      </c>
      <c r="E22" s="40">
        <v>40327590</v>
      </c>
      <c r="F22" s="40">
        <v>10444640</v>
      </c>
      <c r="G22" s="39">
        <v>763961</v>
      </c>
      <c r="H22" s="40">
        <v>576690</v>
      </c>
      <c r="I22" s="40">
        <v>592531</v>
      </c>
      <c r="J22" s="41">
        <v>2065506</v>
      </c>
    </row>
    <row r="23" spans="1:10" s="3" customFormat="1" ht="17.100000000000001" customHeight="1" x14ac:dyDescent="0.15">
      <c r="A23" s="37"/>
      <c r="B23" s="43" t="str">
        <f>B11</f>
        <v>８月</v>
      </c>
      <c r="C23" s="45">
        <v>52020726</v>
      </c>
      <c r="D23" s="46">
        <v>50266732</v>
      </c>
      <c r="E23" s="46">
        <v>40712149</v>
      </c>
      <c r="F23" s="46">
        <v>10621450</v>
      </c>
      <c r="G23" s="47">
        <v>687105</v>
      </c>
      <c r="H23" s="46">
        <v>344855</v>
      </c>
      <c r="I23" s="46">
        <v>492571</v>
      </c>
      <c r="J23" s="48">
        <v>2058880</v>
      </c>
    </row>
    <row r="24" spans="1:10" s="3" customFormat="1" ht="17.100000000000001" customHeight="1" x14ac:dyDescent="0.15">
      <c r="A24" s="37"/>
      <c r="B24" s="49"/>
      <c r="C24" s="44"/>
      <c r="D24" s="40"/>
      <c r="E24" s="40"/>
      <c r="F24" s="40"/>
      <c r="G24" s="39"/>
      <c r="H24" s="40"/>
      <c r="I24" s="40"/>
      <c r="J24" s="41"/>
    </row>
    <row r="25" spans="1:10" s="3" customFormat="1" ht="17.100000000000001" customHeight="1" x14ac:dyDescent="0.15">
      <c r="A25" s="50" t="s">
        <v>33</v>
      </c>
      <c r="B25" s="51"/>
      <c r="C25" s="52">
        <f t="shared" ref="C25:J25" si="0">IF(ISERROR(ROUND((C23/C11-1)*100,1)),"-",ROUND((C23/C11-1)*100,1))</f>
        <v>2.9</v>
      </c>
      <c r="D25" s="53">
        <f t="shared" si="0"/>
        <v>2.7</v>
      </c>
      <c r="E25" s="53">
        <f t="shared" si="0"/>
        <v>3.6</v>
      </c>
      <c r="F25" s="53">
        <f t="shared" si="0"/>
        <v>1.1000000000000001</v>
      </c>
      <c r="G25" s="53">
        <f t="shared" si="0"/>
        <v>-7.9</v>
      </c>
      <c r="H25" s="53">
        <f t="shared" si="0"/>
        <v>-18</v>
      </c>
      <c r="I25" s="53">
        <f t="shared" si="0"/>
        <v>421.6</v>
      </c>
      <c r="J25" s="54">
        <f t="shared" si="0"/>
        <v>2.6</v>
      </c>
    </row>
    <row r="26" spans="1:10" s="3" customFormat="1" ht="17.100000000000001" customHeight="1" x14ac:dyDescent="0.15">
      <c r="A26" s="37"/>
      <c r="B26" s="38"/>
      <c r="C26" s="39" t="s">
        <v>34</v>
      </c>
      <c r="D26" s="55"/>
      <c r="E26" s="55"/>
      <c r="F26" s="55"/>
      <c r="G26" s="39"/>
      <c r="H26" s="55"/>
      <c r="I26" s="55"/>
      <c r="J26" s="41"/>
    </row>
    <row r="27" spans="1:10" s="3" customFormat="1" ht="17.100000000000001" customHeight="1" x14ac:dyDescent="0.15">
      <c r="A27" s="4" t="s">
        <v>35</v>
      </c>
      <c r="B27" s="56"/>
      <c r="C27" s="57" t="s">
        <v>36</v>
      </c>
      <c r="D27" s="5"/>
      <c r="E27" s="5"/>
      <c r="F27" s="5"/>
      <c r="G27" s="5"/>
      <c r="H27" s="5"/>
      <c r="I27" s="5"/>
      <c r="J27" s="6"/>
    </row>
    <row r="28" spans="1:10" s="3" customFormat="1" ht="11.25" customHeight="1" x14ac:dyDescent="0.15">
      <c r="A28" s="58"/>
      <c r="B28" s="58"/>
      <c r="C28" s="58"/>
      <c r="D28" s="59"/>
      <c r="E28" s="59"/>
      <c r="F28" s="59"/>
      <c r="G28" s="59"/>
      <c r="H28" s="59"/>
      <c r="I28" s="59"/>
      <c r="J28" s="59"/>
    </row>
    <row r="29" spans="1:10" s="3" customFormat="1" x14ac:dyDescent="0.15">
      <c r="A29" s="2" t="s">
        <v>37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 s="3" customForma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s="3" customForma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s="3" customFormat="1" x14ac:dyDescent="0.15">
      <c r="A32" s="2" t="s">
        <v>38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 s="3" customForma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s="3" customForma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s="3" customForma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s="3" customForma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s="3" customForma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s="3" customForma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s="3" customForma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s="3" customForma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s="3" customForma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s="3" customForma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s="3" customForma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s="3" customForma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s="3" customForma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s="3" customForma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s="3" customForma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s="3" customForma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s="3" customForma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s="3" customForma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s="3" customForma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s="3" customForma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s="3" customForma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s="3" customForma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s="3" customForma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s="3" customForma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s="3" customForma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s="3" customForma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s="3" customForma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s="3" customForma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s="3" customForma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s="3" customForma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s="3" customForma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s="3" customForma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s="3" customForma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s="3" customForma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s="3" customForma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s="3" customForma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s="3" customForma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s="3" customForma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s="3" customForma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s="3" customForma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s="3" customForma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s="3" customForma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s="3" customForma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s="3" customForma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s="3" customForma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s="3" customForma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s="3" customForma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s="3" customForma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s="3" customForma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s="3" customForma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s="3" customForma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s="3" customForma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s="3" customForma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s="3" customForma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s="3" customForma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s="3" customForma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s="3" customForma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3" customForma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3" customForma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3" customForma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3" customForma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s="3" customForma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s="3" customForma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s="3" customForma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s="3" customForma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s="3" customForma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s="3" customForma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s="3" customForma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s="3" customForma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s="3" customForma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s="3" customForma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s="3" customForma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s="3" customForma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s="3" customForma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s="3" customForma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s="3" customForma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s="3" customForma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s="3" customForma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s="3" customForma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s="3" customForma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s="3" customForma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s="3" customForma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s="3" customForma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s="3" customForma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s="3" customForma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s="3" customForma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s="3" customForma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s="3" customForma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s="3" customForma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s="3" customForma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s="3" customForma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s="3" customForma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s="3" customForma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s="3" customForma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s="3" customForma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s="3" customForma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s="3" customForma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s="3" customForma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s="3" customForma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s="3" customForma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s="3" customForma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s="3" customForma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s="3" customForma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s="3" customForma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s="3" customForma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s="3" customForma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s="3" customForma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</row>
  </sheetData>
  <phoneticPr fontId="2"/>
  <pageMargins left="0.98425196850393704" right="0.78740157480314965" top="1.1811023622047245" bottom="1.1811023622047245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O139"/>
  <sheetViews>
    <sheetView zoomScaleNormal="100" workbookViewId="0"/>
  </sheetViews>
  <sheetFormatPr defaultColWidth="9" defaultRowHeight="11.25" x14ac:dyDescent="0.15"/>
  <cols>
    <col min="1" max="1" width="9.125" style="2" customWidth="1"/>
    <col min="2" max="2" width="9" style="2"/>
    <col min="3" max="3" width="12.125" style="2" customWidth="1"/>
    <col min="4" max="5" width="10.625" style="2" customWidth="1"/>
    <col min="6" max="6" width="11.625" style="2" customWidth="1"/>
    <col min="7" max="7" width="10.625" style="2" customWidth="1"/>
    <col min="8" max="8" width="9.875" style="2" bestFit="1" customWidth="1"/>
    <col min="9" max="9" width="8.125" style="2" customWidth="1"/>
    <col min="10" max="10" width="10.625" style="2" customWidth="1"/>
    <col min="11" max="11" width="10.5" style="2" customWidth="1"/>
    <col min="12" max="12" width="9.625" style="2" bestFit="1" customWidth="1"/>
    <col min="13" max="13" width="9.125" style="2" bestFit="1" customWidth="1"/>
    <col min="14" max="14" width="10.625" style="2" customWidth="1"/>
    <col min="15" max="15" width="9" style="3"/>
    <col min="16" max="16384" width="9" style="60"/>
  </cols>
  <sheetData>
    <row r="1" spans="1:14" s="3" customFormat="1" ht="14.25" x14ac:dyDescent="0.15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7.100000000000001" customHeight="1" x14ac:dyDescent="0.15">
      <c r="A2" s="61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s="3" customFormat="1" ht="17.100000000000001" customHeight="1" x14ac:dyDescent="0.15">
      <c r="A3" s="7"/>
      <c r="B3" s="8"/>
      <c r="C3" s="9" t="s">
        <v>41</v>
      </c>
      <c r="D3" s="10"/>
      <c r="E3" s="10"/>
      <c r="F3" s="10"/>
      <c r="G3" s="10"/>
      <c r="H3" s="62" t="s">
        <v>42</v>
      </c>
      <c r="I3" s="12" t="s">
        <v>43</v>
      </c>
      <c r="J3" s="63"/>
      <c r="K3" s="64" t="s">
        <v>44</v>
      </c>
      <c r="L3" s="10"/>
      <c r="M3" s="10"/>
      <c r="N3" s="65"/>
    </row>
    <row r="4" spans="1:14" s="3" customFormat="1" ht="17.100000000000001" customHeight="1" x14ac:dyDescent="0.15">
      <c r="A4" s="15" t="s">
        <v>5</v>
      </c>
      <c r="B4" s="16"/>
      <c r="C4" s="17" t="s">
        <v>6</v>
      </c>
      <c r="D4" s="66" t="s">
        <v>45</v>
      </c>
      <c r="E4" s="66" t="s">
        <v>46</v>
      </c>
      <c r="F4" s="66" t="s">
        <v>47</v>
      </c>
      <c r="G4" s="67" t="s">
        <v>48</v>
      </c>
      <c r="H4" s="22" t="s">
        <v>10</v>
      </c>
      <c r="I4" s="68" t="s">
        <v>49</v>
      </c>
      <c r="J4" s="22" t="s">
        <v>50</v>
      </c>
      <c r="K4" s="66" t="s">
        <v>6</v>
      </c>
      <c r="L4" s="67" t="s">
        <v>51</v>
      </c>
      <c r="M4" s="18"/>
      <c r="N4" s="69" t="s">
        <v>52</v>
      </c>
    </row>
    <row r="5" spans="1:14" s="3" customFormat="1" ht="17.100000000000001" customHeight="1" x14ac:dyDescent="0.15">
      <c r="A5" s="24"/>
      <c r="B5" s="25"/>
      <c r="C5" s="70"/>
      <c r="D5" s="71"/>
      <c r="E5" s="71"/>
      <c r="F5" s="71"/>
      <c r="G5" s="72"/>
      <c r="H5" s="30" t="s">
        <v>53</v>
      </c>
      <c r="I5" s="28" t="s">
        <v>54</v>
      </c>
      <c r="J5" s="73"/>
      <c r="K5" s="30"/>
      <c r="L5" s="74"/>
      <c r="M5" s="75" t="s">
        <v>55</v>
      </c>
      <c r="N5" s="76"/>
    </row>
    <row r="6" spans="1:14" s="3" customFormat="1" ht="17.100000000000001" customHeight="1" x14ac:dyDescent="0.15">
      <c r="A6" s="32"/>
      <c r="B6" s="77"/>
      <c r="C6" s="78" t="s">
        <v>15</v>
      </c>
      <c r="D6" s="79" t="s">
        <v>15</v>
      </c>
      <c r="E6" s="79" t="s">
        <v>15</v>
      </c>
      <c r="F6" s="79" t="s">
        <v>15</v>
      </c>
      <c r="G6" s="80" t="s">
        <v>15</v>
      </c>
      <c r="H6" s="79" t="s">
        <v>15</v>
      </c>
      <c r="I6" s="79" t="s">
        <v>15</v>
      </c>
      <c r="J6" s="79" t="s">
        <v>15</v>
      </c>
      <c r="K6" s="78" t="s">
        <v>15</v>
      </c>
      <c r="L6" s="80" t="s">
        <v>15</v>
      </c>
      <c r="M6" s="80" t="s">
        <v>15</v>
      </c>
      <c r="N6" s="81" t="s">
        <v>15</v>
      </c>
    </row>
    <row r="7" spans="1:14" s="3" customFormat="1" ht="18" customHeight="1" x14ac:dyDescent="0.15">
      <c r="A7" s="37" t="s">
        <v>16</v>
      </c>
      <c r="B7" s="38"/>
      <c r="C7" s="78">
        <v>19888700</v>
      </c>
      <c r="D7" s="79">
        <v>27506</v>
      </c>
      <c r="E7" s="79">
        <v>328121</v>
      </c>
      <c r="F7" s="79">
        <v>17886392</v>
      </c>
      <c r="G7" s="79">
        <v>1646655</v>
      </c>
      <c r="H7" s="79">
        <v>96489</v>
      </c>
      <c r="I7" s="79">
        <v>0</v>
      </c>
      <c r="J7" s="79">
        <v>2212595</v>
      </c>
      <c r="K7" s="79">
        <v>5262974</v>
      </c>
      <c r="L7" s="79">
        <v>278262</v>
      </c>
      <c r="M7" s="79">
        <v>13628</v>
      </c>
      <c r="N7" s="81">
        <v>4984708</v>
      </c>
    </row>
    <row r="8" spans="1:14" s="3" customFormat="1" ht="18" customHeight="1" x14ac:dyDescent="0.15">
      <c r="A8" s="37" t="s">
        <v>17</v>
      </c>
      <c r="B8" s="38"/>
      <c r="C8" s="78">
        <v>21111068</v>
      </c>
      <c r="D8" s="79">
        <v>30154</v>
      </c>
      <c r="E8" s="79">
        <v>355582</v>
      </c>
      <c r="F8" s="79">
        <v>19075107</v>
      </c>
      <c r="G8" s="79">
        <v>1650203</v>
      </c>
      <c r="H8" s="79">
        <v>60770</v>
      </c>
      <c r="I8" s="79">
        <v>0</v>
      </c>
      <c r="J8" s="79">
        <v>2486180</v>
      </c>
      <c r="K8" s="79">
        <v>5758168</v>
      </c>
      <c r="L8" s="79">
        <v>588322</v>
      </c>
      <c r="M8" s="79">
        <v>9375</v>
      </c>
      <c r="N8" s="81">
        <v>5169839</v>
      </c>
    </row>
    <row r="9" spans="1:14" s="3" customFormat="1" ht="18" customHeight="1" x14ac:dyDescent="0.15">
      <c r="A9" s="37" t="s">
        <v>18</v>
      </c>
      <c r="B9" s="38"/>
      <c r="C9" s="78">
        <v>21563588</v>
      </c>
      <c r="D9" s="79">
        <v>29101</v>
      </c>
      <c r="E9" s="79">
        <v>350721</v>
      </c>
      <c r="F9" s="79">
        <v>19457139</v>
      </c>
      <c r="G9" s="79">
        <v>1726606</v>
      </c>
      <c r="H9" s="79">
        <v>148338</v>
      </c>
      <c r="I9" s="79">
        <v>0</v>
      </c>
      <c r="J9" s="79">
        <v>2505327</v>
      </c>
      <c r="K9" s="79">
        <v>3954537</v>
      </c>
      <c r="L9" s="79">
        <v>233426</v>
      </c>
      <c r="M9" s="79">
        <v>5281</v>
      </c>
      <c r="N9" s="81">
        <v>3721100</v>
      </c>
    </row>
    <row r="10" spans="1:14" s="3" customFormat="1" ht="10.15" customHeight="1" x14ac:dyDescent="0.15">
      <c r="A10" s="37"/>
      <c r="B10" s="38"/>
      <c r="C10" s="39"/>
      <c r="D10" s="40"/>
      <c r="E10" s="40"/>
      <c r="F10" s="40"/>
      <c r="G10" s="82"/>
      <c r="H10" s="40"/>
      <c r="I10" s="40"/>
      <c r="J10" s="40"/>
      <c r="K10" s="39"/>
      <c r="L10" s="82"/>
      <c r="M10" s="82"/>
      <c r="N10" s="83"/>
    </row>
    <row r="11" spans="1:14" s="3" customFormat="1" ht="18" customHeight="1" x14ac:dyDescent="0.15">
      <c r="A11" s="37" t="s">
        <v>19</v>
      </c>
      <c r="B11" s="43" t="s">
        <v>20</v>
      </c>
      <c r="C11" s="78">
        <v>21312403</v>
      </c>
      <c r="D11" s="79">
        <v>22771</v>
      </c>
      <c r="E11" s="79">
        <v>343056</v>
      </c>
      <c r="F11" s="79">
        <v>19270609</v>
      </c>
      <c r="G11" s="79">
        <v>1675944</v>
      </c>
      <c r="H11" s="79">
        <v>219047</v>
      </c>
      <c r="I11" s="79">
        <v>0</v>
      </c>
      <c r="J11" s="79">
        <v>2534162</v>
      </c>
      <c r="K11" s="79">
        <v>4112424</v>
      </c>
      <c r="L11" s="79">
        <v>238551</v>
      </c>
      <c r="M11" s="79">
        <v>9372</v>
      </c>
      <c r="N11" s="81">
        <v>3873868</v>
      </c>
    </row>
    <row r="12" spans="1:14" s="3" customFormat="1" ht="18" customHeight="1" x14ac:dyDescent="0.15">
      <c r="A12" s="37"/>
      <c r="B12" s="43" t="s">
        <v>21</v>
      </c>
      <c r="C12" s="78">
        <v>21352985</v>
      </c>
      <c r="D12" s="79">
        <v>28483</v>
      </c>
      <c r="E12" s="79">
        <v>338056</v>
      </c>
      <c r="F12" s="79">
        <v>19364555</v>
      </c>
      <c r="G12" s="79">
        <v>1621868</v>
      </c>
      <c r="H12" s="79">
        <v>201520</v>
      </c>
      <c r="I12" s="79">
        <v>0</v>
      </c>
      <c r="J12" s="79">
        <v>2556997</v>
      </c>
      <c r="K12" s="79">
        <v>3897987</v>
      </c>
      <c r="L12" s="79">
        <v>219928</v>
      </c>
      <c r="M12" s="79">
        <v>4187</v>
      </c>
      <c r="N12" s="81">
        <v>3678053</v>
      </c>
    </row>
    <row r="13" spans="1:14" s="3" customFormat="1" ht="18" customHeight="1" x14ac:dyDescent="0.15">
      <c r="A13" s="37"/>
      <c r="B13" s="43" t="s">
        <v>22</v>
      </c>
      <c r="C13" s="78">
        <v>21403310</v>
      </c>
      <c r="D13" s="79">
        <v>23930</v>
      </c>
      <c r="E13" s="79">
        <v>329356</v>
      </c>
      <c r="F13" s="79">
        <v>19332377</v>
      </c>
      <c r="G13" s="79">
        <v>1717623</v>
      </c>
      <c r="H13" s="79">
        <v>160428</v>
      </c>
      <c r="I13" s="79">
        <v>0</v>
      </c>
      <c r="J13" s="79">
        <v>2514080</v>
      </c>
      <c r="K13" s="79">
        <v>4047824</v>
      </c>
      <c r="L13" s="79">
        <v>234572</v>
      </c>
      <c r="M13" s="79">
        <v>8748</v>
      </c>
      <c r="N13" s="81">
        <v>3813247</v>
      </c>
    </row>
    <row r="14" spans="1:14" s="3" customFormat="1" ht="18" customHeight="1" x14ac:dyDescent="0.15">
      <c r="A14" s="37"/>
      <c r="B14" s="43" t="s">
        <v>23</v>
      </c>
      <c r="C14" s="78">
        <v>21438288</v>
      </c>
      <c r="D14" s="79">
        <v>24084</v>
      </c>
      <c r="E14" s="79">
        <v>336217</v>
      </c>
      <c r="F14" s="79">
        <v>19342499</v>
      </c>
      <c r="G14" s="79">
        <v>1735464</v>
      </c>
      <c r="H14" s="79">
        <v>219803</v>
      </c>
      <c r="I14" s="79">
        <v>0</v>
      </c>
      <c r="J14" s="79">
        <v>2502345</v>
      </c>
      <c r="K14" s="79">
        <v>3949246</v>
      </c>
      <c r="L14" s="79">
        <v>237952</v>
      </c>
      <c r="M14" s="79">
        <v>9276</v>
      </c>
      <c r="N14" s="81">
        <v>3711290</v>
      </c>
    </row>
    <row r="15" spans="1:14" s="3" customFormat="1" ht="18" customHeight="1" x14ac:dyDescent="0.15">
      <c r="A15" s="37"/>
      <c r="B15" s="43" t="s">
        <v>24</v>
      </c>
      <c r="C15" s="78">
        <v>21563588</v>
      </c>
      <c r="D15" s="79">
        <v>29101</v>
      </c>
      <c r="E15" s="79">
        <v>350721</v>
      </c>
      <c r="F15" s="79">
        <v>19457139</v>
      </c>
      <c r="G15" s="79">
        <v>1726606</v>
      </c>
      <c r="H15" s="79">
        <v>148338</v>
      </c>
      <c r="I15" s="79">
        <v>0</v>
      </c>
      <c r="J15" s="79">
        <v>2505327</v>
      </c>
      <c r="K15" s="79">
        <v>3954537</v>
      </c>
      <c r="L15" s="79">
        <v>233426</v>
      </c>
      <c r="M15" s="79">
        <v>5281</v>
      </c>
      <c r="N15" s="81">
        <v>3721100</v>
      </c>
    </row>
    <row r="16" spans="1:14" s="3" customFormat="1" ht="18" customHeight="1" x14ac:dyDescent="0.15">
      <c r="A16" s="37" t="s">
        <v>25</v>
      </c>
      <c r="B16" s="43" t="s">
        <v>26</v>
      </c>
      <c r="C16" s="78">
        <v>21543080</v>
      </c>
      <c r="D16" s="79">
        <v>24190</v>
      </c>
      <c r="E16" s="79">
        <v>343479</v>
      </c>
      <c r="F16" s="79">
        <v>19404144</v>
      </c>
      <c r="G16" s="79">
        <v>1771246</v>
      </c>
      <c r="H16" s="79">
        <v>182665</v>
      </c>
      <c r="I16" s="79">
        <v>0</v>
      </c>
      <c r="J16" s="79">
        <v>2550274</v>
      </c>
      <c r="K16" s="79">
        <v>3852358</v>
      </c>
      <c r="L16" s="79">
        <v>250157</v>
      </c>
      <c r="M16" s="79">
        <v>9282</v>
      </c>
      <c r="N16" s="81">
        <v>3602193</v>
      </c>
    </row>
    <row r="17" spans="1:14" s="3" customFormat="1" ht="18" customHeight="1" x14ac:dyDescent="0.15">
      <c r="A17" s="37"/>
      <c r="B17" s="43" t="s">
        <v>27</v>
      </c>
      <c r="C17" s="78">
        <v>21536072</v>
      </c>
      <c r="D17" s="79">
        <v>23279</v>
      </c>
      <c r="E17" s="79">
        <v>344331</v>
      </c>
      <c r="F17" s="79">
        <v>19411286</v>
      </c>
      <c r="G17" s="79">
        <v>1757150</v>
      </c>
      <c r="H17" s="79">
        <v>232921</v>
      </c>
      <c r="I17" s="79">
        <v>0</v>
      </c>
      <c r="J17" s="79">
        <v>2592363</v>
      </c>
      <c r="K17" s="79">
        <v>3837904</v>
      </c>
      <c r="L17" s="79">
        <v>235554</v>
      </c>
      <c r="M17" s="79">
        <v>6780</v>
      </c>
      <c r="N17" s="81">
        <v>3602341</v>
      </c>
    </row>
    <row r="18" spans="1:14" s="3" customFormat="1" ht="18" customHeight="1" x14ac:dyDescent="0.15">
      <c r="A18" s="37"/>
      <c r="B18" s="43" t="s">
        <v>28</v>
      </c>
      <c r="C18" s="78">
        <v>21615437</v>
      </c>
      <c r="D18" s="79">
        <v>29696</v>
      </c>
      <c r="E18" s="79">
        <v>353071</v>
      </c>
      <c r="F18" s="79">
        <v>19546785</v>
      </c>
      <c r="G18" s="79">
        <v>1685865</v>
      </c>
      <c r="H18" s="79">
        <v>217268</v>
      </c>
      <c r="I18" s="79">
        <v>0</v>
      </c>
      <c r="J18" s="79">
        <v>2582567</v>
      </c>
      <c r="K18" s="79">
        <v>4159880</v>
      </c>
      <c r="L18" s="79">
        <v>240502</v>
      </c>
      <c r="M18" s="79">
        <v>6294</v>
      </c>
      <c r="N18" s="81">
        <v>3919371</v>
      </c>
    </row>
    <row r="19" spans="1:14" s="3" customFormat="1" ht="18" customHeight="1" x14ac:dyDescent="0.15">
      <c r="A19" s="37"/>
      <c r="B19" s="43" t="s">
        <v>29</v>
      </c>
      <c r="C19" s="78">
        <v>21629880</v>
      </c>
      <c r="D19" s="79">
        <v>22551</v>
      </c>
      <c r="E19" s="79">
        <v>350606</v>
      </c>
      <c r="F19" s="79">
        <v>19516408</v>
      </c>
      <c r="G19" s="79">
        <v>1740289</v>
      </c>
      <c r="H19" s="79">
        <v>244384</v>
      </c>
      <c r="I19" s="79">
        <v>0</v>
      </c>
      <c r="J19" s="79">
        <v>2533110</v>
      </c>
      <c r="K19" s="79">
        <v>4753362</v>
      </c>
      <c r="L19" s="79">
        <v>259072</v>
      </c>
      <c r="M19" s="79">
        <v>7046</v>
      </c>
      <c r="N19" s="81">
        <v>4494280</v>
      </c>
    </row>
    <row r="20" spans="1:14" s="3" customFormat="1" ht="18" customHeight="1" x14ac:dyDescent="0.15">
      <c r="A20" s="37"/>
      <c r="B20" s="43" t="s">
        <v>30</v>
      </c>
      <c r="C20" s="78">
        <v>21629503</v>
      </c>
      <c r="D20" s="79">
        <v>19678</v>
      </c>
      <c r="E20" s="79">
        <v>350985</v>
      </c>
      <c r="F20" s="79">
        <v>19538927</v>
      </c>
      <c r="G20" s="79">
        <v>1719890</v>
      </c>
      <c r="H20" s="79">
        <v>133047</v>
      </c>
      <c r="I20" s="79">
        <v>0</v>
      </c>
      <c r="J20" s="79">
        <v>2566345</v>
      </c>
      <c r="K20" s="79">
        <v>4034650</v>
      </c>
      <c r="L20" s="79">
        <v>246098</v>
      </c>
      <c r="M20" s="79">
        <v>7911</v>
      </c>
      <c r="N20" s="81">
        <v>3788546</v>
      </c>
    </row>
    <row r="21" spans="1:14" s="3" customFormat="1" ht="17.100000000000001" customHeight="1" x14ac:dyDescent="0.15">
      <c r="A21" s="37"/>
      <c r="B21" s="43" t="s">
        <v>31</v>
      </c>
      <c r="C21" s="78">
        <v>21644279</v>
      </c>
      <c r="D21" s="79">
        <v>24005</v>
      </c>
      <c r="E21" s="79">
        <v>357072</v>
      </c>
      <c r="F21" s="79">
        <v>19571025</v>
      </c>
      <c r="G21" s="79">
        <v>1692155</v>
      </c>
      <c r="H21" s="79">
        <v>307714</v>
      </c>
      <c r="I21" s="79">
        <v>0</v>
      </c>
      <c r="J21" s="79">
        <v>2536399</v>
      </c>
      <c r="K21" s="79">
        <v>4610972</v>
      </c>
      <c r="L21" s="79">
        <v>221681</v>
      </c>
      <c r="M21" s="79">
        <v>12103</v>
      </c>
      <c r="N21" s="81">
        <v>4389284</v>
      </c>
    </row>
    <row r="22" spans="1:14" s="3" customFormat="1" ht="17.100000000000001" customHeight="1" x14ac:dyDescent="0.15">
      <c r="A22" s="37"/>
      <c r="B22" s="43" t="s">
        <v>32</v>
      </c>
      <c r="C22" s="78">
        <v>21679759</v>
      </c>
      <c r="D22" s="79">
        <v>18441</v>
      </c>
      <c r="E22" s="79">
        <v>357780</v>
      </c>
      <c r="F22" s="79">
        <v>19549008</v>
      </c>
      <c r="G22" s="79">
        <v>1754506</v>
      </c>
      <c r="H22" s="79">
        <v>303299</v>
      </c>
      <c r="I22" s="79">
        <v>0</v>
      </c>
      <c r="J22" s="79">
        <v>2542832</v>
      </c>
      <c r="K22" s="79">
        <v>4814606</v>
      </c>
      <c r="L22" s="79">
        <v>243734</v>
      </c>
      <c r="M22" s="79">
        <v>9699</v>
      </c>
      <c r="N22" s="81">
        <v>4570867</v>
      </c>
    </row>
    <row r="23" spans="1:14" s="3" customFormat="1" ht="17.100000000000001" customHeight="1" x14ac:dyDescent="0.15">
      <c r="A23" s="37"/>
      <c r="B23" s="43" t="str">
        <f>B11</f>
        <v>８月</v>
      </c>
      <c r="C23" s="84">
        <v>21697566</v>
      </c>
      <c r="D23" s="85">
        <v>21661</v>
      </c>
      <c r="E23" s="85">
        <v>356979</v>
      </c>
      <c r="F23" s="85">
        <v>19567647</v>
      </c>
      <c r="G23" s="85">
        <v>1751253</v>
      </c>
      <c r="H23" s="85">
        <v>350087</v>
      </c>
      <c r="I23" s="85">
        <v>0</v>
      </c>
      <c r="J23" s="85">
        <v>2513830</v>
      </c>
      <c r="K23" s="85">
        <v>4504610</v>
      </c>
      <c r="L23" s="85">
        <v>243551</v>
      </c>
      <c r="M23" s="85">
        <v>6005</v>
      </c>
      <c r="N23" s="86">
        <v>4261054</v>
      </c>
    </row>
    <row r="24" spans="1:14" s="3" customFormat="1" ht="17.100000000000001" customHeight="1" x14ac:dyDescent="0.15">
      <c r="A24" s="37"/>
      <c r="B24" s="43"/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81"/>
    </row>
    <row r="25" spans="1:14" s="3" customFormat="1" ht="18" customHeight="1" x14ac:dyDescent="0.15">
      <c r="A25" s="50" t="s">
        <v>33</v>
      </c>
      <c r="B25" s="87"/>
      <c r="C25" s="88">
        <f>IF(ISERROR(ROUND((C23/C11-1)*100,1)),"-",ROUND((C23/C11-1)*100,1))</f>
        <v>1.8</v>
      </c>
      <c r="D25" s="53">
        <f t="shared" ref="D25:L25" si="0">IF(ISERROR(ROUND((D23/D11-1)*100,1)),"-",ROUND((D23/D11-1)*100,1))</f>
        <v>-4.9000000000000004</v>
      </c>
      <c r="E25" s="53">
        <f t="shared" si="0"/>
        <v>4.0999999999999996</v>
      </c>
      <c r="F25" s="53">
        <f t="shared" si="0"/>
        <v>1.5</v>
      </c>
      <c r="G25" s="53">
        <f t="shared" si="0"/>
        <v>4.5</v>
      </c>
      <c r="H25" s="53">
        <f t="shared" si="0"/>
        <v>59.8</v>
      </c>
      <c r="I25" s="53" t="str">
        <f t="shared" si="0"/>
        <v>-</v>
      </c>
      <c r="J25" s="53">
        <f t="shared" si="0"/>
        <v>-0.8</v>
      </c>
      <c r="K25" s="53">
        <f t="shared" si="0"/>
        <v>9.5</v>
      </c>
      <c r="L25" s="53">
        <f t="shared" si="0"/>
        <v>2.1</v>
      </c>
      <c r="M25" s="53">
        <f>IF(ISERROR(ROUND((M23/M11-1)*100,1)),"-",ROUND((M23/M11-1)*100,1))</f>
        <v>-35.9</v>
      </c>
      <c r="N25" s="54">
        <f>IF(ISERROR(ROUND((N23/N11-1)*100,1)),"-",ROUND((N23/N11-1)*100,1))</f>
        <v>10</v>
      </c>
    </row>
    <row r="26" spans="1:14" s="3" customFormat="1" ht="17.100000000000001" customHeight="1" x14ac:dyDescent="0.15">
      <c r="A26" s="37"/>
      <c r="B26" s="38"/>
      <c r="C26" s="39"/>
      <c r="D26" s="55"/>
      <c r="E26" s="55"/>
      <c r="F26" s="55"/>
      <c r="G26" s="89"/>
      <c r="H26" s="55"/>
      <c r="I26" s="55"/>
      <c r="J26" s="55"/>
      <c r="K26" s="39"/>
      <c r="L26" s="89"/>
      <c r="M26" s="89"/>
      <c r="N26" s="90"/>
    </row>
    <row r="27" spans="1:14" s="3" customFormat="1" ht="17.100000000000001" customHeight="1" x14ac:dyDescent="0.15">
      <c r="A27" s="4" t="s">
        <v>35</v>
      </c>
      <c r="B27" s="56"/>
      <c r="C27" s="57" t="s">
        <v>36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6"/>
    </row>
    <row r="28" spans="1:14" s="3" customFormat="1" ht="11.25" customHeight="1" x14ac:dyDescent="0.1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</row>
    <row r="29" spans="1:14" s="3" customFormat="1" x14ac:dyDescent="0.15">
      <c r="A29" s="9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s="3" customForma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s="3" customForma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s="3" customForma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s="3" customForma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s="3" customForma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s="3" customForma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s="3" customForma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s="3" customForma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s="3" customForma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s="3" customForma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s="3" customForma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s="3" customForma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s="3" customForma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s="3" customForma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s="3" customForma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s="3" customForma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s="3" customForma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s="3" customForma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s="3" customForma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s="3" customForma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s="3" customForma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s="3" customForma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s="3" customForma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s="3" customForma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s="3" customForma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s="3" customForma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s="3" customForma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s="3" customForma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s="3" customForma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s="3" customForma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s="3" customForma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s="3" customForma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s="3" customForma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s="3" customForma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s="3" customForma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s="3" customForma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s="3" customForma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s="3" customForma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s="3" customForma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s="3" customForma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s="3" customForma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s="3" customForma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s="3" customForma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s="3" customForma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s="3" customForma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s="3" customForma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s="3" customForma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s="3" customForma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s="3" customForma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s="3" customForma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s="3" customForma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s="3" customForma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s="3" customForma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s="3" customForma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s="3" customForma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s="3" customForma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s="3" customForma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s="3" customForma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s="3" customForma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s="3" customForma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s="3" customForma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s="3" customForma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s="3" customForma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s="3" customForma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s="3" customForma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s="3" customForma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s="3" customForma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s="3" customForma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s="3" customForma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s="3" customForma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s="3" customForma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s="3" customForma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s="3" customForma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s="3" customForma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s="3" customForma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s="3" customForma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s="3" customForma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s="3" customForma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s="3" customForma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s="3" customForma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s="3" customForma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s="3" customForma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s="3" customForma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3" customForma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s="3" customForma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s="3" customForma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s="3" customForma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s="3" customForma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s="3" customForma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s="3" customForma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s="3" customForma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s="3" customForma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s="3" customForma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s="3" customForma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s="3" customForma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s="3" customForma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s="3" customForma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s="3" customForma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s="3" customForma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s="3" customForma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s="3" customForma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s="3" customForma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s="3" customForma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s="3" customForma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s="3" customForma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s="3" customForma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s="3" customForma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s="3" customForma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s="3" customForma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s="3" customForma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phoneticPr fontId="2"/>
  <pageMargins left="0.98425196850393704" right="0.78740157480314965" top="1.1811023622047245" bottom="1.1811023622047245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20銀行主要勘定</vt:lpstr>
      <vt:lpstr>20つづき</vt:lpstr>
      <vt:lpstr>'20つづき'!Print_Area</vt:lpstr>
      <vt:lpstr>'20銀行主要勘定'!Print_Area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2024-11-26T02:40:19Z</dcterms:created>
  <dcterms:modified xsi:type="dcterms:W3CDTF">2024-11-26T02:40:20Z</dcterms:modified>
</cp:coreProperties>
</file>