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2024_01統計管理課\02_普及\01_刊行物\02_神奈川の統計\01_2024年度\03_HP\08_11月更新用\"/>
    </mc:Choice>
  </mc:AlternateContent>
  <bookViews>
    <workbookView xWindow="0" yWindow="0" windowWidth="28800" windowHeight="11730"/>
  </bookViews>
  <sheets>
    <sheet name="21信用保証" sheetId="1" r:id="rId1"/>
  </sheets>
  <externalReferences>
    <externalReference r:id="rId2"/>
    <externalReference r:id="rId3"/>
  </externalReferences>
  <definedNames>
    <definedName name="__hyo40404" localSheetId="0">[1]一覧!#REF!</definedName>
    <definedName name="__hyo40404">[1]一覧!#REF!</definedName>
    <definedName name="_hyo40404" localSheetId="0">[1]一覧!#REF!</definedName>
    <definedName name="_hyo40404">[1]一覧!#REF!</definedName>
    <definedName name="_Order1" hidden="1">255</definedName>
    <definedName name="_xlnm.Print_Area" localSheetId="0">'21信用保証'!$A$1:$M$31</definedName>
    <definedName name="月報">"グラフ 1"</definedName>
    <definedName name="出力当月概観">[2]処理手順!#REF!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K25" i="1"/>
  <c r="J25" i="1"/>
  <c r="I25" i="1"/>
  <c r="H25" i="1"/>
  <c r="G25" i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<sst xmlns="http://schemas.openxmlformats.org/spreadsheetml/2006/main" count="51" uniqueCount="35">
  <si>
    <t>金融(つづき)</t>
    <rPh sb="0" eb="2">
      <t>キンユウ</t>
    </rPh>
    <phoneticPr fontId="2"/>
  </si>
  <si>
    <t>21  信用保証状況</t>
    <rPh sb="4" eb="8">
      <t>シンヨウホショウ</t>
    </rPh>
    <rPh sb="8" eb="10">
      <t>ジョウキョウ</t>
    </rPh>
    <phoneticPr fontId="2"/>
  </si>
  <si>
    <t>保証申込</t>
    <rPh sb="0" eb="2">
      <t>ホショウ</t>
    </rPh>
    <rPh sb="2" eb="4">
      <t>モウシコミ</t>
    </rPh>
    <phoneticPr fontId="2"/>
  </si>
  <si>
    <t>保証承諾</t>
    <rPh sb="0" eb="2">
      <t>ホショウ</t>
    </rPh>
    <rPh sb="2" eb="4">
      <t>ショウダク</t>
    </rPh>
    <phoneticPr fontId="2"/>
  </si>
  <si>
    <t>代位弁済  1)</t>
    <rPh sb="0" eb="4">
      <t>ダイイベンサイ</t>
    </rPh>
    <phoneticPr fontId="2"/>
  </si>
  <si>
    <t>保証債務残高  2)3)</t>
    <rPh sb="0" eb="4">
      <t>ホショウサイム</t>
    </rPh>
    <rPh sb="4" eb="6">
      <t>ザンダカ</t>
    </rPh>
    <phoneticPr fontId="2"/>
  </si>
  <si>
    <t>求償権現在額  3)</t>
    <rPh sb="0" eb="2">
      <t>キュウショウ</t>
    </rPh>
    <rPh sb="2" eb="3">
      <t>ケン</t>
    </rPh>
    <rPh sb="3" eb="5">
      <t>ゲンザイ</t>
    </rPh>
    <rPh sb="5" eb="6">
      <t>ガク</t>
    </rPh>
    <phoneticPr fontId="2"/>
  </si>
  <si>
    <t>年度・月</t>
    <rPh sb="0" eb="1">
      <t>ネン</t>
    </rPh>
    <rPh sb="1" eb="2">
      <t>ド</t>
    </rPh>
    <rPh sb="3" eb="4">
      <t>ツキ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</si>
  <si>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</si>
  <si>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</si>
  <si>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件</t>
    <rPh sb="0" eb="1">
      <t>ケン</t>
    </rPh>
    <phoneticPr fontId="2"/>
  </si>
  <si>
    <t>千円</t>
    <rPh sb="0" eb="2">
      <t>センエン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</si>
  <si>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</si>
  <si>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４年度</t>
    <rPh sb="1" eb="3">
      <t>ネンド</t>
    </rPh>
    <rPh sb="2" eb="3">
      <t>ド</t>
    </rPh>
    <phoneticPr fontId="2"/>
  </si>
  <si>
    <t>５年度</t>
    <rPh sb="1" eb="3">
      <t>ネンド</t>
    </rPh>
    <rPh sb="2" eb="3">
      <t>ド</t>
    </rPh>
    <phoneticPr fontId="2"/>
  </si>
  <si>
    <t>令和５年</t>
  </si>
  <si>
    <t>８月</t>
  </si>
  <si>
    <t>９月</t>
  </si>
  <si>
    <t>10月</t>
  </si>
  <si>
    <t>11月</t>
  </si>
  <si>
    <t>12月</t>
  </si>
  <si>
    <t>令和６年</t>
  </si>
  <si>
    <t>１月</t>
  </si>
  <si>
    <t>２月</t>
  </si>
  <si>
    <t>３月</t>
  </si>
  <si>
    <t>４月</t>
  </si>
  <si>
    <t>５月</t>
  </si>
  <si>
    <t>６月</t>
  </si>
  <si>
    <t>７月</t>
  </si>
  <si>
    <t>対前年同月増減率(％)</t>
    <phoneticPr fontId="2"/>
  </si>
  <si>
    <t>資      料</t>
    <rPh sb="0" eb="8">
      <t>シリョウ</t>
    </rPh>
    <phoneticPr fontId="2"/>
  </si>
  <si>
    <t>神奈川県・横浜市・川崎市各信用保証協会</t>
    <rPh sb="0" eb="4">
      <t>カナガワケン</t>
    </rPh>
    <rPh sb="5" eb="8">
      <t>ヨコハマシ</t>
    </rPh>
    <rPh sb="9" eb="12">
      <t>カワサキシ</t>
    </rPh>
    <rPh sb="12" eb="13">
      <t>カク</t>
    </rPh>
    <rPh sb="13" eb="17">
      <t>シンヨウホショウ</t>
    </rPh>
    <rPh sb="17" eb="19">
      <t>キョウカイ</t>
    </rPh>
    <phoneticPr fontId="2"/>
  </si>
  <si>
    <t xml:space="preserve">注1)  代位弁済(金額)は、元金と利息の合計額。  </t>
    <rPh sb="0" eb="1">
      <t>チュウ</t>
    </rPh>
    <phoneticPr fontId="2"/>
  </si>
  <si>
    <t xml:space="preserve">  2)  保証債務残高(件数、金額)は、貸付報告書未着分を含む。</t>
    <phoneticPr fontId="2"/>
  </si>
  <si>
    <t xml:space="preserve">  3)　年度計は年度末値。</t>
    <rPh sb="5" eb="7">
      <t>ネンド</t>
    </rPh>
    <rPh sb="7" eb="8">
      <t>ケイ</t>
    </rPh>
    <rPh sb="9" eb="12">
      <t>ネンドマツ</t>
    </rPh>
    <rPh sb="12" eb="13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</si>
</sst>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76" formatCode="0.0_ ;&quot;△&quot;0.0_ ;0.0_ ;@_ "/>
  </numFmts>
  <fonts count="7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8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Continuous" vertical="center"/>
    </xf>
    <xf numFmtId="0" fontId="3" fillId="2" borderId="10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horizontal="centerContinuous" vertical="center"/>
    </xf>
    <xf numFmtId="0" fontId="5" fillId="2" borderId="13" xfId="0" applyFont="1" applyFill="1" applyBorder="1" applyAlignment="1">
      <alignment horizontal="centerContinuous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vertical="center"/>
    </xf>
    <xf numFmtId="41" fontId="3" fillId="0" borderId="14" xfId="0" applyNumberFormat="1" applyFont="1" applyFill="1" applyBorder="1" applyAlignment="1">
      <alignment horizontal="right" vertical="center"/>
    </xf>
    <xf numFmtId="41" fontId="3" fillId="0" borderId="15" xfId="0" applyNumberFormat="1" applyFont="1" applyFill="1" applyBorder="1" applyAlignment="1">
      <alignment horizontal="right" vertical="center"/>
    </xf>
    <xf numFmtId="41" fontId="3" fillId="0" borderId="16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41" fontId="3" fillId="0" borderId="22" xfId="0" applyNumberFormat="1" applyFont="1" applyFill="1" applyBorder="1" applyAlignment="1">
      <alignment horizontal="right" vertical="center"/>
    </xf>
    <xf numFmtId="41" fontId="3" fillId="3" borderId="22" xfId="0" applyNumberFormat="1" applyFont="1" applyFill="1" applyBorder="1" applyAlignment="1">
      <alignment horizontal="right" vertical="center"/>
    </xf>
    <xf numFmtId="41" fontId="3" fillId="3" borderId="15" xfId="0" applyNumberFormat="1" applyFont="1" applyFill="1" applyBorder="1" applyAlignment="1">
      <alignment horizontal="right" vertical="center"/>
    </xf>
    <xf numFmtId="41" fontId="3" fillId="3" borderId="16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Continuous" vertical="center"/>
    </xf>
    <xf numFmtId="0" fontId="5" fillId="0" borderId="13" xfId="0" applyFont="1" applyFill="1" applyBorder="1" applyAlignment="1">
      <alignment horizontal="centerContinuous" vertical="center"/>
    </xf>
    <xf numFmtId="176" fontId="3" fillId="0" borderId="15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41" fontId="3" fillId="0" borderId="19" xfId="0" applyNumberFormat="1" applyFont="1" applyFill="1" applyBorder="1" applyAlignment="1">
      <alignment horizontal="right" vertical="center"/>
    </xf>
    <xf numFmtId="41" fontId="3" fillId="0" borderId="20" xfId="0" applyNumberFormat="1" applyFont="1" applyFill="1" applyBorder="1" applyAlignment="1">
      <alignment horizontal="right" vertical="center"/>
    </xf>
    <xf numFmtId="41" fontId="3" fillId="0" borderId="2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vertical="top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justify" vertical="center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139"/>
  <sheetViews>
    <sheetView tabSelected="1" zoomScaleNormal="100" workbookViewId="0"/>
  </sheetViews>
  <sheetFormatPr defaultColWidth="9" defaultRowHeight="11.25" x14ac:dyDescent="0.15"/>
  <cols>
    <col min="1" max="2" width="9" style="3"/>
    <col min="3" max="3" width="11.125" style="3" bestFit="1" customWidth="1"/>
    <col min="4" max="4" width="16.375" style="3" bestFit="1" customWidth="1"/>
    <col min="5" max="5" width="9.125" style="3" bestFit="1" customWidth="1"/>
    <col min="6" max="6" width="15.125" style="3" bestFit="1" customWidth="1"/>
    <col min="7" max="7" width="9.125" style="3" bestFit="1" customWidth="1"/>
    <col min="8" max="8" width="13" style="3" customWidth="1"/>
    <col min="9" max="9" width="9.875" style="3" bestFit="1" customWidth="1"/>
    <col min="10" max="10" width="14.875" style="3" customWidth="1"/>
    <col min="11" max="11" width="9.125" style="3" bestFit="1" customWidth="1"/>
    <col min="12" max="12" width="13" style="3" customWidth="1"/>
    <col min="13" max="14" width="9" style="4"/>
    <col min="15" max="16384" width="9" style="55"/>
  </cols>
  <sheetData>
    <row r="1" spans="1:12" s="4" customFormat="1" ht="14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s="4" customFormat="1" ht="17.100000000000001" customHeight="1" x14ac:dyDescent="0.1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s="4" customFormat="1" ht="17.100000000000001" customHeight="1" x14ac:dyDescent="0.15">
      <c r="A3" s="8"/>
      <c r="B3" s="9"/>
      <c r="C3" s="10" t="s">
        <v>2</v>
      </c>
      <c r="D3" s="11"/>
      <c r="E3" s="12" t="s">
        <v>3</v>
      </c>
      <c r="F3" s="11"/>
      <c r="G3" s="12" t="s">
        <v>4</v>
      </c>
      <c r="H3" s="11"/>
      <c r="I3" s="12" t="s">
        <v>5</v>
      </c>
      <c r="J3" s="11"/>
      <c r="K3" s="13" t="s">
        <v>6</v>
      </c>
      <c r="L3" s="14"/>
    </row>
    <row r="4" spans="1:12" s="4" customFormat="1" ht="17.100000000000001" customHeight="1" x14ac:dyDescent="0.15">
      <c r="A4" s="15" t="s">
        <v>7</v>
      </c>
      <c r="B4" s="16"/>
      <c r="C4" s="17" t="s">
        <v>8</v>
      </c>
      <c r="D4" s="18" t="s">
        <v>9</v>
      </c>
      <c r="E4" s="18" t="s">
        <v>8</v>
      </c>
      <c r="F4" s="18" t="s">
        <v>9</v>
      </c>
      <c r="G4" s="18" t="s">
        <v>8</v>
      </c>
      <c r="H4" s="18" t="s">
        <v>9</v>
      </c>
      <c r="I4" s="18" t="s">
        <v>8</v>
      </c>
      <c r="J4" s="18" t="s">
        <v>9</v>
      </c>
      <c r="K4" s="18" t="s">
        <v>8</v>
      </c>
      <c r="L4" s="19" t="s">
        <v>9</v>
      </c>
    </row>
    <row r="5" spans="1:12" s="4" customFormat="1" ht="17.100000000000001" customHeight="1" x14ac:dyDescent="0.15">
      <c r="A5" s="20"/>
      <c r="B5" s="21"/>
      <c r="C5" s="22"/>
      <c r="D5" s="23"/>
      <c r="E5" s="23"/>
      <c r="F5" s="23"/>
      <c r="G5" s="23"/>
      <c r="H5" s="23"/>
      <c r="I5" s="23"/>
      <c r="J5" s="23"/>
      <c r="K5" s="23"/>
      <c r="L5" s="24"/>
    </row>
    <row r="6" spans="1:12" s="4" customFormat="1" ht="17.100000000000001" customHeight="1" x14ac:dyDescent="0.15">
      <c r="A6" s="25"/>
      <c r="B6" s="26"/>
      <c r="C6" s="27" t="s">
        <v>10</v>
      </c>
      <c r="D6" s="28" t="s">
        <v>11</v>
      </c>
      <c r="E6" s="28" t="s">
        <v>10</v>
      </c>
      <c r="F6" s="28" t="s">
        <v>11</v>
      </c>
      <c r="G6" s="28" t="s">
        <v>10</v>
      </c>
      <c r="H6" s="28" t="s">
        <v>11</v>
      </c>
      <c r="I6" s="28" t="s">
        <v>10</v>
      </c>
      <c r="J6" s="28" t="s">
        <v>11</v>
      </c>
      <c r="K6" s="28" t="s">
        <v>10</v>
      </c>
      <c r="L6" s="29" t="s">
        <v>11</v>
      </c>
    </row>
    <row r="7" spans="1:12" s="4" customFormat="1" ht="17.100000000000001" customHeight="1" x14ac:dyDescent="0.15">
      <c r="A7" s="30" t="s">
        <v>12</v>
      </c>
      <c r="B7" s="31"/>
      <c r="C7" s="32">
        <v>24702</v>
      </c>
      <c r="D7" s="33">
        <v>421331194</v>
      </c>
      <c r="E7" s="33">
        <v>24313</v>
      </c>
      <c r="F7" s="33">
        <v>411105480</v>
      </c>
      <c r="G7" s="33">
        <v>1065</v>
      </c>
      <c r="H7" s="33">
        <v>14628542</v>
      </c>
      <c r="I7" s="33">
        <v>139114</v>
      </c>
      <c r="J7" s="33">
        <v>2006086431</v>
      </c>
      <c r="K7" s="33">
        <v>3173</v>
      </c>
      <c r="L7" s="34">
        <v>15512606</v>
      </c>
    </row>
    <row r="8" spans="1:12" s="4" customFormat="1" ht="17.100000000000001" customHeight="1" x14ac:dyDescent="0.15">
      <c r="A8" s="30" t="s">
        <v>13</v>
      </c>
      <c r="B8" s="31"/>
      <c r="C8" s="32">
        <v>30941</v>
      </c>
      <c r="D8" s="33">
        <v>587776524</v>
      </c>
      <c r="E8" s="33">
        <v>28191</v>
      </c>
      <c r="F8" s="33">
        <v>514659675</v>
      </c>
      <c r="G8" s="33">
        <v>1630</v>
      </c>
      <c r="H8" s="33">
        <v>23411328</v>
      </c>
      <c r="I8" s="33">
        <v>143051</v>
      </c>
      <c r="J8" s="33">
        <v>1977411528</v>
      </c>
      <c r="K8" s="33">
        <v>3943</v>
      </c>
      <c r="L8" s="34">
        <v>27475381</v>
      </c>
    </row>
    <row r="9" spans="1:12" s="4" customFormat="1" ht="17.100000000000001" customHeight="1" x14ac:dyDescent="0.15">
      <c r="A9" s="30" t="s">
        <v>14</v>
      </c>
      <c r="B9" s="31"/>
      <c r="C9" s="32">
        <v>30563</v>
      </c>
      <c r="D9" s="33">
        <v>577383101</v>
      </c>
      <c r="E9" s="33">
        <v>27765</v>
      </c>
      <c r="F9" s="33">
        <v>511087900</v>
      </c>
      <c r="G9" s="33">
        <v>2241</v>
      </c>
      <c r="H9" s="33">
        <v>30070599</v>
      </c>
      <c r="I9" s="33">
        <v>138027</v>
      </c>
      <c r="J9" s="33">
        <v>1871671557</v>
      </c>
      <c r="K9" s="33">
        <v>4703</v>
      </c>
      <c r="L9" s="34">
        <v>29553359</v>
      </c>
    </row>
    <row r="10" spans="1:12" s="4" customFormat="1" ht="10.15" customHeight="1" x14ac:dyDescent="0.15">
      <c r="A10" s="30"/>
      <c r="B10" s="31"/>
      <c r="C10" s="32"/>
      <c r="D10" s="33"/>
      <c r="E10" s="33"/>
      <c r="F10" s="33"/>
      <c r="G10" s="33"/>
      <c r="H10" s="33"/>
      <c r="I10" s="33"/>
      <c r="J10" s="33"/>
      <c r="K10" s="33"/>
      <c r="L10" s="34"/>
    </row>
    <row r="11" spans="1:12" s="4" customFormat="1" ht="17.100000000000001" customHeight="1" x14ac:dyDescent="0.15">
      <c r="A11" s="30" t="s">
        <v>15</v>
      </c>
      <c r="B11" s="35" t="s">
        <v>16</v>
      </c>
      <c r="C11" s="36">
        <v>2635</v>
      </c>
      <c r="D11" s="33">
        <v>49242786</v>
      </c>
      <c r="E11" s="33">
        <v>2440</v>
      </c>
      <c r="F11" s="33">
        <v>43889152</v>
      </c>
      <c r="G11" s="33">
        <v>187</v>
      </c>
      <c r="H11" s="33">
        <v>2999834</v>
      </c>
      <c r="I11" s="33">
        <v>140255</v>
      </c>
      <c r="J11" s="33">
        <v>1910780076</v>
      </c>
      <c r="K11" s="33">
        <v>3797</v>
      </c>
      <c r="L11" s="34">
        <v>22471139</v>
      </c>
    </row>
    <row r="12" spans="1:12" s="4" customFormat="1" ht="17.100000000000001" customHeight="1" x14ac:dyDescent="0.15">
      <c r="A12" s="30"/>
      <c r="B12" s="35" t="s">
        <v>17</v>
      </c>
      <c r="C12" s="36">
        <v>2999</v>
      </c>
      <c r="D12" s="33">
        <v>54289913</v>
      </c>
      <c r="E12" s="33">
        <v>2884</v>
      </c>
      <c r="F12" s="33">
        <v>51396522</v>
      </c>
      <c r="G12" s="33">
        <v>180</v>
      </c>
      <c r="H12" s="33">
        <v>2362873</v>
      </c>
      <c r="I12" s="33">
        <v>139930</v>
      </c>
      <c r="J12" s="33">
        <v>1907710176</v>
      </c>
      <c r="K12" s="33">
        <v>3964</v>
      </c>
      <c r="L12" s="34">
        <v>24759021</v>
      </c>
    </row>
    <row r="13" spans="1:12" s="4" customFormat="1" ht="17.100000000000001" customHeight="1" x14ac:dyDescent="0.15">
      <c r="A13" s="30"/>
      <c r="B13" s="35" t="s">
        <v>18</v>
      </c>
      <c r="C13" s="36">
        <v>2365</v>
      </c>
      <c r="D13" s="33">
        <v>45483779</v>
      </c>
      <c r="E13" s="33">
        <v>2006</v>
      </c>
      <c r="F13" s="33">
        <v>37798850</v>
      </c>
      <c r="G13" s="33">
        <v>251</v>
      </c>
      <c r="H13" s="33">
        <v>3135539</v>
      </c>
      <c r="I13" s="33">
        <v>139465</v>
      </c>
      <c r="J13" s="33">
        <v>1896580596</v>
      </c>
      <c r="K13" s="33">
        <v>4211</v>
      </c>
      <c r="L13" s="34">
        <v>27704458</v>
      </c>
    </row>
    <row r="14" spans="1:12" s="4" customFormat="1" ht="17.100000000000001" customHeight="1" x14ac:dyDescent="0.15">
      <c r="A14" s="30"/>
      <c r="B14" s="35" t="s">
        <v>19</v>
      </c>
      <c r="C14" s="36">
        <v>2476</v>
      </c>
      <c r="D14" s="33">
        <v>48987656</v>
      </c>
      <c r="E14" s="33">
        <v>2173</v>
      </c>
      <c r="F14" s="33">
        <v>42481232</v>
      </c>
      <c r="G14" s="33">
        <v>196</v>
      </c>
      <c r="H14" s="33">
        <v>2227574</v>
      </c>
      <c r="I14" s="33">
        <v>139040</v>
      </c>
      <c r="J14" s="33">
        <v>1887973493</v>
      </c>
      <c r="K14" s="33">
        <v>4398</v>
      </c>
      <c r="L14" s="34">
        <v>29815627</v>
      </c>
    </row>
    <row r="15" spans="1:12" s="4" customFormat="1" ht="17.100000000000001" customHeight="1" x14ac:dyDescent="0.15">
      <c r="A15" s="30"/>
      <c r="B15" s="35" t="s">
        <v>20</v>
      </c>
      <c r="C15" s="36">
        <v>2797</v>
      </c>
      <c r="D15" s="33">
        <v>55143288</v>
      </c>
      <c r="E15" s="33">
        <v>2744</v>
      </c>
      <c r="F15" s="33">
        <v>51764717</v>
      </c>
      <c r="G15" s="33">
        <v>177</v>
      </c>
      <c r="H15" s="33">
        <v>2408517</v>
      </c>
      <c r="I15" s="33">
        <v>138788</v>
      </c>
      <c r="J15" s="33">
        <v>1887031584</v>
      </c>
      <c r="K15" s="33">
        <v>4565</v>
      </c>
      <c r="L15" s="34">
        <v>32008332</v>
      </c>
    </row>
    <row r="16" spans="1:12" s="4" customFormat="1" ht="17.100000000000001" customHeight="1" x14ac:dyDescent="0.15">
      <c r="A16" s="30" t="s">
        <v>21</v>
      </c>
      <c r="B16" s="35" t="s">
        <v>22</v>
      </c>
      <c r="C16" s="36">
        <v>2283</v>
      </c>
      <c r="D16" s="33">
        <v>44097137</v>
      </c>
      <c r="E16" s="33">
        <v>1892</v>
      </c>
      <c r="F16" s="33">
        <v>35745753</v>
      </c>
      <c r="G16" s="33">
        <v>142</v>
      </c>
      <c r="H16" s="33">
        <v>2092481</v>
      </c>
      <c r="I16" s="33">
        <v>138671</v>
      </c>
      <c r="J16" s="33">
        <v>1877626315</v>
      </c>
      <c r="K16" s="33">
        <v>4707</v>
      </c>
      <c r="L16" s="34">
        <v>34047991</v>
      </c>
    </row>
    <row r="17" spans="1:12" s="4" customFormat="1" ht="17.100000000000001" customHeight="1" x14ac:dyDescent="0.15">
      <c r="A17" s="30"/>
      <c r="B17" s="35" t="s">
        <v>23</v>
      </c>
      <c r="C17" s="36">
        <v>2499</v>
      </c>
      <c r="D17" s="33">
        <v>50197815</v>
      </c>
      <c r="E17" s="33">
        <v>2166</v>
      </c>
      <c r="F17" s="33">
        <v>42134998</v>
      </c>
      <c r="G17" s="33">
        <v>266</v>
      </c>
      <c r="H17" s="33">
        <v>3650381</v>
      </c>
      <c r="I17" s="33">
        <v>138172</v>
      </c>
      <c r="J17" s="33">
        <v>1866605462</v>
      </c>
      <c r="K17" s="33">
        <v>4963</v>
      </c>
      <c r="L17" s="34">
        <v>37612950</v>
      </c>
    </row>
    <row r="18" spans="1:12" s="4" customFormat="1" ht="17.100000000000001" customHeight="1" x14ac:dyDescent="0.15">
      <c r="A18" s="30"/>
      <c r="B18" s="35" t="s">
        <v>24</v>
      </c>
      <c r="C18" s="36">
        <v>3316</v>
      </c>
      <c r="D18" s="33">
        <v>66360913</v>
      </c>
      <c r="E18" s="33">
        <v>3234</v>
      </c>
      <c r="F18" s="33">
        <v>63567278</v>
      </c>
      <c r="G18" s="33">
        <v>199</v>
      </c>
      <c r="H18" s="33">
        <v>2662488</v>
      </c>
      <c r="I18" s="33">
        <v>138027</v>
      </c>
      <c r="J18" s="33">
        <v>1871671557</v>
      </c>
      <c r="K18" s="33">
        <v>4703</v>
      </c>
      <c r="L18" s="34">
        <v>29553359</v>
      </c>
    </row>
    <row r="19" spans="1:12" s="4" customFormat="1" ht="17.100000000000001" customHeight="1" x14ac:dyDescent="0.15">
      <c r="A19" s="30"/>
      <c r="B19" s="35" t="s">
        <v>25</v>
      </c>
      <c r="C19" s="36">
        <v>2245</v>
      </c>
      <c r="D19" s="33">
        <v>43227537</v>
      </c>
      <c r="E19" s="33">
        <v>1870</v>
      </c>
      <c r="F19" s="33">
        <v>34136009</v>
      </c>
      <c r="G19" s="33">
        <v>205</v>
      </c>
      <c r="H19" s="33">
        <v>2926129</v>
      </c>
      <c r="I19" s="33">
        <v>137326</v>
      </c>
      <c r="J19" s="33">
        <v>1857533292</v>
      </c>
      <c r="K19" s="33">
        <v>3835</v>
      </c>
      <c r="L19" s="34">
        <v>15068334</v>
      </c>
    </row>
    <row r="20" spans="1:12" s="4" customFormat="1" ht="17.100000000000001" customHeight="1" x14ac:dyDescent="0.15">
      <c r="A20" s="30"/>
      <c r="B20" s="35" t="s">
        <v>26</v>
      </c>
      <c r="C20" s="36">
        <v>2720</v>
      </c>
      <c r="D20" s="33">
        <v>53494781</v>
      </c>
      <c r="E20" s="33">
        <v>2368</v>
      </c>
      <c r="F20" s="33">
        <v>46374166</v>
      </c>
      <c r="G20" s="33">
        <v>168</v>
      </c>
      <c r="H20" s="33">
        <v>1726717</v>
      </c>
      <c r="I20" s="33">
        <v>137059</v>
      </c>
      <c r="J20" s="33">
        <v>1846556030</v>
      </c>
      <c r="K20" s="33">
        <v>3995</v>
      </c>
      <c r="L20" s="34">
        <v>16758934</v>
      </c>
    </row>
    <row r="21" spans="1:12" s="4" customFormat="1" ht="17.100000000000001" customHeight="1" x14ac:dyDescent="0.15">
      <c r="A21" s="30"/>
      <c r="B21" s="35" t="s">
        <v>27</v>
      </c>
      <c r="C21" s="36">
        <v>3882</v>
      </c>
      <c r="D21" s="33">
        <v>88209717</v>
      </c>
      <c r="E21" s="33">
        <v>2919</v>
      </c>
      <c r="F21" s="33">
        <v>60059106</v>
      </c>
      <c r="G21" s="33">
        <v>235</v>
      </c>
      <c r="H21" s="33">
        <v>2789161</v>
      </c>
      <c r="I21" s="33">
        <v>137011</v>
      </c>
      <c r="J21" s="33">
        <v>1845098546</v>
      </c>
      <c r="K21" s="33">
        <v>4230</v>
      </c>
      <c r="L21" s="34">
        <v>19523733</v>
      </c>
    </row>
    <row r="22" spans="1:12" s="4" customFormat="1" ht="17.100000000000001" customHeight="1" x14ac:dyDescent="0.15">
      <c r="A22" s="30"/>
      <c r="B22" s="35" t="s">
        <v>28</v>
      </c>
      <c r="C22" s="36">
        <v>2353</v>
      </c>
      <c r="D22" s="33">
        <v>41900724</v>
      </c>
      <c r="E22" s="33">
        <v>2770</v>
      </c>
      <c r="F22" s="33">
        <v>55433989</v>
      </c>
      <c r="G22" s="33">
        <v>178</v>
      </c>
      <c r="H22" s="33">
        <v>2117124</v>
      </c>
      <c r="I22" s="33">
        <v>137071</v>
      </c>
      <c r="J22" s="33">
        <v>1849055996</v>
      </c>
      <c r="K22" s="33">
        <v>4407</v>
      </c>
      <c r="L22" s="34">
        <v>21627044</v>
      </c>
    </row>
    <row r="23" spans="1:12" s="4" customFormat="1" ht="17.100000000000001" customHeight="1" x14ac:dyDescent="0.15">
      <c r="A23" s="30"/>
      <c r="B23" s="35" t="str">
        <f>B11</f>
        <v>８月</v>
      </c>
      <c r="C23" s="37">
        <v>2456</v>
      </c>
      <c r="D23" s="38">
        <v>44287706</v>
      </c>
      <c r="E23" s="38">
        <v>2251</v>
      </c>
      <c r="F23" s="38">
        <v>39918451</v>
      </c>
      <c r="G23" s="38">
        <v>172</v>
      </c>
      <c r="H23" s="38">
        <v>1970289</v>
      </c>
      <c r="I23" s="38">
        <v>137203</v>
      </c>
      <c r="J23" s="38">
        <v>1846085529</v>
      </c>
      <c r="K23" s="38">
        <v>4570</v>
      </c>
      <c r="L23" s="39">
        <v>23512943</v>
      </c>
    </row>
    <row r="24" spans="1:12" s="4" customFormat="1" ht="17.100000000000001" customHeight="1" x14ac:dyDescent="0.15">
      <c r="A24" s="30"/>
      <c r="B24" s="35"/>
      <c r="C24" s="36"/>
      <c r="D24" s="33"/>
      <c r="E24" s="33"/>
      <c r="F24" s="33"/>
      <c r="G24" s="33"/>
      <c r="H24" s="33"/>
      <c r="I24" s="33"/>
      <c r="J24" s="33"/>
      <c r="K24" s="33"/>
      <c r="L24" s="34"/>
    </row>
    <row r="25" spans="1:12" s="4" customFormat="1" ht="17.100000000000001" customHeight="1" x14ac:dyDescent="0.15">
      <c r="A25" s="40" t="s">
        <v>29</v>
      </c>
      <c r="B25" s="41"/>
      <c r="C25" s="42">
        <f>IF(ISERROR(ROUND((C23/C11-1)*100,1)),"-",ROUND((C23/C11-1)*100,1))</f>
        <v>-6.8</v>
      </c>
      <c r="D25" s="42">
        <f>IF(ISERROR(ROUND((D23/D11-1)*100,1)),"-",ROUND((D23/D11-1)*100,1))</f>
        <v>-10.1</v>
      </c>
      <c r="E25" s="42">
        <f t="shared" ref="E25:J25" si="0">IF(ISERROR(ROUND((E23/E11-1)*100,1)),"-",ROUND((E23/E11-1)*100,1))</f>
        <v>-7.7</v>
      </c>
      <c r="F25" s="42">
        <f t="shared" si="0"/>
        <v>-9</v>
      </c>
      <c r="G25" s="42">
        <f t="shared" si="0"/>
        <v>-8</v>
      </c>
      <c r="H25" s="42">
        <f t="shared" si="0"/>
        <v>-34.299999999999997</v>
      </c>
      <c r="I25" s="42">
        <f t="shared" si="0"/>
        <v>-2.2000000000000002</v>
      </c>
      <c r="J25" s="42">
        <f t="shared" si="0"/>
        <v>-3.4</v>
      </c>
      <c r="K25" s="42">
        <f>IF(ISERROR(ROUND((K23/K11-1)*100,1)),"-",ROUND((K23/K11-1)*100,1))</f>
        <v>20.399999999999999</v>
      </c>
      <c r="L25" s="43">
        <f>IF(ISERROR(ROUND((L23/L11-1)*100,1)),"-",ROUND((L23/L11-1)*100,1))</f>
        <v>4.5999999999999996</v>
      </c>
    </row>
    <row r="26" spans="1:12" s="4" customFormat="1" ht="17.100000000000001" customHeight="1" x14ac:dyDescent="0.15">
      <c r="A26" s="30"/>
      <c r="B26" s="31"/>
      <c r="C26" s="44"/>
      <c r="D26" s="45"/>
      <c r="E26" s="45"/>
      <c r="F26" s="45"/>
      <c r="G26" s="45"/>
      <c r="H26" s="45"/>
      <c r="I26" s="45"/>
      <c r="J26" s="45"/>
      <c r="K26" s="45"/>
      <c r="L26" s="46"/>
    </row>
    <row r="27" spans="1:12" s="4" customFormat="1" ht="17.100000000000001" customHeight="1" x14ac:dyDescent="0.15">
      <c r="A27" s="47" t="s">
        <v>30</v>
      </c>
      <c r="B27" s="48"/>
      <c r="C27" s="49" t="s">
        <v>31</v>
      </c>
      <c r="D27" s="49"/>
      <c r="E27" s="49"/>
      <c r="F27" s="49"/>
      <c r="G27" s="49"/>
      <c r="H27" s="49"/>
      <c r="I27" s="49"/>
      <c r="J27" s="49"/>
      <c r="K27" s="49"/>
      <c r="L27" s="48"/>
    </row>
    <row r="28" spans="1:12" s="4" customFormat="1" ht="11.25" customHeight="1" x14ac:dyDescent="0.1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</row>
    <row r="29" spans="1:12" s="4" customFormat="1" ht="12" x14ac:dyDescent="0.15">
      <c r="A29" s="51" t="s">
        <v>32</v>
      </c>
      <c r="B29" s="52"/>
      <c r="C29" s="52"/>
      <c r="D29" s="53"/>
      <c r="E29" s="53"/>
      <c r="F29" s="53"/>
      <c r="G29" s="53"/>
      <c r="H29" s="53"/>
      <c r="I29" s="53"/>
      <c r="J29" s="53"/>
      <c r="K29" s="53"/>
      <c r="L29" s="53"/>
    </row>
    <row r="30" spans="1:12" s="4" customFormat="1" ht="12" x14ac:dyDescent="0.15">
      <c r="A30" s="54" t="s">
        <v>33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s="4" customFormat="1" ht="12" x14ac:dyDescent="0.15">
      <c r="A31" s="54" t="s">
        <v>34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s="4" customForma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s="4" customForma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s="4" customForma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s="4" customForma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s="4" customForma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s="4" customForma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s="4" customForma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s="4" customForma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s="4" customForma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s="4" customForma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s="4" customForma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s="4" customForma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s="4" customForma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s="4" customForma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s="4" customForma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s="4" customForma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s="4" customForma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s="4" customForma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s="4" customForma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s="4" customForma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s="4" customForma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s="4" customForma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s="4" customForma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s="4" customForma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s="4" customForma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s="4" customForma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s="4" customForma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s="4" customForma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s="4" customForma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s="4" customForma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s="4" customForma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s="4" customForma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s="4" customForma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s="4" customForma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s="4" customForma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s="4" customForma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s="4" customForma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s="4" customForma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s="4" customForma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s="4" customForma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s="4" customForma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s="4" customForma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s="4" customForma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s="4" customForma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s="4" customForma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s="4" customForma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s="4" customForma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s="4" customForma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s="4" customForma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s="4" customForma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s="4" customForma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s="4" customForma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s="4" customForma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s="4" customForma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s="4" customForma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s="4" customForma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s="4" customForma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s="4" customForma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s="4" customForma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s="4" customForma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s="4" customForma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s="4" customForma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s="4" customForma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s="4" customForma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s="4" customForma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s="4" customForma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s="4" customForma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s="4" customForma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s="4" customForma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4" customForma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4" customForma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4" customForma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4" customForma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4" customForma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4" customForma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4" customForma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4" customForma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4" customForma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4" customForma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4" customForma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4" customForma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4" customForma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4" customForma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4" customForma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4" customForma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4" customForma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4" customForma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4" customForma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4" customForma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4" customForma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4" customForma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4" customForma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4" customForma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4" customForma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4" customForma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4" customForma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4" customForma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4" customForma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4" customForma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4" customForma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4" customForma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4" customForma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4" customForma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4" customForma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4" customForma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4" customForma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4" customForma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4" customForma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</sheetData>
  <phoneticPr fontId="2"/>
  <pageMargins left="0.98425196850393704" right="0.78740157480314965" top="1.1811023622047245" bottom="1.1811023622047245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21信用保証</vt:lpstr>
      <vt:lpstr>'21信用保証'!Print_Area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2024-11-26T02:40:58Z</dcterms:created>
  <dcterms:modified xsi:type="dcterms:W3CDTF">2024-11-26T02:40:59Z</dcterms:modified>
</cp:coreProperties>
</file>